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3統計書\③製本データ\"/>
    </mc:Choice>
  </mc:AlternateContent>
  <bookViews>
    <workbookView xWindow="20250" yWindow="240" windowWidth="9225" windowHeight="4815" activeTab="3"/>
  </bookViews>
  <sheets>
    <sheet name="5-37,38" sheetId="4" r:id="rId1"/>
    <sheet name="5-39,40" sheetId="5" r:id="rId2"/>
    <sheet name="5-41" sheetId="6" r:id="rId3"/>
    <sheet name="5-42～44" sheetId="7" r:id="rId4"/>
    <sheet name="5-45～47" sheetId="8" r:id="rId5"/>
  </sheets>
  <definedNames>
    <definedName name="_xlnm._FilterDatabase" localSheetId="0" hidden="1">'5-37,38'!#REF!</definedName>
    <definedName name="_xlnm.Print_Area" localSheetId="0">'5-37,38'!$A$1:$P$52</definedName>
    <definedName name="_xlnm.Print_Area" localSheetId="1">'5-39,40'!$A$1:$O$42</definedName>
    <definedName name="_xlnm.Print_Area" localSheetId="2">'5-41'!$A$1:$H$45</definedName>
    <definedName name="_xlnm.Print_Area" localSheetId="3">'5-42～44'!$A$1:$K$48</definedName>
    <definedName name="_xlnm.Print_Area" localSheetId="4">'5-45～47'!$A$1:$V$37</definedName>
  </definedNames>
  <calcPr calcId="162913" iterate="1" iterateCount="1"/>
</workbook>
</file>

<file path=xl/calcChain.xml><?xml version="1.0" encoding="utf-8"?>
<calcChain xmlns="http://schemas.openxmlformats.org/spreadsheetml/2006/main">
  <c r="N11" i="4" l="1"/>
  <c r="L11" i="4"/>
  <c r="K11" i="4"/>
  <c r="I11" i="4" s="1"/>
  <c r="I21" i="4"/>
  <c r="I20" i="4"/>
  <c r="I19" i="4"/>
  <c r="I18" i="4"/>
  <c r="I17" i="4"/>
  <c r="I16" i="4"/>
  <c r="P16" i="4" s="1"/>
  <c r="I15" i="4"/>
  <c r="I14" i="4"/>
  <c r="I13" i="4"/>
  <c r="H11" i="4"/>
  <c r="F11" i="4"/>
  <c r="E11" i="4"/>
  <c r="D11" i="4"/>
  <c r="C21" i="4"/>
  <c r="P21" i="4" s="1"/>
  <c r="C20" i="4"/>
  <c r="P20" i="4" s="1"/>
  <c r="C19" i="4"/>
  <c r="C18" i="4"/>
  <c r="P18" i="4" s="1"/>
  <c r="C17" i="4"/>
  <c r="C16" i="4"/>
  <c r="C15" i="4"/>
  <c r="C14" i="4"/>
  <c r="C13" i="4"/>
  <c r="P13" i="4" s="1"/>
  <c r="B11" i="4"/>
  <c r="N37" i="4"/>
  <c r="M37" i="4"/>
  <c r="L37" i="4"/>
  <c r="K37" i="4"/>
  <c r="J37" i="4"/>
  <c r="I37" i="4"/>
  <c r="H37" i="4"/>
  <c r="G37" i="4"/>
  <c r="F37" i="4"/>
  <c r="E37" i="4"/>
  <c r="D37" i="4"/>
  <c r="B37" i="4" s="1"/>
  <c r="C37" i="4"/>
  <c r="B48" i="4"/>
  <c r="B47" i="4"/>
  <c r="B46" i="4"/>
  <c r="B45" i="4"/>
  <c r="B44" i="4"/>
  <c r="B43" i="4"/>
  <c r="B42" i="4"/>
  <c r="B41" i="4"/>
  <c r="B40" i="4"/>
  <c r="B38" i="4"/>
  <c r="D20" i="5"/>
  <c r="D19" i="5"/>
  <c r="D18" i="5"/>
  <c r="D17" i="5"/>
  <c r="D16" i="5"/>
  <c r="D15" i="5"/>
  <c r="D14" i="5"/>
  <c r="D13" i="5"/>
  <c r="D12" i="5"/>
  <c r="M10" i="5"/>
  <c r="L10" i="5"/>
  <c r="K10" i="5"/>
  <c r="J10" i="5"/>
  <c r="I10" i="5"/>
  <c r="H10" i="5"/>
  <c r="G10" i="5"/>
  <c r="F10" i="5"/>
  <c r="E10" i="5"/>
  <c r="D10" i="5" l="1"/>
  <c r="P14" i="4"/>
  <c r="P19" i="4"/>
  <c r="P15" i="4"/>
  <c r="C11" i="4"/>
  <c r="P11" i="4" s="1"/>
  <c r="P17" i="4"/>
</calcChain>
</file>

<file path=xl/sharedStrings.xml><?xml version="1.0" encoding="utf-8"?>
<sst xmlns="http://schemas.openxmlformats.org/spreadsheetml/2006/main" count="452" uniqueCount="227">
  <si>
    <t>区分</t>
  </si>
  <si>
    <t>総数</t>
  </si>
  <si>
    <t>以上</t>
  </si>
  <si>
    <t>田</t>
  </si>
  <si>
    <t>畑</t>
  </si>
  <si>
    <t>面積</t>
  </si>
  <si>
    <t>-</t>
  </si>
  <si>
    <t xml:space="preserve"> </t>
  </si>
  <si>
    <t>その他</t>
  </si>
  <si>
    <t>（単位：人）</t>
  </si>
  <si>
    <t>計</t>
  </si>
  <si>
    <t>鳥居本</t>
  </si>
  <si>
    <t>河瀬</t>
  </si>
  <si>
    <t>亀山</t>
  </si>
  <si>
    <t>高宮</t>
  </si>
  <si>
    <t>（各年２月１日現在）</t>
  </si>
  <si>
    <t>（単位：戸）</t>
  </si>
  <si>
    <t>（単位：ａ）</t>
  </si>
  <si>
    <t>（単位：面積ha、量ｔ）</t>
  </si>
  <si>
    <t>（単位：ha）</t>
  </si>
  <si>
    <t>（各年度末現在）</t>
  </si>
  <si>
    <t>農家数</t>
  </si>
  <si>
    <t>経営耕地面積</t>
  </si>
  <si>
    <t>農家一戸当たりの</t>
  </si>
  <si>
    <t>0.3ha</t>
  </si>
  <si>
    <t>0.3～0.5</t>
  </si>
  <si>
    <t>0.5～1.0</t>
  </si>
  <si>
    <t>1.5～2.0</t>
  </si>
  <si>
    <t>3.0～5.0</t>
  </si>
  <si>
    <t>5.0ha</t>
  </si>
  <si>
    <t>人工林</t>
  </si>
  <si>
    <t>天然林</t>
  </si>
  <si>
    <t>無立木地</t>
  </si>
  <si>
    <t>採</t>
  </si>
  <si>
    <t>専業</t>
  </si>
  <si>
    <t>第１種兼業</t>
  </si>
  <si>
    <t>第２種兼業</t>
  </si>
  <si>
    <t>樹園地</t>
  </si>
  <si>
    <t>未満</t>
  </si>
  <si>
    <t>ha</t>
  </si>
  <si>
    <t>刺</t>
  </si>
  <si>
    <t>定</t>
  </si>
  <si>
    <t>投</t>
  </si>
  <si>
    <t>そ</t>
  </si>
  <si>
    <t>は</t>
  </si>
  <si>
    <t>貝</t>
  </si>
  <si>
    <t>籠</t>
  </si>
  <si>
    <t>件数</t>
  </si>
  <si>
    <t>収穫量</t>
  </si>
  <si>
    <t>針葉樹</t>
  </si>
  <si>
    <t>広葉樹</t>
  </si>
  <si>
    <t>・</t>
  </si>
  <si>
    <t>穀類</t>
  </si>
  <si>
    <t>置</t>
  </si>
  <si>
    <t>の</t>
  </si>
  <si>
    <t>釣</t>
  </si>
  <si>
    <t>え</t>
  </si>
  <si>
    <t>彦根</t>
  </si>
  <si>
    <t>農家住宅</t>
  </si>
  <si>
    <t>水稲</t>
  </si>
  <si>
    <t>網</t>
  </si>
  <si>
    <t>藻</t>
  </si>
  <si>
    <t>他</t>
  </si>
  <si>
    <t>縄</t>
  </si>
  <si>
    <t>類</t>
  </si>
  <si>
    <t>集団・一般個人住宅</t>
  </si>
  <si>
    <t>小麦</t>
  </si>
  <si>
    <t>二条大麦</t>
  </si>
  <si>
    <t>日夏</t>
  </si>
  <si>
    <t>工・鉱業用地</t>
  </si>
  <si>
    <t>大豆</t>
  </si>
  <si>
    <t>稲枝</t>
  </si>
  <si>
    <t>農林・漁業用施設</t>
  </si>
  <si>
    <t>稲</t>
  </si>
  <si>
    <t>葉枝見</t>
  </si>
  <si>
    <t>商業・サービス業</t>
  </si>
  <si>
    <t>レジャー用地</t>
  </si>
  <si>
    <t>道・水道・鉄道用地</t>
  </si>
  <si>
    <t>官公署病院等公共施設</t>
  </si>
  <si>
    <t>国有</t>
  </si>
  <si>
    <t>公有</t>
  </si>
  <si>
    <t>私有</t>
  </si>
  <si>
    <t>運輸通信業用施設</t>
  </si>
  <si>
    <t>社寺</t>
  </si>
  <si>
    <t>個人</t>
  </si>
  <si>
    <t>学校・公園・運動場用地</t>
  </si>
  <si>
    <t>700～</t>
  </si>
  <si>
    <t>1,000～</t>
  </si>
  <si>
    <t>1,500～</t>
  </si>
  <si>
    <t>2,000～</t>
  </si>
  <si>
    <t>販売なし</t>
  </si>
  <si>
    <t>50～100</t>
  </si>
  <si>
    <t>200～300</t>
  </si>
  <si>
    <t>300～500</t>
  </si>
  <si>
    <t>500～700</t>
  </si>
  <si>
    <t>万円</t>
  </si>
  <si>
    <t>植林</t>
  </si>
  <si>
    <t>資料：農業委員会</t>
  </si>
  <si>
    <t>トン</t>
  </si>
  <si>
    <t>（各年２月１日現在）</t>
    <phoneticPr fontId="7"/>
  </si>
  <si>
    <t>（各年11月１日現在）</t>
    <phoneticPr fontId="7"/>
  </si>
  <si>
    <t>計</t>
    <rPh sb="0" eb="1">
      <t>ケイ</t>
    </rPh>
    <phoneticPr fontId="7"/>
  </si>
  <si>
    <t>底船</t>
    <rPh sb="0" eb="1">
      <t>ソコ</t>
    </rPh>
    <rPh sb="1" eb="2">
      <t>フネ</t>
    </rPh>
    <phoneticPr fontId="7"/>
  </si>
  <si>
    <t>網網</t>
    <rPh sb="0" eb="1">
      <t>アミ</t>
    </rPh>
    <rPh sb="1" eb="2">
      <t>アミ</t>
    </rPh>
    <phoneticPr fontId="7"/>
  </si>
  <si>
    <t>その他</t>
    <rPh sb="0" eb="3">
      <t>ソノタ</t>
    </rPh>
    <phoneticPr fontId="7"/>
  </si>
  <si>
    <t>網漁業</t>
    <rPh sb="2" eb="3">
      <t>ギョウ</t>
    </rPh>
    <phoneticPr fontId="7"/>
  </si>
  <si>
    <t>区分</t>
    <rPh sb="0" eb="2">
      <t>クブン</t>
    </rPh>
    <phoneticPr fontId="7"/>
  </si>
  <si>
    <t>計</t>
    <rPh sb="0" eb="1">
      <t>ケイ</t>
    </rPh>
    <phoneticPr fontId="7"/>
  </si>
  <si>
    <t>家族</t>
    <rPh sb="0" eb="2">
      <t>カゾク</t>
    </rPh>
    <phoneticPr fontId="7"/>
  </si>
  <si>
    <t>雇用者</t>
    <rPh sb="0" eb="3">
      <t>コヨウシャ</t>
    </rPh>
    <phoneticPr fontId="7"/>
  </si>
  <si>
    <t>自給的農家</t>
    <rPh sb="0" eb="2">
      <t>ジキュウ</t>
    </rPh>
    <rPh sb="2" eb="3">
      <t>テキ</t>
    </rPh>
    <rPh sb="3" eb="5">
      <t>ノウカ</t>
    </rPh>
    <phoneticPr fontId="7"/>
  </si>
  <si>
    <t>-</t>
    <phoneticPr fontId="7"/>
  </si>
  <si>
    <t>高宮</t>
    <rPh sb="0" eb="2">
      <t>タカミヤ</t>
    </rPh>
    <phoneticPr fontId="7"/>
  </si>
  <si>
    <t>総数
（実数）</t>
    <rPh sb="0" eb="2">
      <t>ソウスウ</t>
    </rPh>
    <rPh sb="4" eb="6">
      <t>ジッスウ</t>
    </rPh>
    <phoneticPr fontId="7"/>
  </si>
  <si>
    <t>平成15年</t>
  </si>
  <si>
    <t>平成15年</t>
    <rPh sb="0" eb="2">
      <t>ヘイセイ</t>
    </rPh>
    <rPh sb="4" eb="5">
      <t>ネン</t>
    </rPh>
    <phoneticPr fontId="4"/>
  </si>
  <si>
    <t>漁船
非使用</t>
    <rPh sb="3" eb="4">
      <t>ヒ</t>
    </rPh>
    <rPh sb="4" eb="6">
      <t>シヨウ</t>
    </rPh>
    <phoneticPr fontId="7"/>
  </si>
  <si>
    <t>2.0～3.0</t>
    <phoneticPr fontId="8"/>
  </si>
  <si>
    <t>平成10年</t>
    <rPh sb="0" eb="2">
      <t>ヘイセイ</t>
    </rPh>
    <rPh sb="4" eb="5">
      <t>ネンド</t>
    </rPh>
    <phoneticPr fontId="8"/>
  </si>
  <si>
    <t>平成15年</t>
    <rPh sb="0" eb="2">
      <t>ヘイセイ</t>
    </rPh>
    <rPh sb="4" eb="5">
      <t>ネン</t>
    </rPh>
    <phoneticPr fontId="8"/>
  </si>
  <si>
    <t>平成10年</t>
  </si>
  <si>
    <t>平成10年</t>
    <rPh sb="0" eb="2">
      <t>ヘイセイ</t>
    </rPh>
    <rPh sb="4" eb="5">
      <t>ネン</t>
    </rPh>
    <phoneticPr fontId="7"/>
  </si>
  <si>
    <t>総数</t>
    <rPh sb="0" eb="2">
      <t>ソウスウ</t>
    </rPh>
    <phoneticPr fontId="7"/>
  </si>
  <si>
    <t>総数</t>
    <rPh sb="0" eb="1">
      <t>ソウ</t>
    </rPh>
    <rPh sb="1" eb="2">
      <t>スウ</t>
    </rPh>
    <phoneticPr fontId="7"/>
  </si>
  <si>
    <t>50万円</t>
    <rPh sb="2" eb="4">
      <t>マンエン</t>
    </rPh>
    <phoneticPr fontId="8"/>
  </si>
  <si>
    <t>100～200</t>
    <phoneticPr fontId="7"/>
  </si>
  <si>
    <t>未満</t>
    <rPh sb="0" eb="2">
      <t>ミマン</t>
    </rPh>
    <phoneticPr fontId="8"/>
  </si>
  <si>
    <t>37.農業経営体、農家数および経営耕地面積</t>
    <phoneticPr fontId="7"/>
  </si>
  <si>
    <t>39.経営耕地面積規模別農業経営体数</t>
    <rPh sb="5" eb="7">
      <t>コウチ</t>
    </rPh>
    <rPh sb="7" eb="9">
      <t>メンセキ</t>
    </rPh>
    <rPh sb="9" eb="11">
      <t>キボ</t>
    </rPh>
    <rPh sb="11" eb="12">
      <t>ベツ</t>
    </rPh>
    <rPh sb="12" eb="14">
      <t>ノウギョウ</t>
    </rPh>
    <rPh sb="14" eb="16">
      <t>ケイエイ</t>
    </rPh>
    <rPh sb="16" eb="17">
      <t>タイ</t>
    </rPh>
    <rPh sb="17" eb="18">
      <t>スウ</t>
    </rPh>
    <phoneticPr fontId="3"/>
  </si>
  <si>
    <t>40.作物の類別作付面積</t>
    <rPh sb="8" eb="9">
      <t>サク</t>
    </rPh>
    <rPh sb="9" eb="10">
      <t>ヅ</t>
    </rPh>
    <phoneticPr fontId="7"/>
  </si>
  <si>
    <t>38.農産物販売金額規模別農業経営体数および販売農家数</t>
    <rPh sb="13" eb="15">
      <t>ノウギョウ</t>
    </rPh>
    <rPh sb="15" eb="17">
      <t>ケイエイ</t>
    </rPh>
    <rPh sb="17" eb="18">
      <t>タイ</t>
    </rPh>
    <rPh sb="22" eb="24">
      <t>ハンバイ</t>
    </rPh>
    <rPh sb="24" eb="26">
      <t>ノウカ</t>
    </rPh>
    <rPh sb="26" eb="27">
      <t>スウ</t>
    </rPh>
    <phoneticPr fontId="7"/>
  </si>
  <si>
    <t>第５章　農林および漁業</t>
    <phoneticPr fontId="7"/>
  </si>
  <si>
    <t>41．農地転用状況</t>
    <phoneticPr fontId="7"/>
  </si>
  <si>
    <t>45.漁業経営体階層別経営体数</t>
    <phoneticPr fontId="7"/>
  </si>
  <si>
    <t>42.農作物の作付面積および収穫量</t>
    <phoneticPr fontId="7"/>
  </si>
  <si>
    <t>46.営んだ漁業種類別延べ経営体数</t>
    <phoneticPr fontId="7"/>
  </si>
  <si>
    <t>47.漁業従事者数</t>
    <phoneticPr fontId="7"/>
  </si>
  <si>
    <t>1.0～1.5</t>
    <phoneticPr fontId="7"/>
  </si>
  <si>
    <t>平成22年</t>
    <rPh sb="0" eb="2">
      <t>ヘイセイ</t>
    </rPh>
    <rPh sb="4" eb="5">
      <t>ネン</t>
    </rPh>
    <phoneticPr fontId="8"/>
  </si>
  <si>
    <t>経営耕地　　なし</t>
    <rPh sb="0" eb="2">
      <t>ケイエイ</t>
    </rPh>
    <rPh sb="2" eb="4">
      <t>コウチ</t>
    </rPh>
    <phoneticPr fontId="7"/>
  </si>
  <si>
    <t>平成20年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</si>
  <si>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4"/>
  </si>
  <si>
    <t>平成20年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</si>
  <si>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</si>
  <si>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</si>
  <si>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総数　　　（実数）</t>
    <rPh sb="6" eb="8">
      <t>ジッスウ</t>
    </rPh>
    <phoneticPr fontId="7"/>
  </si>
  <si>
    <t>動力船</t>
    <phoneticPr fontId="7"/>
  </si>
  <si>
    <t>（単位：面積ａ）</t>
    <rPh sb="4" eb="6">
      <t>メンセキ</t>
    </rPh>
    <phoneticPr fontId="7"/>
  </si>
  <si>
    <t>（注）（　）内は、販売農家のみ集計したものです。</t>
    <rPh sb="1" eb="2">
      <t>チュウ</t>
    </rPh>
    <rPh sb="6" eb="7">
      <t>ナイ</t>
    </rPh>
    <rPh sb="9" eb="11">
      <t>ハンバイ</t>
    </rPh>
    <rPh sb="11" eb="13">
      <t>ノウカ</t>
    </rPh>
    <rPh sb="15" eb="17">
      <t>シュウケイ</t>
    </rPh>
    <phoneticPr fontId="8"/>
  </si>
  <si>
    <t>平成22年</t>
    <rPh sb="0" eb="2">
      <t>ヘイセイ</t>
    </rPh>
    <rPh sb="4" eb="5">
      <t>ネン</t>
    </rPh>
    <phoneticPr fontId="7"/>
  </si>
  <si>
    <t>森林管理署・
その他の官庁</t>
    <rPh sb="0" eb="2">
      <t>シンリン</t>
    </rPh>
    <rPh sb="2" eb="4">
      <t>カンリ</t>
    </rPh>
    <phoneticPr fontId="7"/>
  </si>
  <si>
    <t>１トン
未満</t>
    <phoneticPr fontId="7"/>
  </si>
  <si>
    <t>作付
面積</t>
    <rPh sb="3" eb="5">
      <t>メンセキ</t>
    </rPh>
    <phoneticPr fontId="7"/>
  </si>
  <si>
    <t>農業経営体
総数</t>
    <rPh sb="0" eb="2">
      <t>ノウギョウ</t>
    </rPh>
    <rPh sb="2" eb="4">
      <t>ケイエイ</t>
    </rPh>
    <rPh sb="4" eb="5">
      <t>タイ</t>
    </rPh>
    <rPh sb="6" eb="8">
      <t>ソウスウ</t>
    </rPh>
    <phoneticPr fontId="8"/>
  </si>
  <si>
    <t>更 新
困難地</t>
    <rPh sb="4" eb="6">
      <t>コンナン</t>
    </rPh>
    <rPh sb="6" eb="7">
      <t>チ</t>
    </rPh>
    <phoneticPr fontId="7"/>
  </si>
  <si>
    <t>５トン
以上</t>
    <rPh sb="4" eb="6">
      <t>イジョウ</t>
    </rPh>
    <phoneticPr fontId="7"/>
  </si>
  <si>
    <t>無動
力船</t>
    <phoneticPr fontId="10"/>
  </si>
  <si>
    <t>船外
機付</t>
    <phoneticPr fontId="10"/>
  </si>
  <si>
    <t>1～2.99
トン</t>
    <phoneticPr fontId="7"/>
  </si>
  <si>
    <t>3～4.99
トン</t>
    <phoneticPr fontId="7"/>
  </si>
  <si>
    <t>43.林野面積</t>
    <phoneticPr fontId="7"/>
  </si>
  <si>
    <t>竹林</t>
    <rPh sb="1" eb="2">
      <t>リン</t>
    </rPh>
    <phoneticPr fontId="7"/>
  </si>
  <si>
    <t>44.保有形態別林野面積</t>
    <phoneticPr fontId="7"/>
  </si>
  <si>
    <t>市
(財産区)</t>
    <phoneticPr fontId="7"/>
  </si>
  <si>
    <t>県</t>
    <rPh sb="0" eb="1">
      <t>ケン</t>
    </rPh>
    <phoneticPr fontId="7"/>
  </si>
  <si>
    <t>伐採跡地</t>
    <phoneticPr fontId="7"/>
  </si>
  <si>
    <t>未立木地</t>
    <phoneticPr fontId="7"/>
  </si>
  <si>
    <t>その他の建物施設用地</t>
    <rPh sb="4" eb="6">
      <t>タテモノ</t>
    </rPh>
    <phoneticPr fontId="7"/>
  </si>
  <si>
    <t>（単位：戸）</t>
    <phoneticPr fontId="7"/>
  </si>
  <si>
    <t>資料：滋賀県琵琶湖環境部森林政策課</t>
    <rPh sb="0" eb="2">
      <t>シリョウ</t>
    </rPh>
    <rPh sb="3" eb="6">
      <t>シガケン</t>
    </rPh>
    <rPh sb="6" eb="8">
      <t>ビワ</t>
    </rPh>
    <rPh sb="8" eb="9">
      <t>コ</t>
    </rPh>
    <rPh sb="9" eb="12">
      <t>カンキョウブ</t>
    </rPh>
    <rPh sb="12" eb="14">
      <t>シンリン</t>
    </rPh>
    <rPh sb="14" eb="16">
      <t>セイサク</t>
    </rPh>
    <rPh sb="16" eb="17">
      <t>カ</t>
    </rPh>
    <phoneticPr fontId="7"/>
  </si>
  <si>
    <t>資料：滋賀県琵琶湖環境部森林政策課</t>
    <rPh sb="0" eb="2">
      <t>シリョウ</t>
    </rPh>
    <rPh sb="3" eb="6">
      <t>シガ</t>
    </rPh>
    <rPh sb="6" eb="9">
      <t>ビワコ</t>
    </rPh>
    <rPh sb="9" eb="12">
      <t>カンキョウブ</t>
    </rPh>
    <rPh sb="12" eb="14">
      <t>シンリン</t>
    </rPh>
    <rPh sb="14" eb="17">
      <t>セイサクカ</t>
    </rPh>
    <phoneticPr fontId="7"/>
  </si>
  <si>
    <t>滋賀県総合政策部統計課</t>
  </si>
  <si>
    <t>平成25年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</si>
  <si>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4"/>
  </si>
  <si>
    <t>-</t>
    <phoneticPr fontId="10"/>
  </si>
  <si>
    <t>平成27年</t>
    <rPh sb="0" eb="2">
      <t>ヘイセイ</t>
    </rPh>
    <rPh sb="4" eb="5">
      <t>ネン</t>
    </rPh>
    <phoneticPr fontId="7"/>
  </si>
  <si>
    <t>-</t>
    <phoneticPr fontId="10"/>
  </si>
  <si>
    <t>平成27年</t>
    <rPh sb="0" eb="2">
      <t>ヘイセイ</t>
    </rPh>
    <rPh sb="4" eb="5">
      <t>ネン</t>
    </rPh>
    <phoneticPr fontId="8"/>
  </si>
  <si>
    <t>-</t>
    <phoneticPr fontId="7"/>
  </si>
  <si>
    <t>平成22年</t>
  </si>
  <si>
    <t>平成27年</t>
    <phoneticPr fontId="7"/>
  </si>
  <si>
    <t>（単位：hａ）</t>
    <phoneticPr fontId="10"/>
  </si>
  <si>
    <t>水稲</t>
    <rPh sb="0" eb="2">
      <t>スイトウ</t>
    </rPh>
    <phoneticPr fontId="7"/>
  </si>
  <si>
    <t>麦</t>
    <rPh sb="0" eb="1">
      <t>ムギ</t>
    </rPh>
    <phoneticPr fontId="10"/>
  </si>
  <si>
    <t>大豆</t>
    <rPh sb="0" eb="2">
      <t>ダイズ</t>
    </rPh>
    <phoneticPr fontId="10"/>
  </si>
  <si>
    <t>野菜・果樹・花き・山菜等</t>
    <rPh sb="0" eb="2">
      <t>ヤサイ</t>
    </rPh>
    <rPh sb="3" eb="5">
      <t>カジュ</t>
    </rPh>
    <rPh sb="6" eb="7">
      <t>ハナ</t>
    </rPh>
    <rPh sb="9" eb="11">
      <t>サンサイ</t>
    </rPh>
    <rPh sb="11" eb="12">
      <t>トウ</t>
    </rPh>
    <phoneticPr fontId="7"/>
  </si>
  <si>
    <t>調整水田・不作付地等</t>
    <rPh sb="0" eb="2">
      <t>チョウセイ</t>
    </rPh>
    <rPh sb="2" eb="4">
      <t>スイデン</t>
    </rPh>
    <rPh sb="5" eb="7">
      <t>フサク</t>
    </rPh>
    <rPh sb="7" eb="8">
      <t>フ</t>
    </rPh>
    <rPh sb="8" eb="9">
      <t>チ</t>
    </rPh>
    <rPh sb="9" eb="10">
      <t>トウ</t>
    </rPh>
    <phoneticPr fontId="7"/>
  </si>
  <si>
    <t>資料１：『2010年世界農林業センサス農林業経営体調査農業集落別一覧表』</t>
    <phoneticPr fontId="7"/>
  </si>
  <si>
    <t>資料２：『2015年農林業センサス調査結果』滋賀県県民生活部統計課</t>
    <rPh sb="0" eb="2">
      <t>シリョウ</t>
    </rPh>
    <rPh sb="9" eb="10">
      <t>ネン</t>
    </rPh>
    <rPh sb="10" eb="13">
      <t>ノウリンギョウ</t>
    </rPh>
    <rPh sb="17" eb="19">
      <t>チョウサ</t>
    </rPh>
    <rPh sb="19" eb="21">
      <t>ケッカ</t>
    </rPh>
    <rPh sb="22" eb="25">
      <t>シガケン</t>
    </rPh>
    <rPh sb="25" eb="27">
      <t>ケンミン</t>
    </rPh>
    <rPh sb="27" eb="29">
      <t>セイカツ</t>
    </rPh>
    <rPh sb="29" eb="30">
      <t>ブ</t>
    </rPh>
    <rPh sb="30" eb="32">
      <t>トウケイ</t>
    </rPh>
    <rPh sb="32" eb="33">
      <t>カ</t>
    </rPh>
    <phoneticPr fontId="7"/>
  </si>
  <si>
    <t>平成28年</t>
    <rPh sb="0" eb="2">
      <t>ヘイセイ</t>
    </rPh>
    <rPh sb="4" eb="5">
      <t>ネン</t>
    </rPh>
    <phoneticPr fontId="7"/>
  </si>
  <si>
    <t>X</t>
  </si>
  <si>
    <t>六条大麦</t>
    <rPh sb="0" eb="2">
      <t>ロクジョウ</t>
    </rPh>
    <phoneticPr fontId="10"/>
  </si>
  <si>
    <t>豆類</t>
    <phoneticPr fontId="10"/>
  </si>
  <si>
    <t>平成28年度</t>
    <rPh sb="0" eb="2">
      <t>ヘイセイ</t>
    </rPh>
    <rPh sb="4" eb="5">
      <t>ネン</t>
    </rPh>
    <rPh sb="5" eb="6">
      <t>ド</t>
    </rPh>
    <phoneticPr fontId="7"/>
  </si>
  <si>
    <t>平成28年</t>
    <rPh sb="0" eb="2">
      <t>ヘイセイ</t>
    </rPh>
    <rPh sb="4" eb="5">
      <t>ネン</t>
    </rPh>
    <phoneticPr fontId="8"/>
  </si>
  <si>
    <t>平成29年度</t>
    <rPh sb="0" eb="2">
      <t>ヘイセイ</t>
    </rPh>
    <rPh sb="4" eb="5">
      <t>ネン</t>
    </rPh>
    <rPh sb="5" eb="6">
      <t>ド</t>
    </rPh>
    <phoneticPr fontId="7"/>
  </si>
  <si>
    <t>平成29年</t>
    <rPh sb="0" eb="2">
      <t>ヘイセイ</t>
    </rPh>
    <rPh sb="4" eb="5">
      <t>ネン</t>
    </rPh>
    <phoneticPr fontId="8"/>
  </si>
  <si>
    <t>はだか麦</t>
    <phoneticPr fontId="10"/>
  </si>
  <si>
    <t>平成29年</t>
    <rPh sb="0" eb="2">
      <t>ヘイセイ</t>
    </rPh>
    <rPh sb="4" eb="5">
      <t>ネン</t>
    </rPh>
    <phoneticPr fontId="7"/>
  </si>
  <si>
    <t>資料：彦根市農業再生協議会（農林水産課内）</t>
    <rPh sb="3" eb="6">
      <t>ヒコネシ</t>
    </rPh>
    <rPh sb="6" eb="8">
      <t>ノウギョウ</t>
    </rPh>
    <rPh sb="8" eb="10">
      <t>サイセイ</t>
    </rPh>
    <rPh sb="10" eb="13">
      <t>キョウギカイ</t>
    </rPh>
    <rPh sb="14" eb="16">
      <t>ノウリン</t>
    </rPh>
    <rPh sb="16" eb="18">
      <t>スイサン</t>
    </rPh>
    <rPh sb="18" eb="19">
      <t>カ</t>
    </rPh>
    <rPh sb="19" eb="20">
      <t>ナイ</t>
    </rPh>
    <phoneticPr fontId="7"/>
  </si>
  <si>
    <t>（注）水稲は主食用途以外のものを含みます。</t>
    <rPh sb="1" eb="2">
      <t>チュウ</t>
    </rPh>
    <rPh sb="3" eb="5">
      <t>スイトウ</t>
    </rPh>
    <rPh sb="6" eb="8">
      <t>シュショク</t>
    </rPh>
    <rPh sb="8" eb="10">
      <t>ヨウト</t>
    </rPh>
    <rPh sb="10" eb="12">
      <t>イガイ</t>
    </rPh>
    <rPh sb="16" eb="17">
      <t>フク</t>
    </rPh>
    <phoneticPr fontId="8"/>
  </si>
  <si>
    <t>びび</t>
    <phoneticPr fontId="10"/>
  </si>
  <si>
    <t>きき</t>
    <phoneticPr fontId="10"/>
  </si>
  <si>
    <t>平成30年</t>
    <rPh sb="0" eb="2">
      <t>ヘイセイ</t>
    </rPh>
    <rPh sb="4" eb="5">
      <t>ネン</t>
    </rPh>
    <phoneticPr fontId="7"/>
  </si>
  <si>
    <t>資料：『作物統計調査』　農林水産省</t>
    <rPh sb="4" eb="6">
      <t>サクモツ</t>
    </rPh>
    <rPh sb="6" eb="8">
      <t>トウケイ</t>
    </rPh>
    <rPh sb="8" eb="10">
      <t>チョウサ</t>
    </rPh>
    <rPh sb="12" eb="17">
      <t>ノウリンスイサンショウ</t>
    </rPh>
    <phoneticPr fontId="7"/>
  </si>
  <si>
    <t>平成30年</t>
    <rPh sb="0" eb="2">
      <t>ヘイセイ</t>
    </rPh>
    <rPh sb="4" eb="5">
      <t>ネン</t>
    </rPh>
    <phoneticPr fontId="8"/>
  </si>
  <si>
    <t>平成30年度</t>
    <rPh sb="0" eb="2">
      <t>ヘイセイ</t>
    </rPh>
    <rPh sb="4" eb="5">
      <t>ネン</t>
    </rPh>
    <rPh sb="5" eb="6">
      <t>ド</t>
    </rPh>
    <phoneticPr fontId="7"/>
  </si>
  <si>
    <t>（注）面積が１ａ未満の場合は「０」で表記しています。</t>
    <rPh sb="3" eb="5">
      <t>メンセキ</t>
    </rPh>
    <rPh sb="8" eb="10">
      <t>ミマン</t>
    </rPh>
    <rPh sb="11" eb="13">
      <t>バアイ</t>
    </rPh>
    <rPh sb="18" eb="20">
      <t>ヒョウキ</t>
    </rPh>
    <phoneticPr fontId="10"/>
  </si>
  <si>
    <t>令和元年</t>
    <rPh sb="0" eb="3">
      <t>レイワモト</t>
    </rPh>
    <rPh sb="3" eb="4">
      <t>ネン</t>
    </rPh>
    <phoneticPr fontId="7"/>
  </si>
  <si>
    <t>令和元年</t>
    <rPh sb="0" eb="2">
      <t>レイワ</t>
    </rPh>
    <rPh sb="2" eb="4">
      <t>ガンネン</t>
    </rPh>
    <phoneticPr fontId="8"/>
  </si>
  <si>
    <t>令和元年度</t>
    <rPh sb="0" eb="3">
      <t>レイワモト</t>
    </rPh>
    <rPh sb="3" eb="4">
      <t>ネン</t>
    </rPh>
    <rPh sb="4" eb="5">
      <t>ド</t>
    </rPh>
    <phoneticPr fontId="7"/>
  </si>
  <si>
    <t>平成29年</t>
    <phoneticPr fontId="10"/>
  </si>
  <si>
    <t>令和元年</t>
    <rPh sb="0" eb="2">
      <t>レイワ</t>
    </rPh>
    <rPh sb="2" eb="3">
      <t>ガン</t>
    </rPh>
    <rPh sb="3" eb="4">
      <t>ネン</t>
    </rPh>
    <phoneticPr fontId="7"/>
  </si>
  <si>
    <t>-</t>
    <phoneticPr fontId="10"/>
  </si>
  <si>
    <t>-</t>
    <phoneticPr fontId="10"/>
  </si>
  <si>
    <t>-</t>
    <phoneticPr fontId="10"/>
  </si>
  <si>
    <t>-</t>
    <phoneticPr fontId="10"/>
  </si>
  <si>
    <t>平成30年</t>
    <rPh sb="0" eb="2">
      <t>ヘイセイ</t>
    </rPh>
    <rPh sb="4" eb="5">
      <t>ネン</t>
    </rPh>
    <phoneticPr fontId="4"/>
  </si>
  <si>
    <t>-</t>
    <phoneticPr fontId="10"/>
  </si>
  <si>
    <t>資料：『漁業センサス』農林水産省</t>
    <rPh sb="11" eb="13">
      <t>ノウリン</t>
    </rPh>
    <rPh sb="13" eb="16">
      <t>スイサンショウ</t>
    </rPh>
    <phoneticPr fontId="7"/>
  </si>
  <si>
    <t>資料：『漁業センサス』農林水産省</t>
    <rPh sb="0" eb="2">
      <t>シリョウ</t>
    </rPh>
    <rPh sb="4" eb="6">
      <t>ギョギョウ</t>
    </rPh>
    <rPh sb="11" eb="13">
      <t>ノウリン</t>
    </rPh>
    <rPh sb="13" eb="16">
      <t>スイサンショウ</t>
    </rPh>
    <phoneticPr fontId="7"/>
  </si>
  <si>
    <t>-</t>
    <phoneticPr fontId="10"/>
  </si>
  <si>
    <t>令和２年</t>
    <rPh sb="0" eb="2">
      <t>レイワ</t>
    </rPh>
    <rPh sb="3" eb="4">
      <t>ネン</t>
    </rPh>
    <phoneticPr fontId="7"/>
  </si>
  <si>
    <t>令和２年</t>
    <rPh sb="0" eb="2">
      <t>レイワ</t>
    </rPh>
    <rPh sb="3" eb="4">
      <t>ネン</t>
    </rPh>
    <phoneticPr fontId="8"/>
  </si>
  <si>
    <t>令和２年度</t>
    <rPh sb="0" eb="2">
      <t>レイワ</t>
    </rPh>
    <rPh sb="3" eb="4">
      <t>ネン</t>
    </rPh>
    <rPh sb="4" eb="5">
      <t>ド</t>
    </rPh>
    <phoneticPr fontId="7"/>
  </si>
  <si>
    <t>平成28年</t>
    <phoneticPr fontId="10"/>
  </si>
  <si>
    <t>平成30年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</si>
</sst>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_ "/>
    <numFmt numFmtId="178" formatCode="\(#,##0\)"/>
    <numFmt numFmtId="179" formatCode="0.0_);[Red]\(0.0\)"/>
  </numFmts>
  <fonts count="12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5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38" fontId="4" fillId="0" borderId="0" xfId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38" fontId="2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5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Continuous" vertical="center"/>
    </xf>
    <xf numFmtId="0" fontId="2" fillId="0" borderId="16" xfId="0" applyNumberFormat="1" applyFont="1" applyBorder="1" applyAlignment="1">
      <alignment horizontal="centerContinuous" vertical="center"/>
    </xf>
    <xf numFmtId="0" fontId="2" fillId="0" borderId="4" xfId="0" applyNumberFormat="1" applyFont="1" applyBorder="1" applyAlignment="1">
      <alignment horizontal="centerContinuous" vertical="center"/>
    </xf>
    <xf numFmtId="0" fontId="2" fillId="0" borderId="17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2" fillId="0" borderId="9" xfId="0" applyNumberFormat="1" applyFont="1" applyBorder="1" applyAlignment="1">
      <alignment vertical="center"/>
    </xf>
    <xf numFmtId="0" fontId="2" fillId="0" borderId="1" xfId="1" applyNumberFormat="1" applyFont="1" applyBorder="1" applyAlignment="1">
      <alignment vertical="center"/>
    </xf>
    <xf numFmtId="0" fontId="2" fillId="0" borderId="18" xfId="1" applyNumberFormat="1" applyFont="1" applyBorder="1" applyAlignment="1">
      <alignment vertical="center"/>
    </xf>
    <xf numFmtId="0" fontId="2" fillId="0" borderId="9" xfId="1" applyNumberFormat="1" applyFont="1" applyBorder="1" applyAlignment="1">
      <alignment vertical="center"/>
    </xf>
    <xf numFmtId="0" fontId="2" fillId="0" borderId="19" xfId="1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38" fontId="2" fillId="0" borderId="4" xfId="0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0" fontId="4" fillId="0" borderId="9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2" fillId="0" borderId="4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0" xfId="0" applyFont="1"/>
    <xf numFmtId="176" fontId="4" fillId="0" borderId="0" xfId="1" applyNumberFormat="1" applyFont="1" applyBorder="1" applyAlignment="1">
      <alignment horizontal="right" vertical="center"/>
    </xf>
    <xf numFmtId="38" fontId="2" fillId="0" borderId="0" xfId="1" applyFont="1"/>
    <xf numFmtId="0" fontId="2" fillId="0" borderId="5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178" fontId="2" fillId="0" borderId="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vertical="center"/>
    </xf>
    <xf numFmtId="38" fontId="2" fillId="0" borderId="1" xfId="1" applyNumberFormat="1" applyFont="1" applyBorder="1" applyAlignment="1">
      <alignment horizontal="right" vertical="center"/>
    </xf>
    <xf numFmtId="38" fontId="2" fillId="0" borderId="1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0" fontId="11" fillId="0" borderId="0" xfId="0" applyFont="1"/>
    <xf numFmtId="38" fontId="2" fillId="0" borderId="10" xfId="1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right" vertical="center"/>
    </xf>
    <xf numFmtId="179" fontId="2" fillId="0" borderId="0" xfId="1" applyNumberFormat="1" applyFont="1" applyBorder="1" applyAlignment="1">
      <alignment horizontal="right" vertical="center"/>
    </xf>
    <xf numFmtId="38" fontId="2" fillId="0" borderId="2" xfId="1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38" fontId="2" fillId="0" borderId="0" xfId="1" applyNumberFormat="1" applyFont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179" fontId="4" fillId="0" borderId="3" xfId="0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NumberFormat="1" applyFont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/>
    <xf numFmtId="0" fontId="2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2" fillId="0" borderId="10" xfId="1" applyFont="1" applyBorder="1" applyAlignment="1">
      <alignment vertical="center"/>
    </xf>
    <xf numFmtId="176" fontId="2" fillId="0" borderId="0" xfId="1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BreakPreview" zoomScaleNormal="100" zoomScaleSheetLayoutView="100" workbookViewId="0">
      <selection activeCell="G52" sqref="G52"/>
    </sheetView>
  </sheetViews>
  <sheetFormatPr defaultColWidth="8.69921875" defaultRowHeight="14.25"/>
  <cols>
    <col min="1" max="1" width="8.69921875" style="1" customWidth="1"/>
    <col min="2" max="2" width="9.296875" style="1" customWidth="1"/>
    <col min="3" max="3" width="8.5" style="1" customWidth="1"/>
    <col min="4" max="7" width="9.59765625" style="1" customWidth="1"/>
    <col min="8" max="8" width="9.59765625" style="2" customWidth="1"/>
    <col min="9" max="15" width="9" style="2" customWidth="1"/>
    <col min="16" max="16" width="7.09765625" style="2" customWidth="1"/>
    <col min="17" max="16384" width="8.69921875" style="1"/>
  </cols>
  <sheetData>
    <row r="1" spans="1:16" s="6" customFormat="1" ht="18" customHeight="1">
      <c r="A1" s="185" t="s">
        <v>131</v>
      </c>
      <c r="B1" s="185"/>
      <c r="C1" s="185"/>
      <c r="D1" s="185"/>
      <c r="E1" s="185"/>
      <c r="F1" s="185"/>
      <c r="G1" s="185"/>
      <c r="H1" s="185"/>
      <c r="I1" s="31"/>
      <c r="J1" s="31"/>
      <c r="K1" s="31"/>
      <c r="L1" s="31"/>
      <c r="M1" s="31"/>
      <c r="N1" s="31"/>
      <c r="O1" s="31"/>
      <c r="P1" s="31"/>
    </row>
    <row r="2" spans="1:16" ht="18" customHeight="1">
      <c r="A2" s="33"/>
      <c r="B2" s="33"/>
      <c r="C2" s="33"/>
      <c r="D2" s="33"/>
      <c r="E2" s="33"/>
      <c r="F2" s="33"/>
      <c r="G2" s="33"/>
      <c r="H2" s="33"/>
      <c r="I2" s="30"/>
      <c r="J2" s="30"/>
      <c r="K2" s="30"/>
      <c r="L2" s="30"/>
      <c r="M2" s="30"/>
      <c r="N2" s="30"/>
      <c r="O2" s="30"/>
      <c r="P2" s="30"/>
    </row>
    <row r="3" spans="1:16" ht="18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37"/>
      <c r="J3" s="30"/>
      <c r="K3" s="30"/>
      <c r="L3" s="30"/>
      <c r="M3" s="30"/>
      <c r="N3" s="30"/>
      <c r="O3" s="30"/>
      <c r="P3" s="30"/>
    </row>
    <row r="4" spans="1:16" ht="15" customHeight="1">
      <c r="A4" s="35"/>
      <c r="B4" s="35"/>
      <c r="C4" s="35"/>
      <c r="D4" s="35"/>
      <c r="E4" s="35"/>
      <c r="F4" s="35"/>
      <c r="G4" s="35"/>
      <c r="H4" s="35"/>
      <c r="I4" s="30"/>
      <c r="J4" s="30"/>
      <c r="K4" s="30"/>
      <c r="L4" s="30"/>
      <c r="M4" s="30"/>
      <c r="N4" s="30"/>
      <c r="O4" s="30"/>
      <c r="P4" s="30"/>
    </row>
    <row r="5" spans="1:16" ht="15" customHeight="1">
      <c r="A5" s="30"/>
      <c r="B5" s="30"/>
      <c r="C5" s="30"/>
      <c r="D5" s="30"/>
      <c r="E5" s="30"/>
      <c r="F5" s="30"/>
      <c r="G5" s="20"/>
      <c r="H5" s="20"/>
      <c r="I5" s="20"/>
      <c r="J5" s="20"/>
      <c r="K5" s="30"/>
      <c r="L5" s="30"/>
      <c r="M5" s="30"/>
      <c r="N5" s="30"/>
      <c r="O5" s="30"/>
      <c r="P5" s="39" t="s">
        <v>15</v>
      </c>
    </row>
    <row r="6" spans="1:16" ht="17.25" customHeight="1">
      <c r="A6" s="186" t="s">
        <v>0</v>
      </c>
      <c r="B6" s="182" t="s">
        <v>153</v>
      </c>
      <c r="C6" s="12" t="s">
        <v>21</v>
      </c>
      <c r="D6" s="12"/>
      <c r="E6" s="12"/>
      <c r="F6" s="12"/>
      <c r="G6" s="40"/>
      <c r="H6" s="40" t="s">
        <v>168</v>
      </c>
      <c r="I6" s="41" t="s">
        <v>22</v>
      </c>
      <c r="J6" s="12"/>
      <c r="K6" s="12"/>
      <c r="L6" s="12"/>
      <c r="M6" s="12"/>
      <c r="N6" s="42" t="s">
        <v>17</v>
      </c>
      <c r="O6" s="180" t="s">
        <v>23</v>
      </c>
      <c r="P6" s="181"/>
    </row>
    <row r="7" spans="1:16" ht="17.25" customHeight="1">
      <c r="A7" s="187"/>
      <c r="B7" s="183"/>
      <c r="C7" s="97" t="s">
        <v>1</v>
      </c>
      <c r="D7" s="98" t="s">
        <v>110</v>
      </c>
      <c r="E7" s="98" t="s">
        <v>34</v>
      </c>
      <c r="F7" s="98" t="s">
        <v>35</v>
      </c>
      <c r="G7" s="188" t="s">
        <v>36</v>
      </c>
      <c r="H7" s="189"/>
      <c r="I7" s="99" t="s">
        <v>122</v>
      </c>
      <c r="J7" s="100" t="s">
        <v>3</v>
      </c>
      <c r="K7" s="100"/>
      <c r="L7" s="100" t="s">
        <v>4</v>
      </c>
      <c r="M7" s="100" t="s">
        <v>37</v>
      </c>
      <c r="N7" s="101"/>
      <c r="O7" s="178" t="s">
        <v>22</v>
      </c>
      <c r="P7" s="179"/>
    </row>
    <row r="8" spans="1:16" ht="14.25" customHeight="1">
      <c r="A8" s="10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5.75" customHeight="1">
      <c r="A9" s="10" t="s">
        <v>179</v>
      </c>
      <c r="B9" s="18">
        <v>1115</v>
      </c>
      <c r="C9" s="49">
        <v>1912</v>
      </c>
      <c r="D9" s="30">
        <v>833</v>
      </c>
      <c r="E9" s="49">
        <v>189</v>
      </c>
      <c r="F9" s="49">
        <v>69</v>
      </c>
      <c r="H9" s="49">
        <v>821</v>
      </c>
      <c r="I9" s="49">
        <v>225289</v>
      </c>
      <c r="J9" s="49"/>
      <c r="K9" s="49">
        <v>219098</v>
      </c>
      <c r="L9" s="49">
        <v>4962</v>
      </c>
      <c r="M9" s="30"/>
      <c r="N9" s="49">
        <v>1229</v>
      </c>
      <c r="O9" s="49"/>
      <c r="P9" s="50">
        <v>117.82897489539749</v>
      </c>
    </row>
    <row r="10" spans="1:16" ht="15.75" customHeight="1">
      <c r="A10" s="10"/>
      <c r="B10" s="49"/>
      <c r="C10" s="49"/>
      <c r="D10" s="49"/>
      <c r="E10" s="49"/>
      <c r="F10" s="49"/>
      <c r="H10" s="49"/>
      <c r="I10" s="49"/>
      <c r="J10" s="49"/>
      <c r="K10" s="49"/>
      <c r="L10" s="49"/>
      <c r="M10" s="30"/>
      <c r="N10" s="49"/>
      <c r="O10" s="49"/>
      <c r="P10" s="50"/>
    </row>
    <row r="11" spans="1:16" ht="15.75" customHeight="1">
      <c r="A11" s="17" t="s">
        <v>180</v>
      </c>
      <c r="B11" s="95">
        <f>SUM(B13:B21)</f>
        <v>808</v>
      </c>
      <c r="C11" s="52">
        <f>SUM(D11:H11)</f>
        <v>1463</v>
      </c>
      <c r="D11" s="52">
        <f>SUM(D13:D21)</f>
        <v>688</v>
      </c>
      <c r="E11" s="52">
        <f>SUM(E13:E21)</f>
        <v>182</v>
      </c>
      <c r="F11" s="52">
        <f>SUM(F13:F21)</f>
        <v>57</v>
      </c>
      <c r="G11" s="52"/>
      <c r="H11" s="52">
        <f>SUM(H13:H21)</f>
        <v>536</v>
      </c>
      <c r="I11" s="19">
        <f>SUM(K11:N11)</f>
        <v>234935</v>
      </c>
      <c r="J11" s="19"/>
      <c r="K11" s="19">
        <f>SUM(K13:K21)</f>
        <v>229275</v>
      </c>
      <c r="L11" s="19">
        <f>SUM(L13:L21)</f>
        <v>4389</v>
      </c>
      <c r="M11" s="19"/>
      <c r="N11" s="19">
        <f>SUM(N13:N21)</f>
        <v>1271</v>
      </c>
      <c r="O11" s="18"/>
      <c r="P11" s="118">
        <f>I11/C11</f>
        <v>160.58441558441558</v>
      </c>
    </row>
    <row r="12" spans="1:16" ht="15.75" customHeight="1">
      <c r="A12" s="29"/>
      <c r="B12" s="18"/>
      <c r="C12" s="18"/>
      <c r="D12" s="18"/>
      <c r="E12" s="18"/>
      <c r="F12" s="18"/>
      <c r="H12" s="18"/>
      <c r="I12" s="19"/>
      <c r="J12" s="19"/>
      <c r="K12" s="117"/>
      <c r="L12" s="19"/>
      <c r="M12" s="34"/>
      <c r="N12" s="19"/>
      <c r="O12" s="18"/>
      <c r="P12" s="118"/>
    </row>
    <row r="13" spans="1:16" ht="15.75" customHeight="1">
      <c r="A13" s="29" t="s">
        <v>57</v>
      </c>
      <c r="B13" s="18">
        <v>212</v>
      </c>
      <c r="C13" s="49">
        <f t="shared" ref="C13:C21" si="0">SUM(D13:H13)</f>
        <v>457</v>
      </c>
      <c r="D13" s="18">
        <v>253</v>
      </c>
      <c r="E13" s="18">
        <v>50</v>
      </c>
      <c r="F13" s="18">
        <v>9</v>
      </c>
      <c r="H13" s="18">
        <v>145</v>
      </c>
      <c r="I13" s="18">
        <f t="shared" ref="I13:I21" si="1">SUM(K13:N13)</f>
        <v>47892</v>
      </c>
      <c r="J13" s="18"/>
      <c r="K13" s="18">
        <v>46027</v>
      </c>
      <c r="L13" s="18">
        <v>1811</v>
      </c>
      <c r="M13" s="39"/>
      <c r="N13" s="18">
        <v>54</v>
      </c>
      <c r="O13" s="18"/>
      <c r="P13" s="161">
        <f t="shared" ref="P13:P21" si="2">I13/C13</f>
        <v>104.79649890590809</v>
      </c>
    </row>
    <row r="14" spans="1:16" ht="15.75" customHeight="1">
      <c r="A14" s="29" t="s">
        <v>14</v>
      </c>
      <c r="B14" s="18">
        <v>29</v>
      </c>
      <c r="C14" s="49">
        <f t="shared" si="0"/>
        <v>68</v>
      </c>
      <c r="D14" s="18">
        <v>39</v>
      </c>
      <c r="E14" s="18">
        <v>9</v>
      </c>
      <c r="F14" s="18">
        <v>2</v>
      </c>
      <c r="H14" s="18">
        <v>18</v>
      </c>
      <c r="I14" s="18">
        <f t="shared" si="1"/>
        <v>2365</v>
      </c>
      <c r="J14" s="18"/>
      <c r="K14" s="18">
        <v>2354</v>
      </c>
      <c r="L14" s="18">
        <v>11</v>
      </c>
      <c r="M14" s="39"/>
      <c r="N14" s="18" t="s">
        <v>111</v>
      </c>
      <c r="O14" s="18"/>
      <c r="P14" s="161">
        <f t="shared" si="2"/>
        <v>34.779411764705884</v>
      </c>
    </row>
    <row r="15" spans="1:16" ht="15.75" customHeight="1">
      <c r="A15" s="29" t="s">
        <v>12</v>
      </c>
      <c r="B15" s="18">
        <v>112</v>
      </c>
      <c r="C15" s="49">
        <f t="shared" si="0"/>
        <v>183</v>
      </c>
      <c r="D15" s="18">
        <v>76</v>
      </c>
      <c r="E15" s="18">
        <v>19</v>
      </c>
      <c r="F15" s="18">
        <v>4</v>
      </c>
      <c r="H15" s="18">
        <v>84</v>
      </c>
      <c r="I15" s="18">
        <f t="shared" si="1"/>
        <v>19025</v>
      </c>
      <c r="J15" s="18"/>
      <c r="K15" s="18">
        <v>18675</v>
      </c>
      <c r="L15" s="18">
        <v>331</v>
      </c>
      <c r="M15" s="39"/>
      <c r="N15" s="18">
        <v>19</v>
      </c>
      <c r="O15" s="18"/>
      <c r="P15" s="161">
        <f t="shared" si="2"/>
        <v>103.96174863387978</v>
      </c>
    </row>
    <row r="16" spans="1:16" ht="15.75" customHeight="1">
      <c r="A16" s="29" t="s">
        <v>13</v>
      </c>
      <c r="B16" s="18">
        <v>53</v>
      </c>
      <c r="C16" s="49">
        <f t="shared" si="0"/>
        <v>98</v>
      </c>
      <c r="D16" s="18">
        <v>48</v>
      </c>
      <c r="E16" s="18">
        <v>9</v>
      </c>
      <c r="F16" s="18">
        <v>1</v>
      </c>
      <c r="H16" s="18">
        <v>40</v>
      </c>
      <c r="I16" s="18">
        <f t="shared" si="1"/>
        <v>12571</v>
      </c>
      <c r="J16" s="18"/>
      <c r="K16" s="18">
        <v>12333</v>
      </c>
      <c r="L16" s="18">
        <v>214</v>
      </c>
      <c r="M16" s="39"/>
      <c r="N16" s="18">
        <v>24</v>
      </c>
      <c r="O16" s="18"/>
      <c r="P16" s="161">
        <f t="shared" si="2"/>
        <v>128.27551020408163</v>
      </c>
    </row>
    <row r="17" spans="1:16" ht="15.75" customHeight="1">
      <c r="A17" s="29" t="s">
        <v>68</v>
      </c>
      <c r="B17" s="18">
        <v>16</v>
      </c>
      <c r="C17" s="49">
        <f t="shared" si="0"/>
        <v>55</v>
      </c>
      <c r="D17" s="18">
        <v>39</v>
      </c>
      <c r="E17" s="18">
        <v>3</v>
      </c>
      <c r="F17" s="18">
        <v>1</v>
      </c>
      <c r="H17" s="18">
        <v>12</v>
      </c>
      <c r="I17" s="18">
        <f t="shared" si="1"/>
        <v>1416</v>
      </c>
      <c r="J17" s="18"/>
      <c r="K17" s="18">
        <v>1364</v>
      </c>
      <c r="L17" s="18">
        <v>44</v>
      </c>
      <c r="M17" s="39"/>
      <c r="N17" s="18">
        <v>8</v>
      </c>
      <c r="O17" s="18"/>
      <c r="P17" s="161">
        <f t="shared" si="2"/>
        <v>25.745454545454546</v>
      </c>
    </row>
    <row r="18" spans="1:16" ht="15.75" customHeight="1">
      <c r="A18" s="29" t="s">
        <v>11</v>
      </c>
      <c r="B18" s="18">
        <v>69</v>
      </c>
      <c r="C18" s="49">
        <f t="shared" si="0"/>
        <v>133</v>
      </c>
      <c r="D18" s="18">
        <v>65</v>
      </c>
      <c r="E18" s="18">
        <v>16</v>
      </c>
      <c r="F18" s="18">
        <v>2</v>
      </c>
      <c r="H18" s="18">
        <v>50</v>
      </c>
      <c r="I18" s="18">
        <f t="shared" si="1"/>
        <v>5937</v>
      </c>
      <c r="J18" s="18"/>
      <c r="K18" s="18">
        <v>5676</v>
      </c>
      <c r="L18" s="18">
        <v>244</v>
      </c>
      <c r="M18" s="39"/>
      <c r="N18" s="18">
        <v>17</v>
      </c>
      <c r="O18" s="18"/>
      <c r="P18" s="161">
        <f t="shared" si="2"/>
        <v>44.639097744360903</v>
      </c>
    </row>
    <row r="19" spans="1:16" ht="15.75" customHeight="1">
      <c r="A19" s="29" t="s">
        <v>71</v>
      </c>
      <c r="B19" s="18">
        <v>111</v>
      </c>
      <c r="C19" s="49">
        <f t="shared" si="0"/>
        <v>175</v>
      </c>
      <c r="D19" s="18">
        <v>67</v>
      </c>
      <c r="E19" s="18">
        <v>19</v>
      </c>
      <c r="F19" s="18">
        <v>15</v>
      </c>
      <c r="H19" s="18">
        <v>74</v>
      </c>
      <c r="I19" s="18">
        <f t="shared" si="1"/>
        <v>24784</v>
      </c>
      <c r="J19" s="18"/>
      <c r="K19" s="18">
        <v>24178</v>
      </c>
      <c r="L19" s="18">
        <v>344</v>
      </c>
      <c r="M19" s="39"/>
      <c r="N19" s="18">
        <v>262</v>
      </c>
      <c r="O19" s="18"/>
      <c r="P19" s="161">
        <f t="shared" si="2"/>
        <v>141.62285714285716</v>
      </c>
    </row>
    <row r="20" spans="1:16" ht="15.75" customHeight="1">
      <c r="A20" s="29" t="s">
        <v>73</v>
      </c>
      <c r="B20" s="18">
        <v>89</v>
      </c>
      <c r="C20" s="49">
        <f t="shared" si="0"/>
        <v>107</v>
      </c>
      <c r="D20" s="18">
        <v>25</v>
      </c>
      <c r="E20" s="18">
        <v>27</v>
      </c>
      <c r="F20" s="18">
        <v>13</v>
      </c>
      <c r="H20" s="18">
        <v>42</v>
      </c>
      <c r="I20" s="18">
        <f t="shared" si="1"/>
        <v>63499</v>
      </c>
      <c r="J20" s="1"/>
      <c r="K20" s="119">
        <v>62464</v>
      </c>
      <c r="L20" s="1">
        <v>242</v>
      </c>
      <c r="M20" s="39"/>
      <c r="N20" s="1">
        <v>793</v>
      </c>
      <c r="O20" s="1"/>
      <c r="P20" s="161">
        <f t="shared" si="2"/>
        <v>593.44859813084111</v>
      </c>
    </row>
    <row r="21" spans="1:16" ht="15.75" customHeight="1">
      <c r="A21" s="29" t="s">
        <v>74</v>
      </c>
      <c r="B21" s="18">
        <v>117</v>
      </c>
      <c r="C21" s="49">
        <f t="shared" si="0"/>
        <v>187</v>
      </c>
      <c r="D21" s="18">
        <v>76</v>
      </c>
      <c r="E21" s="18">
        <v>30</v>
      </c>
      <c r="F21" s="18">
        <v>10</v>
      </c>
      <c r="H21" s="18">
        <v>71</v>
      </c>
      <c r="I21" s="18">
        <f t="shared" si="1"/>
        <v>57446</v>
      </c>
      <c r="J21" s="49"/>
      <c r="K21" s="18">
        <v>56204</v>
      </c>
      <c r="L21" s="18">
        <v>1148</v>
      </c>
      <c r="M21" s="39"/>
      <c r="N21" s="18">
        <v>94</v>
      </c>
      <c r="O21" s="49"/>
      <c r="P21" s="161">
        <f t="shared" si="2"/>
        <v>307.19786096256684</v>
      </c>
    </row>
    <row r="22" spans="1:16">
      <c r="A22" s="114"/>
      <c r="B22" s="4"/>
      <c r="C22" s="4"/>
      <c r="D22" s="4"/>
      <c r="E22" s="4"/>
      <c r="F22" s="4"/>
      <c r="G22" s="4"/>
      <c r="H22" s="115"/>
      <c r="I22" s="115"/>
      <c r="J22" s="115"/>
      <c r="K22" s="115"/>
      <c r="L22" s="115"/>
      <c r="M22" s="116"/>
      <c r="N22" s="115"/>
      <c r="O22" s="115"/>
      <c r="P22" s="115"/>
    </row>
    <row r="23" spans="1:16" ht="14.25" customHeight="1">
      <c r="A23" s="9" t="s">
        <v>187</v>
      </c>
      <c r="B23" s="30"/>
      <c r="C23" s="30"/>
      <c r="D23" s="30"/>
      <c r="E23" s="30"/>
      <c r="F23" s="30"/>
      <c r="G23" s="30"/>
      <c r="H23" s="30"/>
      <c r="I23" s="30" t="s">
        <v>171</v>
      </c>
      <c r="J23" s="30"/>
      <c r="K23" s="30"/>
      <c r="L23" s="30"/>
      <c r="M23" s="30"/>
      <c r="N23" s="30"/>
      <c r="O23" s="30"/>
      <c r="P23" s="30"/>
    </row>
    <row r="24" spans="1:16" ht="14.25" customHeight="1">
      <c r="A24" s="9" t="s">
        <v>188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ht="14.25" customHeight="1">
      <c r="A25" s="133"/>
      <c r="G25" s="133"/>
      <c r="H25" s="52"/>
      <c r="I25" s="30"/>
      <c r="J25" s="30"/>
      <c r="K25" s="30"/>
      <c r="L25" s="30"/>
      <c r="M25" s="30"/>
      <c r="N25" s="30"/>
      <c r="O25" s="30"/>
      <c r="P25" s="30"/>
    </row>
    <row r="26" spans="1:16">
      <c r="O26" s="30"/>
      <c r="P26" s="30"/>
    </row>
    <row r="27" spans="1:16">
      <c r="A27" s="184" t="s">
        <v>130</v>
      </c>
      <c r="B27" s="184"/>
      <c r="C27" s="184"/>
      <c r="D27" s="184"/>
      <c r="E27" s="184"/>
      <c r="F27" s="184"/>
      <c r="G27" s="184"/>
      <c r="H27" s="184"/>
      <c r="I27" s="30"/>
      <c r="J27" s="30"/>
      <c r="K27" s="30"/>
      <c r="L27" s="30"/>
      <c r="M27" s="30"/>
      <c r="N27" s="30"/>
      <c r="O27" s="30"/>
      <c r="P27" s="30"/>
    </row>
    <row r="28" spans="1:16" ht="14.2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2"/>
      <c r="P28" s="39"/>
    </row>
    <row r="29" spans="1:16" ht="14.25" customHeight="1">
      <c r="A29" s="30" t="s">
        <v>16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9" t="s">
        <v>15</v>
      </c>
      <c r="O29" s="81"/>
      <c r="P29" s="81"/>
    </row>
    <row r="30" spans="1:16" ht="17.25" customHeight="1">
      <c r="A30" s="24"/>
      <c r="B30" s="45"/>
      <c r="C30" s="43"/>
      <c r="D30" s="43"/>
      <c r="E30" s="43"/>
      <c r="F30" s="43"/>
      <c r="G30" s="43"/>
      <c r="H30" s="43"/>
      <c r="I30" s="45"/>
      <c r="J30" s="43" t="s">
        <v>86</v>
      </c>
      <c r="K30" s="43" t="s">
        <v>87</v>
      </c>
      <c r="L30" s="43" t="s">
        <v>88</v>
      </c>
      <c r="M30" s="43" t="s">
        <v>89</v>
      </c>
      <c r="N30" s="80">
        <v>3000</v>
      </c>
      <c r="O30" s="36"/>
      <c r="P30" s="36"/>
    </row>
    <row r="31" spans="1:16">
      <c r="A31" s="25" t="s">
        <v>0</v>
      </c>
      <c r="B31" s="15" t="s">
        <v>123</v>
      </c>
      <c r="C31" s="26" t="s">
        <v>90</v>
      </c>
      <c r="D31" s="26" t="s">
        <v>124</v>
      </c>
      <c r="E31" s="26" t="s">
        <v>91</v>
      </c>
      <c r="F31" s="26" t="s">
        <v>125</v>
      </c>
      <c r="G31" s="26" t="s">
        <v>92</v>
      </c>
      <c r="H31" s="26" t="s">
        <v>93</v>
      </c>
      <c r="I31" s="16" t="s">
        <v>94</v>
      </c>
      <c r="J31" s="83">
        <v>1000</v>
      </c>
      <c r="K31" s="83">
        <v>1500</v>
      </c>
      <c r="L31" s="83">
        <v>2000</v>
      </c>
      <c r="M31" s="83">
        <v>3000</v>
      </c>
      <c r="N31" s="84" t="s">
        <v>95</v>
      </c>
      <c r="O31" s="36"/>
      <c r="P31" s="36"/>
    </row>
    <row r="32" spans="1:16">
      <c r="A32" s="21"/>
      <c r="B32" s="20"/>
      <c r="C32" s="48"/>
      <c r="D32" s="46" t="s">
        <v>126</v>
      </c>
      <c r="E32" s="46" t="s">
        <v>95</v>
      </c>
      <c r="F32" s="46" t="s">
        <v>95</v>
      </c>
      <c r="G32" s="46" t="s">
        <v>95</v>
      </c>
      <c r="H32" s="46" t="s">
        <v>95</v>
      </c>
      <c r="I32" s="40" t="s">
        <v>95</v>
      </c>
      <c r="J32" s="46" t="s">
        <v>95</v>
      </c>
      <c r="K32" s="46" t="s">
        <v>95</v>
      </c>
      <c r="L32" s="46" t="s">
        <v>95</v>
      </c>
      <c r="M32" s="46" t="s">
        <v>95</v>
      </c>
      <c r="N32" s="46" t="s">
        <v>2</v>
      </c>
      <c r="O32" s="36"/>
      <c r="P32" s="36"/>
    </row>
    <row r="33" spans="1:16">
      <c r="A33" s="27"/>
      <c r="B33" s="9"/>
      <c r="C33" s="9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49"/>
      <c r="P33" s="49"/>
    </row>
    <row r="34" spans="1:16" ht="16.5" customHeight="1">
      <c r="A34" s="10" t="s">
        <v>138</v>
      </c>
      <c r="B34" s="49">
        <v>1115</v>
      </c>
      <c r="C34" s="49">
        <v>52</v>
      </c>
      <c r="D34" s="49">
        <v>503</v>
      </c>
      <c r="E34" s="49">
        <v>232</v>
      </c>
      <c r="F34" s="49">
        <v>140</v>
      </c>
      <c r="G34" s="49">
        <v>59</v>
      </c>
      <c r="H34" s="49">
        <v>57</v>
      </c>
      <c r="I34" s="49">
        <v>21</v>
      </c>
      <c r="J34" s="49">
        <v>16</v>
      </c>
      <c r="K34" s="49">
        <v>14</v>
      </c>
      <c r="L34" s="49">
        <v>3</v>
      </c>
      <c r="M34" s="49">
        <v>11</v>
      </c>
      <c r="N34" s="49">
        <v>7</v>
      </c>
      <c r="O34" s="49"/>
      <c r="P34" s="49"/>
    </row>
    <row r="35" spans="1:16" ht="16.5" customHeight="1">
      <c r="A35" s="10"/>
      <c r="B35" s="123">
        <v>1079</v>
      </c>
      <c r="C35" s="123">
        <v>45</v>
      </c>
      <c r="D35" s="123">
        <v>500</v>
      </c>
      <c r="E35" s="123">
        <v>228</v>
      </c>
      <c r="F35" s="123">
        <v>132</v>
      </c>
      <c r="G35" s="123">
        <v>56</v>
      </c>
      <c r="H35" s="123">
        <v>56</v>
      </c>
      <c r="I35" s="123">
        <v>19</v>
      </c>
      <c r="J35" s="123">
        <v>14</v>
      </c>
      <c r="K35" s="123">
        <v>12</v>
      </c>
      <c r="L35" s="123">
        <v>3</v>
      </c>
      <c r="M35" s="123">
        <v>9</v>
      </c>
      <c r="N35" s="123">
        <v>5</v>
      </c>
      <c r="O35" s="52"/>
      <c r="P35" s="52"/>
    </row>
    <row r="36" spans="1:16" ht="16.5" customHeight="1">
      <c r="B36" s="113"/>
      <c r="H36" s="1"/>
      <c r="I36" s="1"/>
      <c r="J36" s="1"/>
      <c r="K36" s="1"/>
      <c r="L36" s="1"/>
      <c r="M36" s="1"/>
      <c r="N36" s="1"/>
      <c r="O36" s="52"/>
      <c r="P36" s="49"/>
    </row>
    <row r="37" spans="1:16" ht="16.5" customHeight="1">
      <c r="A37" s="17" t="s">
        <v>177</v>
      </c>
      <c r="B37" s="95">
        <f>SUM(C37:N37)</f>
        <v>808</v>
      </c>
      <c r="C37" s="52">
        <f>SUM(C40:C48)</f>
        <v>61</v>
      </c>
      <c r="D37" s="52">
        <f t="shared" ref="D37:N37" si="3">SUM(D40:D48)</f>
        <v>367</v>
      </c>
      <c r="E37" s="52">
        <f t="shared" si="3"/>
        <v>135</v>
      </c>
      <c r="F37" s="52">
        <f t="shared" si="3"/>
        <v>86</v>
      </c>
      <c r="G37" s="52">
        <f t="shared" si="3"/>
        <v>35</v>
      </c>
      <c r="H37" s="52">
        <f t="shared" si="3"/>
        <v>45</v>
      </c>
      <c r="I37" s="52">
        <f t="shared" si="3"/>
        <v>22</v>
      </c>
      <c r="J37" s="52">
        <f t="shared" si="3"/>
        <v>14</v>
      </c>
      <c r="K37" s="52">
        <f t="shared" si="3"/>
        <v>14</v>
      </c>
      <c r="L37" s="52">
        <f t="shared" si="3"/>
        <v>8</v>
      </c>
      <c r="M37" s="52">
        <f t="shared" si="3"/>
        <v>10</v>
      </c>
      <c r="N37" s="52">
        <f t="shared" si="3"/>
        <v>11</v>
      </c>
      <c r="O37" s="49"/>
      <c r="P37" s="18"/>
    </row>
    <row r="38" spans="1:16" ht="16.5" customHeight="1">
      <c r="B38" s="124">
        <f>SUM(C38:N38)</f>
        <v>775</v>
      </c>
      <c r="C38" s="125">
        <v>56</v>
      </c>
      <c r="D38" s="125">
        <v>367</v>
      </c>
      <c r="E38" s="125">
        <v>133</v>
      </c>
      <c r="F38" s="125">
        <v>81</v>
      </c>
      <c r="G38" s="125">
        <v>33</v>
      </c>
      <c r="H38" s="125">
        <v>42</v>
      </c>
      <c r="I38" s="125">
        <v>20</v>
      </c>
      <c r="J38" s="125">
        <v>12</v>
      </c>
      <c r="K38" s="125">
        <v>11</v>
      </c>
      <c r="L38" s="125">
        <v>7</v>
      </c>
      <c r="M38" s="125">
        <v>8</v>
      </c>
      <c r="N38" s="125">
        <v>5</v>
      </c>
      <c r="O38" s="18"/>
      <c r="P38" s="18"/>
    </row>
    <row r="39" spans="1:16" ht="16.5" customHeight="1">
      <c r="B39" s="113"/>
      <c r="O39" s="18"/>
      <c r="P39" s="18"/>
    </row>
    <row r="40" spans="1:16" ht="16.5" customHeight="1">
      <c r="A40" s="36" t="s">
        <v>57</v>
      </c>
      <c r="B40" s="160">
        <f t="shared" ref="B40:B48" si="4">SUM(C40:N40)</f>
        <v>212</v>
      </c>
      <c r="C40" s="18">
        <v>24</v>
      </c>
      <c r="D40" s="18">
        <v>93</v>
      </c>
      <c r="E40" s="18">
        <v>30</v>
      </c>
      <c r="F40" s="18">
        <v>24</v>
      </c>
      <c r="G40" s="18">
        <v>7</v>
      </c>
      <c r="H40" s="18">
        <v>11</v>
      </c>
      <c r="I40" s="18">
        <v>5</v>
      </c>
      <c r="J40" s="18">
        <v>7</v>
      </c>
      <c r="K40" s="18">
        <v>2</v>
      </c>
      <c r="L40" s="18">
        <v>2</v>
      </c>
      <c r="M40" s="18">
        <v>3</v>
      </c>
      <c r="N40" s="18">
        <v>4</v>
      </c>
      <c r="O40" s="18"/>
      <c r="P40" s="18"/>
    </row>
    <row r="41" spans="1:16" ht="16.5" customHeight="1">
      <c r="A41" s="36" t="s">
        <v>112</v>
      </c>
      <c r="B41" s="160">
        <f t="shared" si="4"/>
        <v>29</v>
      </c>
      <c r="C41" s="18">
        <v>2</v>
      </c>
      <c r="D41" s="18">
        <v>21</v>
      </c>
      <c r="E41" s="18">
        <v>2</v>
      </c>
      <c r="F41" s="18">
        <v>1</v>
      </c>
      <c r="G41" s="18">
        <v>1</v>
      </c>
      <c r="H41" s="18">
        <v>1</v>
      </c>
      <c r="I41" s="18" t="s">
        <v>178</v>
      </c>
      <c r="J41" s="18" t="s">
        <v>178</v>
      </c>
      <c r="K41" s="18" t="s">
        <v>178</v>
      </c>
      <c r="L41" s="18">
        <v>1</v>
      </c>
      <c r="M41" s="18" t="s">
        <v>111</v>
      </c>
      <c r="N41" s="18" t="s">
        <v>111</v>
      </c>
      <c r="O41" s="18"/>
      <c r="P41" s="18"/>
    </row>
    <row r="42" spans="1:16" ht="16.5" customHeight="1">
      <c r="A42" s="36" t="s">
        <v>12</v>
      </c>
      <c r="B42" s="160">
        <f t="shared" si="4"/>
        <v>112</v>
      </c>
      <c r="C42" s="18">
        <v>11</v>
      </c>
      <c r="D42" s="18">
        <v>66</v>
      </c>
      <c r="E42" s="18">
        <v>16</v>
      </c>
      <c r="F42" s="18">
        <v>6</v>
      </c>
      <c r="G42" s="18">
        <v>4</v>
      </c>
      <c r="H42" s="18">
        <v>3</v>
      </c>
      <c r="I42" s="18">
        <v>2</v>
      </c>
      <c r="J42" s="18">
        <v>2</v>
      </c>
      <c r="K42" s="18">
        <v>2</v>
      </c>
      <c r="L42" s="18" t="s">
        <v>178</v>
      </c>
      <c r="M42" s="18" t="s">
        <v>111</v>
      </c>
      <c r="N42" s="18" t="s">
        <v>111</v>
      </c>
      <c r="O42" s="18"/>
      <c r="P42" s="18"/>
    </row>
    <row r="43" spans="1:16" ht="16.5" customHeight="1">
      <c r="A43" s="36" t="s">
        <v>13</v>
      </c>
      <c r="B43" s="160">
        <f t="shared" si="4"/>
        <v>53</v>
      </c>
      <c r="C43" s="18">
        <v>3</v>
      </c>
      <c r="D43" s="18">
        <v>28</v>
      </c>
      <c r="E43" s="18">
        <v>7</v>
      </c>
      <c r="F43" s="18">
        <v>6</v>
      </c>
      <c r="G43" s="18" t="s">
        <v>178</v>
      </c>
      <c r="H43" s="18">
        <v>6</v>
      </c>
      <c r="I43" s="18">
        <v>1</v>
      </c>
      <c r="J43" s="18" t="s">
        <v>178</v>
      </c>
      <c r="K43" s="18">
        <v>2</v>
      </c>
      <c r="L43" s="18" t="s">
        <v>178</v>
      </c>
      <c r="M43" s="18" t="s">
        <v>111</v>
      </c>
      <c r="N43" s="18" t="s">
        <v>111</v>
      </c>
      <c r="O43" s="18"/>
      <c r="P43" s="18"/>
    </row>
    <row r="44" spans="1:16" ht="16.5" customHeight="1">
      <c r="A44" s="36" t="s">
        <v>68</v>
      </c>
      <c r="B44" s="160">
        <f t="shared" si="4"/>
        <v>16</v>
      </c>
      <c r="C44" s="18" t="s">
        <v>178</v>
      </c>
      <c r="D44" s="18">
        <v>11</v>
      </c>
      <c r="E44" s="18">
        <v>3</v>
      </c>
      <c r="F44" s="18">
        <v>1</v>
      </c>
      <c r="G44" s="18">
        <v>1</v>
      </c>
      <c r="H44" s="18" t="s">
        <v>178</v>
      </c>
      <c r="I44" s="18" t="s">
        <v>178</v>
      </c>
      <c r="J44" s="18" t="s">
        <v>178</v>
      </c>
      <c r="K44" s="18" t="s">
        <v>178</v>
      </c>
      <c r="L44" s="18" t="s">
        <v>178</v>
      </c>
      <c r="M44" s="18" t="s">
        <v>178</v>
      </c>
      <c r="N44" s="18" t="s">
        <v>111</v>
      </c>
      <c r="O44" s="18"/>
      <c r="P44" s="18"/>
    </row>
    <row r="45" spans="1:16" ht="16.5" customHeight="1">
      <c r="A45" s="36" t="s">
        <v>11</v>
      </c>
      <c r="B45" s="160">
        <f t="shared" si="4"/>
        <v>69</v>
      </c>
      <c r="C45" s="18">
        <v>9</v>
      </c>
      <c r="D45" s="18">
        <v>40</v>
      </c>
      <c r="E45" s="18">
        <v>10</v>
      </c>
      <c r="F45" s="18">
        <v>5</v>
      </c>
      <c r="G45" s="18">
        <v>2</v>
      </c>
      <c r="H45" s="18">
        <v>2</v>
      </c>
      <c r="I45" s="18" t="s">
        <v>111</v>
      </c>
      <c r="J45" s="18" t="s">
        <v>111</v>
      </c>
      <c r="K45" s="18" t="s">
        <v>111</v>
      </c>
      <c r="L45" s="18" t="s">
        <v>111</v>
      </c>
      <c r="M45" s="18" t="s">
        <v>111</v>
      </c>
      <c r="N45" s="18">
        <v>1</v>
      </c>
      <c r="O45" s="18"/>
      <c r="P45" s="18"/>
    </row>
    <row r="46" spans="1:16" ht="16.5" customHeight="1">
      <c r="A46" s="36" t="s">
        <v>71</v>
      </c>
      <c r="B46" s="160">
        <f t="shared" si="4"/>
        <v>111</v>
      </c>
      <c r="C46" s="18">
        <v>5</v>
      </c>
      <c r="D46" s="18">
        <v>46</v>
      </c>
      <c r="E46" s="18">
        <v>22</v>
      </c>
      <c r="F46" s="18">
        <v>16</v>
      </c>
      <c r="G46" s="18">
        <v>7</v>
      </c>
      <c r="H46" s="18">
        <v>5</v>
      </c>
      <c r="I46" s="18">
        <v>3</v>
      </c>
      <c r="J46" s="18">
        <v>2</v>
      </c>
      <c r="K46" s="18">
        <v>3</v>
      </c>
      <c r="L46" s="18">
        <v>2</v>
      </c>
      <c r="M46" s="18" t="s">
        <v>178</v>
      </c>
      <c r="N46" s="18" t="s">
        <v>178</v>
      </c>
      <c r="O46" s="18"/>
      <c r="P46" s="18"/>
    </row>
    <row r="47" spans="1:16" ht="16.5" customHeight="1">
      <c r="A47" s="36" t="s">
        <v>73</v>
      </c>
      <c r="B47" s="160">
        <f t="shared" si="4"/>
        <v>89</v>
      </c>
      <c r="C47" s="18">
        <v>1</v>
      </c>
      <c r="D47" s="18">
        <v>23</v>
      </c>
      <c r="E47" s="18">
        <v>18</v>
      </c>
      <c r="F47" s="18">
        <v>12</v>
      </c>
      <c r="G47" s="18">
        <v>9</v>
      </c>
      <c r="H47" s="18">
        <v>7</v>
      </c>
      <c r="I47" s="18">
        <v>8</v>
      </c>
      <c r="J47" s="18">
        <v>2</v>
      </c>
      <c r="K47" s="18">
        <v>1</v>
      </c>
      <c r="L47" s="18">
        <v>1</v>
      </c>
      <c r="M47" s="18">
        <v>4</v>
      </c>
      <c r="N47" s="18">
        <v>3</v>
      </c>
      <c r="O47" s="18"/>
      <c r="P47" s="30"/>
    </row>
    <row r="48" spans="1:16" ht="16.5" customHeight="1">
      <c r="A48" s="36" t="s">
        <v>74</v>
      </c>
      <c r="B48" s="160">
        <f t="shared" si="4"/>
        <v>117</v>
      </c>
      <c r="C48" s="18">
        <v>6</v>
      </c>
      <c r="D48" s="18">
        <v>39</v>
      </c>
      <c r="E48" s="18">
        <v>27</v>
      </c>
      <c r="F48" s="18">
        <v>15</v>
      </c>
      <c r="G48" s="18">
        <v>4</v>
      </c>
      <c r="H48" s="18">
        <v>10</v>
      </c>
      <c r="I48" s="18">
        <v>3</v>
      </c>
      <c r="J48" s="18">
        <v>1</v>
      </c>
      <c r="K48" s="18">
        <v>4</v>
      </c>
      <c r="L48" s="18">
        <v>2</v>
      </c>
      <c r="M48" s="18">
        <v>3</v>
      </c>
      <c r="N48" s="18">
        <v>3</v>
      </c>
      <c r="O48" s="30"/>
      <c r="P48" s="30"/>
    </row>
    <row r="49" spans="1:16">
      <c r="A49" s="4"/>
      <c r="B49" s="5"/>
      <c r="C49" s="4"/>
      <c r="D49" s="4"/>
      <c r="E49" s="4"/>
      <c r="F49" s="4"/>
      <c r="G49" s="4"/>
      <c r="H49" s="115"/>
      <c r="I49" s="115"/>
      <c r="J49" s="115"/>
      <c r="K49" s="115"/>
      <c r="L49" s="115"/>
      <c r="M49" s="115"/>
      <c r="N49" s="115"/>
      <c r="O49" s="30"/>
      <c r="P49" s="30"/>
    </row>
    <row r="50" spans="1:16" ht="14.25" customHeight="1">
      <c r="A50" s="9" t="s">
        <v>187</v>
      </c>
      <c r="B50" s="30"/>
      <c r="C50" s="30"/>
      <c r="D50" s="30"/>
      <c r="E50" s="30"/>
      <c r="F50" s="30"/>
      <c r="G50" s="30"/>
      <c r="H50" s="30"/>
      <c r="I50" s="30" t="s">
        <v>171</v>
      </c>
      <c r="J50" s="30"/>
      <c r="K50" s="30"/>
      <c r="L50" s="30"/>
      <c r="M50" s="30"/>
      <c r="N50" s="30"/>
      <c r="O50" s="30"/>
      <c r="P50" s="30"/>
    </row>
    <row r="51" spans="1:16" ht="14.25" customHeight="1">
      <c r="A51" s="9" t="s">
        <v>188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  <row r="52" spans="1:16">
      <c r="A52" s="154" t="s">
        <v>148</v>
      </c>
      <c r="B52" s="30"/>
      <c r="C52" s="30"/>
      <c r="D52" s="30"/>
      <c r="E52" s="30"/>
      <c r="F52" s="30"/>
      <c r="G52" s="30"/>
      <c r="H52" s="30"/>
      <c r="I52" s="32"/>
      <c r="J52" s="32"/>
      <c r="K52" s="32"/>
      <c r="L52" s="32"/>
      <c r="M52" s="32"/>
      <c r="N52" s="32"/>
      <c r="O52" s="32"/>
      <c r="P52" s="32"/>
    </row>
    <row r="53" spans="1:16">
      <c r="A53" s="30"/>
      <c r="B53" s="30"/>
      <c r="C53" s="30"/>
      <c r="D53" s="30"/>
      <c r="E53" s="30"/>
      <c r="F53" s="30"/>
      <c r="G53" s="30"/>
      <c r="H53" s="32"/>
      <c r="I53" s="32"/>
      <c r="J53" s="32"/>
      <c r="K53" s="32"/>
      <c r="L53" s="32"/>
      <c r="M53" s="32"/>
      <c r="N53" s="32"/>
      <c r="O53" s="32"/>
      <c r="P53" s="32"/>
    </row>
    <row r="54" spans="1:16">
      <c r="A54" s="30"/>
      <c r="B54" s="30"/>
      <c r="C54" s="30"/>
      <c r="D54" s="30"/>
      <c r="E54" s="30"/>
      <c r="F54" s="30"/>
      <c r="G54" s="30"/>
      <c r="H54" s="32"/>
      <c r="I54" s="32"/>
      <c r="J54" s="32"/>
      <c r="K54" s="32"/>
      <c r="L54" s="32"/>
      <c r="M54" s="32"/>
      <c r="N54" s="32"/>
      <c r="O54" s="32"/>
      <c r="P54" s="32"/>
    </row>
    <row r="55" spans="1:16">
      <c r="A55" s="30"/>
      <c r="B55" s="30"/>
      <c r="C55" s="30"/>
      <c r="D55" s="30"/>
      <c r="E55" s="30"/>
      <c r="F55" s="30"/>
      <c r="G55" s="30"/>
      <c r="H55" s="32"/>
      <c r="I55" s="32"/>
      <c r="J55" s="32"/>
      <c r="K55" s="32"/>
      <c r="L55" s="32"/>
      <c r="M55" s="32"/>
      <c r="N55" s="32"/>
      <c r="O55" s="32"/>
      <c r="P55" s="32"/>
    </row>
    <row r="56" spans="1:16">
      <c r="A56" s="30"/>
      <c r="B56" s="30"/>
      <c r="C56" s="30"/>
      <c r="D56" s="30"/>
      <c r="E56" s="30"/>
      <c r="F56" s="30"/>
      <c r="G56" s="30"/>
      <c r="H56" s="32"/>
      <c r="I56" s="32"/>
      <c r="J56" s="32"/>
      <c r="K56" s="32"/>
      <c r="L56" s="32"/>
      <c r="M56" s="32"/>
      <c r="N56" s="32"/>
      <c r="O56" s="32"/>
      <c r="P56" s="32"/>
    </row>
    <row r="57" spans="1:16">
      <c r="A57" s="30"/>
      <c r="B57" s="30"/>
      <c r="C57" s="30"/>
      <c r="D57" s="30"/>
      <c r="E57" s="30"/>
      <c r="F57" s="30"/>
      <c r="G57" s="30"/>
      <c r="H57" s="32"/>
      <c r="I57" s="32"/>
      <c r="J57" s="32"/>
      <c r="K57" s="32"/>
      <c r="L57" s="32"/>
      <c r="M57" s="32"/>
      <c r="N57" s="32"/>
      <c r="O57" s="32"/>
      <c r="P57" s="32"/>
    </row>
    <row r="58" spans="1:16">
      <c r="A58" s="30"/>
      <c r="B58" s="30"/>
      <c r="C58" s="30"/>
      <c r="D58" s="30"/>
      <c r="E58" s="30"/>
      <c r="F58" s="30"/>
      <c r="G58" s="30"/>
      <c r="H58" s="32"/>
      <c r="I58" s="32"/>
      <c r="J58" s="32"/>
      <c r="K58" s="32"/>
      <c r="L58" s="32"/>
      <c r="M58" s="32"/>
      <c r="N58" s="32"/>
      <c r="O58" s="32"/>
      <c r="P58" s="32"/>
    </row>
    <row r="59" spans="1:16">
      <c r="A59" s="30"/>
      <c r="B59" s="30"/>
      <c r="C59" s="30"/>
      <c r="D59" s="30"/>
      <c r="E59" s="30"/>
      <c r="F59" s="30"/>
      <c r="G59" s="30"/>
      <c r="H59" s="32"/>
      <c r="I59" s="32"/>
      <c r="J59" s="32"/>
      <c r="K59" s="32"/>
      <c r="L59" s="32"/>
      <c r="M59" s="32"/>
      <c r="N59" s="32"/>
      <c r="O59" s="32"/>
      <c r="P59" s="32"/>
    </row>
    <row r="60" spans="1:16">
      <c r="A60" s="30"/>
      <c r="B60" s="30"/>
      <c r="C60" s="30"/>
      <c r="D60" s="30"/>
      <c r="E60" s="30"/>
      <c r="F60" s="30"/>
      <c r="G60" s="30"/>
      <c r="H60" s="32"/>
      <c r="I60" s="32"/>
      <c r="J60" s="32"/>
      <c r="K60" s="32"/>
      <c r="L60" s="32"/>
      <c r="M60" s="32"/>
      <c r="N60" s="32"/>
      <c r="O60" s="32"/>
      <c r="P60" s="32"/>
    </row>
    <row r="61" spans="1:16">
      <c r="A61" s="30"/>
      <c r="B61" s="30"/>
      <c r="C61" s="30"/>
      <c r="D61" s="30"/>
      <c r="E61" s="30"/>
      <c r="F61" s="30"/>
      <c r="G61" s="30"/>
      <c r="H61" s="32"/>
      <c r="I61" s="32"/>
      <c r="J61" s="32"/>
      <c r="K61" s="32"/>
      <c r="L61" s="32"/>
      <c r="M61" s="32"/>
      <c r="N61" s="32"/>
      <c r="O61" s="32"/>
      <c r="P61" s="32"/>
    </row>
  </sheetData>
  <mergeCells count="8">
    <mergeCell ref="O7:P7"/>
    <mergeCell ref="O6:P6"/>
    <mergeCell ref="B6:B7"/>
    <mergeCell ref="A27:H27"/>
    <mergeCell ref="A1:H1"/>
    <mergeCell ref="A3:H3"/>
    <mergeCell ref="A6:A7"/>
    <mergeCell ref="G7:H7"/>
  </mergeCells>
  <phoneticPr fontId="7"/>
  <printOptions gridLinesSet="0"/>
  <pageMargins left="0.47244094488188981" right="7.874015748031496E-2" top="0.59055118110236227" bottom="0.39370078740157483" header="0.39370078740157483" footer="0.19685039370078741"/>
  <pageSetup paperSize="9" firstPageNumber="3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topLeftCell="A16" zoomScale="85" zoomScaleNormal="100" zoomScaleSheetLayoutView="85" workbookViewId="0">
      <selection activeCell="J38" sqref="J38"/>
    </sheetView>
  </sheetViews>
  <sheetFormatPr defaultRowHeight="17.25"/>
  <cols>
    <col min="1" max="2" width="8.69921875" style="2" customWidth="1"/>
    <col min="3" max="14" width="10" style="2" customWidth="1"/>
    <col min="15" max="16" width="8.69921875" style="2" customWidth="1"/>
  </cols>
  <sheetData>
    <row r="1" spans="1:16" ht="18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8" customHeight="1">
      <c r="A3" s="184" t="s">
        <v>128</v>
      </c>
      <c r="B3" s="184"/>
      <c r="C3" s="184"/>
      <c r="D3" s="184"/>
      <c r="E3" s="184"/>
      <c r="F3" s="184"/>
      <c r="G3" s="184"/>
      <c r="H3" s="184"/>
      <c r="I3" s="34"/>
      <c r="J3" s="34"/>
      <c r="K3" s="34"/>
      <c r="L3" s="34"/>
      <c r="M3" s="34"/>
      <c r="N3" s="34"/>
      <c r="O3" s="34"/>
      <c r="P3" s="30"/>
    </row>
    <row r="4" spans="1:16" ht="15" customHeight="1">
      <c r="A4" s="37"/>
      <c r="B4" s="37"/>
      <c r="C4" s="37"/>
      <c r="D4" s="37"/>
      <c r="E4" s="37"/>
      <c r="F4" s="37"/>
      <c r="G4" s="37"/>
      <c r="H4" s="37"/>
      <c r="I4" s="34"/>
      <c r="J4" s="34"/>
      <c r="K4" s="34"/>
      <c r="L4" s="34"/>
      <c r="M4" s="34"/>
      <c r="N4" s="34"/>
      <c r="O4" s="34"/>
      <c r="P4" s="30"/>
    </row>
    <row r="5" spans="1:16" ht="15" customHeight="1">
      <c r="A5" s="30" t="s">
        <v>16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6" t="s">
        <v>99</v>
      </c>
      <c r="N5" s="32"/>
      <c r="O5" s="32"/>
      <c r="P5" s="30"/>
    </row>
    <row r="6" spans="1:16" ht="17.25" customHeight="1">
      <c r="A6" s="181" t="s">
        <v>0</v>
      </c>
      <c r="B6" s="186"/>
      <c r="C6" s="180" t="s">
        <v>1</v>
      </c>
      <c r="D6" s="196"/>
      <c r="E6" s="182" t="s">
        <v>139</v>
      </c>
      <c r="F6" s="43" t="s">
        <v>24</v>
      </c>
      <c r="G6" s="44" t="s">
        <v>25</v>
      </c>
      <c r="H6" s="43" t="s">
        <v>26</v>
      </c>
      <c r="I6" s="45" t="s">
        <v>137</v>
      </c>
      <c r="J6" s="43" t="s">
        <v>27</v>
      </c>
      <c r="K6" s="43" t="s">
        <v>117</v>
      </c>
      <c r="L6" s="43" t="s">
        <v>28</v>
      </c>
      <c r="M6" s="43" t="s">
        <v>29</v>
      </c>
      <c r="N6" s="9"/>
      <c r="O6" s="9"/>
      <c r="P6" s="32"/>
    </row>
    <row r="7" spans="1:16">
      <c r="A7" s="179"/>
      <c r="B7" s="195"/>
      <c r="C7" s="197"/>
      <c r="D7" s="198"/>
      <c r="E7" s="199"/>
      <c r="F7" s="46" t="s">
        <v>38</v>
      </c>
      <c r="G7" s="47" t="s">
        <v>39</v>
      </c>
      <c r="H7" s="46" t="s">
        <v>39</v>
      </c>
      <c r="I7" s="40" t="s">
        <v>39</v>
      </c>
      <c r="J7" s="46" t="s">
        <v>39</v>
      </c>
      <c r="K7" s="46" t="s">
        <v>39</v>
      </c>
      <c r="L7" s="46" t="s">
        <v>39</v>
      </c>
      <c r="M7" s="46" t="s">
        <v>2</v>
      </c>
      <c r="N7" s="36"/>
      <c r="O7" s="36"/>
      <c r="P7" s="36"/>
    </row>
    <row r="8" spans="1:16" ht="18.75" customHeight="1">
      <c r="A8" s="15" t="s">
        <v>149</v>
      </c>
      <c r="B8" s="120"/>
      <c r="C8" s="18"/>
      <c r="D8" s="18">
        <v>1115</v>
      </c>
      <c r="E8" s="18">
        <v>15</v>
      </c>
      <c r="F8" s="18">
        <v>14</v>
      </c>
      <c r="G8" s="18">
        <v>276</v>
      </c>
      <c r="H8" s="18">
        <v>408</v>
      </c>
      <c r="I8" s="18">
        <v>163</v>
      </c>
      <c r="J8" s="18">
        <v>72</v>
      </c>
      <c r="K8" s="18">
        <v>58</v>
      </c>
      <c r="L8" s="18">
        <v>28</v>
      </c>
      <c r="M8" s="18">
        <v>81</v>
      </c>
      <c r="N8" s="18"/>
      <c r="O8" s="18"/>
      <c r="P8" s="9"/>
    </row>
    <row r="9" spans="1:16" ht="18.75" customHeight="1">
      <c r="A9" s="15"/>
      <c r="B9" s="25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19"/>
      <c r="P9" s="9"/>
    </row>
    <row r="10" spans="1:16" ht="18.75" customHeight="1">
      <c r="A10" s="51" t="s">
        <v>175</v>
      </c>
      <c r="B10" s="121"/>
      <c r="C10" s="19"/>
      <c r="D10" s="19">
        <f>SUM(D12:D20)</f>
        <v>808</v>
      </c>
      <c r="E10" s="19">
        <f t="shared" ref="E10:M10" si="0">SUM(E12:E20)</f>
        <v>7</v>
      </c>
      <c r="F10" s="19">
        <f t="shared" si="0"/>
        <v>15</v>
      </c>
      <c r="G10" s="19">
        <f t="shared" si="0"/>
        <v>189</v>
      </c>
      <c r="H10" s="19">
        <f t="shared" si="0"/>
        <v>268</v>
      </c>
      <c r="I10" s="19">
        <f t="shared" si="0"/>
        <v>117</v>
      </c>
      <c r="J10" s="19">
        <f t="shared" si="0"/>
        <v>55</v>
      </c>
      <c r="K10" s="19">
        <f t="shared" si="0"/>
        <v>45</v>
      </c>
      <c r="L10" s="19">
        <f t="shared" si="0"/>
        <v>25</v>
      </c>
      <c r="M10" s="19">
        <f t="shared" si="0"/>
        <v>87</v>
      </c>
      <c r="N10" s="19"/>
      <c r="O10" s="19"/>
      <c r="P10" s="9"/>
    </row>
    <row r="11" spans="1:16" ht="18.75" customHeight="1">
      <c r="A11" s="15"/>
      <c r="B11" s="25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9"/>
    </row>
    <row r="12" spans="1:16" ht="18.75" customHeight="1">
      <c r="A12" s="15"/>
      <c r="B12" s="25" t="s">
        <v>57</v>
      </c>
      <c r="C12" s="18"/>
      <c r="D12" s="18">
        <f>SUM(E12:M12)</f>
        <v>212</v>
      </c>
      <c r="E12" s="18">
        <v>3</v>
      </c>
      <c r="F12" s="18">
        <v>9</v>
      </c>
      <c r="G12" s="18">
        <v>62</v>
      </c>
      <c r="H12" s="18">
        <v>77</v>
      </c>
      <c r="I12" s="18">
        <v>29</v>
      </c>
      <c r="J12" s="18">
        <v>8</v>
      </c>
      <c r="K12" s="18">
        <v>8</v>
      </c>
      <c r="L12" s="18">
        <v>2</v>
      </c>
      <c r="M12" s="18">
        <v>14</v>
      </c>
      <c r="N12" s="18"/>
      <c r="O12" s="18"/>
      <c r="P12" s="9"/>
    </row>
    <row r="13" spans="1:16" ht="18.75" customHeight="1">
      <c r="A13" s="15"/>
      <c r="B13" s="25" t="s">
        <v>14</v>
      </c>
      <c r="C13" s="18"/>
      <c r="D13" s="18">
        <f t="shared" ref="D13:D20" si="1">SUM(E13:M13)</f>
        <v>29</v>
      </c>
      <c r="E13" s="18" t="s">
        <v>111</v>
      </c>
      <c r="F13" s="18" t="s">
        <v>111</v>
      </c>
      <c r="G13" s="18">
        <v>12</v>
      </c>
      <c r="H13" s="18">
        <v>13</v>
      </c>
      <c r="I13" s="18">
        <v>2</v>
      </c>
      <c r="J13" s="18" t="s">
        <v>111</v>
      </c>
      <c r="K13" s="18">
        <v>1</v>
      </c>
      <c r="L13" s="18" t="s">
        <v>111</v>
      </c>
      <c r="M13" s="18">
        <v>1</v>
      </c>
      <c r="N13" s="18"/>
      <c r="O13" s="18"/>
      <c r="P13" s="9"/>
    </row>
    <row r="14" spans="1:16" ht="18.75" customHeight="1">
      <c r="A14" s="15"/>
      <c r="B14" s="25" t="s">
        <v>12</v>
      </c>
      <c r="C14" s="18"/>
      <c r="D14" s="18">
        <f t="shared" si="1"/>
        <v>112</v>
      </c>
      <c r="E14" s="18" t="s">
        <v>174</v>
      </c>
      <c r="F14" s="18" t="s">
        <v>111</v>
      </c>
      <c r="G14" s="18">
        <v>37</v>
      </c>
      <c r="H14" s="18">
        <v>42</v>
      </c>
      <c r="I14" s="18">
        <v>17</v>
      </c>
      <c r="J14" s="18">
        <v>3</v>
      </c>
      <c r="K14" s="18">
        <v>1</v>
      </c>
      <c r="L14" s="18">
        <v>5</v>
      </c>
      <c r="M14" s="18">
        <v>7</v>
      </c>
      <c r="N14" s="18"/>
      <c r="O14" s="18"/>
      <c r="P14" s="9"/>
    </row>
    <row r="15" spans="1:16" ht="18.75" customHeight="1">
      <c r="A15" s="15"/>
      <c r="B15" s="25" t="s">
        <v>13</v>
      </c>
      <c r="C15" s="18"/>
      <c r="D15" s="18">
        <f t="shared" si="1"/>
        <v>53</v>
      </c>
      <c r="E15" s="18" t="s">
        <v>111</v>
      </c>
      <c r="F15" s="18" t="s">
        <v>111</v>
      </c>
      <c r="G15" s="18">
        <v>11</v>
      </c>
      <c r="H15" s="18">
        <v>17</v>
      </c>
      <c r="I15" s="18">
        <v>9</v>
      </c>
      <c r="J15" s="18">
        <v>5</v>
      </c>
      <c r="K15" s="18">
        <v>2</v>
      </c>
      <c r="L15" s="18">
        <v>3</v>
      </c>
      <c r="M15" s="18">
        <v>6</v>
      </c>
      <c r="N15" s="18"/>
      <c r="O15" s="18"/>
      <c r="P15" s="9"/>
    </row>
    <row r="16" spans="1:16" ht="18.75" customHeight="1">
      <c r="A16" s="15"/>
      <c r="B16" s="25" t="s">
        <v>68</v>
      </c>
      <c r="C16" s="18"/>
      <c r="D16" s="18">
        <f t="shared" si="1"/>
        <v>16</v>
      </c>
      <c r="E16" s="18" t="s">
        <v>111</v>
      </c>
      <c r="F16" s="18">
        <v>1</v>
      </c>
      <c r="G16" s="18">
        <v>4</v>
      </c>
      <c r="H16" s="18">
        <v>6</v>
      </c>
      <c r="I16" s="18">
        <v>2</v>
      </c>
      <c r="J16" s="18">
        <v>2</v>
      </c>
      <c r="K16" s="18">
        <v>1</v>
      </c>
      <c r="L16" s="18" t="s">
        <v>176</v>
      </c>
      <c r="M16" s="18" t="s">
        <v>176</v>
      </c>
      <c r="N16" s="18"/>
      <c r="O16" s="18"/>
      <c r="P16" s="9"/>
    </row>
    <row r="17" spans="1:16" ht="18.75" customHeight="1">
      <c r="A17" s="15"/>
      <c r="B17" s="25" t="s">
        <v>11</v>
      </c>
      <c r="C17" s="18"/>
      <c r="D17" s="18">
        <f t="shared" si="1"/>
        <v>69</v>
      </c>
      <c r="E17" s="18">
        <v>1</v>
      </c>
      <c r="F17" s="18">
        <v>1</v>
      </c>
      <c r="G17" s="18">
        <v>21</v>
      </c>
      <c r="H17" s="18">
        <v>27</v>
      </c>
      <c r="I17" s="18">
        <v>13</v>
      </c>
      <c r="J17" s="18">
        <v>2</v>
      </c>
      <c r="K17" s="18">
        <v>2</v>
      </c>
      <c r="L17" s="18">
        <v>1</v>
      </c>
      <c r="M17" s="18">
        <v>1</v>
      </c>
      <c r="N17" s="18"/>
      <c r="O17" s="18"/>
      <c r="P17" s="9"/>
    </row>
    <row r="18" spans="1:16" ht="18.75" customHeight="1">
      <c r="A18" s="15"/>
      <c r="B18" s="25" t="s">
        <v>71</v>
      </c>
      <c r="C18" s="18"/>
      <c r="D18" s="18">
        <f t="shared" si="1"/>
        <v>111</v>
      </c>
      <c r="E18" s="18" t="s">
        <v>176</v>
      </c>
      <c r="F18" s="18">
        <v>1</v>
      </c>
      <c r="G18" s="18">
        <v>14</v>
      </c>
      <c r="H18" s="18">
        <v>41</v>
      </c>
      <c r="I18" s="18">
        <v>18</v>
      </c>
      <c r="J18" s="18">
        <v>10</v>
      </c>
      <c r="K18" s="18">
        <v>8</v>
      </c>
      <c r="L18" s="18">
        <v>3</v>
      </c>
      <c r="M18" s="18">
        <v>16</v>
      </c>
      <c r="N18" s="18"/>
      <c r="O18" s="18"/>
      <c r="P18" s="9"/>
    </row>
    <row r="19" spans="1:16" ht="18.75" customHeight="1">
      <c r="A19" s="15"/>
      <c r="B19" s="25" t="s">
        <v>73</v>
      </c>
      <c r="C19" s="18"/>
      <c r="D19" s="18">
        <f t="shared" si="1"/>
        <v>89</v>
      </c>
      <c r="E19" s="18" t="s">
        <v>176</v>
      </c>
      <c r="F19" s="18">
        <v>3</v>
      </c>
      <c r="G19" s="18">
        <v>14</v>
      </c>
      <c r="H19" s="18">
        <v>16</v>
      </c>
      <c r="I19" s="18">
        <v>11</v>
      </c>
      <c r="J19" s="18">
        <v>10</v>
      </c>
      <c r="K19" s="18">
        <v>10</v>
      </c>
      <c r="L19" s="18">
        <v>6</v>
      </c>
      <c r="M19" s="18">
        <v>19</v>
      </c>
      <c r="N19" s="18"/>
      <c r="O19" s="18"/>
      <c r="P19" s="9"/>
    </row>
    <row r="20" spans="1:16" ht="18.75" customHeight="1">
      <c r="A20" s="41"/>
      <c r="B20" s="122" t="s">
        <v>74</v>
      </c>
      <c r="C20" s="58"/>
      <c r="D20" s="58">
        <f t="shared" si="1"/>
        <v>117</v>
      </c>
      <c r="E20" s="58">
        <v>3</v>
      </c>
      <c r="F20" s="58" t="s">
        <v>111</v>
      </c>
      <c r="G20" s="58">
        <v>14</v>
      </c>
      <c r="H20" s="58">
        <v>29</v>
      </c>
      <c r="I20" s="58">
        <v>16</v>
      </c>
      <c r="J20" s="58">
        <v>15</v>
      </c>
      <c r="K20" s="58">
        <v>12</v>
      </c>
      <c r="L20" s="58">
        <v>5</v>
      </c>
      <c r="M20" s="58">
        <v>23</v>
      </c>
      <c r="N20" s="30"/>
      <c r="O20" s="30"/>
      <c r="P20" s="9"/>
    </row>
    <row r="21" spans="1:16" s="1" customFormat="1" ht="14.25" customHeight="1">
      <c r="A21" s="9" t="s">
        <v>187</v>
      </c>
      <c r="B21" s="30"/>
      <c r="C21" s="30"/>
      <c r="D21" s="30"/>
      <c r="E21" s="30"/>
      <c r="F21" s="30"/>
      <c r="G21" s="30"/>
      <c r="H21" s="30"/>
      <c r="I21" s="30" t="s">
        <v>171</v>
      </c>
      <c r="J21" s="30"/>
      <c r="K21" s="30"/>
      <c r="L21" s="30"/>
      <c r="M21" s="30"/>
      <c r="N21" s="30"/>
      <c r="O21" s="30"/>
      <c r="P21" s="30"/>
    </row>
    <row r="22" spans="1:16" s="1" customFormat="1" ht="14.25" customHeight="1">
      <c r="A22" s="9" t="s">
        <v>188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>
      <c r="G23" s="1"/>
      <c r="N23" s="30"/>
      <c r="O23" s="30"/>
      <c r="P23" s="9"/>
    </row>
    <row r="24" spans="1:16">
      <c r="G24" s="1"/>
      <c r="N24" s="30"/>
      <c r="O24" s="30"/>
      <c r="P24" s="9"/>
    </row>
    <row r="25" spans="1:16">
      <c r="G25" s="1"/>
      <c r="N25" s="30"/>
      <c r="O25" s="30"/>
      <c r="P25" s="9"/>
    </row>
    <row r="26" spans="1:16">
      <c r="A26" s="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9"/>
    </row>
    <row r="27" spans="1:16">
      <c r="A27" s="200" t="s">
        <v>129</v>
      </c>
      <c r="B27" s="200"/>
      <c r="C27" s="200"/>
      <c r="D27" s="200"/>
      <c r="E27" s="200"/>
      <c r="F27" s="200"/>
      <c r="G27" s="200"/>
      <c r="H27" s="200"/>
      <c r="I27" s="70"/>
      <c r="J27" s="70"/>
      <c r="K27" s="70"/>
      <c r="L27" s="70"/>
      <c r="M27" s="70"/>
      <c r="N27" s="70"/>
      <c r="O27" s="70"/>
      <c r="P27" s="9"/>
    </row>
    <row r="28" spans="1:16">
      <c r="A28" s="69"/>
      <c r="B28" s="69"/>
      <c r="C28" s="69"/>
      <c r="D28" s="69"/>
      <c r="E28" s="69"/>
      <c r="F28" s="69"/>
      <c r="G28" s="69"/>
      <c r="H28" s="69"/>
      <c r="I28" s="70"/>
      <c r="J28" s="70"/>
      <c r="K28" s="70"/>
      <c r="L28" s="70"/>
      <c r="M28" s="70"/>
      <c r="N28" s="70"/>
      <c r="O28" s="70"/>
      <c r="P28" s="9"/>
    </row>
    <row r="29" spans="1:16">
      <c r="A29" s="30" t="s">
        <v>181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N29" s="36"/>
      <c r="P29" s="36"/>
    </row>
    <row r="30" spans="1:16" ht="17.25" customHeight="1">
      <c r="A30" s="181" t="s">
        <v>0</v>
      </c>
      <c r="B30" s="186"/>
      <c r="C30" s="186" t="s">
        <v>182</v>
      </c>
      <c r="D30" s="194" t="s">
        <v>183</v>
      </c>
      <c r="E30" s="194" t="s">
        <v>184</v>
      </c>
      <c r="F30" s="180" t="s">
        <v>185</v>
      </c>
      <c r="G30" s="181"/>
      <c r="H30" s="181"/>
      <c r="I30" s="192" t="s">
        <v>186</v>
      </c>
      <c r="J30" s="192"/>
      <c r="K30" s="190"/>
      <c r="L30" s="16"/>
      <c r="M30"/>
      <c r="N30"/>
      <c r="O30"/>
      <c r="P30"/>
    </row>
    <row r="31" spans="1:16">
      <c r="A31" s="179"/>
      <c r="B31" s="195"/>
      <c r="C31" s="195"/>
      <c r="D31" s="183"/>
      <c r="E31" s="183"/>
      <c r="F31" s="178"/>
      <c r="G31" s="179"/>
      <c r="H31" s="179"/>
      <c r="I31" s="193"/>
      <c r="J31" s="193"/>
      <c r="K31" s="191"/>
      <c r="L31" s="16"/>
      <c r="M31"/>
      <c r="N31"/>
      <c r="O31"/>
      <c r="P31"/>
    </row>
    <row r="32" spans="1:16">
      <c r="A32" s="165"/>
      <c r="B32" s="166"/>
      <c r="C32" s="167"/>
      <c r="D32" s="167"/>
      <c r="E32" s="167"/>
      <c r="F32" s="167"/>
      <c r="G32" s="167"/>
      <c r="H32" s="16"/>
      <c r="I32" s="16"/>
      <c r="J32" s="16"/>
      <c r="K32" s="16"/>
      <c r="L32" s="16"/>
      <c r="M32"/>
      <c r="N32"/>
      <c r="O32"/>
      <c r="P32"/>
    </row>
    <row r="33" spans="1:16" ht="18.75" customHeight="1">
      <c r="A33" s="191" t="s">
        <v>194</v>
      </c>
      <c r="B33" s="201"/>
      <c r="C33" s="18">
        <v>1723</v>
      </c>
      <c r="D33" s="18">
        <v>480</v>
      </c>
      <c r="E33" s="18">
        <v>481</v>
      </c>
      <c r="F33" s="18"/>
      <c r="G33" s="18"/>
      <c r="H33" s="18">
        <v>87</v>
      </c>
      <c r="I33" s="18"/>
      <c r="J33" s="30">
        <v>164</v>
      </c>
      <c r="K33" s="18"/>
      <c r="L33" s="18"/>
      <c r="M33"/>
      <c r="N33"/>
      <c r="O33"/>
      <c r="P33"/>
    </row>
    <row r="34" spans="1:16" ht="18.75" customHeight="1">
      <c r="A34" s="191" t="s">
        <v>196</v>
      </c>
      <c r="B34" s="201"/>
      <c r="C34" s="18">
        <v>1710</v>
      </c>
      <c r="D34" s="18">
        <v>452</v>
      </c>
      <c r="E34" s="79">
        <v>475</v>
      </c>
      <c r="F34" s="79"/>
      <c r="G34" s="79"/>
      <c r="H34" s="79">
        <v>93</v>
      </c>
      <c r="I34" s="123"/>
      <c r="J34" s="79">
        <v>175</v>
      </c>
      <c r="K34" s="123"/>
      <c r="L34" s="19"/>
      <c r="M34"/>
      <c r="N34"/>
      <c r="O34"/>
      <c r="P34"/>
    </row>
    <row r="35" spans="1:16" ht="18.75" customHeight="1">
      <c r="A35" s="191" t="s">
        <v>205</v>
      </c>
      <c r="B35" s="201"/>
      <c r="C35" s="162">
        <v>1700</v>
      </c>
      <c r="D35" s="162">
        <v>472</v>
      </c>
      <c r="E35" s="162">
        <v>451</v>
      </c>
      <c r="F35" s="135"/>
      <c r="G35" s="135"/>
      <c r="H35" s="162">
        <v>97</v>
      </c>
      <c r="I35" s="162"/>
      <c r="J35" s="39">
        <v>165</v>
      </c>
      <c r="K35" s="19"/>
      <c r="L35" s="19"/>
      <c r="M35"/>
      <c r="N35"/>
      <c r="O35"/>
      <c r="P35"/>
    </row>
    <row r="36" spans="1:16" s="155" customFormat="1" ht="18.75" customHeight="1">
      <c r="A36" s="191" t="s">
        <v>209</v>
      </c>
      <c r="B36" s="201"/>
      <c r="C36" s="18">
        <v>1746</v>
      </c>
      <c r="D36" s="18">
        <v>429</v>
      </c>
      <c r="E36" s="18">
        <v>397</v>
      </c>
      <c r="F36" s="18"/>
      <c r="G36" s="18"/>
      <c r="H36" s="18">
        <v>105</v>
      </c>
      <c r="I36" s="18"/>
      <c r="J36" s="18">
        <v>169</v>
      </c>
      <c r="K36" s="123"/>
      <c r="L36" s="18"/>
    </row>
    <row r="37" spans="1:16" ht="18.75" customHeight="1">
      <c r="A37" s="202" t="s">
        <v>223</v>
      </c>
      <c r="B37" s="203"/>
      <c r="C37" s="163">
        <v>1733</v>
      </c>
      <c r="D37" s="163">
        <v>440</v>
      </c>
      <c r="E37" s="163">
        <v>388</v>
      </c>
      <c r="F37" s="52"/>
      <c r="G37" s="52"/>
      <c r="H37" s="163">
        <v>116</v>
      </c>
      <c r="I37" s="163"/>
      <c r="J37" s="163">
        <v>181</v>
      </c>
      <c r="L37" s="18"/>
      <c r="M37"/>
      <c r="N37"/>
      <c r="O37"/>
      <c r="P37"/>
    </row>
    <row r="38" spans="1:16" ht="18.75" customHeight="1">
      <c r="A38" s="40"/>
      <c r="B38" s="168"/>
      <c r="C38" s="58"/>
      <c r="D38" s="58"/>
      <c r="E38" s="58"/>
      <c r="F38" s="58"/>
      <c r="G38" s="58"/>
      <c r="H38" s="58"/>
      <c r="I38" s="58"/>
      <c r="J38" s="58"/>
      <c r="K38" s="18"/>
      <c r="L38" s="9"/>
      <c r="M38"/>
      <c r="N38"/>
      <c r="O38"/>
      <c r="P38"/>
    </row>
    <row r="39" spans="1:16">
      <c r="A39" s="9" t="s">
        <v>199</v>
      </c>
      <c r="B39" s="30"/>
      <c r="C39" s="30"/>
      <c r="D39" s="30"/>
      <c r="E39" s="30"/>
      <c r="F39" s="30"/>
      <c r="G39" s="169"/>
      <c r="H39" s="30"/>
      <c r="I39" s="30"/>
      <c r="J39" s="30"/>
      <c r="K39" s="30"/>
      <c r="L39" s="30"/>
      <c r="M39" s="30"/>
      <c r="N39" s="30"/>
      <c r="O39" s="30"/>
      <c r="P39" s="9"/>
    </row>
    <row r="40" spans="1:16">
      <c r="A40" s="9" t="s">
        <v>200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9"/>
    </row>
    <row r="41" spans="1:16">
      <c r="A41" s="154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9"/>
    </row>
    <row r="42" spans="1:16">
      <c r="A42" s="1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9"/>
    </row>
    <row r="43" spans="1:16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0"/>
    </row>
    <row r="44" spans="1:16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0"/>
    </row>
    <row r="46" spans="1:16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0"/>
    </row>
    <row r="47" spans="1:16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0"/>
    </row>
    <row r="48" spans="1:16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0"/>
    </row>
    <row r="49" spans="1:16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9"/>
    </row>
    <row r="50" spans="1:16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9" t="s">
        <v>7</v>
      </c>
    </row>
    <row r="51" spans="1:16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9" t="s">
        <v>7</v>
      </c>
    </row>
    <row r="52" spans="1:16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18"/>
    </row>
    <row r="53" spans="1:16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0"/>
    </row>
    <row r="54" spans="1:16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0"/>
    </row>
    <row r="55" spans="1:16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7" spans="1:16">
      <c r="P57" s="3"/>
    </row>
    <row r="58" spans="1:16">
      <c r="P58" s="1"/>
    </row>
    <row r="59" spans="1:16">
      <c r="P59" s="1"/>
    </row>
  </sheetData>
  <mergeCells count="17">
    <mergeCell ref="A33:B33"/>
    <mergeCell ref="A34:B34"/>
    <mergeCell ref="A35:B35"/>
    <mergeCell ref="A36:B36"/>
    <mergeCell ref="A37:B37"/>
    <mergeCell ref="C30:C31"/>
    <mergeCell ref="A30:B31"/>
    <mergeCell ref="A3:H3"/>
    <mergeCell ref="A6:B7"/>
    <mergeCell ref="C6:D7"/>
    <mergeCell ref="E6:E7"/>
    <mergeCell ref="A27:H27"/>
    <mergeCell ref="K30:K31"/>
    <mergeCell ref="I30:J31"/>
    <mergeCell ref="E30:E31"/>
    <mergeCell ref="F30:H31"/>
    <mergeCell ref="D30:D31"/>
  </mergeCells>
  <phoneticPr fontId="10"/>
  <pageMargins left="0.39370078740157483" right="0.39370078740157483" top="0.59055118110236227" bottom="0.39370078740157483" header="0.39370078740157483" footer="0.19685039370078741"/>
  <pageSetup paperSize="9" scale="98" orientation="portrait" r:id="rId1"/>
  <colBreaks count="1" manualBreakCount="1">
    <brk id="8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zoomScale="90" zoomScaleNormal="100" zoomScaleSheetLayoutView="90" workbookViewId="0">
      <selection activeCell="K40" sqref="K40"/>
    </sheetView>
  </sheetViews>
  <sheetFormatPr defaultRowHeight="14.25"/>
  <cols>
    <col min="1" max="1" width="10.5" style="2" customWidth="1"/>
    <col min="2" max="7" width="8.8984375" style="2" customWidth="1"/>
    <col min="8" max="8" width="8.8984375" style="1" customWidth="1"/>
    <col min="9" max="16384" width="8.796875" style="1"/>
  </cols>
  <sheetData>
    <row r="1" spans="1:8" ht="18.75" customHeight="1">
      <c r="A1" s="34"/>
      <c r="B1" s="34"/>
      <c r="C1" s="34"/>
      <c r="D1" s="34"/>
      <c r="E1" s="34"/>
      <c r="F1" s="34"/>
      <c r="G1" s="34"/>
      <c r="H1" s="34"/>
    </row>
    <row r="2" spans="1:8" ht="18.75" customHeight="1">
      <c r="A2" s="34"/>
      <c r="B2" s="34"/>
      <c r="C2" s="34"/>
      <c r="D2" s="34"/>
      <c r="E2" s="34"/>
      <c r="F2" s="34"/>
      <c r="G2" s="34"/>
      <c r="H2" s="34"/>
    </row>
    <row r="3" spans="1:8" ht="18.75" customHeight="1">
      <c r="A3" s="184" t="s">
        <v>132</v>
      </c>
      <c r="B3" s="184"/>
      <c r="C3" s="184"/>
      <c r="D3" s="184"/>
      <c r="E3" s="184"/>
      <c r="F3" s="184"/>
      <c r="G3" s="184"/>
      <c r="H3" s="184"/>
    </row>
    <row r="4" spans="1:8" ht="18.75" customHeight="1">
      <c r="A4" s="33"/>
      <c r="B4" s="33"/>
      <c r="C4" s="33"/>
      <c r="D4" s="33"/>
      <c r="E4" s="33"/>
      <c r="F4" s="33"/>
      <c r="G4" s="30"/>
      <c r="H4" s="30"/>
    </row>
    <row r="5" spans="1:8" ht="18.75" customHeight="1">
      <c r="A5" s="30" t="s">
        <v>147</v>
      </c>
      <c r="B5" s="30"/>
      <c r="C5" s="30"/>
      <c r="D5" s="30"/>
      <c r="E5" s="30"/>
      <c r="F5" s="30"/>
      <c r="G5" s="30"/>
      <c r="H5" s="30"/>
    </row>
    <row r="6" spans="1:8" ht="31.5" customHeight="1">
      <c r="A6" s="12" t="s">
        <v>0</v>
      </c>
      <c r="B6" s="12"/>
      <c r="C6" s="13"/>
      <c r="D6" s="14" t="s">
        <v>189</v>
      </c>
      <c r="E6" s="171" t="s">
        <v>198</v>
      </c>
      <c r="F6" s="171" t="s">
        <v>203</v>
      </c>
      <c r="G6" s="171" t="s">
        <v>208</v>
      </c>
      <c r="H6" s="164" t="s">
        <v>222</v>
      </c>
    </row>
    <row r="7" spans="1:8" ht="18.75" customHeight="1">
      <c r="A7" s="15"/>
      <c r="B7" s="15"/>
      <c r="C7" s="25"/>
      <c r="D7" s="16"/>
      <c r="E7" s="16"/>
      <c r="F7" s="1"/>
      <c r="G7" s="16"/>
      <c r="H7" s="17"/>
    </row>
    <row r="8" spans="1:8" ht="18.75" customHeight="1">
      <c r="A8" s="204" t="s">
        <v>1</v>
      </c>
      <c r="B8" s="9"/>
      <c r="C8" s="10" t="s">
        <v>47</v>
      </c>
      <c r="D8" s="126">
        <v>172</v>
      </c>
      <c r="E8" s="126">
        <v>193</v>
      </c>
      <c r="F8" s="127">
        <v>172</v>
      </c>
      <c r="G8" s="127">
        <v>228</v>
      </c>
      <c r="H8" s="128">
        <v>201</v>
      </c>
    </row>
    <row r="9" spans="1:8" ht="18.75" customHeight="1">
      <c r="A9" s="204"/>
      <c r="B9" s="9"/>
      <c r="C9" s="10" t="s">
        <v>5</v>
      </c>
      <c r="D9" s="126">
        <v>1442</v>
      </c>
      <c r="E9" s="126">
        <v>1863</v>
      </c>
      <c r="F9" s="127">
        <v>1308</v>
      </c>
      <c r="G9" s="127">
        <v>2208</v>
      </c>
      <c r="H9" s="128">
        <v>2285</v>
      </c>
    </row>
    <row r="10" spans="1:8" ht="18.75" customHeight="1">
      <c r="A10" s="9"/>
      <c r="B10" s="9"/>
      <c r="C10" s="10"/>
      <c r="D10" s="126"/>
      <c r="E10" s="126"/>
      <c r="F10" s="127"/>
      <c r="G10" s="127"/>
      <c r="H10" s="128"/>
    </row>
    <row r="11" spans="1:8" ht="18.75" customHeight="1">
      <c r="A11" s="204" t="s">
        <v>58</v>
      </c>
      <c r="B11" s="9"/>
      <c r="C11" s="10" t="s">
        <v>47</v>
      </c>
      <c r="D11" s="126">
        <v>5</v>
      </c>
      <c r="E11" s="126">
        <v>4</v>
      </c>
      <c r="F11" s="127">
        <v>4</v>
      </c>
      <c r="G11" s="127">
        <v>1</v>
      </c>
      <c r="H11" s="128">
        <v>1</v>
      </c>
    </row>
    <row r="12" spans="1:8" ht="18.75" customHeight="1">
      <c r="A12" s="204"/>
      <c r="B12" s="9"/>
      <c r="C12" s="10" t="s">
        <v>5</v>
      </c>
      <c r="D12" s="126">
        <v>19</v>
      </c>
      <c r="E12" s="126">
        <v>16</v>
      </c>
      <c r="F12" s="127">
        <v>14</v>
      </c>
      <c r="G12" s="127">
        <v>4</v>
      </c>
      <c r="H12" s="128">
        <v>3</v>
      </c>
    </row>
    <row r="13" spans="1:8" ht="18.75" customHeight="1">
      <c r="A13" s="9"/>
      <c r="B13" s="9"/>
      <c r="C13" s="10"/>
      <c r="D13" s="126"/>
      <c r="E13" s="126"/>
      <c r="F13" s="127"/>
      <c r="G13" s="127"/>
      <c r="H13" s="128"/>
    </row>
    <row r="14" spans="1:8" ht="18.75" customHeight="1">
      <c r="A14" s="204" t="s">
        <v>65</v>
      </c>
      <c r="B14" s="205"/>
      <c r="C14" s="10" t="s">
        <v>47</v>
      </c>
      <c r="D14" s="126">
        <v>72</v>
      </c>
      <c r="E14" s="126">
        <v>59</v>
      </c>
      <c r="F14" s="127">
        <v>63</v>
      </c>
      <c r="G14" s="127">
        <v>64</v>
      </c>
      <c r="H14" s="128">
        <v>69</v>
      </c>
    </row>
    <row r="15" spans="1:8" ht="18.75" customHeight="1">
      <c r="A15" s="204"/>
      <c r="B15" s="205"/>
      <c r="C15" s="10" t="s">
        <v>5</v>
      </c>
      <c r="D15" s="126">
        <v>592</v>
      </c>
      <c r="E15" s="126">
        <v>468</v>
      </c>
      <c r="F15" s="127">
        <v>374</v>
      </c>
      <c r="G15" s="127">
        <v>488</v>
      </c>
      <c r="H15" s="128">
        <v>348</v>
      </c>
    </row>
    <row r="16" spans="1:8" ht="18.75" customHeight="1">
      <c r="A16" s="9"/>
      <c r="B16" s="9"/>
      <c r="C16" s="10"/>
      <c r="D16" s="126"/>
      <c r="E16" s="126"/>
      <c r="F16" s="127"/>
      <c r="G16" s="127"/>
      <c r="H16" s="128"/>
    </row>
    <row r="17" spans="1:8" ht="18.75" customHeight="1">
      <c r="A17" s="9" t="s">
        <v>69</v>
      </c>
      <c r="B17" s="9"/>
      <c r="C17" s="10" t="s">
        <v>47</v>
      </c>
      <c r="D17" s="126" t="s">
        <v>6</v>
      </c>
      <c r="E17" s="126" t="s">
        <v>6</v>
      </c>
      <c r="F17" s="127">
        <v>2</v>
      </c>
      <c r="G17" s="126">
        <v>9</v>
      </c>
      <c r="H17" s="128">
        <v>1</v>
      </c>
    </row>
    <row r="18" spans="1:8" ht="18.75" customHeight="1">
      <c r="A18" s="9"/>
      <c r="B18" s="9"/>
      <c r="C18" s="10" t="s">
        <v>5</v>
      </c>
      <c r="D18" s="126" t="s">
        <v>6</v>
      </c>
      <c r="E18" s="126" t="s">
        <v>6</v>
      </c>
      <c r="F18" s="127">
        <v>6</v>
      </c>
      <c r="G18" s="126">
        <v>89</v>
      </c>
      <c r="H18" s="128">
        <v>29</v>
      </c>
    </row>
    <row r="19" spans="1:8" ht="18.75" customHeight="1">
      <c r="A19" s="9"/>
      <c r="B19" s="9"/>
      <c r="C19" s="10"/>
      <c r="D19" s="126"/>
      <c r="E19" s="126"/>
      <c r="F19" s="127"/>
      <c r="G19" s="127"/>
      <c r="H19" s="128"/>
    </row>
    <row r="20" spans="1:8" ht="18.75" customHeight="1">
      <c r="A20" s="9" t="s">
        <v>72</v>
      </c>
      <c r="B20" s="9"/>
      <c r="C20" s="10" t="s">
        <v>47</v>
      </c>
      <c r="D20" s="126">
        <v>1</v>
      </c>
      <c r="E20" s="126">
        <v>4</v>
      </c>
      <c r="F20" s="127">
        <v>2</v>
      </c>
      <c r="G20" s="127">
        <v>1</v>
      </c>
      <c r="H20" s="128">
        <v>10</v>
      </c>
    </row>
    <row r="21" spans="1:8" ht="18.75" customHeight="1">
      <c r="A21" s="9"/>
      <c r="B21" s="9"/>
      <c r="C21" s="10" t="s">
        <v>5</v>
      </c>
      <c r="D21" s="126">
        <v>11</v>
      </c>
      <c r="E21" s="126">
        <v>9</v>
      </c>
      <c r="F21" s="127">
        <v>3</v>
      </c>
      <c r="G21" s="127">
        <v>3</v>
      </c>
      <c r="H21" s="128">
        <v>83</v>
      </c>
    </row>
    <row r="22" spans="1:8" ht="18.75" customHeight="1">
      <c r="A22" s="9"/>
      <c r="B22" s="9"/>
      <c r="C22" s="10"/>
      <c r="D22" s="126"/>
      <c r="E22" s="126"/>
      <c r="F22" s="127"/>
      <c r="G22" s="127"/>
      <c r="H22" s="128"/>
    </row>
    <row r="23" spans="1:8" ht="18.75" customHeight="1">
      <c r="A23" s="9" t="s">
        <v>75</v>
      </c>
      <c r="B23" s="9"/>
      <c r="C23" s="10" t="s">
        <v>47</v>
      </c>
      <c r="D23" s="126">
        <v>4</v>
      </c>
      <c r="E23" s="126">
        <v>4</v>
      </c>
      <c r="F23" s="127">
        <v>2</v>
      </c>
      <c r="G23" s="127">
        <v>2</v>
      </c>
      <c r="H23" s="128">
        <v>2</v>
      </c>
    </row>
    <row r="24" spans="1:8" ht="18.75" customHeight="1">
      <c r="A24" s="9" t="s">
        <v>76</v>
      </c>
      <c r="B24" s="9"/>
      <c r="C24" s="10" t="s">
        <v>5</v>
      </c>
      <c r="D24" s="126">
        <v>70</v>
      </c>
      <c r="E24" s="126">
        <v>40</v>
      </c>
      <c r="F24" s="127">
        <v>76</v>
      </c>
      <c r="G24" s="127">
        <v>11</v>
      </c>
      <c r="H24" s="128">
        <v>35</v>
      </c>
    </row>
    <row r="25" spans="1:8" ht="18.75" customHeight="1">
      <c r="A25" s="9"/>
      <c r="B25" s="9"/>
      <c r="C25" s="10"/>
      <c r="D25" s="126"/>
      <c r="E25" s="126"/>
      <c r="F25" s="127"/>
      <c r="G25" s="127"/>
      <c r="H25" s="128"/>
    </row>
    <row r="26" spans="1:8" ht="18.75" customHeight="1">
      <c r="A26" s="204" t="s">
        <v>77</v>
      </c>
      <c r="B26" s="204"/>
      <c r="C26" s="10" t="s">
        <v>47</v>
      </c>
      <c r="D26" s="126" t="s">
        <v>6</v>
      </c>
      <c r="E26" s="126">
        <v>3</v>
      </c>
      <c r="F26" s="126">
        <v>1</v>
      </c>
      <c r="G26" s="126">
        <v>3</v>
      </c>
      <c r="H26" s="128">
        <v>5</v>
      </c>
    </row>
    <row r="27" spans="1:8" ht="18.75" customHeight="1">
      <c r="A27" s="204"/>
      <c r="B27" s="204"/>
      <c r="C27" s="10" t="s">
        <v>5</v>
      </c>
      <c r="D27" s="126" t="s">
        <v>6</v>
      </c>
      <c r="E27" s="126">
        <v>1</v>
      </c>
      <c r="F27" s="126">
        <v>0</v>
      </c>
      <c r="G27" s="126">
        <v>1</v>
      </c>
      <c r="H27" s="128">
        <v>6</v>
      </c>
    </row>
    <row r="28" spans="1:8" ht="18.75" customHeight="1">
      <c r="A28" s="9"/>
      <c r="B28" s="9"/>
      <c r="C28" s="10"/>
      <c r="D28" s="126"/>
      <c r="E28" s="126"/>
      <c r="F28" s="127"/>
      <c r="G28" s="127"/>
      <c r="H28" s="128"/>
    </row>
    <row r="29" spans="1:8" ht="18.75" customHeight="1">
      <c r="A29" s="204" t="s">
        <v>78</v>
      </c>
      <c r="B29" s="204"/>
      <c r="C29" s="10" t="s">
        <v>47</v>
      </c>
      <c r="D29" s="126">
        <v>2</v>
      </c>
      <c r="E29" s="126">
        <v>2</v>
      </c>
      <c r="F29" s="127" t="s">
        <v>6</v>
      </c>
      <c r="G29" s="126">
        <v>1</v>
      </c>
      <c r="H29" s="128" t="s">
        <v>6</v>
      </c>
    </row>
    <row r="30" spans="1:8" ht="18.75" customHeight="1">
      <c r="A30" s="204"/>
      <c r="B30" s="204"/>
      <c r="C30" s="10" t="s">
        <v>5</v>
      </c>
      <c r="D30" s="126">
        <v>3</v>
      </c>
      <c r="E30" s="126">
        <v>161</v>
      </c>
      <c r="F30" s="127" t="s">
        <v>6</v>
      </c>
      <c r="G30" s="126">
        <v>20</v>
      </c>
      <c r="H30" s="128" t="s">
        <v>6</v>
      </c>
    </row>
    <row r="31" spans="1:8" ht="18.75" customHeight="1">
      <c r="A31" s="9"/>
      <c r="B31" s="9"/>
      <c r="C31" s="10"/>
      <c r="D31" s="126"/>
      <c r="E31" s="126"/>
      <c r="F31" s="127"/>
      <c r="G31" s="127"/>
      <c r="H31" s="128"/>
    </row>
    <row r="32" spans="1:8" ht="18.75" customHeight="1">
      <c r="A32" s="204" t="s">
        <v>82</v>
      </c>
      <c r="B32" s="204"/>
      <c r="C32" s="10" t="s">
        <v>47</v>
      </c>
      <c r="D32" s="126" t="s">
        <v>6</v>
      </c>
      <c r="E32" s="126" t="s">
        <v>6</v>
      </c>
      <c r="F32" s="126" t="s">
        <v>6</v>
      </c>
      <c r="G32" s="126" t="s">
        <v>6</v>
      </c>
      <c r="H32" s="128" t="s">
        <v>6</v>
      </c>
    </row>
    <row r="33" spans="1:8" ht="18.75" customHeight="1">
      <c r="A33" s="204"/>
      <c r="B33" s="204"/>
      <c r="C33" s="10" t="s">
        <v>5</v>
      </c>
      <c r="D33" s="126" t="s">
        <v>6</v>
      </c>
      <c r="E33" s="126" t="s">
        <v>6</v>
      </c>
      <c r="F33" s="126" t="s">
        <v>6</v>
      </c>
      <c r="G33" s="126" t="s">
        <v>6</v>
      </c>
      <c r="H33" s="128" t="s">
        <v>6</v>
      </c>
    </row>
    <row r="34" spans="1:8" ht="18.75" customHeight="1">
      <c r="A34" s="9"/>
      <c r="B34" s="9"/>
      <c r="C34" s="10"/>
      <c r="D34" s="126"/>
      <c r="E34" s="126"/>
      <c r="F34" s="127"/>
      <c r="G34" s="127"/>
      <c r="H34" s="128"/>
    </row>
    <row r="35" spans="1:8" ht="18.75" customHeight="1">
      <c r="A35" s="204" t="s">
        <v>85</v>
      </c>
      <c r="B35" s="204"/>
      <c r="C35" s="10" t="s">
        <v>47</v>
      </c>
      <c r="D35" s="126" t="s">
        <v>6</v>
      </c>
      <c r="E35" s="126" t="s">
        <v>6</v>
      </c>
      <c r="F35" s="126">
        <v>1</v>
      </c>
      <c r="G35" s="126">
        <v>1</v>
      </c>
      <c r="H35" s="128">
        <v>1</v>
      </c>
    </row>
    <row r="36" spans="1:8" ht="18.75" customHeight="1">
      <c r="A36" s="204"/>
      <c r="B36" s="204"/>
      <c r="C36" s="10" t="s">
        <v>5</v>
      </c>
      <c r="D36" s="126" t="s">
        <v>6</v>
      </c>
      <c r="E36" s="126" t="s">
        <v>6</v>
      </c>
      <c r="F36" s="126">
        <v>4</v>
      </c>
      <c r="G36" s="126">
        <v>1</v>
      </c>
      <c r="H36" s="128">
        <v>36</v>
      </c>
    </row>
    <row r="37" spans="1:8" ht="18.75" customHeight="1">
      <c r="A37" s="9"/>
      <c r="B37" s="9"/>
      <c r="C37" s="10"/>
      <c r="D37" s="126"/>
      <c r="E37" s="126"/>
      <c r="F37" s="127"/>
      <c r="G37" s="127"/>
      <c r="H37" s="128"/>
    </row>
    <row r="38" spans="1:8" ht="18.75" customHeight="1">
      <c r="A38" s="204" t="s">
        <v>167</v>
      </c>
      <c r="B38" s="204"/>
      <c r="C38" s="10" t="s">
        <v>47</v>
      </c>
      <c r="D38" s="126">
        <v>88</v>
      </c>
      <c r="E38" s="126">
        <v>117</v>
      </c>
      <c r="F38" s="127">
        <v>96</v>
      </c>
      <c r="G38" s="127">
        <v>146</v>
      </c>
      <c r="H38" s="128">
        <v>112</v>
      </c>
    </row>
    <row r="39" spans="1:8" ht="18.75" customHeight="1">
      <c r="A39" s="204"/>
      <c r="B39" s="204"/>
      <c r="C39" s="10" t="s">
        <v>5</v>
      </c>
      <c r="D39" s="126">
        <v>747</v>
      </c>
      <c r="E39" s="126">
        <v>1168</v>
      </c>
      <c r="F39" s="127">
        <v>824</v>
      </c>
      <c r="G39" s="127">
        <v>1591</v>
      </c>
      <c r="H39" s="128">
        <v>1745</v>
      </c>
    </row>
    <row r="40" spans="1:8" ht="18.75" customHeight="1">
      <c r="A40" s="9"/>
      <c r="B40" s="9"/>
      <c r="C40" s="10"/>
      <c r="D40" s="126"/>
      <c r="E40" s="126"/>
      <c r="F40" s="127"/>
      <c r="G40" s="127"/>
      <c r="H40" s="128"/>
    </row>
    <row r="41" spans="1:8" ht="18.75" customHeight="1">
      <c r="A41" s="204" t="s">
        <v>96</v>
      </c>
      <c r="B41" s="9"/>
      <c r="C41" s="10" t="s">
        <v>47</v>
      </c>
      <c r="D41" s="126" t="s">
        <v>6</v>
      </c>
      <c r="E41" s="126" t="s">
        <v>6</v>
      </c>
      <c r="F41" s="126">
        <v>1</v>
      </c>
      <c r="G41" s="126" t="s">
        <v>6</v>
      </c>
      <c r="H41" s="128" t="s">
        <v>6</v>
      </c>
    </row>
    <row r="42" spans="1:8" ht="18.75" customHeight="1">
      <c r="A42" s="204"/>
      <c r="B42" s="9"/>
      <c r="C42" s="10" t="s">
        <v>5</v>
      </c>
      <c r="D42" s="126" t="s">
        <v>6</v>
      </c>
      <c r="E42" s="126" t="s">
        <v>6</v>
      </c>
      <c r="F42" s="126">
        <v>7</v>
      </c>
      <c r="G42" s="126" t="s">
        <v>6</v>
      </c>
      <c r="H42" s="128" t="s">
        <v>6</v>
      </c>
    </row>
    <row r="43" spans="1:8" ht="18.75" customHeight="1">
      <c r="A43" s="20"/>
      <c r="B43" s="20"/>
      <c r="C43" s="21"/>
      <c r="D43" s="40"/>
      <c r="E43" s="40"/>
      <c r="F43" s="40"/>
      <c r="G43" s="40"/>
      <c r="H43" s="55"/>
    </row>
    <row r="44" spans="1:8" ht="18.75" customHeight="1">
      <c r="A44" s="30" t="s">
        <v>97</v>
      </c>
      <c r="B44" s="30"/>
      <c r="C44" s="30"/>
      <c r="D44" s="30"/>
      <c r="E44" s="30"/>
      <c r="F44" s="30"/>
      <c r="G44" s="30"/>
      <c r="H44" s="30"/>
    </row>
    <row r="45" spans="1:8">
      <c r="A45" s="30" t="s">
        <v>207</v>
      </c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  <row r="48" spans="1:8">
      <c r="A48" s="30"/>
      <c r="B48" s="30"/>
      <c r="C48" s="30"/>
      <c r="D48" s="30"/>
      <c r="E48" s="30"/>
      <c r="F48" s="30"/>
      <c r="G48" s="30"/>
      <c r="H48" s="30"/>
    </row>
    <row r="49" spans="1:8">
      <c r="A49" s="9"/>
      <c r="B49" s="9"/>
      <c r="C49" s="9"/>
      <c r="D49" s="9"/>
      <c r="E49" s="9"/>
      <c r="F49" s="9"/>
      <c r="G49" s="9"/>
      <c r="H49" s="9"/>
    </row>
    <row r="50" spans="1:8">
      <c r="A50" s="9"/>
      <c r="B50" s="9"/>
      <c r="C50" s="9"/>
      <c r="D50" s="9"/>
      <c r="E50" s="9"/>
      <c r="F50" s="9"/>
      <c r="G50" s="9"/>
      <c r="H50" s="9"/>
    </row>
    <row r="51" spans="1:8">
      <c r="A51" s="9"/>
      <c r="B51" s="9"/>
      <c r="C51" s="9"/>
      <c r="D51" s="9"/>
      <c r="E51" s="9"/>
      <c r="F51" s="9"/>
      <c r="G51" s="9"/>
      <c r="H51" s="9"/>
    </row>
    <row r="52" spans="1:8">
      <c r="A52" s="18"/>
      <c r="B52" s="18"/>
      <c r="C52" s="18"/>
      <c r="D52" s="18"/>
      <c r="E52" s="18"/>
      <c r="F52" s="18"/>
      <c r="G52" s="18"/>
      <c r="H52" s="18"/>
    </row>
    <row r="53" spans="1:8">
      <c r="A53" s="18"/>
      <c r="B53" s="18"/>
      <c r="C53" s="18"/>
      <c r="D53" s="18"/>
      <c r="E53" s="18"/>
      <c r="F53" s="18"/>
      <c r="G53" s="18"/>
      <c r="H53" s="18"/>
    </row>
    <row r="54" spans="1:8">
      <c r="A54" s="18"/>
      <c r="B54" s="18"/>
      <c r="C54" s="18"/>
      <c r="D54" s="18"/>
      <c r="E54" s="18"/>
      <c r="F54" s="18"/>
      <c r="G54" s="18"/>
      <c r="H54" s="18"/>
    </row>
    <row r="55" spans="1:8">
      <c r="A55" s="18"/>
      <c r="B55" s="18"/>
      <c r="C55" s="18"/>
      <c r="D55" s="18"/>
      <c r="E55" s="18"/>
      <c r="F55" s="18"/>
      <c r="G55" s="18"/>
      <c r="H55" s="18"/>
    </row>
    <row r="56" spans="1:8">
      <c r="A56" s="19"/>
      <c r="B56" s="19"/>
      <c r="C56" s="19"/>
      <c r="D56" s="19"/>
      <c r="E56" s="19"/>
      <c r="F56" s="19"/>
      <c r="G56" s="19"/>
      <c r="H56" s="19"/>
    </row>
    <row r="57" spans="1:8">
      <c r="A57" s="9"/>
      <c r="B57" s="9"/>
      <c r="C57" s="9"/>
      <c r="D57" s="9"/>
      <c r="E57" s="9"/>
      <c r="F57" s="9"/>
      <c r="G57" s="9"/>
      <c r="H57" s="30"/>
    </row>
    <row r="58" spans="1:8">
      <c r="A58" s="30"/>
      <c r="B58" s="30"/>
      <c r="C58" s="30"/>
      <c r="D58" s="30"/>
      <c r="E58" s="30"/>
      <c r="F58" s="30"/>
      <c r="G58" s="30"/>
      <c r="H58" s="30"/>
    </row>
    <row r="59" spans="1:8">
      <c r="A59" s="30"/>
      <c r="B59" s="30"/>
      <c r="C59" s="30"/>
      <c r="D59" s="30"/>
      <c r="E59" s="30"/>
      <c r="F59" s="30"/>
      <c r="G59" s="30"/>
      <c r="H59" s="30"/>
    </row>
    <row r="60" spans="1:8">
      <c r="A60" s="32"/>
      <c r="B60" s="32"/>
      <c r="C60" s="32"/>
      <c r="D60" s="32"/>
      <c r="E60" s="32"/>
      <c r="F60" s="32"/>
      <c r="G60" s="32"/>
      <c r="H60" s="30"/>
    </row>
    <row r="61" spans="1:8">
      <c r="A61" s="32"/>
      <c r="B61" s="32"/>
      <c r="C61" s="32"/>
      <c r="D61" s="32"/>
      <c r="E61" s="32"/>
      <c r="F61" s="32"/>
      <c r="G61" s="32"/>
      <c r="H61" s="30"/>
    </row>
    <row r="62" spans="1:8">
      <c r="A62" s="32"/>
      <c r="B62" s="32"/>
      <c r="C62" s="32"/>
      <c r="D62" s="32"/>
      <c r="E62" s="32"/>
      <c r="F62" s="32"/>
      <c r="G62" s="32"/>
      <c r="H62" s="30"/>
    </row>
  </sheetData>
  <mergeCells count="10">
    <mergeCell ref="A38:B39"/>
    <mergeCell ref="A41:A42"/>
    <mergeCell ref="A26:B27"/>
    <mergeCell ref="A29:B30"/>
    <mergeCell ref="A3:H3"/>
    <mergeCell ref="A8:A9"/>
    <mergeCell ref="A11:A12"/>
    <mergeCell ref="A14:B15"/>
    <mergeCell ref="A32:B33"/>
    <mergeCell ref="A35:B36"/>
  </mergeCells>
  <phoneticPr fontId="10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view="pageBreakPreview" zoomScaleNormal="100" zoomScaleSheetLayoutView="100" workbookViewId="0">
      <selection activeCell="K18" sqref="K18"/>
    </sheetView>
  </sheetViews>
  <sheetFormatPr defaultRowHeight="14.25"/>
  <cols>
    <col min="1" max="1" width="11.69921875" style="30" customWidth="1"/>
    <col min="2" max="11" width="6.3984375" style="30" customWidth="1"/>
    <col min="12" max="16384" width="8.796875" style="30"/>
  </cols>
  <sheetData>
    <row r="1" spans="1:11" ht="18" customHeight="1"/>
    <row r="2" spans="1:11" ht="18" customHeight="1"/>
    <row r="3" spans="1:11" ht="18" customHeight="1">
      <c r="A3" s="184" t="s">
        <v>134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ht="18" customHeight="1">
      <c r="A4" s="38"/>
      <c r="B4" s="33"/>
      <c r="C4" s="33"/>
      <c r="D4" s="33"/>
      <c r="E4" s="33"/>
      <c r="F4" s="33"/>
      <c r="G4" s="33"/>
      <c r="H4" s="33"/>
      <c r="I4" s="33"/>
      <c r="J4" s="38"/>
      <c r="K4" s="38"/>
    </row>
    <row r="5" spans="1:11" ht="18" customHeight="1">
      <c r="A5" s="30" t="s">
        <v>18</v>
      </c>
    </row>
    <row r="6" spans="1:11" ht="18" customHeight="1">
      <c r="A6" s="24"/>
      <c r="B6" s="216" t="s">
        <v>225</v>
      </c>
      <c r="C6" s="217"/>
      <c r="D6" s="216" t="s">
        <v>211</v>
      </c>
      <c r="E6" s="217"/>
      <c r="F6" s="216" t="s">
        <v>226</v>
      </c>
      <c r="G6" s="217"/>
      <c r="H6" s="23" t="s">
        <v>212</v>
      </c>
      <c r="I6" s="12"/>
      <c r="J6" s="145" t="s">
        <v>222</v>
      </c>
      <c r="K6" s="146"/>
    </row>
    <row r="7" spans="1:11" ht="18" customHeight="1">
      <c r="A7" s="25" t="s">
        <v>0</v>
      </c>
      <c r="B7" s="208" t="s">
        <v>152</v>
      </c>
      <c r="C7" s="210" t="s">
        <v>48</v>
      </c>
      <c r="D7" s="208" t="s">
        <v>152</v>
      </c>
      <c r="E7" s="210" t="s">
        <v>48</v>
      </c>
      <c r="F7" s="208" t="s">
        <v>152</v>
      </c>
      <c r="G7" s="210" t="s">
        <v>48</v>
      </c>
      <c r="H7" s="208" t="s">
        <v>152</v>
      </c>
      <c r="I7" s="210" t="s">
        <v>48</v>
      </c>
      <c r="J7" s="212" t="s">
        <v>152</v>
      </c>
      <c r="K7" s="214" t="s">
        <v>48</v>
      </c>
    </row>
    <row r="8" spans="1:11" ht="18" customHeight="1">
      <c r="A8" s="21"/>
      <c r="B8" s="209"/>
      <c r="C8" s="211"/>
      <c r="D8" s="209"/>
      <c r="E8" s="211"/>
      <c r="F8" s="209"/>
      <c r="G8" s="211"/>
      <c r="H8" s="209"/>
      <c r="I8" s="211"/>
      <c r="J8" s="213"/>
      <c r="K8" s="215"/>
    </row>
    <row r="9" spans="1:11" ht="18" customHeight="1">
      <c r="A9" s="27"/>
      <c r="B9" s="173"/>
      <c r="C9" s="173"/>
      <c r="D9" s="173"/>
      <c r="E9" s="173"/>
      <c r="F9" s="173"/>
      <c r="G9" s="173"/>
      <c r="H9" s="137"/>
      <c r="I9" s="137"/>
      <c r="J9" s="147"/>
      <c r="K9" s="147"/>
    </row>
    <row r="10" spans="1:11" ht="18" customHeight="1">
      <c r="A10" s="28" t="s">
        <v>52</v>
      </c>
      <c r="B10" s="18"/>
      <c r="C10" s="18"/>
      <c r="D10" s="18"/>
      <c r="E10" s="18"/>
      <c r="F10" s="18"/>
      <c r="G10" s="18"/>
      <c r="H10" s="138"/>
      <c r="I10" s="138"/>
      <c r="J10" s="148"/>
      <c r="K10" s="148"/>
    </row>
    <row r="11" spans="1:11" ht="18" customHeight="1">
      <c r="A11" s="29" t="s">
        <v>59</v>
      </c>
      <c r="B11" s="129">
        <v>1730</v>
      </c>
      <c r="C11" s="129">
        <v>9420</v>
      </c>
      <c r="D11" s="129">
        <v>1750</v>
      </c>
      <c r="E11" s="129">
        <v>9200</v>
      </c>
      <c r="F11" s="129">
        <v>1790</v>
      </c>
      <c r="G11" s="129">
        <v>9290</v>
      </c>
      <c r="H11" s="129">
        <v>1770</v>
      </c>
      <c r="I11" s="129">
        <v>9160</v>
      </c>
      <c r="J11" s="149">
        <v>1740</v>
      </c>
      <c r="K11" s="149">
        <v>9020</v>
      </c>
    </row>
    <row r="12" spans="1:11" ht="18" customHeight="1">
      <c r="A12" s="29" t="s">
        <v>66</v>
      </c>
      <c r="B12" s="129">
        <v>391</v>
      </c>
      <c r="C12" s="129">
        <v>1310</v>
      </c>
      <c r="D12" s="129">
        <v>445</v>
      </c>
      <c r="E12" s="129">
        <v>1470</v>
      </c>
      <c r="F12" s="129">
        <v>445</v>
      </c>
      <c r="G12" s="129">
        <v>1540</v>
      </c>
      <c r="H12" s="129">
        <v>408</v>
      </c>
      <c r="I12" s="129">
        <v>1390</v>
      </c>
      <c r="J12" s="149">
        <v>416</v>
      </c>
      <c r="K12" s="149">
        <v>1530</v>
      </c>
    </row>
    <row r="13" spans="1:11" ht="18" customHeight="1">
      <c r="A13" s="29" t="s">
        <v>67</v>
      </c>
      <c r="B13" s="126" t="s">
        <v>6</v>
      </c>
      <c r="C13" s="126" t="s">
        <v>6</v>
      </c>
      <c r="D13" s="126" t="s">
        <v>6</v>
      </c>
      <c r="E13" s="126" t="s">
        <v>6</v>
      </c>
      <c r="F13" s="126" t="s">
        <v>6</v>
      </c>
      <c r="G13" s="126" t="s">
        <v>6</v>
      </c>
      <c r="H13" s="126" t="s">
        <v>6</v>
      </c>
      <c r="I13" s="126" t="s">
        <v>6</v>
      </c>
      <c r="J13" s="150" t="s">
        <v>213</v>
      </c>
      <c r="K13" s="150" t="s">
        <v>215</v>
      </c>
    </row>
    <row r="14" spans="1:11" ht="18" customHeight="1">
      <c r="A14" s="29" t="s">
        <v>191</v>
      </c>
      <c r="B14" s="126" t="s">
        <v>190</v>
      </c>
      <c r="C14" s="126" t="s">
        <v>190</v>
      </c>
      <c r="D14" s="126" t="s">
        <v>6</v>
      </c>
      <c r="E14" s="126" t="s">
        <v>6</v>
      </c>
      <c r="F14" s="126" t="s">
        <v>6</v>
      </c>
      <c r="G14" s="126" t="s">
        <v>6</v>
      </c>
      <c r="H14" s="126" t="s">
        <v>6</v>
      </c>
      <c r="I14" s="126" t="s">
        <v>6</v>
      </c>
      <c r="J14" s="150" t="s">
        <v>214</v>
      </c>
      <c r="K14" s="150" t="s">
        <v>216</v>
      </c>
    </row>
    <row r="15" spans="1:11" ht="18" customHeight="1">
      <c r="A15" s="29" t="s">
        <v>197</v>
      </c>
      <c r="B15" s="126" t="s">
        <v>190</v>
      </c>
      <c r="C15" s="126" t="s">
        <v>190</v>
      </c>
      <c r="D15" s="126">
        <v>14</v>
      </c>
      <c r="E15" s="126">
        <v>34</v>
      </c>
      <c r="F15" s="126">
        <v>30</v>
      </c>
      <c r="G15" s="126">
        <v>102</v>
      </c>
      <c r="H15" s="126">
        <v>37</v>
      </c>
      <c r="I15" s="126">
        <v>223</v>
      </c>
      <c r="J15" s="150">
        <v>36</v>
      </c>
      <c r="K15" s="150">
        <v>203</v>
      </c>
    </row>
    <row r="16" spans="1:11" ht="18" customHeight="1">
      <c r="A16" s="28" t="s">
        <v>192</v>
      </c>
      <c r="B16" s="129"/>
      <c r="C16" s="129"/>
      <c r="D16" s="135"/>
      <c r="E16" s="135"/>
      <c r="F16" s="135"/>
      <c r="G16" s="135"/>
      <c r="H16" s="135"/>
      <c r="I16" s="135"/>
      <c r="J16" s="151"/>
      <c r="K16" s="151"/>
    </row>
    <row r="17" spans="1:11" ht="18" customHeight="1">
      <c r="A17" s="36" t="s">
        <v>70</v>
      </c>
      <c r="B17" s="134">
        <v>467</v>
      </c>
      <c r="C17" s="129">
        <v>775</v>
      </c>
      <c r="D17" s="129">
        <v>475</v>
      </c>
      <c r="E17" s="129">
        <v>727</v>
      </c>
      <c r="F17" s="129">
        <v>493</v>
      </c>
      <c r="G17" s="129">
        <v>285</v>
      </c>
      <c r="H17" s="129">
        <v>433</v>
      </c>
      <c r="I17" s="129">
        <v>618</v>
      </c>
      <c r="J17" s="149">
        <v>385</v>
      </c>
      <c r="K17" s="149">
        <v>527</v>
      </c>
    </row>
    <row r="18" spans="1:11" ht="18" customHeight="1">
      <c r="A18" s="40"/>
      <c r="B18" s="139"/>
      <c r="C18" s="130"/>
      <c r="D18" s="131"/>
      <c r="E18" s="131"/>
      <c r="F18" s="131"/>
      <c r="G18" s="131"/>
      <c r="H18" s="131"/>
      <c r="I18" s="131"/>
      <c r="J18" s="132"/>
      <c r="K18" s="132"/>
    </row>
    <row r="19" spans="1:11" ht="18" customHeight="1">
      <c r="A19" s="30" t="s">
        <v>204</v>
      </c>
    </row>
    <row r="20" spans="1:11" ht="18" customHeight="1">
      <c r="J20" s="34"/>
      <c r="K20" s="34"/>
    </row>
    <row r="21" spans="1:11" ht="18" customHeight="1">
      <c r="A21" s="184" t="s">
        <v>160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</row>
    <row r="22" spans="1:11" ht="18" customHeight="1">
      <c r="K22" s="34"/>
    </row>
    <row r="23" spans="1:11" ht="18" customHeight="1">
      <c r="A23" s="30" t="s">
        <v>19</v>
      </c>
      <c r="J23" s="40" t="s">
        <v>20</v>
      </c>
      <c r="K23" s="34"/>
    </row>
    <row r="24" spans="1:11" ht="18" customHeight="1">
      <c r="A24" s="186" t="s">
        <v>0</v>
      </c>
      <c r="B24" s="194" t="s">
        <v>1</v>
      </c>
      <c r="C24" s="23" t="s">
        <v>30</v>
      </c>
      <c r="D24" s="12"/>
      <c r="E24" s="23" t="s">
        <v>31</v>
      </c>
      <c r="F24" s="12"/>
      <c r="G24" s="194" t="s">
        <v>161</v>
      </c>
      <c r="H24" s="23" t="s">
        <v>32</v>
      </c>
      <c r="I24" s="12"/>
      <c r="J24" s="206" t="s">
        <v>154</v>
      </c>
      <c r="K24" s="34"/>
    </row>
    <row r="25" spans="1:11" ht="18" customHeight="1">
      <c r="A25" s="195"/>
      <c r="B25" s="183"/>
      <c r="C25" s="14" t="s">
        <v>49</v>
      </c>
      <c r="D25" s="140" t="s">
        <v>50</v>
      </c>
      <c r="E25" s="97" t="s">
        <v>49</v>
      </c>
      <c r="F25" s="136" t="s">
        <v>50</v>
      </c>
      <c r="G25" s="183"/>
      <c r="H25" s="141" t="s">
        <v>165</v>
      </c>
      <c r="I25" s="142" t="s">
        <v>166</v>
      </c>
      <c r="J25" s="207"/>
      <c r="K25" s="34"/>
    </row>
    <row r="26" spans="1:11" ht="18" customHeight="1">
      <c r="A26" s="27"/>
      <c r="B26" s="49"/>
      <c r="C26" s="49"/>
      <c r="D26" s="49"/>
      <c r="E26" s="49"/>
      <c r="F26" s="49"/>
      <c r="G26" s="49"/>
      <c r="H26" s="49"/>
      <c r="I26" s="49"/>
      <c r="J26" s="49"/>
      <c r="K26" s="34"/>
    </row>
    <row r="27" spans="1:11" ht="18" customHeight="1">
      <c r="A27" s="10" t="s">
        <v>193</v>
      </c>
      <c r="B27" s="129">
        <v>2535</v>
      </c>
      <c r="C27" s="129">
        <v>804</v>
      </c>
      <c r="D27" s="129">
        <v>7</v>
      </c>
      <c r="E27" s="129">
        <v>909</v>
      </c>
      <c r="F27" s="129">
        <v>663</v>
      </c>
      <c r="G27" s="129">
        <v>93</v>
      </c>
      <c r="H27" s="126" t="s">
        <v>6</v>
      </c>
      <c r="I27" s="129">
        <v>53</v>
      </c>
      <c r="J27" s="129">
        <v>7</v>
      </c>
      <c r="K27" s="34"/>
    </row>
    <row r="28" spans="1:11" ht="18" customHeight="1">
      <c r="A28" s="172" t="s">
        <v>195</v>
      </c>
      <c r="B28" s="134">
        <v>2535</v>
      </c>
      <c r="C28" s="129">
        <v>804</v>
      </c>
      <c r="D28" s="129">
        <v>7</v>
      </c>
      <c r="E28" s="129">
        <v>909</v>
      </c>
      <c r="F28" s="129">
        <v>663</v>
      </c>
      <c r="G28" s="129">
        <v>93</v>
      </c>
      <c r="H28" s="126" t="s">
        <v>6</v>
      </c>
      <c r="I28" s="129">
        <v>53</v>
      </c>
      <c r="J28" s="129">
        <v>7</v>
      </c>
      <c r="K28" s="34"/>
    </row>
    <row r="29" spans="1:11" ht="18" customHeight="1">
      <c r="A29" s="172" t="s">
        <v>206</v>
      </c>
      <c r="B29" s="134">
        <v>2535</v>
      </c>
      <c r="C29" s="143">
        <v>804</v>
      </c>
      <c r="D29" s="143">
        <v>7</v>
      </c>
      <c r="E29" s="143">
        <v>909</v>
      </c>
      <c r="F29" s="143">
        <v>663</v>
      </c>
      <c r="G29" s="143">
        <v>93</v>
      </c>
      <c r="H29" s="143" t="s">
        <v>6</v>
      </c>
      <c r="I29" s="143">
        <v>53</v>
      </c>
      <c r="J29" s="143">
        <v>7</v>
      </c>
      <c r="K29" s="34"/>
    </row>
    <row r="30" spans="1:11" ht="18" customHeight="1">
      <c r="A30" s="172" t="s">
        <v>210</v>
      </c>
      <c r="B30" s="144">
        <v>2535</v>
      </c>
      <c r="C30" s="143">
        <v>804</v>
      </c>
      <c r="D30" s="144">
        <v>7</v>
      </c>
      <c r="E30" s="143">
        <v>909</v>
      </c>
      <c r="F30" s="144">
        <v>663</v>
      </c>
      <c r="G30" s="144">
        <v>93</v>
      </c>
      <c r="H30" s="144" t="s">
        <v>6</v>
      </c>
      <c r="I30" s="144">
        <v>53</v>
      </c>
      <c r="J30" s="144">
        <v>7</v>
      </c>
      <c r="K30" s="34"/>
    </row>
    <row r="31" spans="1:11" ht="18" customHeight="1">
      <c r="A31" s="152" t="s">
        <v>224</v>
      </c>
      <c r="B31" s="149">
        <v>2535</v>
      </c>
      <c r="C31" s="153">
        <v>804</v>
      </c>
      <c r="D31" s="149">
        <v>7</v>
      </c>
      <c r="E31" s="153">
        <v>908</v>
      </c>
      <c r="F31" s="149">
        <v>663</v>
      </c>
      <c r="G31" s="149">
        <v>93</v>
      </c>
      <c r="H31" s="150" t="s">
        <v>6</v>
      </c>
      <c r="I31" s="149">
        <v>53</v>
      </c>
      <c r="J31" s="149">
        <v>7</v>
      </c>
      <c r="K31" s="34"/>
    </row>
    <row r="32" spans="1:11" ht="18" customHeight="1">
      <c r="A32" s="55"/>
      <c r="B32" s="56"/>
      <c r="C32" s="57"/>
      <c r="D32" s="57"/>
      <c r="E32" s="57"/>
      <c r="F32" s="57"/>
      <c r="G32" s="57"/>
      <c r="H32" s="57"/>
      <c r="I32" s="57"/>
      <c r="J32" s="57"/>
      <c r="K32" s="34"/>
    </row>
    <row r="33" spans="1:11" ht="18" customHeight="1">
      <c r="A33" s="9" t="s">
        <v>169</v>
      </c>
      <c r="K33" s="34"/>
    </row>
    <row r="34" spans="1:11" ht="18" customHeight="1">
      <c r="J34" s="34"/>
      <c r="K34" s="34"/>
    </row>
    <row r="35" spans="1:11" ht="18" customHeight="1">
      <c r="A35" s="202" t="s">
        <v>162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ht="18" customHeight="1">
      <c r="A36" s="9"/>
      <c r="K36" s="34"/>
    </row>
    <row r="37" spans="1:11" ht="18" customHeight="1">
      <c r="A37" s="9" t="s">
        <v>19</v>
      </c>
      <c r="K37" s="39" t="s">
        <v>20</v>
      </c>
    </row>
    <row r="38" spans="1:11" ht="18" customHeight="1">
      <c r="A38" s="11"/>
      <c r="B38" s="7"/>
      <c r="C38" s="23" t="s">
        <v>79</v>
      </c>
      <c r="D38" s="12"/>
      <c r="E38" s="216" t="s">
        <v>80</v>
      </c>
      <c r="F38" s="220"/>
      <c r="G38" s="217"/>
      <c r="H38" s="216" t="s">
        <v>81</v>
      </c>
      <c r="I38" s="220"/>
      <c r="J38" s="220"/>
      <c r="K38" s="220"/>
    </row>
    <row r="39" spans="1:11" ht="18" customHeight="1">
      <c r="A39" s="10" t="s">
        <v>0</v>
      </c>
      <c r="B39" s="16" t="s">
        <v>1</v>
      </c>
      <c r="C39" s="206" t="s">
        <v>150</v>
      </c>
      <c r="D39" s="186"/>
      <c r="E39" s="221" t="s">
        <v>163</v>
      </c>
      <c r="F39" s="222"/>
      <c r="G39" s="210" t="s">
        <v>164</v>
      </c>
      <c r="H39" s="223" t="s">
        <v>10</v>
      </c>
      <c r="I39" s="225" t="s">
        <v>83</v>
      </c>
      <c r="J39" s="225" t="s">
        <v>84</v>
      </c>
      <c r="K39" s="218" t="s">
        <v>8</v>
      </c>
    </row>
    <row r="40" spans="1:11" ht="18" customHeight="1">
      <c r="A40" s="22"/>
      <c r="B40" s="8"/>
      <c r="C40" s="178"/>
      <c r="D40" s="195"/>
      <c r="E40" s="221"/>
      <c r="F40" s="222"/>
      <c r="G40" s="211"/>
      <c r="H40" s="224"/>
      <c r="I40" s="226"/>
      <c r="J40" s="226"/>
      <c r="K40" s="219"/>
    </row>
    <row r="41" spans="1:11" ht="18" customHeight="1">
      <c r="A41" s="27"/>
      <c r="B41" s="18"/>
      <c r="C41" s="18"/>
      <c r="D41" s="18"/>
      <c r="E41" s="18"/>
      <c r="G41" s="18"/>
      <c r="H41" s="18"/>
      <c r="I41" s="18"/>
      <c r="J41" s="18"/>
      <c r="K41" s="18"/>
    </row>
    <row r="42" spans="1:11" ht="18" customHeight="1">
      <c r="A42" s="176" t="s">
        <v>193</v>
      </c>
      <c r="B42" s="134">
        <v>2535</v>
      </c>
      <c r="C42" s="126"/>
      <c r="D42" s="126" t="s">
        <v>6</v>
      </c>
      <c r="F42" s="126">
        <v>79</v>
      </c>
      <c r="G42" s="127">
        <v>9</v>
      </c>
      <c r="H42" s="126">
        <v>2447</v>
      </c>
      <c r="I42" s="126">
        <v>124</v>
      </c>
      <c r="J42" s="126">
        <v>1767</v>
      </c>
      <c r="K42" s="126">
        <v>557</v>
      </c>
    </row>
    <row r="43" spans="1:11" ht="18" customHeight="1">
      <c r="A43" s="176" t="s">
        <v>195</v>
      </c>
      <c r="B43" s="134">
        <v>2535</v>
      </c>
      <c r="C43" s="126"/>
      <c r="D43" s="126" t="s">
        <v>6</v>
      </c>
      <c r="F43" s="126">
        <v>79</v>
      </c>
      <c r="G43" s="127">
        <v>9</v>
      </c>
      <c r="H43" s="126">
        <v>2447</v>
      </c>
      <c r="I43" s="126">
        <v>124</v>
      </c>
      <c r="J43" s="126">
        <v>1767</v>
      </c>
      <c r="K43" s="126">
        <v>557</v>
      </c>
    </row>
    <row r="44" spans="1:11" ht="18" customHeight="1">
      <c r="A44" s="176" t="s">
        <v>206</v>
      </c>
      <c r="B44" s="143">
        <v>2535</v>
      </c>
      <c r="C44" s="143"/>
      <c r="D44" s="143" t="s">
        <v>6</v>
      </c>
      <c r="F44" s="126">
        <v>79</v>
      </c>
      <c r="G44" s="126">
        <v>9</v>
      </c>
      <c r="H44" s="126">
        <v>2447</v>
      </c>
      <c r="I44" s="126">
        <v>124</v>
      </c>
      <c r="J44" s="126">
        <v>1767</v>
      </c>
      <c r="K44" s="126">
        <v>557</v>
      </c>
    </row>
    <row r="45" spans="1:11" ht="18" customHeight="1">
      <c r="A45" s="176" t="s">
        <v>210</v>
      </c>
      <c r="B45" s="144">
        <v>2535</v>
      </c>
      <c r="C45" s="144"/>
      <c r="D45" s="144" t="s">
        <v>6</v>
      </c>
      <c r="F45" s="126">
        <v>79</v>
      </c>
      <c r="G45" s="126">
        <v>9</v>
      </c>
      <c r="H45" s="126">
        <v>2447</v>
      </c>
      <c r="I45" s="126">
        <v>124</v>
      </c>
      <c r="J45" s="126">
        <v>1767</v>
      </c>
      <c r="K45" s="126">
        <v>557</v>
      </c>
    </row>
    <row r="46" spans="1:11" ht="18" customHeight="1">
      <c r="A46" s="177" t="s">
        <v>224</v>
      </c>
      <c r="B46" s="150">
        <v>2535</v>
      </c>
      <c r="C46" s="150"/>
      <c r="D46" s="150" t="s">
        <v>6</v>
      </c>
      <c r="F46" s="150">
        <v>79</v>
      </c>
      <c r="G46" s="128">
        <v>9</v>
      </c>
      <c r="H46" s="150">
        <v>2447</v>
      </c>
      <c r="I46" s="150">
        <v>124</v>
      </c>
      <c r="J46" s="150">
        <v>1768</v>
      </c>
      <c r="K46" s="150">
        <v>555</v>
      </c>
    </row>
    <row r="47" spans="1:11" ht="18" customHeight="1">
      <c r="A47" s="20"/>
      <c r="B47" s="48"/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18" customHeight="1">
      <c r="A48" s="9" t="s">
        <v>170</v>
      </c>
      <c r="K48" s="34"/>
    </row>
    <row r="49" spans="1:11">
      <c r="A49" s="9"/>
      <c r="K49" s="34"/>
    </row>
    <row r="50" spans="1:11">
      <c r="J50" s="34"/>
      <c r="K50" s="34"/>
    </row>
    <row r="51" spans="1:11">
      <c r="J51" s="34"/>
      <c r="K51" s="34"/>
    </row>
    <row r="52" spans="1:11">
      <c r="J52" s="34"/>
      <c r="K52" s="34"/>
    </row>
    <row r="53" spans="1:11">
      <c r="J53" s="34"/>
      <c r="K53" s="34"/>
    </row>
    <row r="54" spans="1:11">
      <c r="J54" s="34"/>
      <c r="K54" s="34"/>
    </row>
    <row r="55" spans="1:11">
      <c r="J55" s="34"/>
      <c r="K55" s="34"/>
    </row>
    <row r="56" spans="1:11">
      <c r="J56" s="34"/>
      <c r="K56" s="34"/>
    </row>
    <row r="57" spans="1:11">
      <c r="J57" s="34"/>
      <c r="K57" s="34"/>
    </row>
    <row r="58" spans="1:11">
      <c r="J58" s="34"/>
      <c r="K58" s="34"/>
    </row>
    <row r="59" spans="1:11">
      <c r="J59" s="34"/>
      <c r="K59" s="34"/>
    </row>
    <row r="60" spans="1:11">
      <c r="J60" s="34"/>
      <c r="K60" s="34"/>
    </row>
    <row r="61" spans="1:11">
      <c r="J61" s="34"/>
      <c r="K61" s="34"/>
    </row>
    <row r="62" spans="1:11">
      <c r="J62" s="34"/>
      <c r="K62" s="34"/>
    </row>
    <row r="63" spans="1:11">
      <c r="J63" s="34"/>
      <c r="K63" s="34"/>
    </row>
    <row r="64" spans="1:11">
      <c r="J64" s="34"/>
      <c r="K64" s="34"/>
    </row>
    <row r="65" spans="10:11">
      <c r="J65" s="34"/>
      <c r="K65" s="34"/>
    </row>
    <row r="66" spans="10:11">
      <c r="J66" s="34"/>
      <c r="K66" s="34"/>
    </row>
    <row r="67" spans="10:11">
      <c r="J67" s="34"/>
      <c r="K67" s="34"/>
    </row>
    <row r="68" spans="10:11">
      <c r="J68" s="34"/>
      <c r="K68" s="34"/>
    </row>
    <row r="69" spans="10:11">
      <c r="J69" s="34"/>
      <c r="K69" s="34"/>
    </row>
    <row r="70" spans="10:11">
      <c r="J70" s="34"/>
      <c r="K70" s="34"/>
    </row>
    <row r="71" spans="10:11">
      <c r="J71" s="34"/>
      <c r="K71" s="34"/>
    </row>
    <row r="72" spans="10:11">
      <c r="J72" s="34"/>
      <c r="K72" s="34"/>
    </row>
    <row r="73" spans="10:11">
      <c r="J73" s="34"/>
      <c r="K73" s="34"/>
    </row>
    <row r="74" spans="10:11">
      <c r="J74" s="34"/>
      <c r="K74" s="34"/>
    </row>
    <row r="75" spans="10:11">
      <c r="J75" s="34"/>
      <c r="K75" s="34"/>
    </row>
    <row r="76" spans="10:11">
      <c r="J76" s="34"/>
      <c r="K76" s="34"/>
    </row>
    <row r="77" spans="10:11">
      <c r="J77" s="34"/>
      <c r="K77" s="34"/>
    </row>
    <row r="78" spans="10:11">
      <c r="J78" s="34"/>
      <c r="K78" s="34"/>
    </row>
    <row r="79" spans="10:11">
      <c r="J79" s="34"/>
      <c r="K79" s="34"/>
    </row>
    <row r="80" spans="10:11">
      <c r="J80" s="34"/>
      <c r="K80" s="34"/>
    </row>
    <row r="81" spans="10:11">
      <c r="J81" s="34"/>
      <c r="K81" s="34"/>
    </row>
    <row r="82" spans="10:11">
      <c r="J82" s="34"/>
      <c r="K82" s="34"/>
    </row>
    <row r="83" spans="10:11">
      <c r="J83" s="34"/>
      <c r="K83" s="34"/>
    </row>
    <row r="84" spans="10:11">
      <c r="J84" s="34"/>
      <c r="K84" s="34"/>
    </row>
    <row r="85" spans="10:11">
      <c r="J85" s="34"/>
      <c r="K85" s="34"/>
    </row>
    <row r="86" spans="10:11">
      <c r="J86" s="34"/>
      <c r="K86" s="34"/>
    </row>
    <row r="87" spans="10:11">
      <c r="J87" s="34"/>
      <c r="K87" s="34"/>
    </row>
    <row r="88" spans="10:11">
      <c r="J88" s="34"/>
      <c r="K88" s="34"/>
    </row>
  </sheetData>
  <mergeCells count="29">
    <mergeCell ref="A35:K35"/>
    <mergeCell ref="A24:A25"/>
    <mergeCell ref="B24:B25"/>
    <mergeCell ref="G24:G25"/>
    <mergeCell ref="K39:K40"/>
    <mergeCell ref="E38:G38"/>
    <mergeCell ref="C39:D40"/>
    <mergeCell ref="E39:F40"/>
    <mergeCell ref="G39:G40"/>
    <mergeCell ref="H39:H40"/>
    <mergeCell ref="I39:I40"/>
    <mergeCell ref="J39:J40"/>
    <mergeCell ref="H38:K38"/>
    <mergeCell ref="A21:K21"/>
    <mergeCell ref="J24:J25"/>
    <mergeCell ref="A3:K3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D6:E6"/>
    <mergeCell ref="F6:G6"/>
    <mergeCell ref="B6:C6"/>
  </mergeCells>
  <phoneticPr fontId="10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7"/>
  <sheetViews>
    <sheetView view="pageBreakPreview" zoomScaleNormal="100" zoomScaleSheetLayoutView="100" workbookViewId="0">
      <selection activeCell="E6" sqref="E6:E8"/>
    </sheetView>
  </sheetViews>
  <sheetFormatPr defaultRowHeight="17.25"/>
  <cols>
    <col min="1" max="1" width="8" style="1" customWidth="1"/>
    <col min="2" max="2" width="6.8984375" style="1" customWidth="1"/>
    <col min="3" max="3" width="6.69921875" style="1" customWidth="1"/>
    <col min="4" max="5" width="6.59765625" style="1" customWidth="1"/>
    <col min="6" max="6" width="5.69921875" style="1" customWidth="1"/>
    <col min="7" max="7" width="7" style="1" customWidth="1"/>
    <col min="8" max="9" width="7.19921875" style="1" customWidth="1"/>
    <col min="10" max="10" width="7" style="1" customWidth="1"/>
    <col min="11" max="11" width="6.8984375" customWidth="1"/>
    <col min="12" max="12" width="8.3984375" customWidth="1"/>
    <col min="13" max="22" width="6.5" customWidth="1"/>
  </cols>
  <sheetData>
    <row r="2" spans="1:22">
      <c r="A2" s="9"/>
      <c r="B2" s="30"/>
      <c r="C2" s="30"/>
      <c r="D2" s="30"/>
      <c r="E2" s="30"/>
      <c r="F2" s="30"/>
      <c r="G2" s="30"/>
      <c r="H2" s="30"/>
      <c r="I2" s="30"/>
      <c r="J2" s="30"/>
    </row>
    <row r="3" spans="1:22">
      <c r="A3" s="202" t="s">
        <v>133</v>
      </c>
      <c r="B3" s="202"/>
      <c r="C3" s="202"/>
      <c r="D3" s="202"/>
      <c r="E3" s="202"/>
      <c r="F3" s="202"/>
      <c r="G3" s="202"/>
      <c r="H3" s="202"/>
      <c r="I3" s="202"/>
      <c r="J3" s="202"/>
      <c r="L3" s="202" t="s">
        <v>136</v>
      </c>
      <c r="M3" s="202"/>
      <c r="N3" s="202"/>
      <c r="O3" s="202"/>
      <c r="P3" s="202"/>
      <c r="Q3" s="202"/>
      <c r="R3" s="202"/>
      <c r="S3" s="202"/>
      <c r="T3" s="202"/>
      <c r="U3" s="202"/>
      <c r="V3" s="202"/>
    </row>
    <row r="4" spans="1:22" ht="14.25" customHeight="1">
      <c r="A4" s="9"/>
      <c r="B4" s="30"/>
      <c r="C4" s="30"/>
      <c r="D4" s="30"/>
      <c r="E4" s="30"/>
      <c r="F4" s="30"/>
      <c r="G4" s="30"/>
      <c r="H4" s="30"/>
      <c r="I4" s="30"/>
      <c r="J4" s="30"/>
      <c r="L4" s="9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4.25" customHeight="1">
      <c r="A5" s="9"/>
      <c r="B5" s="30"/>
      <c r="C5" s="20"/>
      <c r="D5" s="30"/>
      <c r="E5" s="30"/>
      <c r="F5" s="30"/>
      <c r="G5" s="30"/>
      <c r="H5" s="30"/>
      <c r="I5" s="30"/>
      <c r="J5" s="39" t="s">
        <v>100</v>
      </c>
      <c r="L5" s="9" t="s">
        <v>9</v>
      </c>
      <c r="M5" s="30"/>
      <c r="N5" s="30"/>
      <c r="O5" s="30"/>
      <c r="P5" s="30"/>
      <c r="Q5" s="30"/>
      <c r="R5" s="30"/>
      <c r="S5" s="30"/>
      <c r="T5" s="30"/>
      <c r="U5" s="30"/>
      <c r="V5" s="39" t="s">
        <v>100</v>
      </c>
    </row>
    <row r="6" spans="1:22">
      <c r="A6" s="11"/>
      <c r="B6" s="227" t="s">
        <v>145</v>
      </c>
      <c r="C6" s="231" t="s">
        <v>116</v>
      </c>
      <c r="D6" s="182" t="s">
        <v>156</v>
      </c>
      <c r="E6" s="182" t="s">
        <v>157</v>
      </c>
      <c r="F6" s="216" t="s">
        <v>146</v>
      </c>
      <c r="G6" s="220"/>
      <c r="H6" s="220"/>
      <c r="I6" s="220"/>
      <c r="J6" s="220"/>
      <c r="L6" s="59"/>
      <c r="M6" s="60"/>
      <c r="N6" s="61"/>
      <c r="O6" s="62"/>
      <c r="P6" s="59"/>
      <c r="Q6" s="62"/>
      <c r="R6" s="62"/>
      <c r="S6" s="63"/>
      <c r="T6" s="59"/>
      <c r="U6" s="62"/>
      <c r="V6" s="60"/>
    </row>
    <row r="7" spans="1:22">
      <c r="A7" s="10" t="s">
        <v>0</v>
      </c>
      <c r="B7" s="228"/>
      <c r="C7" s="231"/>
      <c r="D7" s="230"/>
      <c r="E7" s="230"/>
      <c r="F7" s="223" t="s">
        <v>101</v>
      </c>
      <c r="G7" s="233" t="s">
        <v>151</v>
      </c>
      <c r="H7" s="233" t="s">
        <v>158</v>
      </c>
      <c r="I7" s="233" t="s">
        <v>159</v>
      </c>
      <c r="J7" s="234" t="s">
        <v>155</v>
      </c>
      <c r="L7" s="64" t="s">
        <v>106</v>
      </c>
      <c r="M7" s="65" t="s">
        <v>107</v>
      </c>
      <c r="N7" s="66"/>
      <c r="O7" s="65" t="s">
        <v>108</v>
      </c>
      <c r="P7" s="67"/>
      <c r="Q7" s="65" t="s">
        <v>109</v>
      </c>
      <c r="R7" s="65"/>
      <c r="S7" s="68" t="s">
        <v>143</v>
      </c>
      <c r="T7" s="67"/>
      <c r="U7" s="65" t="s">
        <v>144</v>
      </c>
      <c r="V7" s="65"/>
    </row>
    <row r="8" spans="1:22">
      <c r="A8" s="22"/>
      <c r="B8" s="229"/>
      <c r="C8" s="232"/>
      <c r="D8" s="183"/>
      <c r="E8" s="183"/>
      <c r="F8" s="224"/>
      <c r="G8" s="226"/>
      <c r="H8" s="226" t="s">
        <v>98</v>
      </c>
      <c r="I8" s="226" t="s">
        <v>98</v>
      </c>
      <c r="J8" s="219" t="s">
        <v>2</v>
      </c>
      <c r="L8" s="71"/>
      <c r="M8" s="72"/>
      <c r="N8" s="73"/>
      <c r="O8" s="72"/>
      <c r="P8" s="74"/>
      <c r="Q8" s="72"/>
      <c r="R8" s="72"/>
      <c r="S8" s="75"/>
      <c r="T8" s="74"/>
      <c r="U8" s="72"/>
      <c r="V8" s="72"/>
    </row>
    <row r="9" spans="1:22">
      <c r="A9" s="91"/>
      <c r="B9" s="18"/>
      <c r="C9" s="18"/>
      <c r="D9" s="18"/>
      <c r="E9" s="18"/>
      <c r="F9" s="18"/>
      <c r="G9" s="18"/>
      <c r="H9" s="18"/>
      <c r="I9" s="18"/>
      <c r="J9" s="18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</row>
    <row r="10" spans="1:22">
      <c r="A10" s="92" t="s">
        <v>118</v>
      </c>
      <c r="B10" s="85">
        <v>77</v>
      </c>
      <c r="C10" s="18">
        <v>16</v>
      </c>
      <c r="D10" s="18">
        <v>6</v>
      </c>
      <c r="E10" s="18">
        <v>9</v>
      </c>
      <c r="F10" s="18">
        <v>46</v>
      </c>
      <c r="G10" s="18" t="s">
        <v>6</v>
      </c>
      <c r="H10" s="18">
        <v>22</v>
      </c>
      <c r="I10" s="18">
        <v>18</v>
      </c>
      <c r="J10" s="18">
        <v>6</v>
      </c>
      <c r="L10" s="78" t="s">
        <v>120</v>
      </c>
      <c r="M10" s="77"/>
      <c r="N10" s="77">
        <v>208</v>
      </c>
      <c r="O10" s="77"/>
      <c r="P10" s="77">
        <v>208</v>
      </c>
      <c r="Q10" s="77"/>
      <c r="R10" s="79" t="s">
        <v>6</v>
      </c>
      <c r="S10" s="77"/>
      <c r="T10" s="77">
        <v>185</v>
      </c>
      <c r="U10" s="77"/>
      <c r="V10" s="77">
        <v>23</v>
      </c>
    </row>
    <row r="11" spans="1:22">
      <c r="A11" s="92" t="s">
        <v>119</v>
      </c>
      <c r="B11" s="85">
        <v>41</v>
      </c>
      <c r="C11" s="18">
        <v>12</v>
      </c>
      <c r="D11" s="18">
        <v>1</v>
      </c>
      <c r="E11" s="18">
        <v>1</v>
      </c>
      <c r="F11" s="18">
        <v>27</v>
      </c>
      <c r="G11" s="18" t="s">
        <v>6</v>
      </c>
      <c r="H11" s="18">
        <v>17</v>
      </c>
      <c r="I11" s="18">
        <v>8</v>
      </c>
      <c r="J11" s="18">
        <v>2</v>
      </c>
      <c r="L11" s="78" t="s">
        <v>114</v>
      </c>
      <c r="M11" s="77"/>
      <c r="N11" s="77">
        <v>88</v>
      </c>
      <c r="O11" s="77"/>
      <c r="P11" s="77">
        <v>84</v>
      </c>
      <c r="Q11" s="77"/>
      <c r="R11" s="79">
        <v>4</v>
      </c>
      <c r="S11" s="77"/>
      <c r="T11" s="77">
        <v>76</v>
      </c>
      <c r="U11" s="77"/>
      <c r="V11" s="77">
        <v>12</v>
      </c>
    </row>
    <row r="12" spans="1:22">
      <c r="A12" s="92" t="s">
        <v>140</v>
      </c>
      <c r="B12" s="85">
        <v>31</v>
      </c>
      <c r="C12" s="18">
        <v>10</v>
      </c>
      <c r="D12" s="18">
        <v>2</v>
      </c>
      <c r="E12" s="18">
        <v>1</v>
      </c>
      <c r="F12" s="18">
        <v>18</v>
      </c>
      <c r="G12" s="18" t="s">
        <v>6</v>
      </c>
      <c r="H12" s="18">
        <v>6</v>
      </c>
      <c r="I12" s="18">
        <v>11</v>
      </c>
      <c r="J12" s="18">
        <v>1</v>
      </c>
      <c r="L12" s="78" t="s">
        <v>142</v>
      </c>
      <c r="M12" s="77"/>
      <c r="N12" s="77">
        <v>63</v>
      </c>
      <c r="O12" s="77"/>
      <c r="P12" s="77">
        <v>38</v>
      </c>
      <c r="Q12" s="77"/>
      <c r="R12" s="79">
        <v>25</v>
      </c>
      <c r="S12" s="77"/>
      <c r="T12" s="77">
        <v>52</v>
      </c>
      <c r="U12" s="77"/>
      <c r="V12" s="77">
        <v>11</v>
      </c>
    </row>
    <row r="13" spans="1:22">
      <c r="A13" s="92" t="s">
        <v>172</v>
      </c>
      <c r="B13" s="85">
        <v>26</v>
      </c>
      <c r="C13" s="18" t="s">
        <v>221</v>
      </c>
      <c r="D13" s="18" t="s">
        <v>221</v>
      </c>
      <c r="E13" s="18">
        <v>4</v>
      </c>
      <c r="F13" s="18">
        <v>22</v>
      </c>
      <c r="G13" s="18" t="s">
        <v>174</v>
      </c>
      <c r="H13" s="18">
        <v>12</v>
      </c>
      <c r="I13" s="18">
        <v>9</v>
      </c>
      <c r="J13" s="18">
        <v>1</v>
      </c>
      <c r="L13" s="91" t="s">
        <v>172</v>
      </c>
      <c r="M13" s="77"/>
      <c r="N13" s="18">
        <v>55</v>
      </c>
      <c r="O13" s="18"/>
      <c r="P13" s="18">
        <v>25</v>
      </c>
      <c r="Q13" s="18"/>
      <c r="R13" s="18">
        <v>30</v>
      </c>
      <c r="S13" s="18"/>
      <c r="T13" s="18">
        <v>49</v>
      </c>
      <c r="U13" s="18"/>
      <c r="V13" s="77">
        <v>6</v>
      </c>
    </row>
    <row r="14" spans="1:22">
      <c r="A14" s="93" t="s">
        <v>205</v>
      </c>
      <c r="B14" s="88">
        <v>17</v>
      </c>
      <c r="C14" s="19" t="s">
        <v>221</v>
      </c>
      <c r="D14" s="19" t="s">
        <v>174</v>
      </c>
      <c r="E14" s="19">
        <v>4</v>
      </c>
      <c r="F14" s="19">
        <v>13</v>
      </c>
      <c r="G14" s="19" t="s">
        <v>221</v>
      </c>
      <c r="H14" s="19">
        <v>6</v>
      </c>
      <c r="I14" s="19">
        <v>7</v>
      </c>
      <c r="J14" s="19" t="s">
        <v>221</v>
      </c>
      <c r="L14" s="93" t="s">
        <v>205</v>
      </c>
      <c r="M14" s="88"/>
      <c r="N14" s="19">
        <v>28</v>
      </c>
      <c r="O14" s="19"/>
      <c r="P14" s="19">
        <v>15</v>
      </c>
      <c r="Q14" s="19"/>
      <c r="R14" s="19">
        <v>13</v>
      </c>
      <c r="S14" s="19"/>
      <c r="T14" s="19">
        <v>27</v>
      </c>
      <c r="U14" s="19"/>
      <c r="V14" s="82">
        <v>1</v>
      </c>
    </row>
    <row r="15" spans="1:22">
      <c r="A15" s="94"/>
      <c r="B15" s="89"/>
      <c r="C15" s="90"/>
      <c r="D15" s="90"/>
      <c r="E15" s="90"/>
      <c r="F15" s="90"/>
      <c r="G15" s="90"/>
      <c r="H15" s="90"/>
      <c r="I15" s="90"/>
      <c r="J15" s="90"/>
      <c r="L15" s="86"/>
      <c r="M15" s="87"/>
      <c r="N15" s="87"/>
      <c r="O15" s="87"/>
      <c r="P15" s="87"/>
      <c r="Q15" s="87"/>
      <c r="R15" s="87"/>
      <c r="S15" s="87"/>
      <c r="T15" s="87"/>
      <c r="U15" s="87"/>
      <c r="V15" s="156"/>
    </row>
    <row r="16" spans="1:22">
      <c r="A16" s="9" t="s">
        <v>220</v>
      </c>
      <c r="B16" s="30"/>
      <c r="C16" s="30"/>
      <c r="D16" s="30"/>
      <c r="E16" s="30"/>
      <c r="F16" s="30"/>
      <c r="G16" s="30"/>
      <c r="H16" s="30"/>
      <c r="I16" s="30"/>
      <c r="J16" s="30"/>
      <c r="L16" s="9" t="s">
        <v>220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11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1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1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1">
      <c r="A20" s="184" t="s">
        <v>135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</row>
    <row r="21" spans="1:1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9" t="s">
        <v>100</v>
      </c>
    </row>
    <row r="23" spans="1:11">
      <c r="A23" s="186" t="s">
        <v>0</v>
      </c>
      <c r="B23" s="227" t="s">
        <v>113</v>
      </c>
      <c r="C23" s="216" t="s">
        <v>105</v>
      </c>
      <c r="D23" s="220"/>
      <c r="E23" s="220"/>
      <c r="F23" s="220"/>
      <c r="G23" s="217"/>
      <c r="H23" s="216" t="s">
        <v>104</v>
      </c>
      <c r="I23" s="220"/>
      <c r="J23" s="220"/>
      <c r="K23" s="220"/>
    </row>
    <row r="24" spans="1:11">
      <c r="A24" s="201"/>
      <c r="B24" s="228"/>
      <c r="C24" s="103" t="s">
        <v>102</v>
      </c>
      <c r="D24" s="96" t="s">
        <v>40</v>
      </c>
      <c r="E24" s="96" t="s">
        <v>41</v>
      </c>
      <c r="F24" s="96" t="s">
        <v>42</v>
      </c>
      <c r="G24" s="102" t="s">
        <v>43</v>
      </c>
      <c r="H24" s="103" t="s">
        <v>55</v>
      </c>
      <c r="I24" s="96" t="s">
        <v>33</v>
      </c>
      <c r="J24" s="96" t="s">
        <v>46</v>
      </c>
      <c r="K24" s="110" t="s">
        <v>43</v>
      </c>
    </row>
    <row r="25" spans="1:11">
      <c r="A25" s="201"/>
      <c r="B25" s="228"/>
      <c r="C25" s="106"/>
      <c r="D25" s="107"/>
      <c r="E25" s="107"/>
      <c r="F25" s="107"/>
      <c r="G25" s="108"/>
      <c r="H25" s="106" t="s">
        <v>51</v>
      </c>
      <c r="I25" s="107" t="s">
        <v>45</v>
      </c>
      <c r="J25" s="107"/>
      <c r="K25" s="111"/>
    </row>
    <row r="26" spans="1:11">
      <c r="A26" s="201"/>
      <c r="B26" s="228"/>
      <c r="C26" s="170" t="s">
        <v>201</v>
      </c>
      <c r="D26" s="107"/>
      <c r="E26" s="107" t="s">
        <v>53</v>
      </c>
      <c r="F26" s="107"/>
      <c r="G26" s="108" t="s">
        <v>54</v>
      </c>
      <c r="H26" s="106" t="s">
        <v>44</v>
      </c>
      <c r="I26" s="107" t="s">
        <v>51</v>
      </c>
      <c r="J26" s="107"/>
      <c r="K26" s="111" t="s">
        <v>54</v>
      </c>
    </row>
    <row r="27" spans="1:11">
      <c r="A27" s="201"/>
      <c r="B27" s="228"/>
      <c r="C27" s="170" t="s">
        <v>202</v>
      </c>
      <c r="D27" s="107"/>
      <c r="E27" s="107"/>
      <c r="F27" s="107"/>
      <c r="G27" s="108"/>
      <c r="H27" s="106" t="s">
        <v>56</v>
      </c>
      <c r="I27" s="107" t="s">
        <v>33</v>
      </c>
      <c r="J27" s="107"/>
      <c r="K27" s="111"/>
    </row>
    <row r="28" spans="1:11">
      <c r="A28" s="195"/>
      <c r="B28" s="229"/>
      <c r="C28" s="105" t="s">
        <v>103</v>
      </c>
      <c r="D28" s="109" t="s">
        <v>60</v>
      </c>
      <c r="E28" s="109" t="s">
        <v>60</v>
      </c>
      <c r="F28" s="109" t="s">
        <v>60</v>
      </c>
      <c r="G28" s="104" t="s">
        <v>62</v>
      </c>
      <c r="H28" s="105" t="s">
        <v>63</v>
      </c>
      <c r="I28" s="109" t="s">
        <v>61</v>
      </c>
      <c r="J28" s="109" t="s">
        <v>64</v>
      </c>
      <c r="K28" s="112" t="s">
        <v>62</v>
      </c>
    </row>
    <row r="29" spans="1:11">
      <c r="A29" s="10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>
      <c r="A30" s="54" t="s">
        <v>121</v>
      </c>
      <c r="B30" s="53">
        <v>77</v>
      </c>
      <c r="C30" s="36">
        <v>14</v>
      </c>
      <c r="D30" s="36">
        <v>31</v>
      </c>
      <c r="E30" s="36">
        <v>10</v>
      </c>
      <c r="F30" s="36">
        <v>28</v>
      </c>
      <c r="G30" s="36">
        <v>14</v>
      </c>
      <c r="H30" s="36" t="s">
        <v>6</v>
      </c>
      <c r="I30" s="36" t="s">
        <v>6</v>
      </c>
      <c r="J30" s="36">
        <v>4</v>
      </c>
      <c r="K30" s="36" t="s">
        <v>6</v>
      </c>
    </row>
    <row r="31" spans="1:11">
      <c r="A31" s="174" t="s">
        <v>115</v>
      </c>
      <c r="B31" s="53">
        <v>41</v>
      </c>
      <c r="C31" s="175">
        <v>5</v>
      </c>
      <c r="D31" s="175">
        <v>14</v>
      </c>
      <c r="E31" s="175">
        <v>5</v>
      </c>
      <c r="F31" s="175">
        <v>12</v>
      </c>
      <c r="G31" s="175">
        <v>4</v>
      </c>
      <c r="H31" s="36" t="s">
        <v>6</v>
      </c>
      <c r="I31" s="175">
        <v>1</v>
      </c>
      <c r="J31" s="36" t="s">
        <v>6</v>
      </c>
      <c r="K31" s="36" t="s">
        <v>6</v>
      </c>
    </row>
    <row r="32" spans="1:11">
      <c r="A32" s="174" t="s">
        <v>141</v>
      </c>
      <c r="B32" s="53">
        <v>31</v>
      </c>
      <c r="C32" s="175">
        <v>3</v>
      </c>
      <c r="D32" s="175">
        <v>8</v>
      </c>
      <c r="E32" s="175">
        <v>6</v>
      </c>
      <c r="F32" s="175">
        <v>23</v>
      </c>
      <c r="G32" s="36" t="s">
        <v>6</v>
      </c>
      <c r="H32" s="36">
        <v>16</v>
      </c>
      <c r="I32" s="36">
        <v>4</v>
      </c>
      <c r="J32" s="36">
        <v>1</v>
      </c>
      <c r="K32" s="36">
        <v>2</v>
      </c>
    </row>
    <row r="33" spans="1:21" s="155" customFormat="1">
      <c r="A33" s="174" t="s">
        <v>173</v>
      </c>
      <c r="B33" s="53">
        <v>26</v>
      </c>
      <c r="C33" s="175">
        <v>3</v>
      </c>
      <c r="D33" s="175">
        <v>12</v>
      </c>
      <c r="E33" s="175">
        <v>5</v>
      </c>
      <c r="F33" s="175">
        <v>2</v>
      </c>
      <c r="G33" s="36" t="s">
        <v>6</v>
      </c>
      <c r="H33" s="36">
        <v>8</v>
      </c>
      <c r="I33" s="36">
        <v>5</v>
      </c>
      <c r="J33" s="36">
        <v>4</v>
      </c>
      <c r="K33" s="36">
        <v>4</v>
      </c>
      <c r="L33"/>
      <c r="M33"/>
      <c r="N33"/>
      <c r="O33"/>
      <c r="P33"/>
      <c r="Q33"/>
      <c r="R33"/>
      <c r="S33"/>
      <c r="T33"/>
      <c r="U33"/>
    </row>
    <row r="34" spans="1:21" s="155" customFormat="1">
      <c r="A34" s="17" t="s">
        <v>217</v>
      </c>
      <c r="B34" s="157">
        <v>17</v>
      </c>
      <c r="C34" s="158">
        <v>7</v>
      </c>
      <c r="D34" s="158">
        <v>11</v>
      </c>
      <c r="E34" s="158">
        <v>2</v>
      </c>
      <c r="F34" s="158">
        <v>1</v>
      </c>
      <c r="G34" s="159">
        <v>1</v>
      </c>
      <c r="H34" s="159">
        <v>5</v>
      </c>
      <c r="I34" s="159" t="s">
        <v>218</v>
      </c>
      <c r="J34" s="159">
        <v>3</v>
      </c>
      <c r="K34" s="159">
        <v>3</v>
      </c>
    </row>
    <row r="35" spans="1:21">
      <c r="A35" s="2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155"/>
      <c r="M35" s="155"/>
      <c r="N35" s="155"/>
      <c r="O35" s="155"/>
      <c r="P35" s="155"/>
      <c r="Q35" s="155"/>
      <c r="R35" s="155"/>
      <c r="S35" s="155"/>
      <c r="T35" s="155"/>
      <c r="U35" s="155"/>
    </row>
    <row r="36" spans="1:21">
      <c r="A36" s="9" t="s">
        <v>219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21">
      <c r="A37" s="9"/>
      <c r="B37" s="30"/>
      <c r="C37" s="30"/>
      <c r="D37" s="30"/>
      <c r="E37" s="30"/>
      <c r="F37" s="30"/>
      <c r="G37" s="30"/>
      <c r="H37" s="30"/>
      <c r="I37" s="30"/>
      <c r="J37" s="30"/>
      <c r="K37" s="30"/>
    </row>
  </sheetData>
  <mergeCells count="17">
    <mergeCell ref="L3:V3"/>
    <mergeCell ref="D6:D8"/>
    <mergeCell ref="A20:K20"/>
    <mergeCell ref="A3:J3"/>
    <mergeCell ref="A23:A28"/>
    <mergeCell ref="B23:B28"/>
    <mergeCell ref="C23:G23"/>
    <mergeCell ref="H23:K23"/>
    <mergeCell ref="E6:E8"/>
    <mergeCell ref="B6:B8"/>
    <mergeCell ref="C6:C8"/>
    <mergeCell ref="F6:J6"/>
    <mergeCell ref="F7:F8"/>
    <mergeCell ref="G7:G8"/>
    <mergeCell ref="H7:H8"/>
    <mergeCell ref="I7:I8"/>
    <mergeCell ref="J7:J8"/>
  </mergeCells>
  <phoneticPr fontId="10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5-37,38</vt:lpstr>
      <vt:lpstr>5-39,40</vt:lpstr>
      <vt:lpstr>5-41</vt:lpstr>
      <vt:lpstr>5-42～44</vt:lpstr>
      <vt:lpstr>5-45～47</vt:lpstr>
      <vt:lpstr>'5-37,38'!Print_Area</vt:lpstr>
      <vt:lpstr>'5-39,40'!Print_Area</vt:lpstr>
      <vt:lpstr>'5-41'!Print_Area</vt:lpstr>
      <vt:lpstr>'5-42～44'!Print_Area</vt:lpstr>
      <vt:lpstr>'5-45～47'!Print_Area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2020-08-05T08:45:24Z</cp:lastPrinted>
  <dcterms:created xsi:type="dcterms:W3CDTF">1996-11-27T11:50:29Z</dcterms:created>
  <dcterms:modified xsi:type="dcterms:W3CDTF">2021-07-26T07:21:11Z</dcterms:modified>
</cp:coreProperties>
</file>