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315" tabRatio="423"/>
  </bookViews>
  <sheets>
    <sheet name="Sheet1" sheetId="1" r:id="rId1"/>
  </sheets>
  <definedNames>
    <definedName name="_xlnm._FilterDatabase" localSheetId="0" hidden="1">Sheet1!$A$6:$GI$53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23" i="1" l="1"/>
  <c r="AV23" i="1"/>
  <c r="L53" i="1" l="1"/>
  <c r="M53" i="1"/>
  <c r="D7" i="1" l="1"/>
  <c r="F7" i="1" s="1"/>
  <c r="E7" i="1"/>
  <c r="G7" i="1" s="1"/>
  <c r="D8" i="1"/>
  <c r="F8" i="1" s="1"/>
  <c r="E8" i="1"/>
  <c r="G8" i="1" s="1"/>
  <c r="D9" i="1"/>
  <c r="F9" i="1" s="1"/>
  <c r="E9" i="1"/>
  <c r="G9" i="1" s="1"/>
  <c r="D10" i="1"/>
  <c r="F10" i="1" s="1"/>
  <c r="E10" i="1"/>
  <c r="G10" i="1" s="1"/>
  <c r="D11" i="1"/>
  <c r="F11" i="1" s="1"/>
  <c r="E11" i="1"/>
  <c r="G11" i="1" s="1"/>
  <c r="D12" i="1"/>
  <c r="F12" i="1" s="1"/>
  <c r="E12" i="1"/>
  <c r="G12" i="1" s="1"/>
  <c r="D13" i="1"/>
  <c r="F13" i="1" s="1"/>
  <c r="E13" i="1"/>
  <c r="G13" i="1" s="1"/>
  <c r="D14" i="1"/>
  <c r="F14" i="1" s="1"/>
  <c r="E14" i="1"/>
  <c r="G14" i="1" s="1"/>
  <c r="D15" i="1"/>
  <c r="F15" i="1" s="1"/>
  <c r="E15" i="1"/>
  <c r="G15" i="1" s="1"/>
  <c r="D16" i="1"/>
  <c r="F16" i="1" s="1"/>
  <c r="E16" i="1"/>
  <c r="G16" i="1" s="1"/>
  <c r="D17" i="1"/>
  <c r="F17" i="1" s="1"/>
  <c r="E17" i="1"/>
  <c r="G17" i="1" s="1"/>
  <c r="D18" i="1"/>
  <c r="F18" i="1" s="1"/>
  <c r="E18" i="1"/>
  <c r="G18" i="1" s="1"/>
  <c r="D19" i="1"/>
  <c r="F19" i="1" s="1"/>
  <c r="E19" i="1"/>
  <c r="G19" i="1" s="1"/>
  <c r="D20" i="1"/>
  <c r="F20" i="1" s="1"/>
  <c r="E20" i="1"/>
  <c r="G20" i="1" s="1"/>
  <c r="D21" i="1"/>
  <c r="F21" i="1" s="1"/>
  <c r="E21" i="1"/>
  <c r="G21" i="1" s="1"/>
  <c r="D22" i="1"/>
  <c r="F22" i="1" s="1"/>
  <c r="E22" i="1"/>
  <c r="G22" i="1" s="1"/>
  <c r="D23" i="1"/>
  <c r="F23" i="1" s="1"/>
  <c r="E23" i="1"/>
  <c r="G23" i="1" s="1"/>
  <c r="D24" i="1"/>
  <c r="F24" i="1" s="1"/>
  <c r="E24" i="1"/>
  <c r="G24" i="1" s="1"/>
  <c r="D25" i="1"/>
  <c r="F25" i="1" s="1"/>
  <c r="E25" i="1"/>
  <c r="G25" i="1" s="1"/>
  <c r="D26" i="1"/>
  <c r="F26" i="1" s="1"/>
  <c r="E26" i="1"/>
  <c r="G26" i="1" s="1"/>
  <c r="D27" i="1"/>
  <c r="F27" i="1" s="1"/>
  <c r="E27" i="1"/>
  <c r="G27" i="1" s="1"/>
  <c r="D28" i="1"/>
  <c r="F28" i="1" s="1"/>
  <c r="E28" i="1"/>
  <c r="G28" i="1" s="1"/>
  <c r="D29" i="1"/>
  <c r="F29" i="1" s="1"/>
  <c r="E29" i="1"/>
  <c r="G29" i="1" s="1"/>
  <c r="D30" i="1"/>
  <c r="F30" i="1" s="1"/>
  <c r="E30" i="1"/>
  <c r="G30" i="1" s="1"/>
  <c r="D31" i="1"/>
  <c r="F31" i="1" s="1"/>
  <c r="E31" i="1"/>
  <c r="G31" i="1" s="1"/>
  <c r="D32" i="1"/>
  <c r="F32" i="1" s="1"/>
  <c r="E32" i="1"/>
  <c r="G32" i="1" s="1"/>
  <c r="D33" i="1"/>
  <c r="F33" i="1" s="1"/>
  <c r="E33" i="1"/>
  <c r="G33" i="1" s="1"/>
  <c r="D34" i="1"/>
  <c r="F34" i="1" s="1"/>
  <c r="E34" i="1"/>
  <c r="G34" i="1" s="1"/>
  <c r="D35" i="1"/>
  <c r="F35" i="1" s="1"/>
  <c r="E35" i="1"/>
  <c r="G35" i="1" s="1"/>
  <c r="D36" i="1"/>
  <c r="F36" i="1" s="1"/>
  <c r="E36" i="1"/>
  <c r="G36" i="1" s="1"/>
  <c r="D37" i="1"/>
  <c r="F37" i="1" s="1"/>
  <c r="E37" i="1"/>
  <c r="G37" i="1" s="1"/>
  <c r="D38" i="1"/>
  <c r="F38" i="1" s="1"/>
  <c r="E38" i="1"/>
  <c r="G38" i="1" s="1"/>
  <c r="D39" i="1"/>
  <c r="F39" i="1" s="1"/>
  <c r="E39" i="1"/>
  <c r="G39" i="1" s="1"/>
  <c r="D40" i="1"/>
  <c r="F40" i="1" s="1"/>
  <c r="E40" i="1"/>
  <c r="G40" i="1" s="1"/>
  <c r="D41" i="1"/>
  <c r="F41" i="1" s="1"/>
  <c r="E41" i="1"/>
  <c r="G41" i="1" s="1"/>
  <c r="D42" i="1"/>
  <c r="F42" i="1" s="1"/>
  <c r="E42" i="1"/>
  <c r="G42" i="1" s="1"/>
  <c r="D43" i="1"/>
  <c r="F43" i="1" s="1"/>
  <c r="E43" i="1"/>
  <c r="G43" i="1" s="1"/>
  <c r="D44" i="1"/>
  <c r="F44" i="1" s="1"/>
  <c r="E44" i="1"/>
  <c r="G44" i="1" s="1"/>
  <c r="D45" i="1"/>
  <c r="F45" i="1" s="1"/>
  <c r="E45" i="1"/>
  <c r="G45" i="1" s="1"/>
  <c r="D46" i="1"/>
  <c r="F46" i="1" s="1"/>
  <c r="E46" i="1"/>
  <c r="G46" i="1" s="1"/>
  <c r="D47" i="1"/>
  <c r="F47" i="1" s="1"/>
  <c r="E47" i="1"/>
  <c r="G47" i="1" s="1"/>
  <c r="D48" i="1"/>
  <c r="F48" i="1" s="1"/>
  <c r="E48" i="1"/>
  <c r="G48" i="1" s="1"/>
  <c r="D49" i="1"/>
  <c r="F49" i="1" s="1"/>
  <c r="E49" i="1"/>
  <c r="G49" i="1" s="1"/>
  <c r="D50" i="1"/>
  <c r="F50" i="1" s="1"/>
  <c r="E50" i="1"/>
  <c r="G50" i="1" s="1"/>
  <c r="D51" i="1"/>
  <c r="F51" i="1" s="1"/>
  <c r="E51" i="1"/>
  <c r="G51" i="1" s="1"/>
  <c r="D52" i="1"/>
  <c r="F52" i="1" s="1"/>
  <c r="E52" i="1"/>
  <c r="G52" i="1" s="1"/>
  <c r="C7" i="1" l="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alcChain>
</file>

<file path=xl/sharedStrings.xml><?xml version="1.0" encoding="utf-8"?>
<sst xmlns="http://schemas.openxmlformats.org/spreadsheetml/2006/main" count="2606" uniqueCount="955">
  <si>
    <t>広報に係る費用</t>
  </si>
  <si>
    <t>決済等に係る費用</t>
  </si>
  <si>
    <t>事務に係る費用</t>
  </si>
  <si>
    <t>その他</t>
  </si>
  <si>
    <t>①分野を選択</t>
  </si>
  <si>
    <t>①まちづくり・市民活動</t>
  </si>
  <si>
    <t>②スポーツ・文化振興</t>
  </si>
  <si>
    <t>③健康・医療・福祉</t>
  </si>
  <si>
    <t>④環境・衛生</t>
  </si>
  <si>
    <t>⑤教育・人づくり</t>
  </si>
  <si>
    <t>⑥子ども・子育て</t>
  </si>
  <si>
    <t>⑦地域・産業振興</t>
  </si>
  <si>
    <t>⑧観光・交流・定住促進</t>
  </si>
  <si>
    <t>⑨安心・安全・防災</t>
  </si>
  <si>
    <t>⑩災害支援・復興</t>
  </si>
  <si>
    <t>事業名</t>
  </si>
  <si>
    <t>該当する分野</t>
  </si>
  <si>
    <t>目標とする寄附金額（円）</t>
  </si>
  <si>
    <t>①受入額実績を公表している</t>
  </si>
  <si>
    <t>②活用状況（事業内容等）を公表している</t>
  </si>
  <si>
    <t>③寄附者に対して、寄附金を充当する事業の進捗状況・成果について報告している</t>
  </si>
  <si>
    <t>市区町村
団体コード</t>
    <rPh sb="0" eb="4">
      <t>シクチョウソン</t>
    </rPh>
    <rPh sb="5" eb="7">
      <t>ダンタイ</t>
    </rPh>
    <phoneticPr fontId="2"/>
  </si>
  <si>
    <t>都道府県</t>
    <rPh sb="0" eb="4">
      <t>トドウフケン</t>
    </rPh>
    <phoneticPr fontId="2"/>
  </si>
  <si>
    <t>市区町村</t>
    <rPh sb="0" eb="2">
      <t>シク</t>
    </rPh>
    <rPh sb="2" eb="4">
      <t>チョウソン</t>
    </rPh>
    <phoneticPr fontId="2"/>
  </si>
  <si>
    <t>（上記でその他に金額を記入した場合）具体的な内容を記入してください。</t>
    <phoneticPr fontId="3"/>
  </si>
  <si>
    <t>１．ふるさと納税を募集する際に、使途（ふるさと納税を財源として実施する事業等）を選択できるようにしていますか。</t>
    <phoneticPr fontId="3"/>
  </si>
  <si>
    <t>①</t>
    <phoneticPr fontId="3"/>
  </si>
  <si>
    <t>②</t>
    <phoneticPr fontId="3"/>
  </si>
  <si>
    <t>③</t>
    <phoneticPr fontId="3"/>
  </si>
  <si>
    <t>④</t>
    <phoneticPr fontId="3"/>
  </si>
  <si>
    <t>⑤</t>
    <phoneticPr fontId="3"/>
  </si>
  <si>
    <t>③　①のうち、特例申請書の提出があったもの</t>
    <phoneticPr fontId="3"/>
  </si>
  <si>
    <t>返礼品等の調達に係る費用</t>
    <rPh sb="3" eb="4">
      <t>トウ</t>
    </rPh>
    <phoneticPr fontId="3"/>
  </si>
  <si>
    <t>返礼品等の送付に係る費用</t>
    <rPh sb="3" eb="4">
      <t>トウ</t>
    </rPh>
    <phoneticPr fontId="3"/>
  </si>
  <si>
    <t>事務に係る費用</t>
    <phoneticPr fontId="3"/>
  </si>
  <si>
    <t>合計</t>
    <rPh sb="0" eb="2">
      <t>ゴウケイ</t>
    </rPh>
    <phoneticPr fontId="2"/>
  </si>
  <si>
    <t>（調達に係る費用が30％または、募集に要した費用の合計が50％を超えた場合）超過した理由を詳細に記入してください。</t>
    <rPh sb="1" eb="3">
      <t>チョウタツ</t>
    </rPh>
    <rPh sb="4" eb="5">
      <t>カカ</t>
    </rPh>
    <rPh sb="6" eb="8">
      <t>ヒヨウ</t>
    </rPh>
    <rPh sb="16" eb="18">
      <t>ボシュウ</t>
    </rPh>
    <rPh sb="19" eb="20">
      <t>ヨウ</t>
    </rPh>
    <rPh sb="22" eb="24">
      <t>ヒヨウ</t>
    </rPh>
    <rPh sb="25" eb="27">
      <t>ゴウケイ</t>
    </rPh>
    <rPh sb="32" eb="33">
      <t>コ</t>
    </rPh>
    <rPh sb="35" eb="37">
      <t>バアイ</t>
    </rPh>
    <rPh sb="38" eb="40">
      <t>チョウカ</t>
    </rPh>
    <rPh sb="42" eb="44">
      <t>リユウ</t>
    </rPh>
    <rPh sb="45" eb="47">
      <t>ショウサイ</t>
    </rPh>
    <rPh sb="48" eb="50">
      <t>キニュウ</t>
    </rPh>
    <phoneticPr fontId="3"/>
  </si>
  <si>
    <t>品目名
（ポータルサイト等に掲載されている名称など、返礼品等の内容、品質、重量を記載）</t>
    <phoneticPr fontId="3"/>
  </si>
  <si>
    <t>必要寄附金額（円）</t>
    <phoneticPr fontId="3"/>
  </si>
  <si>
    <t>調達費用（円）</t>
    <phoneticPr fontId="3"/>
  </si>
  <si>
    <t>返礼割合</t>
    <phoneticPr fontId="3"/>
  </si>
  <si>
    <t>件数</t>
    <phoneticPr fontId="3"/>
  </si>
  <si>
    <t>金額</t>
    <phoneticPr fontId="3"/>
  </si>
  <si>
    <t>②具体的な事業を選択</t>
    <phoneticPr fontId="3"/>
  </si>
  <si>
    <t>①実施している</t>
    <rPh sb="1" eb="3">
      <t>ジッシ</t>
    </rPh>
    <phoneticPr fontId="3"/>
  </si>
  <si>
    <t>②実施していない</t>
    <rPh sb="1" eb="3">
      <t>ジッシ</t>
    </rPh>
    <phoneticPr fontId="3"/>
  </si>
  <si>
    <t>返礼品の提供の有無</t>
    <rPh sb="0" eb="2">
      <t>ヘンレイ</t>
    </rPh>
    <rPh sb="2" eb="3">
      <t>ヒン</t>
    </rPh>
    <rPh sb="4" eb="6">
      <t>テイキョウ</t>
    </rPh>
    <rPh sb="7" eb="9">
      <t>ウム</t>
    </rPh>
    <phoneticPr fontId="3"/>
  </si>
  <si>
    <t>開始年月日</t>
    <phoneticPr fontId="3"/>
  </si>
  <si>
    <t>終了年月日</t>
    <phoneticPr fontId="3"/>
  </si>
  <si>
    <t>202011</t>
  </si>
  <si>
    <t>美里町</t>
  </si>
  <si>
    <t>小国町</t>
  </si>
  <si>
    <t>高森町</t>
  </si>
  <si>
    <t>熊本県</t>
  </si>
  <si>
    <t>431001</t>
  </si>
  <si>
    <t>熊本市</t>
  </si>
  <si>
    <t>432024</t>
  </si>
  <si>
    <t>八代市</t>
  </si>
  <si>
    <t>432032</t>
  </si>
  <si>
    <t>人吉市</t>
  </si>
  <si>
    <t>432041</t>
  </si>
  <si>
    <t>荒尾市</t>
  </si>
  <si>
    <t>432059</t>
  </si>
  <si>
    <t>水俣市</t>
  </si>
  <si>
    <t>432067</t>
  </si>
  <si>
    <t>玉名市</t>
  </si>
  <si>
    <t>432083</t>
  </si>
  <si>
    <t>山鹿市</t>
  </si>
  <si>
    <t>432105</t>
  </si>
  <si>
    <t>菊池市</t>
  </si>
  <si>
    <t>432113</t>
  </si>
  <si>
    <t>宇土市</t>
  </si>
  <si>
    <t>432121</t>
  </si>
  <si>
    <t>上天草市</t>
  </si>
  <si>
    <t>432130</t>
  </si>
  <si>
    <t>宇城市</t>
  </si>
  <si>
    <t>阿蘇市</t>
  </si>
  <si>
    <t>432156</t>
  </si>
  <si>
    <t>天草市</t>
  </si>
  <si>
    <t>432164</t>
  </si>
  <si>
    <t>合志市</t>
  </si>
  <si>
    <t>玉東町</t>
  </si>
  <si>
    <t>433675</t>
  </si>
  <si>
    <t>南関町</t>
  </si>
  <si>
    <t>433683</t>
  </si>
  <si>
    <t>長洲町</t>
  </si>
  <si>
    <t>433691</t>
  </si>
  <si>
    <t>和水町</t>
  </si>
  <si>
    <t>434035</t>
  </si>
  <si>
    <t>大津町</t>
  </si>
  <si>
    <t>434043</t>
  </si>
  <si>
    <t>菊陽町</t>
  </si>
  <si>
    <t>434230</t>
  </si>
  <si>
    <t>南小国町</t>
  </si>
  <si>
    <t>434256</t>
  </si>
  <si>
    <t>産山村</t>
  </si>
  <si>
    <t>434329</t>
  </si>
  <si>
    <t>西原村</t>
  </si>
  <si>
    <t>434337</t>
  </si>
  <si>
    <t>南阿蘇村</t>
  </si>
  <si>
    <t>434418</t>
  </si>
  <si>
    <t>御船町</t>
  </si>
  <si>
    <t>434426</t>
  </si>
  <si>
    <t>嘉島町</t>
  </si>
  <si>
    <t>434434</t>
  </si>
  <si>
    <t>益城町</t>
  </si>
  <si>
    <t>434442</t>
  </si>
  <si>
    <t>甲佐町</t>
  </si>
  <si>
    <t>434477</t>
  </si>
  <si>
    <t>山都町</t>
  </si>
  <si>
    <t>434680</t>
  </si>
  <si>
    <t>氷川町</t>
  </si>
  <si>
    <t>434825</t>
  </si>
  <si>
    <t>芦北町</t>
  </si>
  <si>
    <t>434841</t>
  </si>
  <si>
    <t>津奈木町</t>
  </si>
  <si>
    <t>435015</t>
  </si>
  <si>
    <t>錦町</t>
  </si>
  <si>
    <t>435058</t>
  </si>
  <si>
    <t>多良木町</t>
  </si>
  <si>
    <t>435066</t>
  </si>
  <si>
    <t>湯前町</t>
  </si>
  <si>
    <t>435074</t>
  </si>
  <si>
    <t>水上村</t>
  </si>
  <si>
    <t>435104</t>
  </si>
  <si>
    <t>相良村</t>
  </si>
  <si>
    <t>435112</t>
  </si>
  <si>
    <t>五木村</t>
  </si>
  <si>
    <t>435121</t>
  </si>
  <si>
    <t>山江村</t>
  </si>
  <si>
    <t>435139</t>
  </si>
  <si>
    <t>球磨村</t>
  </si>
  <si>
    <t>435147</t>
  </si>
  <si>
    <t>あさぎり町</t>
  </si>
  <si>
    <t>435317</t>
  </si>
  <si>
    <t>苓北町</t>
  </si>
  <si>
    <t>432148</t>
  </si>
  <si>
    <t>433489</t>
  </si>
  <si>
    <t>433641</t>
  </si>
  <si>
    <t>434248</t>
  </si>
  <si>
    <t>434281</t>
  </si>
  <si>
    <t>確認チェック</t>
    <rPh sb="0" eb="2">
      <t>カクニン</t>
    </rPh>
    <phoneticPr fontId="2"/>
  </si>
  <si>
    <t>＜Ⅲ.　ふるさと納税を募集する際の取組について＞</t>
    <phoneticPr fontId="3"/>
  </si>
  <si>
    <t>＜Ⅳ.ふるさと納税の受入実績等の公表及び受入後の取組について＞</t>
    <phoneticPr fontId="3"/>
  </si>
  <si>
    <t>１．令和4年度の受入額に占める費用の割合</t>
    <rPh sb="5" eb="7">
      <t>ネンド</t>
    </rPh>
    <rPh sb="15" eb="17">
      <t>ヒヨウ</t>
    </rPh>
    <rPh sb="18" eb="20">
      <t>ワリアイ</t>
    </rPh>
    <phoneticPr fontId="3"/>
  </si>
  <si>
    <t>１．令和5年度のふるさと納税の募集や受入等に伴う費用を記入してください。
令和5年度当初予算額</t>
    <rPh sb="5" eb="7">
      <t>ネンド</t>
    </rPh>
    <rPh sb="40" eb="42">
      <t>ネンド</t>
    </rPh>
    <rPh sb="42" eb="44">
      <t>トウショ</t>
    </rPh>
    <rPh sb="44" eb="46">
      <t>ヨサン</t>
    </rPh>
    <phoneticPr fontId="2"/>
  </si>
  <si>
    <t>　２．１以外の令和４年度のふるさと納税の募集に付随して生じる費用を記入してください。</t>
    <rPh sb="4" eb="6">
      <t>イガイ</t>
    </rPh>
    <phoneticPr fontId="3"/>
  </si>
  <si>
    <t>　２．１以外の令和５年度のふるさと納税の募集に付随して生じる費用を記入してください。</t>
    <phoneticPr fontId="3"/>
  </si>
  <si>
    <t>寄附者からのワンストップ特例申請について、オンラインで対応していますか。</t>
    <phoneticPr fontId="3"/>
  </si>
  <si>
    <t>（上記で④を選択した場合）対応を予定していない理由を記入してください。</t>
    <phoneticPr fontId="3"/>
  </si>
  <si>
    <t>寄附金受領証に係る費用＋ワンストップ特例に係る費用</t>
    <phoneticPr fontId="3"/>
  </si>
  <si>
    <t>寄附金受領証に係る費用</t>
    <phoneticPr fontId="3"/>
  </si>
  <si>
    <t>ワンストップ特例に係る費用</t>
    <phoneticPr fontId="3"/>
  </si>
  <si>
    <t>人件費</t>
    <rPh sb="0" eb="3">
      <t>ジンケンヒ</t>
    </rPh>
    <phoneticPr fontId="3"/>
  </si>
  <si>
    <t>合計</t>
    <rPh sb="0" eb="2">
      <t>ゴウケイ</t>
    </rPh>
    <phoneticPr fontId="3"/>
  </si>
  <si>
    <t>告示第５条の該当号</t>
    <rPh sb="0" eb="2">
      <t>コクジ</t>
    </rPh>
    <rPh sb="2" eb="3">
      <t>ダイ</t>
    </rPh>
    <rPh sb="4" eb="5">
      <t>ジョウ</t>
    </rPh>
    <rPh sb="6" eb="8">
      <t>ガイトウ</t>
    </rPh>
    <rPh sb="8" eb="9">
      <t>ゴウ</t>
    </rPh>
    <phoneticPr fontId="3"/>
  </si>
  <si>
    <t>該当する理由</t>
    <phoneticPr fontId="3"/>
  </si>
  <si>
    <t>⑪　分野を指定しない</t>
    <phoneticPr fontId="3"/>
  </si>
  <si>
    <t>事業の概要</t>
    <rPh sb="0" eb="2">
      <t>ジギョウ</t>
    </rPh>
    <rPh sb="3" eb="5">
      <t>ガイヨウ</t>
    </rPh>
    <phoneticPr fontId="3"/>
  </si>
  <si>
    <t>令和４年度の充当金額（円）</t>
    <phoneticPr fontId="3"/>
  </si>
  <si>
    <t>プロジェクト数</t>
    <rPh sb="6" eb="7">
      <t>スウ</t>
    </rPh>
    <phoneticPr fontId="3"/>
  </si>
  <si>
    <t>全プロジェクトの寄附金額の受入実績</t>
    <phoneticPr fontId="3"/>
  </si>
  <si>
    <t>寄附金額の実績
（令和4年度末時点）（円）</t>
  </si>
  <si>
    <t>確認用
市区町村名</t>
    <rPh sb="0" eb="2">
      <t>カクニン</t>
    </rPh>
    <rPh sb="2" eb="3">
      <t>ヨウ</t>
    </rPh>
    <rPh sb="4" eb="9">
      <t>シクチョウソンメイ</t>
    </rPh>
    <phoneticPr fontId="2"/>
  </si>
  <si>
    <t>確認用
都道府県</t>
    <rPh sb="0" eb="2">
      <t>カクニン</t>
    </rPh>
    <rPh sb="2" eb="3">
      <t>ヨウ</t>
    </rPh>
    <rPh sb="4" eb="8">
      <t>トドウフケン</t>
    </rPh>
    <phoneticPr fontId="2"/>
  </si>
  <si>
    <t>団体名
チェック</t>
    <rPh sb="0" eb="3">
      <t>ダンタイメイ</t>
    </rPh>
    <phoneticPr fontId="2"/>
  </si>
  <si>
    <t>付随費用
合計
チェック
（R4）</t>
    <rPh sb="0" eb="2">
      <t>フズイ</t>
    </rPh>
    <rPh sb="2" eb="4">
      <t>ヒヨウ</t>
    </rPh>
    <rPh sb="5" eb="7">
      <t>ゴウケイ</t>
    </rPh>
    <phoneticPr fontId="3"/>
  </si>
  <si>
    <t>付随費用
合計
チェック
（R5）</t>
    <rPh sb="0" eb="2">
      <t>フズイ</t>
    </rPh>
    <rPh sb="2" eb="4">
      <t>ヒヨウ</t>
    </rPh>
    <rPh sb="5" eb="7">
      <t>ゴウケイ</t>
    </rPh>
    <phoneticPr fontId="3"/>
  </si>
  <si>
    <t>ワンストップと受領証が分けられる（R4）</t>
    <rPh sb="7" eb="10">
      <t>ジュリョウショウ</t>
    </rPh>
    <rPh sb="11" eb="12">
      <t>ワ</t>
    </rPh>
    <phoneticPr fontId="3"/>
  </si>
  <si>
    <t>ワンストップと受領証が分けられる（R５）</t>
    <rPh sb="7" eb="10">
      <t>ジュリョウショウ</t>
    </rPh>
    <rPh sb="11" eb="12">
      <t>ワ</t>
    </rPh>
    <phoneticPr fontId="3"/>
  </si>
  <si>
    <t>①</t>
  </si>
  <si>
    <t>○</t>
  </si>
  <si>
    <t>⑩</t>
  </si>
  <si>
    <t/>
  </si>
  <si>
    <t>②</t>
  </si>
  <si>
    <t>20224</t>
  </si>
  <si>
    <t>⑦</t>
  </si>
  <si>
    <t>⑧</t>
  </si>
  <si>
    <t>20233</t>
  </si>
  <si>
    <t>20226</t>
  </si>
  <si>
    <t>④</t>
  </si>
  <si>
    <t>⑫</t>
  </si>
  <si>
    <t>放課後児童健全育成事業</t>
  </si>
  <si>
    <t>⑥</t>
  </si>
  <si>
    <t>202211</t>
  </si>
  <si>
    <t>202212</t>
  </si>
  <si>
    <t>20231</t>
  </si>
  <si>
    <t>有</t>
  </si>
  <si>
    <t>20207</t>
  </si>
  <si>
    <t>20228</t>
  </si>
  <si>
    <t>⑤</t>
  </si>
  <si>
    <t>20229</t>
  </si>
  <si>
    <t>20183</t>
  </si>
  <si>
    <t>20205</t>
  </si>
  <si>
    <t>20204</t>
  </si>
  <si>
    <t>⑪</t>
  </si>
  <si>
    <t>202110</t>
  </si>
  <si>
    <t>20219</t>
  </si>
  <si>
    <t>202111</t>
  </si>
  <si>
    <t>20217</t>
  </si>
  <si>
    <t>20209</t>
  </si>
  <si>
    <t>20218</t>
  </si>
  <si>
    <t>20188</t>
  </si>
  <si>
    <t>201611</t>
  </si>
  <si>
    <t>③</t>
  </si>
  <si>
    <t>20213</t>
  </si>
  <si>
    <t>201910</t>
  </si>
  <si>
    <t>20197</t>
  </si>
  <si>
    <t>20184</t>
  </si>
  <si>
    <t>20214</t>
  </si>
  <si>
    <t>20222</t>
  </si>
  <si>
    <t>20227</t>
  </si>
  <si>
    <t>202210</t>
  </si>
  <si>
    <t>区域内で生産されたもの</t>
  </si>
  <si>
    <t>20201</t>
  </si>
  <si>
    <t>202312</t>
  </si>
  <si>
    <t>20232</t>
  </si>
  <si>
    <t>202012</t>
  </si>
  <si>
    <t>20221</t>
  </si>
  <si>
    <t>20216</t>
  </si>
  <si>
    <t>20189</t>
  </si>
  <si>
    <t>20234</t>
  </si>
  <si>
    <t>202010</t>
  </si>
  <si>
    <t>20225</t>
  </si>
  <si>
    <t>201811</t>
  </si>
  <si>
    <t>20223</t>
  </si>
  <si>
    <t>201711</t>
  </si>
  <si>
    <t>202112</t>
  </si>
  <si>
    <t>無</t>
  </si>
  <si>
    <t>20235</t>
  </si>
  <si>
    <t>予防接種事業</t>
  </si>
  <si>
    <t>20212</t>
  </si>
  <si>
    <t>8-イ</t>
  </si>
  <si>
    <t>20191</t>
  </si>
  <si>
    <t>⑨</t>
  </si>
  <si>
    <t>町内で生産されたものであるため。</t>
  </si>
  <si>
    <t>20211</t>
  </si>
  <si>
    <t>ポータルサイト使用料</t>
  </si>
  <si>
    <t>子ども医療費助成事業</t>
  </si>
  <si>
    <t>観光振興事業</t>
  </si>
  <si>
    <t>20193</t>
  </si>
  <si>
    <t>20208</t>
  </si>
  <si>
    <t>町内で製造されているため</t>
  </si>
  <si>
    <t>学校給食事業</t>
  </si>
  <si>
    <t>町内で生産されたものであるため</t>
  </si>
  <si>
    <t>メルマガの配信</t>
  </si>
  <si>
    <t>町内で生産されたもの</t>
  </si>
  <si>
    <t>市内で生産されているため</t>
  </si>
  <si>
    <t>20206</t>
  </si>
  <si>
    <t>道路改良事業</t>
  </si>
  <si>
    <t>8-ロ</t>
  </si>
  <si>
    <t>区域内で生産されたものであるため。</t>
  </si>
  <si>
    <t>こども医療費助成事業</t>
  </si>
  <si>
    <t>区域内において生産されているため</t>
  </si>
  <si>
    <t>情報教育推進事業</t>
  </si>
  <si>
    <t>企業支援事業</t>
  </si>
  <si>
    <t>道路新設改良事業</t>
  </si>
  <si>
    <t>創業支援事業</t>
  </si>
  <si>
    <t>新庁舎建設事業</t>
  </si>
  <si>
    <t>区域内で生産されたもの。</t>
  </si>
  <si>
    <t>塵芥処理事業</t>
  </si>
  <si>
    <t>梨5kg</t>
  </si>
  <si>
    <t>メールマガジン配信</t>
  </si>
  <si>
    <t>公共施設整備</t>
  </si>
  <si>
    <t>ＩＣＴ教育推進事業</t>
  </si>
  <si>
    <t>市内で生産されたもの</t>
  </si>
  <si>
    <t>定期的にメールマガジンを配信している。</t>
  </si>
  <si>
    <t>8-ハ</t>
  </si>
  <si>
    <t>移住定住事業</t>
  </si>
  <si>
    <t>県共通返礼品</t>
  </si>
  <si>
    <t>ブランド推進事業</t>
  </si>
  <si>
    <t>子ども医療費</t>
  </si>
  <si>
    <t>原材料の主要な部分が生産されているため</t>
  </si>
  <si>
    <t>〇</t>
  </si>
  <si>
    <t>市内で生産されたもの。</t>
  </si>
  <si>
    <t>ウクライナ支援事業</t>
  </si>
  <si>
    <t>子ども医療費助成金</t>
  </si>
  <si>
    <t>当該地方団体の区域内で生産されたものであること</t>
  </si>
  <si>
    <t>430005</t>
  </si>
  <si>
    <t>くまモン応援分（⑦⑧に該当する分野　/　14,686,800円）</t>
  </si>
  <si>
    <t>治水堤防費</t>
  </si>
  <si>
    <t>河川・海岸管理施設等の維持管理・老朽化対策等に要する経費</t>
  </si>
  <si>
    <t>迅速・的確な初動警察活動の強化</t>
  </si>
  <si>
    <t>１１０番センターの運営費</t>
  </si>
  <si>
    <t>子どものスポーツ環境整備支援</t>
  </si>
  <si>
    <t>子ども達の夢の実現のためにトップアスリートの招聘やスポーツ教室を開催</t>
  </si>
  <si>
    <t>前年度の寄附者に残暑見舞いや年賀状を送付し、継続的にフォローアップを行っている。</t>
  </si>
  <si>
    <t>【年6回定期便】くまもとのフルーツ定期便</t>
  </si>
  <si>
    <t>県内生産地</t>
  </si>
  <si>
    <t>JTBふるさと納税旅行クーポン(3000円分)</t>
  </si>
  <si>
    <t>県内の宿泊等で利用</t>
  </si>
  <si>
    <t>【年6回定期便】くまもと旬のフルーツ極み定期便3</t>
  </si>
  <si>
    <t>【年6回定期便】くまもと旬のフルーツ極み定期便1</t>
  </si>
  <si>
    <t>JTBふるさと納税旅行クーポン(150000円分)</t>
  </si>
  <si>
    <t>感謝状用額縁</t>
  </si>
  <si>
    <t>熊本城の復旧・復元</t>
  </si>
  <si>
    <t>平成28年熊本地震で被災した熊本城の復旧・復元</t>
  </si>
  <si>
    <t>こどもの未来応援基金</t>
  </si>
  <si>
    <t>「地域における子育て支援活動」、「障がいをもつ児童を支援する活動」、「食事の提供を通し、こどもの居場所づくりを行う活動（こども食堂等）」等を支援</t>
  </si>
  <si>
    <t>熊本市交通局 クラウドファンディング</t>
  </si>
  <si>
    <t>熊本市交通局が運行する車両について、痛みの激しい車両の補修整備を行うと同時に、車両の塗装を熊本市電が最盛期であった昭和３０年頃の車両カラーに復元するもの</t>
  </si>
  <si>
    <t>本市ホームページで広く情報を公開しているため。</t>
  </si>
  <si>
    <t>プロが選ぶ!旬の果物6ヶ月定期便</t>
  </si>
  <si>
    <t>熊本市内で生産された農産物であるため</t>
  </si>
  <si>
    <t>【規格外品】不知火(デコポンと同品種) ご家庭用 10kg サイズ不選別</t>
  </si>
  <si>
    <t>プロが選ぶ!旬の果物10ヶ月定期便</t>
  </si>
  <si>
    <t>城主証・城主手形</t>
  </si>
  <si>
    <t>熊本市内で製作しているため</t>
  </si>
  <si>
    <t>弘乳舎 加塩ポンドバターセット 1350g</t>
  </si>
  <si>
    <t>熊本市内で加工された製品であるため</t>
  </si>
  <si>
    <t>こどもの疾病の早期治療を促進し、こどもの健全な育成を図るとともに保護者の経済的負担を軽減するため、満18歳到達後最初の3月31日までの間にある（高校3年生相当まで）人を対象に医療費を無料にしています。</t>
  </si>
  <si>
    <t>児童生徒のタブレット端末等のＩＣＴが十分に活用できるよう、基盤となる学校のＩＣＴ環境整備を行っています。</t>
  </si>
  <si>
    <t>八代市出産祝い金給付事業</t>
  </si>
  <si>
    <t>本市の次世代を担う子どもの誕生を祝福するとともに、子どもの健やかな成長のため役立てていただけるよう、
令和4年4月1日以後にお生まれになったお子様を対象に「出産祝い金」の支給を行っています。</t>
  </si>
  <si>
    <t>築城400年を迎える「八代城」をフックとした観光客誘客プロジェクト</t>
  </si>
  <si>
    <t>「宿泊して楽しむ観光地」となるため、回遊プラン作成と共にイベントの開催、観光・歴史・文化・物産など皆様が欲しい情報が集まるWEBページや特色あるパンフレット作成</t>
  </si>
  <si>
    <t>八代駅前のデジタルアート化プロジェクト</t>
  </si>
  <si>
    <t>ICT等の先端技術を活用し、地域課題の解決とサービスの効率化・高度化を図り、「安全・安心で、持続的に発展するまち“スマートシティやつしろ”」を目指す</t>
  </si>
  <si>
    <t>メルマガ配信・ふるさと情報誌の発送</t>
  </si>
  <si>
    <t>A4A5ランク 九州産黒毛和牛 赤身切り落とし 1.5kg</t>
  </si>
  <si>
    <t>区域内において製造、加工されたもの</t>
  </si>
  <si>
    <t>訳あり 厳選鮮魚西京漬け たっぷり20枚</t>
  </si>
  <si>
    <t>【A4 -A5ランク】【訳あり】氷温(R)熟成 九州産 黒毛和牛切り落とし1.1kg</t>
  </si>
  <si>
    <t>氷温熟成の技術を使っうことにより加工に付加価値を生み出している。</t>
  </si>
  <si>
    <t>【訳あり】【毎月数量限定】くまもと黒毛和牛 切り落とし1.2kg(400g×3)</t>
  </si>
  <si>
    <t>熊本県の共通返礼品
認定地域資源名：くまもと黒毛和牛</t>
  </si>
  <si>
    <t>熊本県産 豊水梨 約5kg サイズミックス 10玉-18玉</t>
  </si>
  <si>
    <t>前提として、当市の全返礼品は、返礼品等の調達に係る費用が３０％以下になるように寄付金額を設定しています。考えられる要因としては、当市の場合、返礼品が複数回発送される定期便が人気商品となっているため、年度を跨いでの返礼品の発送が行われていることが原因かと考えられます。令和３年度は令和２年7月豪雨災害の名残で寄附が増加しています。令和3年発注の返礼品が令和4年に発送されているものと考えられます。
50％を超えている理由としては、寄附者のデータを見ると関東圏が大半を占め、返礼品の送料がかさんでいること、また、食品類が人気でチルド・冷凍の配送となりさらに費用がかさんでいることが原因と考えられます。</t>
  </si>
  <si>
    <t>中間業者への業務委託料</t>
  </si>
  <si>
    <t>避難行動要支援者等支援システム再構築事業</t>
  </si>
  <si>
    <t>避難の支援を必要とする高齢者や障がいのある方など「避難行動要支援者」のデータ管理や支援を行うシステムを再構築</t>
  </si>
  <si>
    <t>農業用施設災害復旧事業</t>
  </si>
  <si>
    <t>令和２年７月豪雨で被災した農業用水路、頭首工、農道等の復旧</t>
  </si>
  <si>
    <t>0歳から中学3年生までの子どもの通院費及び入院費の一部を助成</t>
  </si>
  <si>
    <t>人吉市のコンセプトカレンダーを作成し寄附者に対して送付。寄附金を充当する事業の進捗状況・成果を報告するページをカレンダーの後半に設けている。</t>
  </si>
  <si>
    <t>【6ヶ月定期便】熊本・人吉球磨産　森のくまさん5kg</t>
  </si>
  <si>
    <t>人吉市内で生産されたものであるため</t>
  </si>
  <si>
    <t>【12ヶ月定期便】熊本・人吉球磨産 森のくまさん5kg</t>
  </si>
  <si>
    <t>球磨焼酎 「吟香 鳥飼」(12本)</t>
  </si>
  <si>
    <t>鳥飼(25度)720ml×6本</t>
  </si>
  <si>
    <t>鳥飼25度720ml×3本</t>
  </si>
  <si>
    <t>中央緑地整備事業</t>
  </si>
  <si>
    <t>市内の中央緑地内に植樹されている桜が老朽化しており、桜並木の景観維持のための植え替え。</t>
  </si>
  <si>
    <t>新生児難聴検査助成事業費</t>
  </si>
  <si>
    <t>新生児の難聴スクリーニング検査に係る費用の助成。</t>
  </si>
  <si>
    <t>英語教育充実事業費</t>
  </si>
  <si>
    <t>市内中学校の１年生から３年生までの英語検定受験料の補助及び小中学校教員の英語スキル向上のための研修。</t>
  </si>
  <si>
    <t>寄附者数が多く、個別の報告が難しいため。</t>
  </si>
  <si>
    <t>寄付者に送付する寄附金受領証明書の中に、「荒尾市ふるさと会員」の登録申込みチラシの案内を同封している。</t>
  </si>
  <si>
    <t>荒尾梨約4kg</t>
  </si>
  <si>
    <t>当該区域内において生産されたもの</t>
  </si>
  <si>
    <t>ひとくちもぎたてみかん約7kg(3.5kg×2箱)</t>
  </si>
  <si>
    <t>荒尾市で生産されたみかんが混在しているため。</t>
  </si>
  <si>
    <t>ひとくちもぎたてみかん約6kg(3kg×2箱)</t>
  </si>
  <si>
    <t>令和3年産森のくまさんひのひかり食べ比べセット10kg無洗米(5kg×2袋)</t>
  </si>
  <si>
    <t>荒尾市で生産された森のくまさん、ひのひかりが混在しているため。</t>
  </si>
  <si>
    <t>【定期】令和4年産森のくまさんひのひかり食べ比べ10kg無洗米(5kg×2袋)【12ヶ月】</t>
  </si>
  <si>
    <t>スポーツキッズサポーター関連事業</t>
  </si>
  <si>
    <t>スポーツを通した子どもたちの健全育成を図る</t>
  </si>
  <si>
    <t>地場企業や新規創業した企業への支援を行い、新産業創出と雇用創出を図る</t>
  </si>
  <si>
    <t>読書のまちづくり事業</t>
  </si>
  <si>
    <t>乳幼児への絵本の贈呈等により、豊かな感性と知性を育む読書のまちづくりを推進</t>
  </si>
  <si>
    <t>③の内容に関して報告を求める要望はあっておらず、個別に報告等を行うこととした場合、事務負担が増えるため実施の予定はない（兼任職員1人）。</t>
  </si>
  <si>
    <t>農家の休憩デコ（C品7㎏）</t>
  </si>
  <si>
    <t>水俣市内で生産されたものであるため</t>
  </si>
  <si>
    <t>パクパクデコ5㎏バラ詰め</t>
  </si>
  <si>
    <t>プチササミフライ（チーズ入り）5袋</t>
  </si>
  <si>
    <t>水俣市内の工場で加工されたものであるため。</t>
  </si>
  <si>
    <t>熊本産おにつか農園こだわり不知火贈答用5㎏（15～24玉）</t>
  </si>
  <si>
    <t>熊本県産和牛GI認証取得　くまもとあか牛焼き肉用切り落とし合計600g</t>
  </si>
  <si>
    <t>熊本県の共通返礼品であるため</t>
  </si>
  <si>
    <t>小中学校の給食の調理や給食の運搬に関する事業</t>
  </si>
  <si>
    <t>学校用のタブレット等を活用した児童・生徒のICT教育や小中学校の教員・職員が使用する統合型校務支援システム等に関する事業</t>
  </si>
  <si>
    <t>道路新設改良事業、道路維持事業</t>
  </si>
  <si>
    <t>市道の摩耗、劣化等の路面状況が悪化した部分の維持管理及び市民の要望による道路拡幅等に関する事業</t>
  </si>
  <si>
    <t>寄附者数が多く個別の報告が難しいため。なお、市ホームページに公表しており、当初予算説明資料に当該年度の実施事業を掲載している。</t>
  </si>
  <si>
    <t>A02【定期便】熊本人気フルーツ [旬な季節に合計6回発送]</t>
  </si>
  <si>
    <t>玉名市内で生産された品物であるため。</t>
  </si>
  <si>
    <t>NB32 毎日食卓・米農家応援米 20kg</t>
  </si>
  <si>
    <t>CB14 熊本玉名 白いちご「淡雪」4パック 合計1000g</t>
  </si>
  <si>
    <t>DF9 ≪訳あり≫温州みかん  熊本県産 18kg</t>
  </si>
  <si>
    <t>訳あり　九州有明海産　焼き海苔　半切　320枚（160枚×2）</t>
  </si>
  <si>
    <t>玉名市内の加工場で加工製造された品物であるため。</t>
  </si>
  <si>
    <t>各ポータルサイト及び中間事業者への委託料のうち「募集に要する費用」以外の費用等</t>
  </si>
  <si>
    <t>市内小中学校の外国語授業における教員のサポートとして外国語指導助手の配置</t>
  </si>
  <si>
    <t>山鹿創生塾（学びの場づくり事業）</t>
  </si>
  <si>
    <t>各界で活躍されている本市にゆかりのある方を講師とした講演やグループワークの開催</t>
  </si>
  <si>
    <t>防犯対策費</t>
  </si>
  <si>
    <t>防犯灯の設置及び修繕</t>
  </si>
  <si>
    <t>プロが選ぶ！旬の果物6ヶ月定期便</t>
  </si>
  <si>
    <t>特撰馬刺し　上赤身　約650g</t>
  </si>
  <si>
    <t>認定地域資源名：馬肉</t>
  </si>
  <si>
    <t>菊鹿シャルドネ（白・辛口）750ml</t>
  </si>
  <si>
    <t>市内で製造加工されたもの</t>
  </si>
  <si>
    <t>馬刺し　上赤身　約1300g</t>
  </si>
  <si>
    <t>【令和4年産新米受付】熊本県産森のくまさん 無洗米12kg(6kg×2袋)</t>
  </si>
  <si>
    <t>菊池市で開業を考えている人に対し、ビジネスプランの作成方法やマーケティング手法を学ぶ「きくち起業塾」を開講し、新たな経営者の育成を行う。</t>
  </si>
  <si>
    <t>桜の里プロジェクト</t>
  </si>
  <si>
    <t>市民と一体となって「桜の里づくり」に取り組み、市内全域での植樹箇所の調査や、地域の協力により桜を植樹を実施した。</t>
  </si>
  <si>
    <t>菊池米食味コンクール、菊池水田ごぼうフェア、市内キャンプ場及び大都市圏での特産品PR事業の実施や本市農林畜産物を活用した加工品開発を推進し、本市農林畜産物の普及推進や消費拡大及び販路拡大を図る。</t>
  </si>
  <si>
    <t>黒毛和牛　切り落とし　1.6㎏</t>
  </si>
  <si>
    <t>平成31年総務省告示第179号第５条に掲げる地場産品基準に基づき、８号ハに分類されるため</t>
  </si>
  <si>
    <t>カフェオレアイス12個、いちごアイス24個セット　計36個（110ml）</t>
  </si>
  <si>
    <t>平成31年総務省告示第179号第５条に掲げる地場産品基準に基づき、２号に分類されるため</t>
  </si>
  <si>
    <t>【定期便12か月】い・ろ・は・す阿蘇の天然水　2lPET×6本（2ケース）</t>
  </si>
  <si>
    <t>平成31年総務省告示第179号第５条に掲げる地場産品基準に基づき、８号イに分類されるため</t>
  </si>
  <si>
    <t>黒毛和牛　ヒレ・シャトウブリアンステーキ　450ｇ</t>
  </si>
  <si>
    <t>カタロース　約1.5㎏</t>
  </si>
  <si>
    <t>平成31年総務省告示第179号第５条に掲げる地場産品基準に基づき、３号に分類されるため</t>
  </si>
  <si>
    <t>（調達に係る費用が３０％を超えた理由）
本市が提供する返礼品は、すべて返礼割合が３０％以下である。
しかしながら、返礼品の年度跨ぎ発送を許容していることから、決算ベースでは、３０％を超えることとなった。
（募集に要した費用の合計が５０％を超えた理由）
　上記の理由で、調達費用が本来なら３０％以内であるが、３２．４％となり、２．４％以上の超過。加えて、返礼品等の送付に係る費用も、本来なら１２．５％程度であるが、０．3％以上の超過が発生した。
　よって、年度跨ぎによる影響がなければ、募集に要した費用は４９.９％以下（５２．５％－２．４％以上－０．２％以上）となり、要件を欠くことにはならなかった。</t>
  </si>
  <si>
    <t>語学指導委託事業</t>
  </si>
  <si>
    <t>市内小中学校において、ALTと連携して外国語指導助手を派遣し英語教育を実施することで、ネイティブスピーカーの英語と接する機会を創出し、子どもたちの国際感覚を養う。
また、外国から転入してきた児童生徒に対し、日本語学習を実施する。</t>
  </si>
  <si>
    <t>健康福祉館施設関連事業</t>
  </si>
  <si>
    <t>公営の温泉施設である宇土市健康福祉館「あじさいの湯」において、市民の福祉の増進や憩いと交流の場を提供するため、指定管理制度による運営及び施設改修等を実施する。</t>
  </si>
  <si>
    <t>ゆるキャラPR事業</t>
  </si>
  <si>
    <t>市公式マスコットキャラクター「うとん行長しゃん」を活用し、市の魅力や観光情報を熊本県内外に発信することで、観光客及び観
光消費額の増加を目的に、観光プロモーション等を実施する。</t>
  </si>
  <si>
    <t>対象事業が多岐にわたるため、公表は事業名のみとしている。</t>
  </si>
  <si>
    <t>九州産　こだわりのやきとり　6種セット（計72本、約2㎏）</t>
  </si>
  <si>
    <t>市内で加工製造されたもの</t>
  </si>
  <si>
    <t>【生冷凍】とり兵衛　焼きとりセット8種80本（もも　ももネギま　むね　皮　砂肝　ひな　つくね　おから豆腐入りつくね）</t>
  </si>
  <si>
    <t>氷温熟成　黒毛和牛　焼肉用800g</t>
  </si>
  <si>
    <t>園村苺園【最高級苺】★糖度15度以上+3Ｌサイズ以上★「宇土乃香」苺</t>
  </si>
  <si>
    <t>佐田海苔店　若摘み！訳あり　焼海苔（全形10枚×4袋）</t>
  </si>
  <si>
    <t>IT教育推進事業</t>
  </si>
  <si>
    <t>学校に情報機器を整備し、ITを活用した授業による学習成果向上、学校のIT化を推進する。</t>
  </si>
  <si>
    <t>大矢野図書館建設事業</t>
  </si>
  <si>
    <t>天草四郎公園を建設地として、大矢野図書館及び公園を整備することにより、機能活性化及び隣接する天草四郎ミュージアムとの相乗効果を図る。併せて市の歴史資料等の展示ができるスペースを含めた整備を行う。</t>
  </si>
  <si>
    <t>海運振興対策事業</t>
  </si>
  <si>
    <t>海運事業者の支援、船員確保、事業団体と連携した人材育成等により、市の重要産業である海運業の振興を図る。</t>
  </si>
  <si>
    <t>天草とらふぐてっさ・てっちり贅沢セット（３～４人前）
・とらふぐ刺身35ｇ×3
・とらふぐ皮刺し適量×3
・刺身用ポン酢10ｍｌ×3
・もみじおろし3ｇ×3
・とらふぐ切身250ｇ×2
・鍋用ゆずポン酢150ｍｌ
・出汁用昆布1枚
・ひれ酒用焼ひれ2枚×2</t>
  </si>
  <si>
    <t>当該区域内で原材料の主要な部分が生産されたものであるため。</t>
  </si>
  <si>
    <t>天草とらふぐてっさ・てっちり満腹セット（２人前）
・とらふぐ刺身35ｇ×2
・とらふぐ皮刺し適量
・刺身用ポン酢10ｍｌ×2
・もみじおろし3ｇ×2
・とらふぐ切身250ｇ
・鍋用ゆずポン酢150ｍｌ
・出汁用昆布１枚
・ひれ酒用焼ひれ2枚×2</t>
  </si>
  <si>
    <t>天草天空の船ペアご宿泊券（１泊２食付き）（天然温泉の露天風呂付き洋室）</t>
  </si>
  <si>
    <t>当該区域内の施設で提供される役務であるため。</t>
  </si>
  <si>
    <t>匠の車えび【活き締め急速冷凍】２５０ｇ×３パック</t>
  </si>
  <si>
    <t>当該区域内で生産されたものであるため。</t>
  </si>
  <si>
    <t>匠の車えび【活き締め急速冷凍】（３００ｇ）</t>
  </si>
  <si>
    <t>募集後経費、利子積立金</t>
  </si>
  <si>
    <t>新型コロナ収束祈願　宇城市花火プロジェクト事業</t>
  </si>
  <si>
    <t xml:space="preserve">コロナ禍におけるコミュニティー活動の再開に向けて１日も早い収束を祈願し、旧町ごとに花火の打ち上げを実施した。 </t>
  </si>
  <si>
    <t>Vリーグ機構地域連携事業負担金</t>
  </si>
  <si>
    <t>フォレストリーヴズ熊本のホームゲームに子どもたちや市民を招待し、スポーツ振興と地域活性化を図った。</t>
  </si>
  <si>
    <t>eスポーツ拠点施設整備</t>
  </si>
  <si>
    <t>eスポーツの普及とITリテラシー向上に向けたeスポーツ拠点施設整備プロジェクト</t>
  </si>
  <si>
    <t>寄附者数が多く、進捗状況・成果を個別に報告することが難しいため、今後も報告の予定はない。</t>
  </si>
  <si>
    <t>【訳あり】宇城の輝き １５kg(5kg×３袋)</t>
  </si>
  <si>
    <t>返礼品等を提供する市区町村の区域内において生産されたものであって、近隣の他の市区町村の区域内において生産されたものと混在したもの（流通構造上、混在することが避けられない場合に限る。）であること</t>
  </si>
  <si>
    <t>【2023年1月下旬より順次発送予定】宇城市産 完熟不知火 約7kg 髙橋果樹園</t>
  </si>
  <si>
    <t>焼き鳥セット 7種 77本 合計2135ｇ</t>
  </si>
  <si>
    <t>当該地方団体の区域内において返礼品等の製造、加工その他の工程のうち主要な部分を行うことにより相応の付加価値が生じているものであること</t>
  </si>
  <si>
    <t>【2月上旬より順次発送】不知火 5kg(15-22玉)</t>
  </si>
  <si>
    <t>【2023年3月より順次発送】宇城市産　デコポン　約5kg</t>
  </si>
  <si>
    <t>&lt;畑から直送&gt;季節のお野菜セット</t>
  </si>
  <si>
    <t>あか牛のヘルシーな赤身　ランプステーキ</t>
  </si>
  <si>
    <t>最上級部位！あか牛のシャトーブリアンステーキ肉　約200×2</t>
  </si>
  <si>
    <t>suffa金賞　ベーコンスライス</t>
  </si>
  <si>
    <t>ボリューム満点！阿蘇のお肉定期便【全12回】</t>
  </si>
  <si>
    <t>スポーツ拠点施設整備事業</t>
  </si>
  <si>
    <t>陸上競技場等のスポーツ施設を整備し、市民の日常的な健康づくりの機会や憩いの場を創出するとともに、スポーツ大会や合宿等の誘致によりスポーツ交流を通じた地域活性化につなげる。</t>
  </si>
  <si>
    <t>産業振興チャレンジ事業</t>
  </si>
  <si>
    <t>起業者及び中小企業の経営支援と新たな雇用の場を創出するため、新たに起業する者や新分野進出等を行う者を支援することにより産業振興を図る。</t>
  </si>
  <si>
    <t>観光イベント支援事業</t>
  </si>
  <si>
    <t>本市の風土、歴史、文化等をいかした観光イベントを支援することにより、観光産業及び関連する諸産業の振興を図る。</t>
  </si>
  <si>
    <t>前年度に申込みをされた寄附者に対し、寄附金の活用状況の報告や新規返礼品などの案内を行い、継続的な寄附をお願いしている。</t>
  </si>
  <si>
    <t>S001-001_黒毛和牛 切り落とし 1kg（500g×2P） A4～A5ランク</t>
  </si>
  <si>
    <t>市内で加工、製造しているため</t>
  </si>
  <si>
    <t>S001-026_黒毛和牛 焼肉 カルビ ロース 切り落とし 500g A4 ～ A5 天草産</t>
  </si>
  <si>
    <t>市内で飼育された牛を加工して提供しているため</t>
  </si>
  <si>
    <t>S053-002_天草産 デコポン 3kg</t>
  </si>
  <si>
    <t>S001-020_黒毛和牛 A5 ロース すき焼き 切り落とし 500g すき焼きのたれ 1本付 天草産</t>
  </si>
  <si>
    <t>S001-022_天草産黒毛和牛　サーロインステーキ　1枚（300g）ステーキのたれ 1本付</t>
  </si>
  <si>
    <t>職員手当、切手購入費</t>
  </si>
  <si>
    <t>一般財源として受け入れているため。</t>
  </si>
  <si>
    <t>熊本 馬刺し上赤身 訳650ｇ</t>
  </si>
  <si>
    <t>熊本県共通返礼品のため</t>
  </si>
  <si>
    <t>オオヤブデイリーファームみるころエイジングヨーグルト200ｍｌ×3個入り</t>
  </si>
  <si>
    <t>合志市内で生産</t>
  </si>
  <si>
    <t>熊本　馬刺し　上赤身
約1300ｇ</t>
  </si>
  <si>
    <t>訳あり 不揃いさつまいも
紅はるか シルクスイート
約5ｋｇ</t>
  </si>
  <si>
    <t>【定期便12か月】旬な野菜のおまかせ詰め合わせセット</t>
  </si>
  <si>
    <t>教育･文化に関すること（②・⑤に該当する分野／152件　金額：2,677,000円）
産業・観光に関すること（⑦・⑧に該当する分野／108件　金額：1,764,000円）
住みよく快適な環境に関すること（③・④・⑥・⑨に該当する分野／89件　金額：1,989,000円）</t>
  </si>
  <si>
    <t>eスポーツでいい里づくり事業</t>
  </si>
  <si>
    <t>「eスポーツ」を活用して、介護予防、ICT教育、コミュニティーの希薄化等の地域課題解決のための事業を実施。「eスポーツでいい里づくり事業」を通じて、選ばれる地域づくりを目指す。</t>
  </si>
  <si>
    <t>中学校英語検定チャレンジ事業</t>
  </si>
  <si>
    <t>英検の積極的な受験を促し、中学生の英語に対する学習意欲を高め英語力の向上を図るために、英検の受験費を補助する。</t>
  </si>
  <si>
    <t>美里おもやい応援補助事業</t>
  </si>
  <si>
    <t>地域の様々な課題解決のための活動を行う地域団体等に対して、地域コミュニティの発展や特産品の造成等の新たな事業の立ち上げを支援する。</t>
  </si>
  <si>
    <t>町のホームページや広報誌により成果等を報告しているため、寄附者に個別の報告はしていない</t>
  </si>
  <si>
    <t>【定期便6回】あか牛月に一度の6ヶ月コース</t>
  </si>
  <si>
    <t>熊本県の共通返礼品である「あか牛」であるため</t>
  </si>
  <si>
    <t>恋人メロン(２～３玉)</t>
  </si>
  <si>
    <t>町内で生産されるため</t>
  </si>
  <si>
    <t>肥後の赤牛　すきやき用　500ｇ</t>
  </si>
  <si>
    <t>【国産馬刺し】熊本直送　ブロック肉　霜降り(中トロ)300g(美里町)</t>
  </si>
  <si>
    <t>熊本県の共通返礼品である「馬肉」であるため</t>
  </si>
  <si>
    <t>熊本県産 GI認証　くまもとあか牛焼肉用切り落とし600ｇ</t>
  </si>
  <si>
    <t>書類保管費・インターネット通信費</t>
  </si>
  <si>
    <t>ウクライナ人道危機支援</t>
  </si>
  <si>
    <t>町有施設整備基金</t>
  </si>
  <si>
    <t>町有施設整備</t>
  </si>
  <si>
    <t>道路新設改良</t>
  </si>
  <si>
    <t>特別支援教育</t>
  </si>
  <si>
    <t>特別支援教育支援員・ALT</t>
  </si>
  <si>
    <t>ウクライナ避難民受け入れ支援</t>
  </si>
  <si>
    <t>ストロング炭酸水24本入り×2箱</t>
  </si>
  <si>
    <t>玉東町内のお水を原材料にしているため</t>
  </si>
  <si>
    <t>上赤身馬刺し100g×3セット【KG】</t>
  </si>
  <si>
    <t>熊本県が認定している地域資源の馬肉に該当するもの</t>
  </si>
  <si>
    <t>上赤身馬刺し100g×6セット【KG】</t>
  </si>
  <si>
    <t>黒毛和牛100%生ハンバーグ140g×15個入り</t>
  </si>
  <si>
    <t>玉東町内でハンバーグを製造、加工しているため</t>
  </si>
  <si>
    <t>ひのひかり約18kg(白米)</t>
  </si>
  <si>
    <t>玉東町内で生産されたお米が近隣の他の町の区域において生産されたものと混在するため</t>
  </si>
  <si>
    <t>調達費用が３０パーセントを超過しているのは、前年度に受け付けた寄附金の返礼品によるもの。</t>
  </si>
  <si>
    <t>南関町関所っ子応援金</t>
  </si>
  <si>
    <t>町が子どもの出生を祝福するとともに、子どもの健やかな成長を願い支援することにより、豊かで活力あるまちづくりと出生率の向上及び人口の増加につなげるため、子どもを養育する者に対し応援金を交付する。</t>
  </si>
  <si>
    <t>こどもの疾病の早期治療を促進し、その健康の保持及び健全な育成と子育て支援を図るため、南関町に住民登録があり、0歳～満18歳に達する日以降の最初の3月31日までにある方の医療費の自己負担分(保険診療分)に対し助成を行う。</t>
  </si>
  <si>
    <t>南関町就職激励金</t>
  </si>
  <si>
    <t>本町への定住及び移住の促進と雇用の安定を図ることにより活力ある地域づくりを推進するため、学校卒業後一年以内に正社員として採用された者に激励金を交付する。</t>
  </si>
  <si>
    <t>積立分については事業実績がまだなく、充当先の事業はサービスの維持、継続を目的としており、寄附充当による成果を数値化することが難しいため。</t>
  </si>
  <si>
    <t>南関産冷凍剥き栗　1ｋｇ</t>
  </si>
  <si>
    <t>2018</t>
  </si>
  <si>
    <t>訳あり　黒毛和牛切落とし　1.5ｋｇ</t>
  </si>
  <si>
    <t>2021</t>
  </si>
  <si>
    <t>町内で肥育された牛肉であるため</t>
  </si>
  <si>
    <t>SunSoaker（サンソーカー） 携帯充電用太陽電池シートA4-3F</t>
  </si>
  <si>
    <t>2020</t>
  </si>
  <si>
    <t>町内業者が町内で原料を加工し製造したものであるため</t>
  </si>
  <si>
    <t>朝堀たけのこ水煮</t>
  </si>
  <si>
    <t>南関 いきなり団子セット(30個入り)</t>
  </si>
  <si>
    <t>ポータルサイト使用料（募集外経費）</t>
  </si>
  <si>
    <t>予防接種法に基づき、定期予防接種を実施する。また、任意予防接種助成事業を行い、疾病等の発病及び重症化の予防を図る。</t>
  </si>
  <si>
    <t>子どもの疾病の早期治療の促進と健康の保持及び健全な育成と子育ての支援を図るため、0歳から18歳までの子どもを対象に医療費の助成を実施する。</t>
  </si>
  <si>
    <t>道路補修・安全施設修繕等事業</t>
  </si>
  <si>
    <t>道路を良好な状態に保つため、道路舗装の補修や、交通安全対策に必要なガードレールの設置、横断歩道などの道路標示の補修を行う。</t>
  </si>
  <si>
    <t>寄附者の対してメール配信を行い、寄附金の使い道や町の取り組みなども報告している。</t>
  </si>
  <si>
    <t>訳あり一番摘み海苔全形120枚(40枚×3袋)</t>
  </si>
  <si>
    <t>町域に面した海で収穫した産品であるため。</t>
  </si>
  <si>
    <t>＜無洗米＞ひのひかり １５ｋｇ</t>
  </si>
  <si>
    <t>町内で生産しているが、他地域と流通構造上混在が避けられないものであるため。</t>
  </si>
  <si>
    <t>ご家庭用訳あり くまもと小玉みかん約5kg(2.5kg×2箱)</t>
  </si>
  <si>
    <t>町内で生産された小玉みかんが混在しているため。</t>
  </si>
  <si>
    <t>くまもと梨(長洲町産含む)約3.5kg</t>
  </si>
  <si>
    <t>町内で生産された梨が混在しているため。</t>
  </si>
  <si>
    <t>ご家庭用熊本大粒みかん約10kg(3L-5Lサイズ)</t>
  </si>
  <si>
    <t>町内で生産されたみかんが混在しているため。</t>
  </si>
  <si>
    <t>・令和3年度の定期便等を購入された返礼品等の調達・送付に係る費用が令和4年度で支払われたため。</t>
  </si>
  <si>
    <t>・各ポータルサイトの経費対象外経費</t>
  </si>
  <si>
    <t>・前年の報告（HP）と同様に公表した。</t>
  </si>
  <si>
    <t>K15 しゃぶしゃぶ用！グランプリ受賞の豚ロース 1500g</t>
  </si>
  <si>
    <t>和水町で生産している為</t>
  </si>
  <si>
    <t>EF14 【定期便１２回】支援企画！くまもと生産農家応援定期便！</t>
  </si>
  <si>
    <t>和水町で生産しているモノと熊本県共通返礼品の為</t>
  </si>
  <si>
    <t>AG01 さつまいも 10kg シルクスイートor紅はるか</t>
  </si>
  <si>
    <t>和水町に生産者がおり、和水町で生産している品と、流通の構造上混在するものも含むため</t>
  </si>
  <si>
    <t>NN03 【定期便６回】季節の人気フルーツ 熊本県なごみ町</t>
  </si>
  <si>
    <t>AG43 令和4年産　熊本県産　無洗米　ほたるの灯り 15kg</t>
  </si>
  <si>
    <t>こども医療費扶助</t>
  </si>
  <si>
    <t>０歳～18歳（高校生３年生相当年齢）までのこどもの医療機関で診療を受けた際に支払う保険内一部負担金について助成を行う。</t>
  </si>
  <si>
    <t>地域特性を活かした観光・交流の促進のため、観光資源の創出、滞在型・体験型観光の振興、スポーツコンベンションの推進を行う。</t>
  </si>
  <si>
    <t>大津町運動公園芝生管理業務</t>
  </si>
  <si>
    <t>サッカーが盛んな町として、クラブチームのキャンプなどの誘致実績のある大津町運動公園の芝生の管理を行う。</t>
  </si>
  <si>
    <t>事業完了後に公表しているので、進捗状況の報告は特にしていないが、成果については計測可能な事業があれば、今後公表していきたい。</t>
  </si>
  <si>
    <t>選べる熊本うまかポーク 切り落とし3.6㎏・ミンチセット4㎏</t>
  </si>
  <si>
    <t>大津町で生産された豚肉を含む共撰のため。</t>
  </si>
  <si>
    <t>なかせ農園のベニーモ3.5㎏</t>
  </si>
  <si>
    <t>大津町にて生産された紅はるかのため。</t>
  </si>
  <si>
    <t>熊本うまかポーク しゃぶしゃぶセット1.8kg</t>
  </si>
  <si>
    <t>熊本県産紅はるか厳選使用焼き干し芋600g</t>
  </si>
  <si>
    <t>大津町産の紅はるかを使用して製造された干し芋のため。</t>
  </si>
  <si>
    <t>なかせ農園ベニーモ5kg</t>
  </si>
  <si>
    <t>ふるさと納税代行業者への募集後の寄付者対応等の委託料や、ふるさと納税ポータルサイトの募集後の寄付者対応の費用</t>
  </si>
  <si>
    <t>杉並木公園線延伸計画道路予備設計業務</t>
  </si>
  <si>
    <t>朝夕の慢性的な交通渋滞緩和を目的とし、都市計画道路延伸に向けて、予備設計を行うもの</t>
  </si>
  <si>
    <t>南方大人足線交差点予備設計業務</t>
  </si>
  <si>
    <t>交通渋滞緩和を目的とし、朝夕の通勤時間帯に慢性的な交通渋滞が発生している交差点部の改良に向けて、予備設計を行うもの</t>
  </si>
  <si>
    <t>菊陽町内小中学校施設整備・改修等工事</t>
  </si>
  <si>
    <t>菊陽町内の小中学校に対して、施設管理の点から必要な整備及び改修を行うもの</t>
  </si>
  <si>
    <t>活用状況（事業内容等）についても、公表に向けて検討を進める。</t>
  </si>
  <si>
    <t>ハンディカム FDR-AX60</t>
  </si>
  <si>
    <t>町内で製造されたCMOSセンサーが本製品の原材料の主要な部分に該当</t>
  </si>
  <si>
    <t>【シルバー [ILCE-7CL S]】レンズキット ソニー α7C ズームレンズキット</t>
  </si>
  <si>
    <t>【ブラック  [ILCE-7CL B]】レンズキット ソニー α7C ズームレンズキット</t>
  </si>
  <si>
    <t>(ブラック)デジタル一眼カメラ VLOGCAM ZV-E10Lパワーズームレンズキット</t>
  </si>
  <si>
    <t>(ホワイト)デジタル一眼カメラ VLOGCAM ZV-E10Lパワーズームレンズキット</t>
  </si>
  <si>
    <t>コピー用紙代・印刷代・電話代・FAX代・複合機リース代・事業所借料・水道光熱費等</t>
  </si>
  <si>
    <t>〈令和4年12月出荷〉 国産 上赤身馬刺し 300g</t>
  </si>
  <si>
    <t>【国産】熊本馬刺し 4種 バラエティセット 300g</t>
  </si>
  <si>
    <t>【数量限定】厳選 赤身馬刺し堪能セット 500g</t>
  </si>
  <si>
    <t>〈令和4年11月出荷〉 国産 上赤身馬刺し 300g</t>
  </si>
  <si>
    <t>〈令和5年1月出荷〉 国産 上赤身馬刺し 300g</t>
  </si>
  <si>
    <t>返礼品の調達に係る費用については、令和3年度以前に申込を受けた寄附に係る返礼品（定期便等）が年度を跨ぐこととなり、この分の返礼品代の支払いが発生したため。
また、該当の返礼品については、通常の配送よりも送料がかさむ冷凍品やミネラルウォーターがほとんどとなり、この分の送料も必要となったため、募集に要した経費の合計が50％を超えることとなった。</t>
  </si>
  <si>
    <t>木魂館事業、杖立温泉</t>
  </si>
  <si>
    <t>北里柴三郎顕彰事業</t>
  </si>
  <si>
    <t>2024年に発行される新千円札肖像画に決定した、北里柴三郎博士を顕彰するための事業</t>
  </si>
  <si>
    <t>乳幼児医療費助成事業</t>
  </si>
  <si>
    <t>乳幼児の医療に係る費用の助成</t>
  </si>
  <si>
    <t>移住相談窓口の設置や、空き家バンクの活用などに活用</t>
  </si>
  <si>
    <t>令和5年度より、活用状況を町のホームページや広報にて公表予定</t>
  </si>
  <si>
    <t>みずの里おすすめ！上赤身馬刺し700ｇ</t>
  </si>
  <si>
    <t>熊本県の共通返礼品として認定されている馬肉を提供する返礼品のため</t>
  </si>
  <si>
    <t>阿蘇小国郷の天然水「サクラシリカ」500ml×40本</t>
  </si>
  <si>
    <t>近隣市町村と共同で提供する返礼品であるため</t>
  </si>
  <si>
    <t>ジェラートヒルトンのジャージー牛乳100％手作りアイスクリー夢Aセット</t>
  </si>
  <si>
    <t>小国町観光商品券1万円分（1,000円×10枚）</t>
  </si>
  <si>
    <t>町内のみで使用できる観光商品券を提供する返礼品のため</t>
  </si>
  <si>
    <t>みずの里おすすめ！馬刺し6種盛り合わせ600ｇ</t>
  </si>
  <si>
    <t>高齢者買い物支援事業</t>
  </si>
  <si>
    <t>免許返納や交通手段の少ない地域の高齢者の買い物を支援及び見守り活動を行う（実施主体の社会福祉協議会への補助金支出）。</t>
  </si>
  <si>
    <t>道切委託料</t>
  </si>
  <si>
    <t>村道や集落道路の草刈りを行い、スクールバス等の通行の安全を図る。</t>
  </si>
  <si>
    <t>災害対策基金</t>
  </si>
  <si>
    <t>熊本地震や豪雨災害での被災経験より、大規模災害からの復興財源として基金の積み立てを行う。</t>
  </si>
  <si>
    <t>令和５年中にホームページで公表予定</t>
  </si>
  <si>
    <t>村の近況やイベントを知らせるDMを年1回送付している。</t>
  </si>
  <si>
    <t>【期間限定！増量中！】馬レバー刺し切り落とし500g(産山村)</t>
  </si>
  <si>
    <t>熊本県の区域内の複数の市区町村において地域資源として相当程度認識されている物品</t>
  </si>
  <si>
    <t>阿蘇うぶやま村の放牧あか牛極上焼肉セット</t>
  </si>
  <si>
    <t>村内において飼育された牛を加工している</t>
  </si>
  <si>
    <t>【先行受付】採れたてスイートコーン(ゴールドラッシュ)18本セット</t>
  </si>
  <si>
    <t>村内において生産された野菜</t>
  </si>
  <si>
    <t>阿蘇うぶやま村の放牧あか牛すきやきセット</t>
  </si>
  <si>
    <t>純国産馬刺しスライス食べ比べセット</t>
  </si>
  <si>
    <t>問い合わせ業務委託</t>
  </si>
  <si>
    <t>高森高等学校学生寮整備事業</t>
  </si>
  <si>
    <t>高森高等学校学生寮整備</t>
  </si>
  <si>
    <t>子ども公園整備事業</t>
  </si>
  <si>
    <t>高森町内に子ども公園を整備</t>
  </si>
  <si>
    <t>湧水トンネル公園にぎわい再生事業</t>
  </si>
  <si>
    <t>高森町の観光地である湧水トンネル公園をリニューアル。</t>
  </si>
  <si>
    <t>阿蘇だわら16kg(5kg×2袋、6kg×1袋)</t>
  </si>
  <si>
    <t>区域内の農家が生産した米が流通構造上混在しているため</t>
  </si>
  <si>
    <t>阿蘇のお米 18kg(6kg×3)</t>
  </si>
  <si>
    <t>訳あり 阿蘇だわら１５ｋｇ</t>
  </si>
  <si>
    <t xml:space="preserve">国産百花はちみつ 阿蘇 合計1kg (500g×2本) </t>
  </si>
  <si>
    <t>フードロス応援米 20kg(5kg×4袋)</t>
  </si>
  <si>
    <t>災害復興基金積立</t>
  </si>
  <si>
    <t>熊本地震及び各種災害からの災害復興等を目的に実施する事業に活用するための基金への積立。</t>
  </si>
  <si>
    <t>子ども医療費補助事業</t>
  </si>
  <si>
    <t>出生から中学3年生までの医療費を助成する事業。</t>
  </si>
  <si>
    <t>小中学校活動事業</t>
  </si>
  <si>
    <t>学校教育活動に必要な備品整備や郊外活動に対し寄附金を充当。</t>
  </si>
  <si>
    <t>今年度検討中</t>
  </si>
  <si>
    <t>メルマガ配信</t>
  </si>
  <si>
    <t>【牛もつ鍋10人前】国産牛もつ鍋セット　醤油味</t>
  </si>
  <si>
    <t>西原村内の加工所で加工された商品のため</t>
  </si>
  <si>
    <t>【訳あり】熊本県産 黒毛和牛 A3-A5ランク 薄切り切り落とし1.8kg(300g×6P)</t>
  </si>
  <si>
    <t>熊本馬刺し　上赤身の詰め合わせ約600g</t>
  </si>
  <si>
    <t>熊本馬刺し　大トロ霜降り入りセット</t>
  </si>
  <si>
    <t>阿蘇の逸品ウィンナー詰め合わせ1.8kgセット</t>
  </si>
  <si>
    <t>クレーム対応（コールセンター）、返礼品請求・決済代行業務、データ管理業務、レビュー対応業務、各種集計資料作成等業務の委託料</t>
  </si>
  <si>
    <t>乗合タクシー事業</t>
  </si>
  <si>
    <t>予約にて村内の施設に乗合によるタクシーで行ける。</t>
  </si>
  <si>
    <t>ワイン栽培事業</t>
  </si>
  <si>
    <t>村の特産品として、村産のブドウを使いワインをつくる。</t>
  </si>
  <si>
    <t>防犯灯事業</t>
  </si>
  <si>
    <t>村集落に防犯灯を設置し、防犯対策に繋げる。</t>
  </si>
  <si>
    <t>阿蘇びより約14kg</t>
  </si>
  <si>
    <t>村内農家の米が含まれるブレンド米であるため</t>
  </si>
  <si>
    <t>熊本県産　GI認証取得　くまもとあか牛　切り落とし1.2kg(南阿蘇村)</t>
  </si>
  <si>
    <t>厳選3種盛り馬刺しセット 計550g</t>
  </si>
  <si>
    <t>あか牛と黒毛和牛の食べ比べセット 約1kg</t>
  </si>
  <si>
    <t>【3か月定期】阿蘇びより約14kg</t>
  </si>
  <si>
    <t>寄附者、自治体及び事業者対応等に係る委託料及び手数料</t>
  </si>
  <si>
    <t>子育て支援、教育に関する事業（③・⑤・⑥に該当する分野／金額：845,596,000円）、安全で快適な環境づくりに関する事業（④・⑨に該当する分野／金額：136,158,000円）、地域振興に関する事業（⑦・⑧に該当する分野／金額：135,181,000円）</t>
  </si>
  <si>
    <t>町が管理する町道等の路線を工事し、改良する事業</t>
  </si>
  <si>
    <t>満18歳の年度末までの子どもが医療機関を受診した際に、保険診療分の医療費負担相当分を助成する制度</t>
  </si>
  <si>
    <t>企業立地促進補助金</t>
  </si>
  <si>
    <t>町内への企業立地を促進する補助制度。業種と要件に該当することを条件として、初期投資の資金に活用できるよう、用地取得をはじめ、土地や建物のリースに対応した補助を行う。</t>
  </si>
  <si>
    <t>お礼状の発送、メール等の配信、返礼品定期便の配送</t>
  </si>
  <si>
    <t>熊本ふるさと無洗米16㎏無洗米</t>
  </si>
  <si>
    <t>町内で生産されており、流通構造上、混在することが避けられないため</t>
  </si>
  <si>
    <t>熊本ふるさと無洗米14㎏(ひのひかり使用)</t>
  </si>
  <si>
    <t>熊本ふるさと無洗米15㎏無洗米</t>
  </si>
  <si>
    <t>サントリー　ザ・プレミアム・モルツ350ml×1ケース（24本）</t>
  </si>
  <si>
    <t>町内に製造、加工を行う工場があるため</t>
  </si>
  <si>
    <t>嘉島町乗合タクシー事業</t>
  </si>
  <si>
    <t>路線バスの利点とタクシーの利点を併せ持った新たな地域公共交通事業（乗合タクシー）</t>
  </si>
  <si>
    <t>授業の終了後に小学校の余裕教室等を利用して、児童に適切な遊びや生活の場を与え、その健全育成を図る事業</t>
  </si>
  <si>
    <t>小中学校ICT支援事業等</t>
  </si>
  <si>
    <t>ICT機器を利用した学習をスムーズに行えるようにサポートし、児童等の情報活用の能力を伸ばす事業等</t>
  </si>
  <si>
    <t>③については今後検討する。</t>
  </si>
  <si>
    <t>サントリーザ・プレミアム・モルツ 350ml×１ケース（24本）</t>
  </si>
  <si>
    <t>町内の工場で製造（区域内で製造されたものが届くスキームあり）</t>
  </si>
  <si>
    <t>サントリー金麦  350ml×1ケース (24本入)</t>
  </si>
  <si>
    <t>あか牛切り落とし(1200g)</t>
  </si>
  <si>
    <t>熊本県共通返礼品（あか牛）</t>
  </si>
  <si>
    <t>寄附者からの問い合わせ対応や返礼品及び配送等に係る経費の請求に関する業務等に関する委託料</t>
  </si>
  <si>
    <t>熊本地震により被災した役場庁舎の再建</t>
  </si>
  <si>
    <t>国指定天然記念物「布田川断層帯」総合活用整備事業</t>
  </si>
  <si>
    <t>熊本地震により地表に表出した布田川断層の保存と周辺環境の整備を行い文化財の保存と防災教育等への活用を図る</t>
  </si>
  <si>
    <t>放課後児童クラブを充実させることにより子育て環境を整える</t>
  </si>
  <si>
    <t>【順次発送】国産馬刺し赤身 約400g</t>
  </si>
  <si>
    <t>本県の8号ハに基づく共通返礼品として取扱う「馬肉」であるため</t>
  </si>
  <si>
    <t>【さとふる限定】熊本馬刺し 4種類バラエティーセット【6人前】　</t>
  </si>
  <si>
    <t>【順次発送】6種馬肉バラエティ 約540g</t>
  </si>
  <si>
    <t>黒小玉スイカ「ひとりじめBonBon」 4Lサイズ以上2玉入り</t>
  </si>
  <si>
    <t>お試しマカロン24個セット</t>
  </si>
  <si>
    <t>町内で製造されたもの</t>
    <rPh sb="0" eb="2">
      <t>チョウナイ</t>
    </rPh>
    <rPh sb="3" eb="5">
      <t>セイゾウ</t>
    </rPh>
    <phoneticPr fontId="6"/>
  </si>
  <si>
    <t>保育の実施費</t>
  </si>
  <si>
    <t>国が定める基準額よりも保育料を安く設定するため、その差額分を充当。</t>
  </si>
  <si>
    <t>町道の維持管理</t>
  </si>
  <si>
    <t>交通安全施設整備や路面補修費用として充当。</t>
  </si>
  <si>
    <t>特別支援員の設置</t>
  </si>
  <si>
    <t>特別支援の運営するため充当</t>
  </si>
  <si>
    <t>寄付者に対して直接的な報告はしていないが、町ホームページ等で公表しているため、個別に報告してない。また、今後、個別に報告する予定はない。</t>
  </si>
  <si>
    <t>『甲佐の輝き』無洗米　16㎏（5㎏×2袋、5㎏×1袋）</t>
  </si>
  <si>
    <t>町内で生産されるもの</t>
  </si>
  <si>
    <t>九州産　焼きとりセット　7種88本</t>
  </si>
  <si>
    <t>町内で製造・加工を実施しているもの</t>
  </si>
  <si>
    <t>赤身馬刺し　700ｇ</t>
  </si>
  <si>
    <t>熊本県認定共通返礼品</t>
  </si>
  <si>
    <t>『甲佐の輝き』オリジナルブランド精米20㎏（5㎏×4袋）</t>
  </si>
  <si>
    <t>『個包袋』定番の赤身馬刺し700g（馬刺し専用醤油付）</t>
  </si>
  <si>
    <t>出産祝い金事業</t>
  </si>
  <si>
    <t>子どもの誕生を祝し、健やかな成長を願うとともに本町の定住促進を図る</t>
  </si>
  <si>
    <t>矢部高校応援事業</t>
  </si>
  <si>
    <t>町内唯一の高校である矢部高校へ教育振興や活性化のために助成を行う</t>
  </si>
  <si>
    <t>天然記念物緊急調査事業</t>
  </si>
  <si>
    <t>我が国において、本町と他1地区しか生息が認められていない国指定天然記念物「ゴイシツバメシジミ」の保護事業を実施</t>
  </si>
  <si>
    <t>メールマガジンの配信（月1）</t>
  </si>
  <si>
    <t>A5 ランクの熊本県産 黒毛和牛 すき焼き用 500gG-43</t>
  </si>
  <si>
    <t>熊本県内全市町村の地域資源として相当程度認識されているため</t>
  </si>
  <si>
    <t>赤身 馬刺し 700g</t>
  </si>
  <si>
    <t>馬刺し(特選上赤身)　約650g</t>
  </si>
  <si>
    <t>い・ろ・は・す 阿蘇の天然水 540ml PET×24本（1ケース）いろはす</t>
  </si>
  <si>
    <t>熊本連携中枢都市圏の共通返礼品として認識されているため</t>
  </si>
  <si>
    <t>い・ろ・は・す 阿蘇の天然水 2L PET×6本（1ケース）いろはす</t>
  </si>
  <si>
    <t>長寿祝金事業</t>
  </si>
  <si>
    <t>福祉増進と町民の敬老意識の高揚を図るとともに、高齢者の長寿を祝福して祝い金を支給する。</t>
  </si>
  <si>
    <t>すこやか赤ちゃん出産祝金事業</t>
  </si>
  <si>
    <t>次世代を担うお子さんの誕生を祝福し、1年以上引き続き氷川町に居住する保護者の方に祝い金を支給する。</t>
  </si>
  <si>
    <t>生ごみ処理機等購入助成事業</t>
  </si>
  <si>
    <t>家庭や事業所から出る生ごみの軽量化を目的として、生ごみ処理機等の購入の一部を助成する。</t>
  </si>
  <si>
    <t>寄附者に対して、寄附活用の実績報告のはがきを郵送している。</t>
  </si>
  <si>
    <t>選べるうまかチキン</t>
  </si>
  <si>
    <t>氷川町で生産された鶏肉が混在しているため</t>
  </si>
  <si>
    <t>鶏もも肉約4㎏</t>
  </si>
  <si>
    <t>鶏むね肉8㎏</t>
  </si>
  <si>
    <t>鶏むね4㎏</t>
  </si>
  <si>
    <t>鶏もも肉2㎏、鶏むね肉4㎏</t>
  </si>
  <si>
    <t>旅費、消耗品費、郵便料（郵便振込票・パンフレット等送付）、シール印刷、寄附管理システム運営保守委託料、リーフレット制作委託料</t>
  </si>
  <si>
    <t>芦北高校支援</t>
  </si>
  <si>
    <t>ふれあいツクールバス運行事業</t>
  </si>
  <si>
    <t>町民の公共交通手段を確保することを目的として、コミュニティバスを運行する。</t>
  </si>
  <si>
    <t>芦北高校総合支援事業</t>
  </si>
  <si>
    <t>芦北高校の存続・振興及び発展を目的として、芦北高校の生徒確保及び魅力向上につながる高校の取組に対して助成する。</t>
  </si>
  <si>
    <t>外国語指導講師派遣事業</t>
  </si>
  <si>
    <t>国際的な視野を持つ人材の育成や学力向上を目的として、外国語指導助手（ALT)を小・中学校へ配置し外国語指導を充実させている。</t>
  </si>
  <si>
    <t xml:space="preserve">	R9-12デコポン缶詰（10缶入）</t>
  </si>
  <si>
    <t>芦北町の特産であるデコポンを使用して、町外で加工された品</t>
  </si>
  <si>
    <t xml:space="preserve">	R29-26デコポン缶詰（24缶）</t>
  </si>
  <si>
    <t xml:space="preserve">	R10-12芦北柑橘（10缶入）</t>
  </si>
  <si>
    <t>芦北町の特産であるデコポン、甘夏を使用して、町外で加工された品</t>
  </si>
  <si>
    <t xml:space="preserve">	R24-20デコポンゼリーDX（24個入）</t>
  </si>
  <si>
    <t>R21-20デコポンゼリー、ゼリーDX詰合せ（24個）</t>
  </si>
  <si>
    <t>問い合わせ業務対応、寄附者情報管理費用、システム利用・保守費用</t>
  </si>
  <si>
    <t>※充当した事業なし</t>
  </si>
  <si>
    <t>基金積立をおこなっており、令和5年度から充当予定</t>
  </si>
  <si>
    <t>つなぎ温泉四季彩リノベーションプロジェクト</t>
  </si>
  <si>
    <t>町中心部にある温泉施設を宿泊施設としても整備し、交流拡大と滞留時間の延長を軸とした地域活性化を図る。</t>
  </si>
  <si>
    <t>寄附者個別に報告する業務体制が整っていない。</t>
  </si>
  <si>
    <t>選べる 鶏肉 新鮮若どり 全パックむね肉セット(計1種類) 計4.34kg もも+むねハーフセット(計2種類) 計3.72kg</t>
  </si>
  <si>
    <t>町内で養鶏され、流通上、町外で加工された鶏肉</t>
  </si>
  <si>
    <t>デコポン  熊本県産 約3.6kg（約9‐18玉前後）</t>
  </si>
  <si>
    <t>本町で栽培されたものを管轄するJAに出荷し、他の管轄する自治体と混在し、地域ブランド商品として出荷するもの。</t>
  </si>
  <si>
    <t>不知火（デコポンと同品種） 熊本県産訳あり約5kg前後(12-24玉前後)</t>
  </si>
  <si>
    <t>若鶏もも肉 約2kg×2袋(1袋あたり約300g×7枚前後) 計4kg</t>
  </si>
  <si>
    <t>熊本県産 デコポン 約5kg 12～18玉</t>
  </si>
  <si>
    <t>０歳から１８歳までの医療費の無償化</t>
  </si>
  <si>
    <t>子宝祝い金交付事業</t>
  </si>
  <si>
    <t>少子化対策として、第１子１５万円、第２子２０万円、第３子以降２５万円の祝金を支給</t>
  </si>
  <si>
    <t>農業担い手支援給付事業</t>
  </si>
  <si>
    <t>農業後継者の確保のため、年間７５万円を支給する</t>
  </si>
  <si>
    <t>多数の事業の財源として活用している他、年度によって活用事業に違いがあり寄附者に誤解を与える可能性があるため。また、これまで一般財源を充てていた事業に寄附金を充当することにより、他の事業の予算が確保できるケースもあることから、どこまでがふるさと納税を活用した事業であるかの区別が困難であるため。</t>
  </si>
  <si>
    <t>町の風景や人々を紹介するタブロイド紙を送付している。</t>
  </si>
  <si>
    <t>定期便　お茶　6回　サントリー　緑茶　伊右衛門　特茶　特定保健用食品　500ml×24本</t>
  </si>
  <si>
    <t>（１）伊右衛門の商品価値向上への寄与
サントリーグループとしての企業の方針を示す重要なページに、ＪＡくまから茶葉を調達している旨の記載があることから、同社としても特に重要な産地として位置付けている。
つまり、ＪＡくまから茶葉を調達することで商品価値が向上する、またそのことを消費者等にＰＲすることは、同社として、伊右衛門ブランドを含む緑茶飲料の価値が向上すると捉えていると解される。
さらに、同サイトに、「高品質なお茶づくりの追及」、「茶農業の継承」、「後継者の育成」との文言があることから、寒暖の差が大きい気候から生まれるＪＡくまの茶葉は高品質であり、今後も継承していくべき重要な農産物であると、同社が位置づけていると認められる。
（２）サントリーグループの企業価値向上への寄与
サントリーグループとして、お茶の生産団体と連携していること、またそれによりＧＨＧ排出量を３０％以上削減可能となったことで、同社のサステナブル調達の実現と消費者等へのＰＲにつながっているため、茶葉の生産地である錦町が同社の企業価値向上に、相当程度寄与している。
商品価値は、一般的に企業価値という土台の上に成り立っていることを鑑みれば、同社の企業価値の向上が、伊右衛門ブランドを含む緑茶飲料の価値向上につながっていると考えられる。
上記の理由から、「付加価値のうち半分を一定程度以上上回る割合」が、錦町にあるＪＡ茶工場の茶葉によるものであると解されるため、本町の返礼品として適切であると考えている。</t>
  </si>
  <si>
    <t>特茶　サントリー　緑茶　伊右衛門　特定保健用食品　500ml×24本</t>
  </si>
  <si>
    <t>定期便　お茶 ３回　サントリー　緑茶　伊右衛門　特茶　特定保健用食品　500ml×24本</t>
  </si>
  <si>
    <t>清流錦　梨　5kg　2023年発送</t>
  </si>
  <si>
    <t>お茶　定期便　6ヶ月　サントリー　緑茶　伊右衛門　2L×6本</t>
  </si>
  <si>
    <t>・返礼品等の調達に係る費用を約29％（前年度28.79％）で見込んでいたが、令和3年度の先行予約返礼品の調達費用が大きく、約1.5％（約1,500,000円）の増となった。
・返礼品等の送付にかかる費用を9.5％（前年度9.51％）で見込んでいたが、関東を中心としたクール便よる先行予約返礼品に係る発送件数が多く、約0.7％（約700,000円）の増となった。
・令和3年度寄附に係る先行予約返礼品（令和4年度発送）に係る経費が令和4年度に大きく影響した。令和4年度のみに焦点をあてるために、令和4年度の寄附額から先行予約寄附（令和5年度発送）を差引き、また令和4年度支出から令和3年度寄附に係る先行予約返礼品の調達費用及び送料と令和4年度寄附に係る先行予約分（令和5年度発送）の広報費用、決済費用及び事務費用を差引く。これにより、令和4年度の寄附で令和4年度中に発生した返礼品等の調達に係る経費は28.64％、募集に係る経費全体においては49.29％となり、基準内となった。</t>
  </si>
  <si>
    <t>その他まちづくり</t>
  </si>
  <si>
    <t>豪雨被害に伴う農地・水路等の災害復旧事業</t>
  </si>
  <si>
    <t>林業用施設災害復旧事業</t>
  </si>
  <si>
    <t>豪雨被害に伴う林道等の災害復旧事業</t>
  </si>
  <si>
    <t>公共土木施設災害復旧事業</t>
  </si>
  <si>
    <t>令和４年台風14号被害に伴う道路・河川等の災害復旧事業</t>
  </si>
  <si>
    <t>東光寺梨 5kg</t>
  </si>
  <si>
    <t>アンデスメロン(4玉-6玉(1箱5kg))</t>
  </si>
  <si>
    <t>梨3kg</t>
  </si>
  <si>
    <t>訳あり あか牛切り落とし</t>
  </si>
  <si>
    <t>区域内の複数の市区町村において地域資源として相当程度認識されているものであるため。</t>
  </si>
  <si>
    <t>小中学校図書館 図書購入事業</t>
  </si>
  <si>
    <t>学校図書館に定期的に本を購入することで、小中学生の読書意欲を高め、心豊かな魅力ある人格形成を促進します</t>
  </si>
  <si>
    <t>地域の無形文化財保存事業</t>
  </si>
  <si>
    <t>浅鹿野棒踊り等の映像、音声記録、譜面起こしなどを行うことで、少子高齢化や地域のつながりの希薄化のため伝承の危機に立たされている無形文化財を後世に残します</t>
  </si>
  <si>
    <t>住宅・空き家リフォーム等補助事業</t>
  </si>
  <si>
    <t>住宅・空き家リフォーム等への補助を行うことで、移住・定住の促進並びに地域経済の活性化を図ります</t>
  </si>
  <si>
    <t>受入額の公表については、受入の累計額で各事業を実施しており、単年度で受け入れた金額と事業費用に差異があるため公表は控えております</t>
  </si>
  <si>
    <t>くまもと球磨産　黒毛和牛（カルビ焼き肉用　750g）</t>
  </si>
  <si>
    <t>区域内で肥育後、近隣の複数団体を管轄すると畜場でと畜するため、流通構造上、区域外で加工される牛肉。また等級がA4～A5ランク指定のため、近隣区域で肥育・と畜した牛肉も流通構造上、混在することが避けられない。</t>
  </si>
  <si>
    <t>くまもと球磨産　黒毛和牛（サーロインステーキ　250g）</t>
  </si>
  <si>
    <t>くまもと球磨産　黒毛和牛
（切り落とし　600g）</t>
  </si>
  <si>
    <t>特上　熊本馬刺しセット</t>
  </si>
  <si>
    <t>【4冠受賞!!】麦焼酎 麦汁
（720ml×6本）</t>
  </si>
  <si>
    <t>区域内で生産された焼酎</t>
  </si>
  <si>
    <t>まち・ひと・しごと・創生法に基づく水上村まち・ひと・しごと創生総合戦略に位置づけられ、地域再生法に基づく地域再生計画に記載された地方創生に資する事業</t>
  </si>
  <si>
    <t>総合防災システム改修事業</t>
  </si>
  <si>
    <t>村の総合防災システム改修工事を行うもの（防災アプリ等）</t>
  </si>
  <si>
    <t>サテライトオフィス整備事業</t>
  </si>
  <si>
    <t>サテライトオフィス整備における物件購入や不動産登記を行うもの</t>
  </si>
  <si>
    <t>学校備品整備事業</t>
  </si>
  <si>
    <t>義務教育学校水上学園開校に伴う備品整備を行うもの</t>
  </si>
  <si>
    <t>寄附者が多く、個別に報告することが困難であるため。（公表時期未定）</t>
  </si>
  <si>
    <t>寄附者に水上村の観光・物産情報にリンクするQRコード付きの年賀状を発送し、関係人口化を図っている。</t>
  </si>
  <si>
    <t>訳あり塩味厚切り牛タン1㎏</t>
  </si>
  <si>
    <t>他の市町村と共同でこれらの市町村の区域内において共通の返礼品とするものであるため。</t>
  </si>
  <si>
    <t>牛タン3種食べ比べセット</t>
  </si>
  <si>
    <t>赤身馬刺し600ｇ</t>
  </si>
  <si>
    <t>訳あり塩味厚切り牛タン2㎏</t>
  </si>
  <si>
    <t>牛すじ煮込み180ｇ×8</t>
  </si>
  <si>
    <t>返礼品について、冷凍便の返礼品が増加したため、送料にかかる費用が増加した。</t>
  </si>
  <si>
    <t>避難地及び避難路整備事業</t>
  </si>
  <si>
    <t>避難地及び避難路の整備にかかる事業</t>
  </si>
  <si>
    <t>宅地造成事業</t>
  </si>
  <si>
    <t>地域活性化及び移住定住を図るための事業</t>
  </si>
  <si>
    <t>木の家づくり支援補助金</t>
  </si>
  <si>
    <t>定住促進及び林業の振興を目的と国産木材により木造住宅を建設された方に対し住宅建築補助の一部を支援する事業</t>
  </si>
  <si>
    <t>公表に向けて準備中</t>
  </si>
  <si>
    <t>【2個口発送】爽健美茶600mlPET24本入り×2ケース</t>
  </si>
  <si>
    <t>【2個口発送】綾鷹525mlPET24本入り×2ケース</t>
  </si>
  <si>
    <t>訳ありお試しパンセット（15-16個）</t>
  </si>
  <si>
    <t>村内事業者内で製造されているため</t>
  </si>
  <si>
    <t>7種の焼き鳥77本盛合せ　計2135g</t>
  </si>
  <si>
    <t>あさぎり町との共通返礼品のため</t>
  </si>
  <si>
    <t>訳ありお試しパンセット</t>
  </si>
  <si>
    <t>村内事業者で製造されているため</t>
  </si>
  <si>
    <t>商工振興補助事業</t>
  </si>
  <si>
    <t>村の商工業の振興において、新たな起業への協力、業務改善・施設整備等、雇用の推進、村の活性化を図る。</t>
  </si>
  <si>
    <t>梶原川看板設置事業</t>
  </si>
  <si>
    <t>当該川はC＆K区間に設定されており、腐食・破損した看板を改修し、C＆R区間の周知を図る。</t>
  </si>
  <si>
    <t>原木栽培肉厚乾燥しいたけ　スライス30g×3P/日添/熊本県 五木村</t>
  </si>
  <si>
    <t>村内で生産</t>
  </si>
  <si>
    <t>熊本県産あか牛すき焼き用約500g/和牛肩ロースしゃぶしゃぶ/ハローフーズ/熊本県 五木村</t>
  </si>
  <si>
    <t>熊本県共通返礼品</t>
  </si>
  <si>
    <t>熊本名物馬刺し約400g 醤油1本セット/ハローフーズ/熊本県 五木村</t>
  </si>
  <si>
    <t>熊本特産赤身馬刺し約300g（専用タレ付き）/ハローフーズ/熊本県 五木村</t>
  </si>
  <si>
    <t>熊本特産馬刺し霜降・赤身食べ比べセット（専用タレ付き）/ハローフーズ/熊本県 五木村</t>
  </si>
  <si>
    <t>厳選赤身馬刺し600ｇ</t>
  </si>
  <si>
    <t>くまもと梨（山江村産含む）
約3.4㎏　</t>
  </si>
  <si>
    <t>山江村産の梨を含む共撰のため</t>
  </si>
  <si>
    <t>厳選3種盛り馬刺しセット
計550ｇ</t>
  </si>
  <si>
    <t>極上クラシタ　あか牛スライス　600ｇ
（300ｇ×2パック）</t>
  </si>
  <si>
    <t>厳選3種盛り馬刺しセット
計1.1㎏</t>
  </si>
  <si>
    <t>返礼品管理、問合せ管理、帳票管理料金</t>
  </si>
  <si>
    <t>新型コロナウイルス感染症対策、日本でもっとも所得の低いむら支援</t>
  </si>
  <si>
    <t>活用状況はホームページで周知できればと考えているが、開始予定は未定。</t>
  </si>
  <si>
    <t>【復興応援】肥後の赤牛ハンバーグセット 計36個</t>
  </si>
  <si>
    <t>県特産品</t>
  </si>
  <si>
    <t>熊本県産和牛　肥後の赤牛ハンバーグ（150ｇ×12個）</t>
  </si>
  <si>
    <t>【先行予約】一勝地梨
（約５㎏）</t>
  </si>
  <si>
    <t>シカ肉（ロース・モモ　ブロックセット）</t>
  </si>
  <si>
    <t>【2023年2月お届け】
熊本県産和牛　あか牛
ハンバーグ（150ｇ×12個）</t>
  </si>
  <si>
    <t>社会福祉協議会運営費補助金</t>
  </si>
  <si>
    <t>「町民の誰もが安心して暮らせる住みよいまちづくり」の実現に受け、町内関係団体等と協働して地域福祉活動に取り組んでいく。</t>
  </si>
  <si>
    <t>子ども育成奨励支援金・学校ICT教育推進事業</t>
  </si>
  <si>
    <t>学校教育のデジタル化や、子どもたちの将来へむけ取り組む事業</t>
  </si>
  <si>
    <t>防災管理事業</t>
  </si>
  <si>
    <t>自然災害等の発生時における対応等や、防災等に係る事業</t>
  </si>
  <si>
    <t>報告に係る経費を抑えるため、町HPでの公表をもって寄附者への報告としている。</t>
  </si>
  <si>
    <t>赤身馬刺し　600g 醤油付き（書く5ml×6袋）【外国産】</t>
  </si>
  <si>
    <t>県内の共通返礼品として認定を受けているため</t>
  </si>
  <si>
    <t>上赤身馬刺し650g【外国産】</t>
  </si>
  <si>
    <t>国産上赤身馬刺し400g　醤油付きB36U　豊</t>
  </si>
  <si>
    <t>訳あり｠牛タン３種食べ比べセット合計1kg（厚切り300ｇ・薄切り300g・サイコロステーキ400g）</t>
  </si>
  <si>
    <t>町内において返礼品の加工とその他の工程を行っている</t>
  </si>
  <si>
    <t>熊本県JAくま産　球磨の梨　幸水5kg（12玉～16玉）</t>
  </si>
  <si>
    <t>町内において生産または、近隣のほかの市区町村において生産されいている</t>
  </si>
  <si>
    <t>子育て支援等へ充当（予定）</t>
  </si>
  <si>
    <t>安心・安全・快適なまちづくり事業</t>
  </si>
  <si>
    <t>放課後児童健全育成事業（※学童保育）</t>
  </si>
  <si>
    <t>自然環境保護・保全事業</t>
  </si>
  <si>
    <t>地場産業の育成振興事業</t>
  </si>
  <si>
    <t>坂西のみそ豚 8枚</t>
  </si>
  <si>
    <t>　町内において返礼品の加工を行うことにより相応の付加価値が生じているため。</t>
  </si>
  <si>
    <t>天草産 上津深江 スイカ 1玉</t>
  </si>
  <si>
    <t>　町内において生産されたものであるため。</t>
  </si>
  <si>
    <t>福島水産の天草天領岩かき 約2.5kg</t>
  </si>
  <si>
    <t>黒毛和牛 モモ肉 スライス すき焼き・しゃぶしゃぶ用 約800g</t>
  </si>
  <si>
    <t>　熊本県共通返礼品の基準に該当するため。</t>
  </si>
  <si>
    <t>【定期便3回】豚肉 天草ポーク バラ薄切り 約1㎏×3回</t>
  </si>
  <si>
    <t>a</t>
    <phoneticPr fontId="3"/>
  </si>
  <si>
    <t>＜Ⅰ.ふるさと納税の受入件数及び受入額の実績について＞</t>
    <phoneticPr fontId="3"/>
  </si>
  <si>
    <t>令和４年度のふるさと納税の受入額の実績について記入してください。</t>
    <phoneticPr fontId="3"/>
  </si>
  <si>
    <t>①　令和４年度に受け入れた寄附件数、金額</t>
    <phoneticPr fontId="3"/>
  </si>
  <si>
    <t>④　①のうち、被災地方団体の代理受入に係るもの</t>
    <phoneticPr fontId="3"/>
  </si>
  <si>
    <t>②　①のうち、市区町村外(都道府県外）からの寄附に係るもの</t>
    <phoneticPr fontId="3"/>
  </si>
  <si>
    <t>＜Ⅱ.ふるさと納税の募集に関する費用について＞</t>
    <phoneticPr fontId="3"/>
  </si>
  <si>
    <t>１．令和4年度のふるさと納税の募集や受入等に伴う費用を記入してください。
令和4年度決算見込額</t>
    <rPh sb="5" eb="7">
      <t>ネンド</t>
    </rPh>
    <rPh sb="6" eb="7">
      <t>ド</t>
    </rPh>
    <rPh sb="40" eb="42">
      <t>ネンド</t>
    </rPh>
    <rPh sb="41" eb="42">
      <t>ド</t>
    </rPh>
    <rPh sb="42" eb="44">
      <t>ケッサン</t>
    </rPh>
    <rPh sb="44" eb="47">
      <t>ミコミガク</t>
    </rPh>
    <phoneticPr fontId="2"/>
  </si>
  <si>
    <t>２． １で①と回答した場合、選択できる範囲について該当するものを選択してください（複数回答可）。</t>
    <phoneticPr fontId="3"/>
  </si>
  <si>
    <t>３．２で①を「○（分野を選択可）」と回答した場合、使途として選択できる分野を下記から選択し、分野ごとの寄附件数及び寄附金受入額を記入してください（複数回答可）。その他と回答する場合は、使途として選択できる分野を記入してください。</t>
    <phoneticPr fontId="3"/>
  </si>
  <si>
    <t>⑫その他</t>
    <phoneticPr fontId="3"/>
  </si>
  <si>
    <t>４．２で①を「○（分野を選択可）」と回答した場合、ふるさと納税を財源として実施した事業（令和４年度実施事業）のうち、特徴的なものや特に力を入れているもの３つについて、その事業名及び事業の概要、該当する分野、令和４年度の充当金額を記入してください。
１つ目</t>
    <rPh sb="127" eb="128">
      <t>メ</t>
    </rPh>
    <phoneticPr fontId="3"/>
  </si>
  <si>
    <t>４．２で①を「○（分野を選択可）」と回答した場合、ふるさと納税を財源として実施した事業（令和４年度実施事業）のうち、特徴的なものや特に力を入れているもの３つについて、その事業名及び事業の概要、該当する分野、令和４年度の充当金額を記入してください。
２つ目</t>
    <rPh sb="127" eb="128">
      <t>メ</t>
    </rPh>
    <phoneticPr fontId="3"/>
  </si>
  <si>
    <t>４．２で①を「○（分野を選択可）」と回答した場合、ふるさと納税を財源として実施した事業（令和４年度実施事業）のうち、特徴的なものや特に力を入れているもの３つについて、その事業名及び事業の概要、該当する分野、令和４年度の充当金額を記入してください。
３つ目</t>
    <rPh sb="127" eb="128">
      <t>メ</t>
    </rPh>
    <phoneticPr fontId="3"/>
  </si>
  <si>
    <t>5． ２で②を「○（具体的な事業を選択可）」と回答した場合、使途として選択できる事業について、クラウドファンディング型のふるさと納税として実施していますか。実施している場合は、令和４年度中に募集を行ったクラウドファンディングのプロジェクトの数及び各プロジェクトの寄附金額の受入実績の合計額を記入してください。</t>
    <phoneticPr fontId="3"/>
  </si>
  <si>
    <t>６．２で②を「○（具体的な事業を選択可）」と回答した場合、令和４年度において、ふるさと納税で寄附金を募集した事業のうち、特徴的なものや特に力を入れているもの３つについて、その事業名及び事業の概要、返礼品の提供の有無、該当する分野、目標とする寄附金額（クラウドファウンディング型のふるさと納税として実施した場合に限る。）、寄附金額の受入実績を記入してください。
１つ目</t>
    <rPh sb="183" eb="184">
      <t>メ</t>
    </rPh>
    <phoneticPr fontId="3"/>
  </si>
  <si>
    <t>６．２で②を「○（具体的な事業を選択可）」と回答した場合、令和４年度において、ふるさと納税で寄附金を募集した事業のうち、特徴的なものや特に力を入れているもの３つについて、その事業名及び事業の概要、返礼品の提供の有無、該当する分野、目標とする寄附金額（クラウドファウンディング型のふるさと納税として実施した場合に限る。）、寄附金額の受入実績を記入してください。
２つ目</t>
    <rPh sb="183" eb="184">
      <t>メ</t>
    </rPh>
    <phoneticPr fontId="3"/>
  </si>
  <si>
    <t>６．２で②を「○（具体的な事業を選択可）」と回答した場合、令和４年度において、ふるさと納税で寄附金を募集した事業のうち、特徴的なものや特に力を入れているもの３つについて、その事業名及び事業の概要、返礼品の提供の有無、該当する分野、目標とする寄附金額（クラウドファウンディング型のふるさと納税として実施した場合に限る。）、寄附金額の受入実績を記入してください。
３つ目</t>
    <rPh sb="183" eb="184">
      <t>メ</t>
    </rPh>
    <phoneticPr fontId="3"/>
  </si>
  <si>
    <t>１．ふるさと納税の受入実績・活用状況等について、公表（ＨＰ等で不特定多数に知らせることをいう。）又は報告等を行っていますか。該当するものに○をしてください（複数回答可）。</t>
    <phoneticPr fontId="3"/>
  </si>
  <si>
    <t>２. １で○と回答していない項目について、公表又は報告をしていない理由及び公表又は報告の開始予定などを記入してください。
　（１で全て○とした場合は回答不要）</t>
    <phoneticPr fontId="3"/>
  </si>
  <si>
    <t>３．寄附者と継続的なつながりを持つための取組を行っていますか。</t>
    <phoneticPr fontId="3"/>
  </si>
  <si>
    <t>４. ３で①と回答した場合、その具体的な取組内容について記入してください。</t>
    <phoneticPr fontId="3"/>
  </si>
  <si>
    <t>＜Ⅴ．返礼品等の提供の状況について＞</t>
    <phoneticPr fontId="3"/>
  </si>
  <si>
    <t>１．返礼品等の提供の状況について、該当するものを選択してください。</t>
    <phoneticPr fontId="3"/>
  </si>
  <si>
    <t>２．返礼品等の詳細</t>
    <phoneticPr fontId="3"/>
  </si>
  <si>
    <t>返礼品等
取扱期間</t>
    <phoneticPr fontId="3"/>
  </si>
  <si>
    <t>令和４年度における当該返礼品等に対する寄附総額（円）</t>
    <phoneticPr fontId="3"/>
  </si>
  <si>
    <t>令和４年度の受入額に占める割合</t>
    <rPh sb="3" eb="5">
      <t>ネンド</t>
    </rPh>
    <phoneticPr fontId="3"/>
  </si>
  <si>
    <t>無</t>
    <rPh sb="0" eb="1">
      <t>ナシ</t>
    </rPh>
    <phoneticPr fontId="8"/>
  </si>
  <si>
    <t>八代畳で、ごろーんプロジェクト　～日本の伝統文化「畳」を守りたい「日本一のいぐさの産地」のチャレンジ～</t>
  </si>
  <si>
    <t>「い産業」の活性化を図るとともに、畳文化の保護と継承に寄与することを目的とし、八代産畳表の認知度を高め、その良さを広く伝えるために、様々なＰＲ事業を行います</t>
  </si>
  <si>
    <t>・定期便(1回の寄附で複数回返礼品を送付するもの)の増加により、R3年度の寄附金に対する返礼品代及び配送料が含まれているため。（返礼品39,000千円、配送料15,176千円）
・クール便を利用する返礼品が見込額よりも約2,700千円増加したため。
・関東地域以北、特に首都圏など遠隔地からの配送料が、見込額よりも約11,755千円増加したため。</t>
  </si>
  <si>
    <t>ポータルサイト（総合ショッピングモール）を利用するに当り、取引の安全性や利便性向上のためのシステム利用料</t>
  </si>
  <si>
    <t>19,040件（③④⑤⑥に該当する分野/279,958,720円）、8,631件（①⑦⑧⑨⑩に該当する分野/123,081,000円）、647件（⑫に該当する分野（新型コロナウイルス対策・支援）/11,177,000円）</t>
    <rPh sb="13" eb="15">
      <t>ガイトウ</t>
    </rPh>
    <rPh sb="17" eb="19">
      <t>ブンヤ</t>
    </rPh>
    <rPh sb="31" eb="32">
      <t>エン</t>
    </rPh>
    <rPh sb="39" eb="40">
      <t>ケン</t>
    </rPh>
    <rPh sb="47" eb="49">
      <t>ガイトウ</t>
    </rPh>
    <rPh sb="51" eb="53">
      <t>ブンヤ</t>
    </rPh>
    <rPh sb="65" eb="66">
      <t>エン</t>
    </rPh>
    <rPh sb="71" eb="72">
      <t>ケン</t>
    </rPh>
    <rPh sb="75" eb="77">
      <t>ガイトウ</t>
    </rPh>
    <rPh sb="79" eb="81">
      <t>ブンヤ</t>
    </rPh>
    <rPh sb="82" eb="84">
      <t>シンガタ</t>
    </rPh>
    <rPh sb="91" eb="93">
      <t>タイサク</t>
    </rPh>
    <rPh sb="94" eb="96">
      <t>シエン</t>
    </rPh>
    <rPh sb="108" eb="109">
      <t>エン</t>
    </rPh>
    <phoneticPr fontId="8"/>
  </si>
  <si>
    <t>対象事業が多岐にわたるため、公表は事業名のみとしている。また、寄附者から当該内容に関して報告を求める要望があっていないため。</t>
  </si>
  <si>
    <t>高額寄附者に限っては本市の広報紙等を送付している。</t>
  </si>
  <si>
    <t>4,759件（⑦・⑧に該当する分野/72,248,000円）、2,736件（➄に該当する分野/41,537,000円）、3,134件（③・⑥に該当する分野/47,572,000円）、2,607件（①・④・⑨に該当する分野/39,574,000円）</t>
  </si>
  <si>
    <t>安心でいききと暮らせる島づくり（③⑥に該当する分野／金額186,014,000円）</t>
  </si>
  <si>
    <t>ポータルサイト使用料（募集外経費）、コールセンター業務に関する経費</t>
  </si>
  <si>
    <t>魅力的なまちづくりのための事業</t>
  </si>
  <si>
    <t>進捗までは公表していなかった。今後進捗報告について検討する</t>
  </si>
  <si>
    <t>寄附者対応、システム管理、出荷配送管理、コールセンター運営、請求書作成、運用報告業務、各種データ・資料作成等</t>
  </si>
  <si>
    <t>少子高齢化・人口減少対策（③・⑥に該当する分野／金額：58,359,000円）</t>
  </si>
  <si>
    <t>中間委託業者による在庫管理・クレーム対応・請求代行業務、各ポータルサイトにおける寄附者情報管理・システム保守利用・問い合わせ対応業務</t>
  </si>
  <si>
    <t>③について、充当事業はホームページで公表しているが、進捗状況・成果の公表については今後検討していきたい。</t>
  </si>
  <si>
    <t>・令和４年度から、受付を停止（解約のため）したポータルサイトが、寄附の受付けがない状態で、令和３年度分の返礼品代及び配送料等の支払いが発生したため。
・前年度に比べ、返礼品なしの寄附額が減少したため。
・予定していた寄附金額に満たなかったため。
・返礼品の梨を先行予約しており、寄附金は前年度発送代金・返礼品代金は今年度負担となったため。</t>
  </si>
  <si>
    <t>住宅建設等支援補助金</t>
    <rPh sb="0" eb="2">
      <t>ジュウタク</t>
    </rPh>
    <rPh sb="2" eb="4">
      <t>ケンセツ</t>
    </rPh>
    <rPh sb="4" eb="5">
      <t>トウ</t>
    </rPh>
    <rPh sb="5" eb="7">
      <t>シエン</t>
    </rPh>
    <rPh sb="7" eb="10">
      <t>ホジョキン</t>
    </rPh>
    <phoneticPr fontId="8"/>
  </si>
  <si>
    <t>災害による住宅再建のための補助事業。</t>
    <rPh sb="0" eb="2">
      <t>サイガイ</t>
    </rPh>
    <rPh sb="5" eb="7">
      <t>ジュウタク</t>
    </rPh>
    <rPh sb="7" eb="9">
      <t>サイケン</t>
    </rPh>
    <rPh sb="13" eb="15">
      <t>ホジョ</t>
    </rPh>
    <rPh sb="15" eb="17">
      <t>ジギョウ</t>
    </rPh>
    <phoneticPr fontId="8"/>
  </si>
  <si>
    <t>保育所運営費</t>
    <rPh sb="0" eb="2">
      <t>ホイク</t>
    </rPh>
    <rPh sb="2" eb="3">
      <t>ショ</t>
    </rPh>
    <rPh sb="3" eb="6">
      <t>ウンエイヒ</t>
    </rPh>
    <phoneticPr fontId="8"/>
  </si>
  <si>
    <t>保育園を運用していくために必要な費用を補助する。</t>
    <rPh sb="0" eb="3">
      <t>ホイクエン</t>
    </rPh>
    <rPh sb="4" eb="6">
      <t>ウンヨウ</t>
    </rPh>
    <rPh sb="13" eb="15">
      <t>ヒツヨウ</t>
    </rPh>
    <rPh sb="16" eb="18">
      <t>ヒヨウ</t>
    </rPh>
    <rPh sb="19" eb="21">
      <t>ホジョ</t>
    </rPh>
    <phoneticPr fontId="8"/>
  </si>
  <si>
    <t>産業振興対策補助金（農業）</t>
    <rPh sb="0" eb="2">
      <t>サンギョウ</t>
    </rPh>
    <rPh sb="2" eb="4">
      <t>シンコウ</t>
    </rPh>
    <rPh sb="4" eb="6">
      <t>タイサク</t>
    </rPh>
    <rPh sb="6" eb="9">
      <t>ホジョキン</t>
    </rPh>
    <rPh sb="10" eb="12">
      <t>ノウギョウ</t>
    </rPh>
    <phoneticPr fontId="8"/>
  </si>
  <si>
    <t>農業の振興発展のために行う事業について補助する。</t>
    <rPh sb="0" eb="2">
      <t>ノウギョウ</t>
    </rPh>
    <rPh sb="3" eb="5">
      <t>シンコウ</t>
    </rPh>
    <rPh sb="5" eb="7">
      <t>ハッテン</t>
    </rPh>
    <rPh sb="11" eb="12">
      <t>オコナ</t>
    </rPh>
    <rPh sb="13" eb="15">
      <t>ジギョウ</t>
    </rPh>
    <rPh sb="19" eb="21">
      <t>ホジョ</t>
    </rPh>
    <phoneticPr fontId="8"/>
  </si>
  <si>
    <t>寄附者の多くはインターネットによる閲覧が可能な事から、ＨＰでの公表がその役割を果たしていると考えており、個別での報告は不要と判断しているため。</t>
  </si>
  <si>
    <t>○</t>
    <phoneticPr fontId="3"/>
  </si>
  <si>
    <t>一時期に集中した寄附を受けたことで令和４年度にまたがり返礼品を発送したことや、多数の定期便利用等により、令和４年度実績に令和3年度寄附に対する経費が多く含まれてしまい、調達に係る費用が基準の割合を超過してしまった。</t>
    <rPh sb="47" eb="48">
      <t>トウ</t>
    </rPh>
    <phoneticPr fontId="3"/>
  </si>
  <si>
    <t>外国語指導事業</t>
    <phoneticPr fontId="3"/>
  </si>
  <si>
    <t>農業振興事業</t>
    <phoneticPr fontId="3"/>
  </si>
  <si>
    <t>ウクライナ避難民支援プロジェクト</t>
    <phoneticPr fontId="3"/>
  </si>
  <si>
    <t>避難者への生活支援（避難生活を送るうえで必要な物資や一時金の提供）</t>
    <phoneticPr fontId="3"/>
  </si>
  <si>
    <t>無</t>
    <rPh sb="0" eb="1">
      <t>ナ</t>
    </rPh>
    <phoneticPr fontId="3"/>
  </si>
  <si>
    <t>⑩</t>
    <phoneticPr fontId="3"/>
  </si>
  <si>
    <t>①②③⑦⑧⑨⑩にまたがる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</si>
</sst>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
    <numFmt numFmtId="177" formatCode="0.0%"/>
    <numFmt numFmtId="178" formatCode="#,##0_);[Red]\(#,##0\)"/>
    <numFmt numFmtId="179" formatCode="#,##0_ "/>
  </numFmts>
  <fonts count="1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游ゴシック"/>
      <family val="2"/>
      <scheme val="minor"/>
    </font>
    <font>
      <sz val="11"/>
      <name val="ＭＳ Ｐゴシック"/>
      <family val="3"/>
      <charset val="128"/>
    </font>
    <font>
      <sz val="11"/>
      <color theme="1"/>
      <name val="游ゴシック"/>
      <family val="3"/>
      <charset val="128"/>
      <scheme val="minor"/>
    </font>
    <font>
      <sz val="11"/>
      <name val="Meiryo UI"/>
      <family val="3"/>
      <charset val="128"/>
    </font>
    <font>
      <sz val="10"/>
      <name val="Meiryo UI"/>
      <family val="3"/>
      <charset val="128"/>
    </font>
    <font>
      <sz val="9"/>
      <name val="Meiryo UI"/>
      <family val="3"/>
      <charset val="128"/>
    </font>
    <font>
      <sz val="12"/>
      <name val="Meiryo UI"/>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auto="1"/>
      </left>
      <right/>
      <top/>
      <bottom/>
      <diagonal/>
    </border>
    <border>
      <left/>
      <right style="thin">
        <color indexed="64"/>
      </right>
      <top/>
      <bottom/>
      <diagonal/>
    </border>
    <border>
      <left style="thin">
        <color auto="1"/>
      </left>
      <right style="thin">
        <color auto="1"/>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6" fillId="0" borderId="0">
      <alignment vertical="center"/>
    </xf>
    <xf numFmtId="0" fontId="4" fillId="0" borderId="0"/>
    <xf numFmtId="0" fontId="1" fillId="0" borderId="0">
      <alignment vertical="center"/>
    </xf>
    <xf numFmtId="0" fontId="4"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5" fillId="0" borderId="0">
      <alignment vertical="center"/>
    </xf>
  </cellStyleXfs>
  <cellXfs count="137">
    <xf numFmtId="0" fontId="0" fillId="0" borderId="0" xfId="0">
      <alignment vertical="center"/>
    </xf>
    <xf numFmtId="176" fontId="7" fillId="0" borderId="1" xfId="3" applyNumberFormat="1" applyFont="1" applyFill="1" applyBorder="1" applyAlignment="1">
      <alignment vertical="center" shrinkToFit="1"/>
    </xf>
    <xf numFmtId="176" fontId="7" fillId="0" borderId="1" xfId="3" applyNumberFormat="1" applyFont="1" applyFill="1" applyBorder="1" applyAlignment="1">
      <alignment horizontal="left" vertical="center" shrinkToFit="1"/>
    </xf>
    <xf numFmtId="38" fontId="7" fillId="0" borderId="1" xfId="1" applyFont="1" applyFill="1" applyBorder="1" applyAlignment="1">
      <alignment vertical="center" shrinkToFit="1"/>
    </xf>
    <xf numFmtId="10" fontId="7" fillId="0" borderId="1" xfId="4" applyNumberFormat="1" applyFont="1" applyFill="1" applyBorder="1" applyAlignment="1">
      <alignment horizontal="right" vertical="center" shrinkToFit="1"/>
    </xf>
    <xf numFmtId="0" fontId="7" fillId="0" borderId="1" xfId="4" applyNumberFormat="1" applyFont="1" applyFill="1" applyBorder="1" applyAlignment="1">
      <alignment horizontal="right" vertical="center" shrinkToFit="1"/>
    </xf>
    <xf numFmtId="176" fontId="7" fillId="0" borderId="1" xfId="4" applyNumberFormat="1" applyFont="1" applyFill="1" applyBorder="1" applyAlignment="1">
      <alignment horizontal="left" vertical="center" shrinkToFit="1"/>
    </xf>
    <xf numFmtId="176" fontId="7" fillId="0" borderId="1" xfId="4" applyNumberFormat="1" applyFont="1" applyFill="1" applyBorder="1" applyAlignment="1">
      <alignment horizontal="center" vertical="center" shrinkToFit="1"/>
    </xf>
    <xf numFmtId="176" fontId="7" fillId="0" borderId="1" xfId="4" applyNumberFormat="1" applyFont="1" applyFill="1" applyBorder="1" applyAlignment="1">
      <alignment horizontal="right" vertical="center" shrinkToFit="1"/>
    </xf>
    <xf numFmtId="176" fontId="7" fillId="0" borderId="2" xfId="4" applyNumberFormat="1" applyFont="1" applyFill="1" applyBorder="1" applyAlignment="1">
      <alignment horizontal="center" vertical="center" shrinkToFit="1"/>
    </xf>
    <xf numFmtId="176" fontId="7" fillId="0" borderId="1" xfId="0" applyNumberFormat="1" applyFont="1" applyFill="1" applyBorder="1" applyAlignment="1">
      <alignment vertical="center"/>
    </xf>
    <xf numFmtId="177" fontId="7" fillId="0" borderId="1" xfId="0" applyNumberFormat="1" applyFont="1" applyFill="1" applyBorder="1" applyAlignment="1">
      <alignment vertical="center"/>
    </xf>
    <xf numFmtId="38" fontId="7" fillId="0" borderId="1" xfId="1" applyFont="1" applyFill="1" applyBorder="1" applyAlignment="1">
      <alignment vertical="center"/>
    </xf>
    <xf numFmtId="0" fontId="7" fillId="0" borderId="1" xfId="0" applyNumberFormat="1" applyFont="1" applyFill="1" applyBorder="1" applyAlignment="1">
      <alignment vertical="center"/>
    </xf>
    <xf numFmtId="176" fontId="7" fillId="0" borderId="1" xfId="0" applyNumberFormat="1" applyFont="1" applyFill="1" applyBorder="1" applyAlignment="1">
      <alignment horizontal="right" vertical="center"/>
    </xf>
    <xf numFmtId="176" fontId="7" fillId="0" borderId="1" xfId="0" applyNumberFormat="1" applyFont="1" applyFill="1" applyBorder="1" applyAlignment="1">
      <alignment horizontal="center" vertical="center"/>
    </xf>
    <xf numFmtId="49" fontId="7" fillId="0" borderId="1" xfId="3" applyNumberFormat="1" applyFont="1" applyFill="1" applyBorder="1" applyAlignment="1">
      <alignment horizontal="center" vertical="center" shrinkToFit="1"/>
    </xf>
    <xf numFmtId="38" fontId="7" fillId="0" borderId="1" xfId="1" applyFont="1" applyFill="1" applyBorder="1" applyAlignment="1">
      <alignment horizontal="center" vertical="center"/>
    </xf>
    <xf numFmtId="176" fontId="7" fillId="0" borderId="1" xfId="0" applyNumberFormat="1" applyFont="1" applyFill="1" applyBorder="1" applyAlignment="1">
      <alignment vertical="center" shrinkToFit="1"/>
    </xf>
    <xf numFmtId="176" fontId="7" fillId="0" borderId="1" xfId="4" applyNumberFormat="1" applyFont="1" applyFill="1" applyBorder="1" applyAlignment="1">
      <alignment horizontal="right" vertical="center"/>
    </xf>
    <xf numFmtId="178" fontId="7" fillId="0" borderId="1" xfId="0" applyNumberFormat="1" applyFont="1" applyFill="1" applyBorder="1" applyAlignment="1">
      <alignment horizontal="right" vertical="center"/>
    </xf>
    <xf numFmtId="178" fontId="7" fillId="0" borderId="1" xfId="1" applyNumberFormat="1" applyFont="1" applyFill="1" applyBorder="1" applyAlignment="1">
      <alignment horizontal="right" vertical="center"/>
    </xf>
    <xf numFmtId="178" fontId="7" fillId="0" borderId="1" xfId="2" applyNumberFormat="1" applyFont="1" applyFill="1" applyBorder="1" applyAlignment="1">
      <alignment horizontal="right" vertical="center"/>
    </xf>
    <xf numFmtId="179" fontId="7" fillId="0" borderId="1" xfId="2" applyNumberFormat="1" applyFont="1" applyFill="1" applyBorder="1" applyAlignment="1">
      <alignment vertical="center"/>
    </xf>
    <xf numFmtId="0" fontId="7" fillId="0" borderId="0" xfId="0" applyNumberFormat="1" applyFont="1" applyFill="1" applyAlignment="1">
      <alignment horizontal="center" vertical="center"/>
    </xf>
    <xf numFmtId="177" fontId="7" fillId="0" borderId="1" xfId="0" applyNumberFormat="1" applyFont="1" applyFill="1" applyBorder="1" applyAlignment="1">
      <alignment horizontal="center" vertical="center"/>
    </xf>
    <xf numFmtId="0" fontId="7" fillId="0" borderId="1" xfId="3" applyNumberFormat="1" applyFont="1" applyFill="1" applyBorder="1" applyAlignment="1">
      <alignment horizontal="center" vertical="center" shrinkToFit="1"/>
    </xf>
    <xf numFmtId="0" fontId="7" fillId="0" borderId="1" xfId="0" applyNumberFormat="1" applyFont="1" applyFill="1" applyBorder="1" applyAlignment="1">
      <alignment vertical="center" shrinkToFit="1"/>
    </xf>
    <xf numFmtId="0" fontId="7" fillId="0" borderId="1" xfId="2" applyNumberFormat="1" applyFont="1" applyFill="1" applyBorder="1" applyAlignment="1">
      <alignment vertical="center" shrinkToFit="1"/>
    </xf>
    <xf numFmtId="0" fontId="7" fillId="0" borderId="1" xfId="1" applyNumberFormat="1" applyFont="1" applyFill="1" applyBorder="1" applyAlignment="1">
      <alignment vertical="center" shrinkToFit="1"/>
    </xf>
    <xf numFmtId="176" fontId="7" fillId="0" borderId="1" xfId="1" applyNumberFormat="1" applyFont="1" applyFill="1" applyBorder="1" applyAlignment="1">
      <alignment horizontal="center" vertical="center"/>
    </xf>
    <xf numFmtId="176" fontId="7" fillId="0" borderId="1" xfId="2" applyNumberFormat="1" applyFont="1" applyFill="1" applyBorder="1" applyAlignment="1">
      <alignment horizontal="center" vertical="center"/>
    </xf>
    <xf numFmtId="178" fontId="7" fillId="0" borderId="1" xfId="1" applyNumberFormat="1" applyFont="1" applyFill="1" applyBorder="1" applyAlignment="1">
      <alignment vertical="center" shrinkToFit="1"/>
    </xf>
    <xf numFmtId="178" fontId="7" fillId="0" borderId="1" xfId="1" applyNumberFormat="1" applyFont="1" applyFill="1" applyBorder="1" applyAlignment="1">
      <alignment horizontal="right" vertical="center" shrinkToFit="1"/>
    </xf>
    <xf numFmtId="10" fontId="7" fillId="0" borderId="1" xfId="1" applyNumberFormat="1" applyFont="1" applyFill="1" applyBorder="1" applyAlignment="1">
      <alignment vertical="center"/>
    </xf>
    <xf numFmtId="10" fontId="7" fillId="0" borderId="1" xfId="0" applyNumberFormat="1" applyFont="1" applyFill="1" applyBorder="1" applyAlignment="1">
      <alignment vertical="center"/>
    </xf>
    <xf numFmtId="178" fontId="7" fillId="0" borderId="1" xfId="4" applyNumberFormat="1" applyFont="1" applyFill="1" applyBorder="1" applyAlignment="1">
      <alignment horizontal="right" vertical="center" shrinkToFit="1"/>
    </xf>
    <xf numFmtId="178" fontId="7" fillId="0" borderId="1" xfId="4" applyNumberFormat="1" applyFont="1" applyFill="1" applyBorder="1" applyAlignment="1">
      <alignment vertical="center" shrinkToFit="1"/>
    </xf>
    <xf numFmtId="176" fontId="9" fillId="0" borderId="1" xfId="3"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xf>
    <xf numFmtId="176" fontId="9" fillId="0" borderId="10" xfId="3"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10" fillId="0" borderId="1" xfId="3" applyNumberFormat="1" applyFont="1" applyFill="1" applyBorder="1" applyAlignment="1">
      <alignment horizontal="left" vertical="center" shrinkToFit="1"/>
    </xf>
    <xf numFmtId="0" fontId="7" fillId="0" borderId="1" xfId="3" applyNumberFormat="1" applyFont="1" applyFill="1" applyBorder="1" applyAlignment="1">
      <alignment vertical="center" shrinkToFit="1"/>
    </xf>
    <xf numFmtId="0" fontId="7" fillId="0" borderId="0" xfId="0" applyFont="1" applyFill="1">
      <alignment vertical="center"/>
    </xf>
    <xf numFmtId="0" fontId="7" fillId="0" borderId="1" xfId="0" applyFont="1" applyFill="1" applyBorder="1">
      <alignment vertical="center"/>
    </xf>
    <xf numFmtId="0" fontId="7" fillId="0" borderId="0" xfId="0" applyNumberFormat="1" applyFont="1" applyFill="1" applyBorder="1">
      <alignment vertical="center"/>
    </xf>
    <xf numFmtId="0" fontId="7" fillId="0" borderId="0" xfId="0" applyNumberFormat="1" applyFont="1" applyFill="1" applyBorder="1" applyAlignment="1">
      <alignment vertical="center"/>
    </xf>
    <xf numFmtId="49" fontId="7" fillId="0" borderId="0" xfId="0" applyNumberFormat="1"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alignment vertical="center"/>
    </xf>
    <xf numFmtId="38" fontId="7" fillId="0" borderId="0" xfId="1" applyFont="1" applyFill="1" applyBorder="1" applyAlignment="1">
      <alignment vertical="center"/>
    </xf>
    <xf numFmtId="38" fontId="7" fillId="0" borderId="0" xfId="1" applyFont="1" applyFill="1" applyBorder="1">
      <alignment vertical="center"/>
    </xf>
    <xf numFmtId="0" fontId="7" fillId="0" borderId="0" xfId="0" applyFont="1" applyFill="1" applyBorder="1" applyAlignment="1">
      <alignment horizontal="right" vertical="center"/>
    </xf>
    <xf numFmtId="9" fontId="7" fillId="0" borderId="0" xfId="2" applyFont="1" applyFill="1" applyBorder="1">
      <alignment vertical="center"/>
    </xf>
    <xf numFmtId="0" fontId="7" fillId="0" borderId="0" xfId="0" applyNumberFormat="1" applyFont="1" applyFill="1">
      <alignment vertical="center"/>
    </xf>
    <xf numFmtId="0" fontId="7" fillId="0" borderId="0" xfId="0" applyNumberFormat="1" applyFont="1" applyFill="1" applyAlignment="1">
      <alignment vertical="center"/>
    </xf>
    <xf numFmtId="49" fontId="7" fillId="0" borderId="0" xfId="0" applyNumberFormat="1" applyFont="1" applyFill="1" applyAlignment="1">
      <alignment horizontal="center" vertical="center"/>
    </xf>
    <xf numFmtId="0" fontId="7" fillId="0" borderId="0" xfId="0" applyFont="1" applyFill="1" applyAlignment="1">
      <alignment vertical="center"/>
    </xf>
    <xf numFmtId="38" fontId="7" fillId="0" borderId="0" xfId="1" applyFont="1" applyFill="1" applyAlignment="1">
      <alignment vertical="center"/>
    </xf>
    <xf numFmtId="38" fontId="7" fillId="0" borderId="0" xfId="1" applyFont="1" applyFill="1">
      <alignment vertical="center"/>
    </xf>
    <xf numFmtId="0" fontId="7" fillId="0" borderId="0" xfId="0" applyFont="1" applyFill="1" applyAlignment="1">
      <alignment horizontal="right" vertical="center"/>
    </xf>
    <xf numFmtId="9" fontId="7" fillId="0" borderId="0" xfId="2" applyFont="1" applyFill="1">
      <alignment vertical="center"/>
    </xf>
    <xf numFmtId="176" fontId="7" fillId="0" borderId="9" xfId="0" applyNumberFormat="1" applyFont="1" applyFill="1" applyBorder="1" applyAlignment="1">
      <alignment horizontal="center" vertical="center" wrapText="1"/>
    </xf>
    <xf numFmtId="176" fontId="7" fillId="0" borderId="1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10" xfId="0" applyNumberFormat="1" applyFont="1" applyFill="1" applyBorder="1" applyAlignment="1">
      <alignment horizontal="center" vertical="center" wrapText="1"/>
    </xf>
    <xf numFmtId="176" fontId="9" fillId="0" borderId="2" xfId="3" applyNumberFormat="1" applyFont="1" applyFill="1" applyBorder="1" applyAlignment="1">
      <alignment horizontal="center" vertical="center" wrapText="1"/>
    </xf>
    <xf numFmtId="176" fontId="9" fillId="0" borderId="3" xfId="3" applyNumberFormat="1" applyFont="1" applyFill="1" applyBorder="1" applyAlignment="1">
      <alignment horizontal="center" vertical="center" wrapText="1"/>
    </xf>
    <xf numFmtId="176" fontId="9" fillId="0" borderId="10" xfId="3" applyNumberFormat="1" applyFont="1" applyFill="1" applyBorder="1" applyAlignment="1">
      <alignment horizontal="center" vertical="center" wrapText="1"/>
    </xf>
    <xf numFmtId="176" fontId="9" fillId="0" borderId="6" xfId="3" applyNumberFormat="1" applyFont="1" applyFill="1" applyBorder="1" applyAlignment="1">
      <alignment horizontal="center" vertical="center" wrapText="1"/>
    </xf>
    <xf numFmtId="176" fontId="9" fillId="0" borderId="7" xfId="3" applyNumberFormat="1" applyFont="1" applyFill="1" applyBorder="1" applyAlignment="1">
      <alignment horizontal="center" vertical="center" wrapText="1"/>
    </xf>
    <xf numFmtId="176" fontId="9" fillId="0" borderId="8" xfId="3" applyNumberFormat="1" applyFont="1" applyFill="1" applyBorder="1" applyAlignment="1">
      <alignment horizontal="center" vertical="center" wrapText="1"/>
    </xf>
    <xf numFmtId="176" fontId="9" fillId="0" borderId="11" xfId="3" applyNumberFormat="1" applyFont="1" applyFill="1" applyBorder="1" applyAlignment="1">
      <alignment horizontal="center" vertical="center" wrapText="1"/>
    </xf>
    <xf numFmtId="176" fontId="9" fillId="0" borderId="0" xfId="3" applyNumberFormat="1" applyFont="1" applyFill="1" applyBorder="1" applyAlignment="1">
      <alignment horizontal="center" vertical="center" wrapText="1"/>
    </xf>
    <xf numFmtId="176" fontId="9" fillId="0" borderId="12" xfId="3" applyNumberFormat="1" applyFont="1" applyFill="1" applyBorder="1" applyAlignment="1">
      <alignment horizontal="center" vertical="center" wrapText="1"/>
    </xf>
    <xf numFmtId="176" fontId="9" fillId="0" borderId="4" xfId="3" applyNumberFormat="1" applyFont="1" applyFill="1" applyBorder="1" applyAlignment="1">
      <alignment horizontal="center" vertical="center" wrapText="1"/>
    </xf>
    <xf numFmtId="176" fontId="9" fillId="0" borderId="5" xfId="3" applyNumberFormat="1" applyFont="1" applyFill="1" applyBorder="1" applyAlignment="1">
      <alignment horizontal="center" vertical="center" wrapText="1"/>
    </xf>
    <xf numFmtId="176" fontId="9" fillId="0" borderId="14" xfId="3" applyNumberFormat="1" applyFont="1" applyFill="1" applyBorder="1" applyAlignment="1">
      <alignment horizontal="center" vertical="center" wrapText="1"/>
    </xf>
    <xf numFmtId="176" fontId="8" fillId="0" borderId="2" xfId="3" applyNumberFormat="1" applyFont="1" applyFill="1" applyBorder="1" applyAlignment="1">
      <alignment horizontal="center" vertical="center" wrapText="1"/>
    </xf>
    <xf numFmtId="176" fontId="8" fillId="0" borderId="3" xfId="3" applyNumberFormat="1" applyFont="1" applyFill="1" applyBorder="1" applyAlignment="1">
      <alignment horizontal="center" vertical="center" wrapText="1"/>
    </xf>
    <xf numFmtId="176" fontId="8" fillId="0" borderId="10" xfId="3" applyNumberFormat="1" applyFont="1" applyFill="1" applyBorder="1" applyAlignment="1">
      <alignment horizontal="center" vertical="center" wrapText="1"/>
    </xf>
    <xf numFmtId="176" fontId="7" fillId="0" borderId="2" xfId="3" applyNumberFormat="1" applyFont="1" applyFill="1" applyBorder="1" applyAlignment="1">
      <alignment horizontal="center" vertical="center"/>
    </xf>
    <xf numFmtId="176" fontId="7" fillId="0" borderId="3" xfId="3" applyNumberFormat="1" applyFont="1" applyFill="1" applyBorder="1" applyAlignment="1">
      <alignment horizontal="center" vertical="center"/>
    </xf>
    <xf numFmtId="176" fontId="7" fillId="0" borderId="10" xfId="3" applyNumberFormat="1" applyFont="1" applyFill="1" applyBorder="1" applyAlignment="1">
      <alignment horizontal="center" vertical="center"/>
    </xf>
    <xf numFmtId="176" fontId="9" fillId="0" borderId="6" xfId="3" applyNumberFormat="1" applyFont="1" applyFill="1" applyBorder="1" applyAlignment="1">
      <alignment horizontal="left" vertical="center" wrapText="1"/>
    </xf>
    <xf numFmtId="176" fontId="9" fillId="0" borderId="7" xfId="3" applyNumberFormat="1" applyFont="1" applyFill="1" applyBorder="1" applyAlignment="1">
      <alignment horizontal="left" vertical="center" wrapText="1"/>
    </xf>
    <xf numFmtId="176" fontId="9" fillId="0" borderId="8" xfId="3" applyNumberFormat="1" applyFont="1" applyFill="1" applyBorder="1" applyAlignment="1">
      <alignment horizontal="left" vertical="center" wrapText="1"/>
    </xf>
    <xf numFmtId="176" fontId="9" fillId="0" borderId="11" xfId="3" applyNumberFormat="1" applyFont="1" applyFill="1" applyBorder="1" applyAlignment="1">
      <alignment horizontal="left" vertical="center" wrapText="1"/>
    </xf>
    <xf numFmtId="176" fontId="9" fillId="0" borderId="0" xfId="3" applyNumberFormat="1" applyFont="1" applyFill="1" applyBorder="1" applyAlignment="1">
      <alignment horizontal="left" vertical="center" wrapText="1"/>
    </xf>
    <xf numFmtId="176" fontId="9" fillId="0" borderId="12" xfId="3" applyNumberFormat="1" applyFont="1" applyFill="1" applyBorder="1" applyAlignment="1">
      <alignment horizontal="left" vertical="center" wrapText="1"/>
    </xf>
    <xf numFmtId="176" fontId="9" fillId="0" borderId="4" xfId="3" applyNumberFormat="1" applyFont="1" applyFill="1" applyBorder="1" applyAlignment="1">
      <alignment horizontal="left" vertical="center" wrapText="1"/>
    </xf>
    <xf numFmtId="176" fontId="9" fillId="0" borderId="5" xfId="3" applyNumberFormat="1" applyFont="1" applyFill="1" applyBorder="1" applyAlignment="1">
      <alignment horizontal="left" vertical="center" wrapText="1"/>
    </xf>
    <xf numFmtId="176" fontId="9" fillId="0" borderId="14" xfId="3" applyNumberFormat="1" applyFont="1" applyFill="1" applyBorder="1" applyAlignment="1">
      <alignment horizontal="left" vertical="center" wrapText="1"/>
    </xf>
    <xf numFmtId="176" fontId="9" fillId="0" borderId="9" xfId="3" applyNumberFormat="1" applyFont="1" applyFill="1" applyBorder="1" applyAlignment="1">
      <alignment horizontal="left" vertical="center" wrapText="1"/>
    </xf>
    <xf numFmtId="176" fontId="9" fillId="0" borderId="13" xfId="3" applyNumberFormat="1" applyFont="1" applyFill="1" applyBorder="1" applyAlignment="1">
      <alignment horizontal="left" vertical="center" wrapText="1"/>
    </xf>
    <xf numFmtId="176" fontId="9" fillId="0" borderId="15" xfId="3" applyNumberFormat="1" applyFont="1" applyFill="1" applyBorder="1" applyAlignment="1">
      <alignment horizontal="left" vertical="center" wrapText="1"/>
    </xf>
    <xf numFmtId="176" fontId="9" fillId="0" borderId="9" xfId="3" applyNumberFormat="1" applyFont="1" applyFill="1" applyBorder="1" applyAlignment="1">
      <alignment horizontal="center" vertical="center" wrapText="1"/>
    </xf>
    <xf numFmtId="176" fontId="9" fillId="0" borderId="13" xfId="3" applyNumberFormat="1" applyFont="1" applyFill="1" applyBorder="1" applyAlignment="1">
      <alignment horizontal="center" vertical="center" wrapText="1"/>
    </xf>
    <xf numFmtId="176" fontId="9" fillId="0" borderId="15" xfId="3" applyNumberFormat="1" applyFont="1" applyFill="1" applyBorder="1" applyAlignment="1">
      <alignment horizontal="center" vertical="center" wrapText="1"/>
    </xf>
    <xf numFmtId="176" fontId="7" fillId="0" borderId="2" xfId="0" applyNumberFormat="1" applyFont="1" applyFill="1" applyBorder="1" applyAlignment="1">
      <alignment horizontal="center" wrapText="1"/>
    </xf>
    <xf numFmtId="176" fontId="7" fillId="0" borderId="3" xfId="0" applyNumberFormat="1" applyFont="1" applyFill="1" applyBorder="1" applyAlignment="1">
      <alignment horizontal="center" wrapText="1"/>
    </xf>
    <xf numFmtId="176" fontId="7" fillId="0" borderId="10" xfId="0" applyNumberFormat="1" applyFont="1" applyFill="1" applyBorder="1" applyAlignment="1">
      <alignment horizontal="center" wrapText="1"/>
    </xf>
    <xf numFmtId="176" fontId="7" fillId="0" borderId="6" xfId="0" applyNumberFormat="1"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176" fontId="7" fillId="0" borderId="8" xfId="0" applyNumberFormat="1"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176" fontId="7" fillId="0" borderId="14" xfId="0" applyNumberFormat="1" applyFont="1" applyFill="1" applyBorder="1" applyAlignment="1">
      <alignment horizontal="center" vertical="center" wrapText="1"/>
    </xf>
    <xf numFmtId="176" fontId="9" fillId="0" borderId="9" xfId="0" applyNumberFormat="1" applyFont="1" applyFill="1" applyBorder="1" applyAlignment="1">
      <alignment horizontal="center" vertical="center" wrapText="1"/>
    </xf>
    <xf numFmtId="176" fontId="9" fillId="0" borderId="15" xfId="0" applyNumberFormat="1" applyFont="1" applyFill="1" applyBorder="1" applyAlignment="1">
      <alignment horizontal="center" vertical="center" wrapText="1"/>
    </xf>
    <xf numFmtId="0" fontId="7" fillId="0" borderId="9" xfId="3" applyNumberFormat="1" applyFont="1" applyFill="1" applyBorder="1" applyAlignment="1">
      <alignment horizontal="center" vertical="center" wrapText="1"/>
    </xf>
    <xf numFmtId="0" fontId="7" fillId="0" borderId="13" xfId="3" applyNumberFormat="1" applyFont="1" applyFill="1" applyBorder="1" applyAlignment="1">
      <alignment horizontal="center" vertical="center" wrapText="1"/>
    </xf>
    <xf numFmtId="0" fontId="7" fillId="0" borderId="15" xfId="3" applyNumberFormat="1" applyFont="1" applyFill="1" applyBorder="1" applyAlignment="1">
      <alignment horizontal="center" vertical="center" wrapText="1"/>
    </xf>
    <xf numFmtId="0" fontId="7" fillId="0" borderId="6" xfId="3" applyNumberFormat="1" applyFont="1" applyFill="1" applyBorder="1" applyAlignment="1">
      <alignment horizontal="center" vertical="center" wrapText="1"/>
    </xf>
    <xf numFmtId="0" fontId="7" fillId="0" borderId="7" xfId="3" applyNumberFormat="1" applyFont="1" applyFill="1" applyBorder="1" applyAlignment="1">
      <alignment horizontal="center" vertical="center" wrapText="1"/>
    </xf>
    <xf numFmtId="0" fontId="7" fillId="0" borderId="8" xfId="3" applyNumberFormat="1" applyFont="1" applyFill="1" applyBorder="1" applyAlignment="1">
      <alignment horizontal="center" vertical="center" wrapText="1"/>
    </xf>
    <xf numFmtId="0" fontId="7" fillId="0" borderId="11" xfId="3" applyNumberFormat="1" applyFont="1" applyFill="1" applyBorder="1" applyAlignment="1">
      <alignment horizontal="center" vertical="center" wrapText="1"/>
    </xf>
    <xf numFmtId="0" fontId="7" fillId="0" borderId="0" xfId="3" applyNumberFormat="1" applyFont="1" applyFill="1" applyBorder="1" applyAlignment="1">
      <alignment horizontal="center" vertical="center" wrapText="1"/>
    </xf>
    <xf numFmtId="0" fontId="7" fillId="0" borderId="12" xfId="3" applyNumberFormat="1" applyFont="1" applyFill="1" applyBorder="1" applyAlignment="1">
      <alignment horizontal="center" vertical="center" wrapText="1"/>
    </xf>
    <xf numFmtId="0" fontId="7" fillId="0" borderId="4" xfId="3" applyNumberFormat="1" applyFont="1" applyFill="1" applyBorder="1" applyAlignment="1">
      <alignment horizontal="center" vertical="center" wrapText="1"/>
    </xf>
    <xf numFmtId="0" fontId="7" fillId="0" borderId="5" xfId="3" applyNumberFormat="1" applyFont="1" applyFill="1" applyBorder="1" applyAlignment="1">
      <alignment horizontal="center" vertical="center" wrapText="1"/>
    </xf>
    <xf numFmtId="0" fontId="7" fillId="0" borderId="14" xfId="3" applyNumberFormat="1" applyFont="1" applyFill="1" applyBorder="1" applyAlignment="1">
      <alignment horizontal="center" vertical="center" wrapText="1"/>
    </xf>
    <xf numFmtId="176" fontId="9" fillId="0" borderId="9" xfId="3" applyNumberFormat="1" applyFont="1" applyFill="1" applyBorder="1" applyAlignment="1">
      <alignment horizontal="left" vertical="center"/>
    </xf>
    <xf numFmtId="176" fontId="9" fillId="0" borderId="13" xfId="3" applyNumberFormat="1" applyFont="1" applyFill="1" applyBorder="1" applyAlignment="1">
      <alignment horizontal="left" vertical="center"/>
    </xf>
    <xf numFmtId="176" fontId="9" fillId="0" borderId="15" xfId="3" applyNumberFormat="1" applyFont="1" applyFill="1" applyBorder="1" applyAlignment="1">
      <alignment horizontal="left" vertical="center"/>
    </xf>
    <xf numFmtId="176" fontId="7" fillId="0" borderId="2" xfId="3" applyNumberFormat="1" applyFont="1" applyFill="1" applyBorder="1" applyAlignment="1">
      <alignment horizontal="center" vertical="center" wrapText="1"/>
    </xf>
    <xf numFmtId="176" fontId="7" fillId="0" borderId="3" xfId="3" applyNumberFormat="1" applyFont="1" applyFill="1" applyBorder="1" applyAlignment="1">
      <alignment horizontal="center" vertical="center" wrapText="1"/>
    </xf>
    <xf numFmtId="176" fontId="7" fillId="0" borderId="10" xfId="3" applyNumberFormat="1"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15" xfId="0" applyFont="1" applyFill="1" applyBorder="1" applyAlignment="1">
      <alignment horizontal="center" vertical="center" wrapText="1"/>
    </xf>
  </cellXfs>
  <cellStyles count="18">
    <cellStyle name="Normal" xfId="10"/>
    <cellStyle name="パーセント" xfId="2" builtinId="5"/>
    <cellStyle name="パーセント 2" xfId="14"/>
    <cellStyle name="桁区切り" xfId="1" builtinId="6"/>
    <cellStyle name="桁区切り 2" xfId="13"/>
    <cellStyle name="桁区切り 3" xfId="4"/>
    <cellStyle name="桁区切り 3 2" xfId="16"/>
    <cellStyle name="桁区切り 3 2 2" xfId="8"/>
    <cellStyle name="桁区切り 3 5" xfId="6"/>
    <cellStyle name="標準" xfId="0" builtinId="0"/>
    <cellStyle name="標準 2" xfId="12"/>
    <cellStyle name="標準 3" xfId="3"/>
    <cellStyle name="標準 3 2" xfId="15"/>
    <cellStyle name="標準 3 2 2 2 5" xfId="11"/>
    <cellStyle name="標準 3 2 3" xfId="7"/>
    <cellStyle name="標準 3 4" xfId="5"/>
    <cellStyle name="標準 4" xfId="9"/>
    <cellStyle name="標準 5"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I53"/>
  <sheetViews>
    <sheetView showZeros="0" tabSelected="1" topLeftCell="I1" zoomScaleNormal="100" workbookViewId="0">
      <selection activeCell="Z5" sqref="Z5:Z6"/>
    </sheetView>
  </sheetViews>
  <sheetFormatPr defaultColWidth="8.625" defaultRowHeight="15.75"/>
  <cols>
    <col min="1" max="1" width="8.75" style="55" hidden="1" customWidth="1"/>
    <col min="2" max="2" width="12.875" style="56" hidden="1" customWidth="1"/>
    <col min="3" max="7" width="8.625" style="24" hidden="1" customWidth="1"/>
    <col min="8" max="8" width="7.25" style="24" hidden="1" customWidth="1"/>
    <col min="9" max="9" width="7.25" style="57" customWidth="1"/>
    <col min="10" max="10" width="7.25" style="58" customWidth="1"/>
    <col min="11" max="11" width="7.25" style="44" customWidth="1"/>
    <col min="12" max="12" width="12.125" style="59" bestFit="1" customWidth="1"/>
    <col min="13" max="13" width="17.875" style="59" bestFit="1" customWidth="1"/>
    <col min="14" max="19" width="6.375" style="59" customWidth="1"/>
    <col min="20" max="26" width="6.375" style="60" customWidth="1"/>
    <col min="27" max="34" width="6.375" style="44" customWidth="1"/>
    <col min="35" max="41" width="6.375" style="60" customWidth="1"/>
    <col min="42" max="60" width="6.375" style="44" customWidth="1"/>
    <col min="61" max="61" width="4.125" style="44" customWidth="1"/>
    <col min="62" max="62" width="4.125" style="61" customWidth="1"/>
    <col min="63" max="64" width="4.125" style="44" customWidth="1"/>
    <col min="65" max="65" width="4.125" style="61" customWidth="1"/>
    <col min="66" max="67" width="4.125" style="44" customWidth="1"/>
    <col min="68" max="68" width="4.125" style="61" customWidth="1"/>
    <col min="69" max="70" width="4.125" style="44" customWidth="1"/>
    <col min="71" max="71" width="4.125" style="61" customWidth="1"/>
    <col min="72" max="73" width="4.125" style="44" customWidth="1"/>
    <col min="74" max="74" width="4.125" style="61" customWidth="1"/>
    <col min="75" max="76" width="4.125" style="44" customWidth="1"/>
    <col min="77" max="77" width="4.125" style="61" customWidth="1"/>
    <col min="78" max="79" width="4.125" style="44" customWidth="1"/>
    <col min="80" max="80" width="4.125" style="61" customWidth="1"/>
    <col min="81" max="82" width="4.125" style="44" customWidth="1"/>
    <col min="83" max="83" width="4.125" style="61" customWidth="1"/>
    <col min="84" max="85" width="4.125" style="44" customWidth="1"/>
    <col min="86" max="86" width="4.125" style="61" customWidth="1"/>
    <col min="87" max="88" width="4.125" style="44" customWidth="1"/>
    <col min="89" max="89" width="4.125" style="61" customWidth="1"/>
    <col min="90" max="91" width="4.125" style="44" customWidth="1"/>
    <col min="92" max="92" width="4.125" style="61" customWidth="1"/>
    <col min="93" max="95" width="4.125" style="44" customWidth="1"/>
    <col min="96" max="96" width="4.125" style="61" customWidth="1"/>
    <col min="97" max="109" width="4.125" style="44" customWidth="1"/>
    <col min="110" max="110" width="4.125" style="60" customWidth="1"/>
    <col min="111" max="111" width="4.125" style="44" customWidth="1"/>
    <col min="112" max="113" width="4.125" style="60" customWidth="1"/>
    <col min="114" max="114" width="4.125" style="62" customWidth="1"/>
    <col min="115" max="119" width="4.125" style="44" customWidth="1"/>
    <col min="120" max="120" width="4.125" style="60" customWidth="1"/>
    <col min="121" max="121" width="4.125" style="44" customWidth="1"/>
    <col min="122" max="123" width="4.125" style="60" customWidth="1"/>
    <col min="124" max="124" width="4.125" style="62" customWidth="1"/>
    <col min="125" max="129" width="4.125" style="44" customWidth="1"/>
    <col min="130" max="130" width="4.125" style="60" customWidth="1"/>
    <col min="131" max="131" width="4.125" style="44" customWidth="1"/>
    <col min="132" max="133" width="4.125" style="60" customWidth="1"/>
    <col min="134" max="134" width="4.125" style="62" customWidth="1"/>
    <col min="135" max="137" width="4.125" style="44" customWidth="1"/>
    <col min="138" max="139" width="8.25" style="44" customWidth="1"/>
    <col min="140" max="140" width="8.25" style="60" customWidth="1"/>
    <col min="141" max="141" width="8.25" style="44" customWidth="1"/>
    <col min="142" max="143" width="8.25" style="60" customWidth="1"/>
    <col min="144" max="144" width="8.25" style="62" customWidth="1"/>
    <col min="145" max="149" width="8.25" style="44" customWidth="1"/>
    <col min="150" max="150" width="8.25" style="60" customWidth="1"/>
    <col min="151" max="151" width="8.25" style="44" customWidth="1"/>
    <col min="152" max="153" width="8.25" style="60" customWidth="1"/>
    <col min="154" max="154" width="8.25" style="62" customWidth="1"/>
    <col min="155" max="161" width="8.25" style="44" customWidth="1"/>
    <col min="162" max="162" width="8.25" style="60" customWidth="1"/>
    <col min="163" max="163" width="8.25" style="44" customWidth="1"/>
    <col min="164" max="165" width="8.25" style="60" customWidth="1"/>
    <col min="166" max="169" width="8.25" style="44" customWidth="1"/>
    <col min="170" max="170" width="8.25" style="60" customWidth="1"/>
    <col min="171" max="171" width="8.25" style="44" customWidth="1"/>
    <col min="172" max="173" width="8.25" style="60" customWidth="1"/>
    <col min="174" max="174" width="8.25" style="62" customWidth="1"/>
    <col min="175" max="179" width="8.25" style="44" customWidth="1"/>
    <col min="180" max="180" width="8.25" style="60" customWidth="1"/>
    <col min="181" max="181" width="8.25" style="44" customWidth="1"/>
    <col min="182" max="183" width="8.25" style="60" customWidth="1"/>
    <col min="184" max="184" width="8.25" style="62" customWidth="1"/>
    <col min="185" max="188" width="8.25" style="44" customWidth="1"/>
    <col min="189" max="189" width="4.125" style="44" customWidth="1"/>
    <col min="190" max="191" width="5.125" style="44" hidden="1" customWidth="1"/>
    <col min="192" max="16384" width="8.625" style="44"/>
  </cols>
  <sheetData>
    <row r="1" spans="1:191" ht="128.44999999999999" customHeight="1">
      <c r="A1" s="114" t="s">
        <v>141</v>
      </c>
      <c r="B1" s="115"/>
      <c r="C1" s="115"/>
      <c r="D1" s="115"/>
      <c r="E1" s="115"/>
      <c r="F1" s="115"/>
      <c r="G1" s="116"/>
      <c r="H1" s="111" t="s">
        <v>21</v>
      </c>
      <c r="I1" s="94" t="s">
        <v>21</v>
      </c>
      <c r="J1" s="123" t="s">
        <v>22</v>
      </c>
      <c r="K1" s="123" t="s">
        <v>23</v>
      </c>
      <c r="L1" s="126" t="s">
        <v>894</v>
      </c>
      <c r="M1" s="127"/>
      <c r="N1" s="127"/>
      <c r="O1" s="127"/>
      <c r="P1" s="127"/>
      <c r="Q1" s="127"/>
      <c r="R1" s="127"/>
      <c r="S1" s="128"/>
      <c r="T1" s="82" t="s">
        <v>899</v>
      </c>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4"/>
      <c r="BF1" s="82" t="s">
        <v>142</v>
      </c>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c r="CV1" s="83"/>
      <c r="CW1" s="83"/>
      <c r="CX1" s="83"/>
      <c r="CY1" s="83"/>
      <c r="CZ1" s="83"/>
      <c r="DA1" s="83"/>
      <c r="DB1" s="83"/>
      <c r="DC1" s="83"/>
      <c r="DD1" s="83"/>
      <c r="DE1" s="83"/>
      <c r="DF1" s="83"/>
      <c r="DG1" s="83"/>
      <c r="DH1" s="83"/>
      <c r="DI1" s="83"/>
      <c r="DJ1" s="83"/>
      <c r="DK1" s="83"/>
      <c r="DL1" s="83"/>
      <c r="DM1" s="83"/>
      <c r="DN1" s="83"/>
      <c r="DO1" s="83"/>
      <c r="DP1" s="83"/>
      <c r="DQ1" s="83"/>
      <c r="DR1" s="83"/>
      <c r="DS1" s="83"/>
      <c r="DT1" s="83"/>
      <c r="DU1" s="83"/>
      <c r="DV1" s="83"/>
      <c r="DW1" s="83"/>
      <c r="DX1" s="83"/>
      <c r="DY1" s="83"/>
      <c r="DZ1" s="83"/>
      <c r="EA1" s="84"/>
      <c r="EB1" s="79" t="s">
        <v>143</v>
      </c>
      <c r="EC1" s="80"/>
      <c r="ED1" s="80"/>
      <c r="EE1" s="80"/>
      <c r="EF1" s="80"/>
      <c r="EG1" s="81"/>
      <c r="EH1" s="82" t="s">
        <v>915</v>
      </c>
      <c r="EI1" s="83"/>
      <c r="EJ1" s="83"/>
      <c r="EK1" s="83"/>
      <c r="EL1" s="83"/>
      <c r="EM1" s="83"/>
      <c r="EN1" s="83"/>
      <c r="EO1" s="83"/>
      <c r="EP1" s="83"/>
      <c r="EQ1" s="83"/>
      <c r="ER1" s="83"/>
      <c r="ES1" s="83"/>
      <c r="ET1" s="83"/>
      <c r="EU1" s="83"/>
      <c r="EV1" s="83"/>
      <c r="EW1" s="83"/>
      <c r="EX1" s="83"/>
      <c r="EY1" s="83"/>
      <c r="EZ1" s="83"/>
      <c r="FA1" s="83"/>
      <c r="FB1" s="83"/>
      <c r="FC1" s="83"/>
      <c r="FD1" s="83"/>
      <c r="FE1" s="83"/>
      <c r="FF1" s="83"/>
      <c r="FG1" s="83"/>
      <c r="FH1" s="83"/>
      <c r="FI1" s="83"/>
      <c r="FJ1" s="83"/>
      <c r="FK1" s="83"/>
      <c r="FL1" s="83"/>
      <c r="FM1" s="83"/>
      <c r="FN1" s="83"/>
      <c r="FO1" s="83"/>
      <c r="FP1" s="83"/>
      <c r="FQ1" s="83"/>
      <c r="FR1" s="83"/>
      <c r="FS1" s="83"/>
      <c r="FT1" s="83"/>
      <c r="FU1" s="83"/>
      <c r="FV1" s="83"/>
      <c r="FW1" s="83"/>
      <c r="FX1" s="83"/>
      <c r="FY1" s="83"/>
      <c r="FZ1" s="83"/>
      <c r="GA1" s="83"/>
      <c r="GB1" s="83"/>
      <c r="GC1" s="83"/>
      <c r="GD1" s="83"/>
      <c r="GE1" s="83"/>
      <c r="GF1" s="84"/>
    </row>
    <row r="2" spans="1:191" ht="18" customHeight="1">
      <c r="A2" s="117"/>
      <c r="B2" s="118"/>
      <c r="C2" s="118"/>
      <c r="D2" s="118"/>
      <c r="E2" s="118"/>
      <c r="F2" s="118"/>
      <c r="G2" s="119"/>
      <c r="H2" s="112"/>
      <c r="I2" s="95"/>
      <c r="J2" s="124"/>
      <c r="K2" s="124"/>
      <c r="L2" s="70" t="s">
        <v>895</v>
      </c>
      <c r="M2" s="71"/>
      <c r="N2" s="71"/>
      <c r="O2" s="71"/>
      <c r="P2" s="71"/>
      <c r="Q2" s="71"/>
      <c r="R2" s="71"/>
      <c r="S2" s="72"/>
      <c r="T2" s="70" t="s">
        <v>900</v>
      </c>
      <c r="U2" s="71"/>
      <c r="V2" s="71"/>
      <c r="W2" s="71"/>
      <c r="X2" s="71"/>
      <c r="Y2" s="71"/>
      <c r="Z2" s="72"/>
      <c r="AA2" s="70" t="s">
        <v>144</v>
      </c>
      <c r="AB2" s="71"/>
      <c r="AC2" s="71"/>
      <c r="AD2" s="71"/>
      <c r="AE2" s="71"/>
      <c r="AF2" s="71"/>
      <c r="AG2" s="71"/>
      <c r="AH2" s="72"/>
      <c r="AI2" s="70" t="s">
        <v>145</v>
      </c>
      <c r="AJ2" s="71"/>
      <c r="AK2" s="71"/>
      <c r="AL2" s="71"/>
      <c r="AM2" s="71"/>
      <c r="AN2" s="71"/>
      <c r="AO2" s="72"/>
      <c r="AP2" s="94" t="s">
        <v>24</v>
      </c>
      <c r="AQ2" s="70" t="s">
        <v>146</v>
      </c>
      <c r="AR2" s="71"/>
      <c r="AS2" s="71"/>
      <c r="AT2" s="71"/>
      <c r="AU2" s="71"/>
      <c r="AV2" s="72"/>
      <c r="AW2" s="70" t="s">
        <v>147</v>
      </c>
      <c r="AX2" s="71"/>
      <c r="AY2" s="71"/>
      <c r="AZ2" s="71"/>
      <c r="BA2" s="71"/>
      <c r="BB2" s="72"/>
      <c r="BC2" s="94" t="s">
        <v>24</v>
      </c>
      <c r="BD2" s="97" t="s">
        <v>148</v>
      </c>
      <c r="BE2" s="97" t="s">
        <v>149</v>
      </c>
      <c r="BF2" s="97" t="s">
        <v>25</v>
      </c>
      <c r="BG2" s="70" t="s">
        <v>901</v>
      </c>
      <c r="BH2" s="72"/>
      <c r="BI2" s="70" t="s">
        <v>902</v>
      </c>
      <c r="BJ2" s="71"/>
      <c r="BK2" s="71"/>
      <c r="BL2" s="71"/>
      <c r="BM2" s="71"/>
      <c r="BN2" s="71"/>
      <c r="BO2" s="71"/>
      <c r="BP2" s="71"/>
      <c r="BQ2" s="71"/>
      <c r="BR2" s="71"/>
      <c r="BS2" s="71"/>
      <c r="BT2" s="71"/>
      <c r="BU2" s="71"/>
      <c r="BV2" s="71"/>
      <c r="BW2" s="71"/>
      <c r="BX2" s="71"/>
      <c r="BY2" s="71"/>
      <c r="BZ2" s="71"/>
      <c r="CA2" s="71"/>
      <c r="CB2" s="71"/>
      <c r="CC2" s="71"/>
      <c r="CD2" s="71"/>
      <c r="CE2" s="71"/>
      <c r="CF2" s="71"/>
      <c r="CG2" s="71"/>
      <c r="CH2" s="71"/>
      <c r="CI2" s="71"/>
      <c r="CJ2" s="71"/>
      <c r="CK2" s="71"/>
      <c r="CL2" s="71"/>
      <c r="CM2" s="71"/>
      <c r="CN2" s="71"/>
      <c r="CO2" s="71"/>
      <c r="CP2" s="71"/>
      <c r="CQ2" s="71"/>
      <c r="CR2" s="71"/>
      <c r="CS2" s="72"/>
      <c r="CT2" s="70" t="s">
        <v>904</v>
      </c>
      <c r="CU2" s="71"/>
      <c r="CV2" s="71"/>
      <c r="CW2" s="72"/>
      <c r="CX2" s="70" t="s">
        <v>905</v>
      </c>
      <c r="CY2" s="71"/>
      <c r="CZ2" s="71"/>
      <c r="DA2" s="72"/>
      <c r="DB2" s="70" t="s">
        <v>906</v>
      </c>
      <c r="DC2" s="71"/>
      <c r="DD2" s="71"/>
      <c r="DE2" s="72"/>
      <c r="DF2" s="70" t="s">
        <v>907</v>
      </c>
      <c r="DG2" s="71"/>
      <c r="DH2" s="71"/>
      <c r="DI2" s="72"/>
      <c r="DJ2" s="70" t="s">
        <v>908</v>
      </c>
      <c r="DK2" s="71"/>
      <c r="DL2" s="71"/>
      <c r="DM2" s="71"/>
      <c r="DN2" s="71"/>
      <c r="DO2" s="72"/>
      <c r="DP2" s="70" t="s">
        <v>909</v>
      </c>
      <c r="DQ2" s="71"/>
      <c r="DR2" s="71"/>
      <c r="DS2" s="71"/>
      <c r="DT2" s="71"/>
      <c r="DU2" s="72"/>
      <c r="DV2" s="70" t="s">
        <v>910</v>
      </c>
      <c r="DW2" s="71"/>
      <c r="DX2" s="71"/>
      <c r="DY2" s="71"/>
      <c r="DZ2" s="71"/>
      <c r="EA2" s="72"/>
      <c r="EB2" s="85" t="s">
        <v>911</v>
      </c>
      <c r="EC2" s="86"/>
      <c r="ED2" s="87"/>
      <c r="EE2" s="94" t="s">
        <v>912</v>
      </c>
      <c r="EF2" s="97" t="s">
        <v>913</v>
      </c>
      <c r="EG2" s="94" t="s">
        <v>914</v>
      </c>
      <c r="EH2" s="97" t="s">
        <v>916</v>
      </c>
      <c r="EI2" s="100" t="s">
        <v>917</v>
      </c>
      <c r="EJ2" s="101"/>
      <c r="EK2" s="101"/>
      <c r="EL2" s="101"/>
      <c r="EM2" s="101"/>
      <c r="EN2" s="101"/>
      <c r="EO2" s="101"/>
      <c r="EP2" s="101"/>
      <c r="EQ2" s="101"/>
      <c r="ER2" s="101"/>
      <c r="ES2" s="101"/>
      <c r="ET2" s="101"/>
      <c r="EU2" s="101"/>
      <c r="EV2" s="101"/>
      <c r="EW2" s="101"/>
      <c r="EX2" s="101"/>
      <c r="EY2" s="101"/>
      <c r="EZ2" s="101"/>
      <c r="FA2" s="101"/>
      <c r="FB2" s="101"/>
      <c r="FC2" s="101"/>
      <c r="FD2" s="101"/>
      <c r="FE2" s="101"/>
      <c r="FF2" s="101"/>
      <c r="FG2" s="101"/>
      <c r="FH2" s="101"/>
      <c r="FI2" s="101"/>
      <c r="FJ2" s="101"/>
      <c r="FK2" s="101"/>
      <c r="FL2" s="101"/>
      <c r="FM2" s="101"/>
      <c r="FN2" s="101"/>
      <c r="FO2" s="101"/>
      <c r="FP2" s="101"/>
      <c r="FQ2" s="101"/>
      <c r="FR2" s="101"/>
      <c r="FS2" s="101"/>
      <c r="FT2" s="101"/>
      <c r="FU2" s="101"/>
      <c r="FV2" s="101"/>
      <c r="FW2" s="101"/>
      <c r="FX2" s="101"/>
      <c r="FY2" s="101"/>
      <c r="FZ2" s="101"/>
      <c r="GA2" s="101"/>
      <c r="GB2" s="101"/>
      <c r="GC2" s="101"/>
      <c r="GD2" s="101"/>
      <c r="GE2" s="101"/>
      <c r="GF2" s="102"/>
      <c r="GH2" s="129"/>
      <c r="GI2" s="130"/>
    </row>
    <row r="3" spans="1:191">
      <c r="A3" s="117"/>
      <c r="B3" s="118"/>
      <c r="C3" s="118"/>
      <c r="D3" s="118"/>
      <c r="E3" s="118"/>
      <c r="F3" s="118"/>
      <c r="G3" s="119"/>
      <c r="H3" s="112"/>
      <c r="I3" s="95"/>
      <c r="J3" s="124"/>
      <c r="K3" s="124"/>
      <c r="L3" s="73"/>
      <c r="M3" s="74"/>
      <c r="N3" s="74"/>
      <c r="O3" s="74"/>
      <c r="P3" s="74"/>
      <c r="Q3" s="74"/>
      <c r="R3" s="74"/>
      <c r="S3" s="75"/>
      <c r="T3" s="73"/>
      <c r="U3" s="74"/>
      <c r="V3" s="74"/>
      <c r="W3" s="74"/>
      <c r="X3" s="74"/>
      <c r="Y3" s="74"/>
      <c r="Z3" s="75"/>
      <c r="AA3" s="73"/>
      <c r="AB3" s="74"/>
      <c r="AC3" s="74"/>
      <c r="AD3" s="74"/>
      <c r="AE3" s="74"/>
      <c r="AF3" s="74"/>
      <c r="AG3" s="74"/>
      <c r="AH3" s="75"/>
      <c r="AI3" s="73"/>
      <c r="AJ3" s="74"/>
      <c r="AK3" s="74"/>
      <c r="AL3" s="74"/>
      <c r="AM3" s="74"/>
      <c r="AN3" s="74"/>
      <c r="AO3" s="75"/>
      <c r="AP3" s="95"/>
      <c r="AQ3" s="73"/>
      <c r="AR3" s="74"/>
      <c r="AS3" s="74"/>
      <c r="AT3" s="74"/>
      <c r="AU3" s="74"/>
      <c r="AV3" s="75"/>
      <c r="AW3" s="73"/>
      <c r="AX3" s="74"/>
      <c r="AY3" s="74"/>
      <c r="AZ3" s="74"/>
      <c r="BA3" s="74"/>
      <c r="BB3" s="75"/>
      <c r="BC3" s="95"/>
      <c r="BD3" s="98"/>
      <c r="BE3" s="98"/>
      <c r="BF3" s="98"/>
      <c r="BG3" s="73"/>
      <c r="BH3" s="75"/>
      <c r="BI3" s="73"/>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5"/>
      <c r="CT3" s="73"/>
      <c r="CU3" s="74"/>
      <c r="CV3" s="74"/>
      <c r="CW3" s="75"/>
      <c r="CX3" s="73"/>
      <c r="CY3" s="74"/>
      <c r="CZ3" s="74"/>
      <c r="DA3" s="75"/>
      <c r="DB3" s="73"/>
      <c r="DC3" s="74"/>
      <c r="DD3" s="74"/>
      <c r="DE3" s="75"/>
      <c r="DF3" s="73"/>
      <c r="DG3" s="74"/>
      <c r="DH3" s="74"/>
      <c r="DI3" s="75"/>
      <c r="DJ3" s="73"/>
      <c r="DK3" s="74"/>
      <c r="DL3" s="74"/>
      <c r="DM3" s="74"/>
      <c r="DN3" s="74"/>
      <c r="DO3" s="75"/>
      <c r="DP3" s="73"/>
      <c r="DQ3" s="74"/>
      <c r="DR3" s="74"/>
      <c r="DS3" s="74"/>
      <c r="DT3" s="74"/>
      <c r="DU3" s="75"/>
      <c r="DV3" s="73"/>
      <c r="DW3" s="74"/>
      <c r="DX3" s="74"/>
      <c r="DY3" s="74"/>
      <c r="DZ3" s="74"/>
      <c r="EA3" s="75"/>
      <c r="EB3" s="88"/>
      <c r="EC3" s="89"/>
      <c r="ED3" s="90"/>
      <c r="EE3" s="95"/>
      <c r="EF3" s="98"/>
      <c r="EG3" s="95"/>
      <c r="EH3" s="98"/>
      <c r="EI3" s="103" t="s">
        <v>26</v>
      </c>
      <c r="EJ3" s="104"/>
      <c r="EK3" s="104"/>
      <c r="EL3" s="104"/>
      <c r="EM3" s="104"/>
      <c r="EN3" s="104"/>
      <c r="EO3" s="104"/>
      <c r="EP3" s="104"/>
      <c r="EQ3" s="104"/>
      <c r="ER3" s="105"/>
      <c r="ES3" s="103" t="s">
        <v>27</v>
      </c>
      <c r="ET3" s="104"/>
      <c r="EU3" s="104"/>
      <c r="EV3" s="104"/>
      <c r="EW3" s="104"/>
      <c r="EX3" s="104"/>
      <c r="EY3" s="104"/>
      <c r="EZ3" s="104"/>
      <c r="FA3" s="104"/>
      <c r="FB3" s="105"/>
      <c r="FC3" s="103" t="s">
        <v>28</v>
      </c>
      <c r="FD3" s="104"/>
      <c r="FE3" s="104"/>
      <c r="FF3" s="104"/>
      <c r="FG3" s="104"/>
      <c r="FH3" s="104"/>
      <c r="FI3" s="104"/>
      <c r="FJ3" s="104"/>
      <c r="FK3" s="104"/>
      <c r="FL3" s="105"/>
      <c r="FM3" s="103" t="s">
        <v>29</v>
      </c>
      <c r="FN3" s="104"/>
      <c r="FO3" s="104"/>
      <c r="FP3" s="104"/>
      <c r="FQ3" s="104"/>
      <c r="FR3" s="104"/>
      <c r="FS3" s="104"/>
      <c r="FT3" s="104"/>
      <c r="FU3" s="104"/>
      <c r="FV3" s="105"/>
      <c r="FW3" s="103" t="s">
        <v>30</v>
      </c>
      <c r="FX3" s="104"/>
      <c r="FY3" s="104"/>
      <c r="FZ3" s="104"/>
      <c r="GA3" s="104"/>
      <c r="GB3" s="104"/>
      <c r="GC3" s="104"/>
      <c r="GD3" s="104"/>
      <c r="GE3" s="104"/>
      <c r="GF3" s="105"/>
      <c r="GH3" s="131"/>
      <c r="GI3" s="132"/>
    </row>
    <row r="4" spans="1:191" ht="18" customHeight="1">
      <c r="A4" s="120"/>
      <c r="B4" s="121"/>
      <c r="C4" s="121"/>
      <c r="D4" s="121"/>
      <c r="E4" s="121"/>
      <c r="F4" s="121"/>
      <c r="G4" s="122"/>
      <c r="H4" s="112"/>
      <c r="I4" s="95"/>
      <c r="J4" s="124"/>
      <c r="K4" s="124"/>
      <c r="L4" s="76"/>
      <c r="M4" s="77"/>
      <c r="N4" s="77"/>
      <c r="O4" s="77"/>
      <c r="P4" s="77"/>
      <c r="Q4" s="77"/>
      <c r="R4" s="77"/>
      <c r="S4" s="78"/>
      <c r="T4" s="76"/>
      <c r="U4" s="77"/>
      <c r="V4" s="77"/>
      <c r="W4" s="77"/>
      <c r="X4" s="77"/>
      <c r="Y4" s="77"/>
      <c r="Z4" s="78"/>
      <c r="AA4" s="76"/>
      <c r="AB4" s="77"/>
      <c r="AC4" s="77"/>
      <c r="AD4" s="77"/>
      <c r="AE4" s="77"/>
      <c r="AF4" s="77"/>
      <c r="AG4" s="77"/>
      <c r="AH4" s="78"/>
      <c r="AI4" s="76"/>
      <c r="AJ4" s="77"/>
      <c r="AK4" s="77"/>
      <c r="AL4" s="77"/>
      <c r="AM4" s="77"/>
      <c r="AN4" s="77"/>
      <c r="AO4" s="78"/>
      <c r="AP4" s="95"/>
      <c r="AQ4" s="76"/>
      <c r="AR4" s="77"/>
      <c r="AS4" s="77"/>
      <c r="AT4" s="77"/>
      <c r="AU4" s="77"/>
      <c r="AV4" s="78"/>
      <c r="AW4" s="76"/>
      <c r="AX4" s="77"/>
      <c r="AY4" s="77"/>
      <c r="AZ4" s="77"/>
      <c r="BA4" s="77"/>
      <c r="BB4" s="78"/>
      <c r="BC4" s="95"/>
      <c r="BD4" s="98"/>
      <c r="BE4" s="98"/>
      <c r="BF4" s="98"/>
      <c r="BG4" s="73"/>
      <c r="BH4" s="75"/>
      <c r="BI4" s="73"/>
      <c r="BJ4" s="74"/>
      <c r="BK4" s="74"/>
      <c r="BL4" s="74"/>
      <c r="BM4" s="74"/>
      <c r="BN4" s="74"/>
      <c r="BO4" s="74"/>
      <c r="BP4" s="74"/>
      <c r="BQ4" s="74"/>
      <c r="BR4" s="74"/>
      <c r="BS4" s="74"/>
      <c r="BT4" s="74"/>
      <c r="BU4" s="74"/>
      <c r="BV4" s="74"/>
      <c r="BW4" s="74"/>
      <c r="BX4" s="74"/>
      <c r="BY4" s="74"/>
      <c r="BZ4" s="74"/>
      <c r="CA4" s="74"/>
      <c r="CB4" s="74"/>
      <c r="CC4" s="74"/>
      <c r="CD4" s="74"/>
      <c r="CE4" s="74"/>
      <c r="CF4" s="74"/>
      <c r="CG4" s="74"/>
      <c r="CH4" s="74"/>
      <c r="CI4" s="74"/>
      <c r="CJ4" s="74"/>
      <c r="CK4" s="74"/>
      <c r="CL4" s="74"/>
      <c r="CM4" s="74"/>
      <c r="CN4" s="74"/>
      <c r="CO4" s="74"/>
      <c r="CP4" s="74"/>
      <c r="CQ4" s="74"/>
      <c r="CR4" s="74"/>
      <c r="CS4" s="75"/>
      <c r="CT4" s="73"/>
      <c r="CU4" s="74"/>
      <c r="CV4" s="74"/>
      <c r="CW4" s="75"/>
      <c r="CX4" s="73"/>
      <c r="CY4" s="74"/>
      <c r="CZ4" s="74"/>
      <c r="DA4" s="75"/>
      <c r="DB4" s="73"/>
      <c r="DC4" s="74"/>
      <c r="DD4" s="74"/>
      <c r="DE4" s="75"/>
      <c r="DF4" s="73"/>
      <c r="DG4" s="74"/>
      <c r="DH4" s="74"/>
      <c r="DI4" s="75"/>
      <c r="DJ4" s="73"/>
      <c r="DK4" s="74"/>
      <c r="DL4" s="74"/>
      <c r="DM4" s="74"/>
      <c r="DN4" s="74"/>
      <c r="DO4" s="75"/>
      <c r="DP4" s="73"/>
      <c r="DQ4" s="74"/>
      <c r="DR4" s="74"/>
      <c r="DS4" s="74"/>
      <c r="DT4" s="74"/>
      <c r="DU4" s="75"/>
      <c r="DV4" s="73"/>
      <c r="DW4" s="74"/>
      <c r="DX4" s="74"/>
      <c r="DY4" s="74"/>
      <c r="DZ4" s="74"/>
      <c r="EA4" s="75"/>
      <c r="EB4" s="88"/>
      <c r="EC4" s="89"/>
      <c r="ED4" s="90"/>
      <c r="EE4" s="95"/>
      <c r="EF4" s="98"/>
      <c r="EG4" s="95"/>
      <c r="EH4" s="98"/>
      <c r="EI4" s="106"/>
      <c r="EJ4" s="107"/>
      <c r="EK4" s="107"/>
      <c r="EL4" s="107"/>
      <c r="EM4" s="107"/>
      <c r="EN4" s="107"/>
      <c r="EO4" s="107"/>
      <c r="EP4" s="107"/>
      <c r="EQ4" s="107"/>
      <c r="ER4" s="108"/>
      <c r="ES4" s="106"/>
      <c r="ET4" s="107"/>
      <c r="EU4" s="107"/>
      <c r="EV4" s="107"/>
      <c r="EW4" s="107"/>
      <c r="EX4" s="107"/>
      <c r="EY4" s="107"/>
      <c r="EZ4" s="107"/>
      <c r="FA4" s="107"/>
      <c r="FB4" s="108"/>
      <c r="FC4" s="106"/>
      <c r="FD4" s="107"/>
      <c r="FE4" s="107"/>
      <c r="FF4" s="107"/>
      <c r="FG4" s="107"/>
      <c r="FH4" s="107"/>
      <c r="FI4" s="107"/>
      <c r="FJ4" s="107"/>
      <c r="FK4" s="107"/>
      <c r="FL4" s="108"/>
      <c r="FM4" s="106"/>
      <c r="FN4" s="107"/>
      <c r="FO4" s="107"/>
      <c r="FP4" s="107"/>
      <c r="FQ4" s="107"/>
      <c r="FR4" s="107"/>
      <c r="FS4" s="107"/>
      <c r="FT4" s="107"/>
      <c r="FU4" s="107"/>
      <c r="FV4" s="108"/>
      <c r="FW4" s="106"/>
      <c r="FX4" s="107"/>
      <c r="FY4" s="107"/>
      <c r="FZ4" s="107"/>
      <c r="GA4" s="107"/>
      <c r="GB4" s="107"/>
      <c r="GC4" s="107"/>
      <c r="GD4" s="107"/>
      <c r="GE4" s="107"/>
      <c r="GF4" s="108"/>
      <c r="GH4" s="133"/>
      <c r="GI4" s="134"/>
    </row>
    <row r="5" spans="1:191" ht="62.1" customHeight="1">
      <c r="A5" s="111" t="s">
        <v>164</v>
      </c>
      <c r="B5" s="111" t="s">
        <v>163</v>
      </c>
      <c r="C5" s="111" t="s">
        <v>165</v>
      </c>
      <c r="D5" s="111" t="s">
        <v>168</v>
      </c>
      <c r="E5" s="111" t="s">
        <v>169</v>
      </c>
      <c r="F5" s="111" t="s">
        <v>166</v>
      </c>
      <c r="G5" s="111" t="s">
        <v>167</v>
      </c>
      <c r="H5" s="112"/>
      <c r="I5" s="95"/>
      <c r="J5" s="124"/>
      <c r="K5" s="124"/>
      <c r="L5" s="67" t="s">
        <v>896</v>
      </c>
      <c r="M5" s="69"/>
      <c r="N5" s="67" t="s">
        <v>898</v>
      </c>
      <c r="O5" s="69"/>
      <c r="P5" s="67" t="s">
        <v>31</v>
      </c>
      <c r="Q5" s="69"/>
      <c r="R5" s="67" t="s">
        <v>897</v>
      </c>
      <c r="S5" s="69"/>
      <c r="T5" s="97" t="s">
        <v>32</v>
      </c>
      <c r="U5" s="97" t="s">
        <v>33</v>
      </c>
      <c r="V5" s="97" t="s">
        <v>0</v>
      </c>
      <c r="W5" s="97" t="s">
        <v>1</v>
      </c>
      <c r="X5" s="97" t="s">
        <v>34</v>
      </c>
      <c r="Y5" s="97" t="s">
        <v>3</v>
      </c>
      <c r="Z5" s="97" t="s">
        <v>35</v>
      </c>
      <c r="AA5" s="97" t="s">
        <v>32</v>
      </c>
      <c r="AB5" s="97" t="s">
        <v>33</v>
      </c>
      <c r="AC5" s="97" t="s">
        <v>0</v>
      </c>
      <c r="AD5" s="97" t="s">
        <v>1</v>
      </c>
      <c r="AE5" s="97" t="s">
        <v>34</v>
      </c>
      <c r="AF5" s="97" t="s">
        <v>3</v>
      </c>
      <c r="AG5" s="97" t="s">
        <v>35</v>
      </c>
      <c r="AH5" s="97" t="s">
        <v>36</v>
      </c>
      <c r="AI5" s="97" t="s">
        <v>32</v>
      </c>
      <c r="AJ5" s="97" t="s">
        <v>33</v>
      </c>
      <c r="AK5" s="97" t="s">
        <v>0</v>
      </c>
      <c r="AL5" s="97" t="s">
        <v>1</v>
      </c>
      <c r="AM5" s="97" t="s">
        <v>2</v>
      </c>
      <c r="AN5" s="97" t="s">
        <v>3</v>
      </c>
      <c r="AO5" s="97" t="s">
        <v>35</v>
      </c>
      <c r="AP5" s="95"/>
      <c r="AQ5" s="97" t="s">
        <v>150</v>
      </c>
      <c r="AR5" s="109" t="s">
        <v>151</v>
      </c>
      <c r="AS5" s="109" t="s">
        <v>152</v>
      </c>
      <c r="AT5" s="109" t="s">
        <v>153</v>
      </c>
      <c r="AU5" s="109" t="s">
        <v>3</v>
      </c>
      <c r="AV5" s="109" t="s">
        <v>154</v>
      </c>
      <c r="AW5" s="97" t="s">
        <v>150</v>
      </c>
      <c r="AX5" s="109" t="s">
        <v>151</v>
      </c>
      <c r="AY5" s="109" t="s">
        <v>152</v>
      </c>
      <c r="AZ5" s="109" t="s">
        <v>153</v>
      </c>
      <c r="BA5" s="109" t="s">
        <v>3</v>
      </c>
      <c r="BB5" s="109" t="s">
        <v>154</v>
      </c>
      <c r="BC5" s="95"/>
      <c r="BD5" s="98"/>
      <c r="BE5" s="98"/>
      <c r="BF5" s="98"/>
      <c r="BG5" s="76"/>
      <c r="BH5" s="78"/>
      <c r="BI5" s="76"/>
      <c r="BJ5" s="77"/>
      <c r="BK5" s="77"/>
      <c r="BL5" s="77"/>
      <c r="BM5" s="77"/>
      <c r="BN5" s="77"/>
      <c r="BO5" s="77"/>
      <c r="BP5" s="77"/>
      <c r="BQ5" s="77"/>
      <c r="BR5" s="77"/>
      <c r="BS5" s="77"/>
      <c r="BT5" s="77"/>
      <c r="BU5" s="77"/>
      <c r="BV5" s="77"/>
      <c r="BW5" s="77"/>
      <c r="BX5" s="77"/>
      <c r="BY5" s="77"/>
      <c r="BZ5" s="77"/>
      <c r="CA5" s="77"/>
      <c r="CB5" s="77"/>
      <c r="CC5" s="77"/>
      <c r="CD5" s="77"/>
      <c r="CE5" s="77"/>
      <c r="CF5" s="77"/>
      <c r="CG5" s="77"/>
      <c r="CH5" s="77"/>
      <c r="CI5" s="77"/>
      <c r="CJ5" s="77"/>
      <c r="CK5" s="77"/>
      <c r="CL5" s="77"/>
      <c r="CM5" s="77"/>
      <c r="CN5" s="77"/>
      <c r="CO5" s="77"/>
      <c r="CP5" s="77"/>
      <c r="CQ5" s="77"/>
      <c r="CR5" s="77"/>
      <c r="CS5" s="78"/>
      <c r="CT5" s="76"/>
      <c r="CU5" s="77"/>
      <c r="CV5" s="77"/>
      <c r="CW5" s="78"/>
      <c r="CX5" s="76"/>
      <c r="CY5" s="77"/>
      <c r="CZ5" s="77"/>
      <c r="DA5" s="78"/>
      <c r="DB5" s="76"/>
      <c r="DC5" s="77"/>
      <c r="DD5" s="77"/>
      <c r="DE5" s="78"/>
      <c r="DF5" s="76"/>
      <c r="DG5" s="77"/>
      <c r="DH5" s="77"/>
      <c r="DI5" s="78"/>
      <c r="DJ5" s="76"/>
      <c r="DK5" s="77"/>
      <c r="DL5" s="77"/>
      <c r="DM5" s="77"/>
      <c r="DN5" s="77"/>
      <c r="DO5" s="78"/>
      <c r="DP5" s="76"/>
      <c r="DQ5" s="77"/>
      <c r="DR5" s="77"/>
      <c r="DS5" s="77"/>
      <c r="DT5" s="77"/>
      <c r="DU5" s="78"/>
      <c r="DV5" s="76"/>
      <c r="DW5" s="77"/>
      <c r="DX5" s="77"/>
      <c r="DY5" s="77"/>
      <c r="DZ5" s="77"/>
      <c r="EA5" s="78"/>
      <c r="EB5" s="91"/>
      <c r="EC5" s="92"/>
      <c r="ED5" s="93"/>
      <c r="EE5" s="95"/>
      <c r="EF5" s="98"/>
      <c r="EG5" s="95"/>
      <c r="EH5" s="98"/>
      <c r="EI5" s="63" t="s">
        <v>37</v>
      </c>
      <c r="EJ5" s="65" t="s">
        <v>918</v>
      </c>
      <c r="EK5" s="66"/>
      <c r="EL5" s="63" t="s">
        <v>919</v>
      </c>
      <c r="EM5" s="63" t="s">
        <v>920</v>
      </c>
      <c r="EN5" s="63" t="s">
        <v>38</v>
      </c>
      <c r="EO5" s="63" t="s">
        <v>39</v>
      </c>
      <c r="EP5" s="63" t="s">
        <v>40</v>
      </c>
      <c r="EQ5" s="63" t="s">
        <v>155</v>
      </c>
      <c r="ER5" s="63" t="s">
        <v>156</v>
      </c>
      <c r="ES5" s="63" t="s">
        <v>37</v>
      </c>
      <c r="ET5" s="65" t="s">
        <v>918</v>
      </c>
      <c r="EU5" s="66"/>
      <c r="EV5" s="63" t="s">
        <v>919</v>
      </c>
      <c r="EW5" s="63" t="s">
        <v>920</v>
      </c>
      <c r="EX5" s="63" t="s">
        <v>38</v>
      </c>
      <c r="EY5" s="63" t="s">
        <v>39</v>
      </c>
      <c r="EZ5" s="63" t="s">
        <v>40</v>
      </c>
      <c r="FA5" s="63" t="s">
        <v>155</v>
      </c>
      <c r="FB5" s="63" t="s">
        <v>156</v>
      </c>
      <c r="FC5" s="63" t="s">
        <v>37</v>
      </c>
      <c r="FD5" s="65" t="s">
        <v>918</v>
      </c>
      <c r="FE5" s="66"/>
      <c r="FF5" s="63" t="s">
        <v>919</v>
      </c>
      <c r="FG5" s="63" t="s">
        <v>920</v>
      </c>
      <c r="FH5" s="63" t="s">
        <v>38</v>
      </c>
      <c r="FI5" s="63" t="s">
        <v>39</v>
      </c>
      <c r="FJ5" s="63" t="s">
        <v>40</v>
      </c>
      <c r="FK5" s="63" t="s">
        <v>155</v>
      </c>
      <c r="FL5" s="63" t="s">
        <v>156</v>
      </c>
      <c r="FM5" s="63" t="s">
        <v>37</v>
      </c>
      <c r="FN5" s="65" t="s">
        <v>918</v>
      </c>
      <c r="FO5" s="66"/>
      <c r="FP5" s="63" t="s">
        <v>919</v>
      </c>
      <c r="FQ5" s="63" t="s">
        <v>920</v>
      </c>
      <c r="FR5" s="63" t="s">
        <v>38</v>
      </c>
      <c r="FS5" s="63" t="s">
        <v>39</v>
      </c>
      <c r="FT5" s="63" t="s">
        <v>40</v>
      </c>
      <c r="FU5" s="63" t="s">
        <v>155</v>
      </c>
      <c r="FV5" s="63" t="s">
        <v>156</v>
      </c>
      <c r="FW5" s="63" t="s">
        <v>37</v>
      </c>
      <c r="FX5" s="65" t="s">
        <v>918</v>
      </c>
      <c r="FY5" s="66"/>
      <c r="FZ5" s="63" t="s">
        <v>919</v>
      </c>
      <c r="GA5" s="63" t="s">
        <v>920</v>
      </c>
      <c r="GB5" s="63" t="s">
        <v>38</v>
      </c>
      <c r="GC5" s="63" t="s">
        <v>39</v>
      </c>
      <c r="GD5" s="63" t="s">
        <v>40</v>
      </c>
      <c r="GE5" s="63" t="s">
        <v>155</v>
      </c>
      <c r="GF5" s="63" t="s">
        <v>156</v>
      </c>
      <c r="GH5" s="135"/>
      <c r="GI5" s="135"/>
    </row>
    <row r="6" spans="1:191" ht="72.75" customHeight="1">
      <c r="A6" s="113"/>
      <c r="B6" s="113"/>
      <c r="C6" s="113"/>
      <c r="D6" s="113"/>
      <c r="E6" s="113"/>
      <c r="F6" s="113"/>
      <c r="G6" s="113"/>
      <c r="H6" s="113"/>
      <c r="I6" s="96"/>
      <c r="J6" s="125"/>
      <c r="K6" s="125"/>
      <c r="L6" s="38" t="s">
        <v>41</v>
      </c>
      <c r="M6" s="38" t="s">
        <v>42</v>
      </c>
      <c r="N6" s="38" t="s">
        <v>41</v>
      </c>
      <c r="O6" s="38" t="s">
        <v>42</v>
      </c>
      <c r="P6" s="38" t="s">
        <v>41</v>
      </c>
      <c r="Q6" s="38" t="s">
        <v>42</v>
      </c>
      <c r="R6" s="38" t="s">
        <v>41</v>
      </c>
      <c r="S6" s="38" t="s">
        <v>42</v>
      </c>
      <c r="T6" s="99"/>
      <c r="U6" s="99"/>
      <c r="V6" s="99"/>
      <c r="W6" s="99"/>
      <c r="X6" s="99"/>
      <c r="Y6" s="99"/>
      <c r="Z6" s="99"/>
      <c r="AA6" s="99"/>
      <c r="AB6" s="99"/>
      <c r="AC6" s="99"/>
      <c r="AD6" s="99"/>
      <c r="AE6" s="99"/>
      <c r="AF6" s="99"/>
      <c r="AG6" s="99"/>
      <c r="AH6" s="99"/>
      <c r="AI6" s="99"/>
      <c r="AJ6" s="99"/>
      <c r="AK6" s="99"/>
      <c r="AL6" s="99"/>
      <c r="AM6" s="99"/>
      <c r="AN6" s="99"/>
      <c r="AO6" s="99"/>
      <c r="AP6" s="96"/>
      <c r="AQ6" s="99"/>
      <c r="AR6" s="110"/>
      <c r="AS6" s="110"/>
      <c r="AT6" s="110"/>
      <c r="AU6" s="110"/>
      <c r="AV6" s="110"/>
      <c r="AW6" s="99"/>
      <c r="AX6" s="110"/>
      <c r="AY6" s="110"/>
      <c r="AZ6" s="110"/>
      <c r="BA6" s="110"/>
      <c r="BB6" s="110"/>
      <c r="BC6" s="96"/>
      <c r="BD6" s="99"/>
      <c r="BE6" s="99"/>
      <c r="BF6" s="99"/>
      <c r="BG6" s="38" t="s">
        <v>4</v>
      </c>
      <c r="BH6" s="38" t="s">
        <v>43</v>
      </c>
      <c r="BI6" s="67" t="s">
        <v>5</v>
      </c>
      <c r="BJ6" s="68"/>
      <c r="BK6" s="69"/>
      <c r="BL6" s="67" t="s">
        <v>6</v>
      </c>
      <c r="BM6" s="68"/>
      <c r="BN6" s="69"/>
      <c r="BO6" s="67" t="s">
        <v>7</v>
      </c>
      <c r="BP6" s="68"/>
      <c r="BQ6" s="69"/>
      <c r="BR6" s="67" t="s">
        <v>8</v>
      </c>
      <c r="BS6" s="68"/>
      <c r="BT6" s="69"/>
      <c r="BU6" s="67" t="s">
        <v>9</v>
      </c>
      <c r="BV6" s="68"/>
      <c r="BW6" s="69"/>
      <c r="BX6" s="67" t="s">
        <v>10</v>
      </c>
      <c r="BY6" s="68"/>
      <c r="BZ6" s="69"/>
      <c r="CA6" s="67" t="s">
        <v>11</v>
      </c>
      <c r="CB6" s="68"/>
      <c r="CC6" s="69"/>
      <c r="CD6" s="67" t="s">
        <v>12</v>
      </c>
      <c r="CE6" s="68"/>
      <c r="CF6" s="69"/>
      <c r="CG6" s="67" t="s">
        <v>13</v>
      </c>
      <c r="CH6" s="68"/>
      <c r="CI6" s="69"/>
      <c r="CJ6" s="67" t="s">
        <v>14</v>
      </c>
      <c r="CK6" s="68"/>
      <c r="CL6" s="69"/>
      <c r="CM6" s="67" t="s">
        <v>157</v>
      </c>
      <c r="CN6" s="68"/>
      <c r="CO6" s="69"/>
      <c r="CP6" s="67" t="s">
        <v>903</v>
      </c>
      <c r="CQ6" s="68"/>
      <c r="CR6" s="68"/>
      <c r="CS6" s="69"/>
      <c r="CT6" s="38" t="s">
        <v>15</v>
      </c>
      <c r="CU6" s="38" t="s">
        <v>158</v>
      </c>
      <c r="CV6" s="38" t="s">
        <v>16</v>
      </c>
      <c r="CW6" s="40" t="s">
        <v>159</v>
      </c>
      <c r="CX6" s="38" t="s">
        <v>15</v>
      </c>
      <c r="CY6" s="38" t="s">
        <v>158</v>
      </c>
      <c r="CZ6" s="38" t="s">
        <v>16</v>
      </c>
      <c r="DA6" s="40" t="s">
        <v>159</v>
      </c>
      <c r="DB6" s="38" t="s">
        <v>15</v>
      </c>
      <c r="DC6" s="38" t="s">
        <v>158</v>
      </c>
      <c r="DD6" s="38" t="s">
        <v>16</v>
      </c>
      <c r="DE6" s="40" t="s">
        <v>159</v>
      </c>
      <c r="DF6" s="40" t="s">
        <v>44</v>
      </c>
      <c r="DG6" s="40" t="s">
        <v>45</v>
      </c>
      <c r="DH6" s="40" t="s">
        <v>160</v>
      </c>
      <c r="DI6" s="40" t="s">
        <v>161</v>
      </c>
      <c r="DJ6" s="38" t="s">
        <v>15</v>
      </c>
      <c r="DK6" s="38" t="s">
        <v>158</v>
      </c>
      <c r="DL6" s="38" t="s">
        <v>46</v>
      </c>
      <c r="DM6" s="38" t="s">
        <v>16</v>
      </c>
      <c r="DN6" s="38" t="s">
        <v>17</v>
      </c>
      <c r="DO6" s="38" t="s">
        <v>162</v>
      </c>
      <c r="DP6" s="38" t="s">
        <v>15</v>
      </c>
      <c r="DQ6" s="38" t="s">
        <v>158</v>
      </c>
      <c r="DR6" s="38" t="s">
        <v>46</v>
      </c>
      <c r="DS6" s="38" t="s">
        <v>16</v>
      </c>
      <c r="DT6" s="38" t="s">
        <v>17</v>
      </c>
      <c r="DU6" s="38" t="s">
        <v>162</v>
      </c>
      <c r="DV6" s="38" t="s">
        <v>15</v>
      </c>
      <c r="DW6" s="38" t="s">
        <v>158</v>
      </c>
      <c r="DX6" s="38" t="s">
        <v>46</v>
      </c>
      <c r="DY6" s="38" t="s">
        <v>16</v>
      </c>
      <c r="DZ6" s="38" t="s">
        <v>17</v>
      </c>
      <c r="EA6" s="38" t="s">
        <v>162</v>
      </c>
      <c r="EB6" s="38" t="s">
        <v>18</v>
      </c>
      <c r="EC6" s="38" t="s">
        <v>19</v>
      </c>
      <c r="ED6" s="38" t="s">
        <v>20</v>
      </c>
      <c r="EE6" s="96"/>
      <c r="EF6" s="99"/>
      <c r="EG6" s="96"/>
      <c r="EH6" s="99"/>
      <c r="EI6" s="64"/>
      <c r="EJ6" s="41" t="s">
        <v>47</v>
      </c>
      <c r="EK6" s="41" t="s">
        <v>48</v>
      </c>
      <c r="EL6" s="64"/>
      <c r="EM6" s="64"/>
      <c r="EN6" s="64"/>
      <c r="EO6" s="64"/>
      <c r="EP6" s="64"/>
      <c r="EQ6" s="64"/>
      <c r="ER6" s="64"/>
      <c r="ES6" s="64"/>
      <c r="ET6" s="41" t="s">
        <v>47</v>
      </c>
      <c r="EU6" s="41" t="s">
        <v>48</v>
      </c>
      <c r="EV6" s="64"/>
      <c r="EW6" s="64"/>
      <c r="EX6" s="64"/>
      <c r="EY6" s="64"/>
      <c r="EZ6" s="64"/>
      <c r="FA6" s="64"/>
      <c r="FB6" s="64"/>
      <c r="FC6" s="64"/>
      <c r="FD6" s="41" t="s">
        <v>47</v>
      </c>
      <c r="FE6" s="41" t="s">
        <v>48</v>
      </c>
      <c r="FF6" s="64"/>
      <c r="FG6" s="64"/>
      <c r="FH6" s="64"/>
      <c r="FI6" s="64"/>
      <c r="FJ6" s="64"/>
      <c r="FK6" s="64"/>
      <c r="FL6" s="64"/>
      <c r="FM6" s="64"/>
      <c r="FN6" s="41" t="s">
        <v>47</v>
      </c>
      <c r="FO6" s="41" t="s">
        <v>48</v>
      </c>
      <c r="FP6" s="64"/>
      <c r="FQ6" s="64"/>
      <c r="FR6" s="64"/>
      <c r="FS6" s="64"/>
      <c r="FT6" s="64"/>
      <c r="FU6" s="64"/>
      <c r="FV6" s="64"/>
      <c r="FW6" s="64"/>
      <c r="FX6" s="41" t="s">
        <v>47</v>
      </c>
      <c r="FY6" s="41" t="s">
        <v>48</v>
      </c>
      <c r="FZ6" s="64"/>
      <c r="GA6" s="64"/>
      <c r="GB6" s="64"/>
      <c r="GC6" s="64"/>
      <c r="GD6" s="64"/>
      <c r="GE6" s="64"/>
      <c r="GF6" s="64"/>
      <c r="GH6" s="136"/>
      <c r="GI6" s="136"/>
    </row>
    <row r="7" spans="1:191" ht="20.100000000000001" customHeight="1">
      <c r="A7" s="42" t="s">
        <v>53</v>
      </c>
      <c r="B7" s="43"/>
      <c r="C7" s="26" t="str">
        <f t="shared" ref="C7:C52" si="0">IF(AND(A7=J7,B7=K7),"○","×")</f>
        <v>○</v>
      </c>
      <c r="D7" s="26" t="str">
        <f t="shared" ref="D7:D52" si="1">IF(AND(AR7=0,AS7=0),"×","○")</f>
        <v>○</v>
      </c>
      <c r="E7" s="26" t="str">
        <f t="shared" ref="E7:E52" si="2">IF(AND(AX7=0,AY7=0),"×","○")</f>
        <v>○</v>
      </c>
      <c r="F7" s="26" t="str">
        <f t="shared" ref="F7:F52" si="3">IF($D7="○",IF(SUM($AR7:$AU7)=$AV7,"○","×"),IF(SUM($AQ7,$AT7:$AU7)=$AV7,"○","×"))</f>
        <v>○</v>
      </c>
      <c r="G7" s="26" t="str">
        <f t="shared" ref="G7:G52" si="4">IF($E7="○",IF(SUM($AX7:$BA7)=$BB7,"○","×"),IF(SUM($AW7,$AZ7:$BA7)=$BB7,"○","×"))</f>
        <v>○</v>
      </c>
      <c r="H7" s="26" t="s">
        <v>278</v>
      </c>
      <c r="I7" s="16" t="s">
        <v>278</v>
      </c>
      <c r="J7" s="1" t="s">
        <v>53</v>
      </c>
      <c r="K7" s="2">
        <v>0</v>
      </c>
      <c r="L7" s="32">
        <v>5133</v>
      </c>
      <c r="M7" s="32">
        <v>376469979</v>
      </c>
      <c r="N7" s="32">
        <v>4802</v>
      </c>
      <c r="O7" s="32">
        <v>330970150</v>
      </c>
      <c r="P7" s="32">
        <v>1205</v>
      </c>
      <c r="Q7" s="32">
        <v>33880750</v>
      </c>
      <c r="R7" s="32">
        <v>0</v>
      </c>
      <c r="S7" s="32">
        <v>0</v>
      </c>
      <c r="T7" s="33">
        <v>33642323</v>
      </c>
      <c r="U7" s="33">
        <v>5498028</v>
      </c>
      <c r="V7" s="33">
        <v>5216088</v>
      </c>
      <c r="W7" s="33">
        <v>2134872</v>
      </c>
      <c r="X7" s="33">
        <v>49139040</v>
      </c>
      <c r="Y7" s="33">
        <v>0</v>
      </c>
      <c r="Z7" s="33">
        <v>95630351</v>
      </c>
      <c r="AA7" s="4">
        <v>8.9362565082513529E-2</v>
      </c>
      <c r="AB7" s="4">
        <v>1.4604160508639124E-2</v>
      </c>
      <c r="AC7" s="4">
        <v>1.3855256171701276E-2</v>
      </c>
      <c r="AD7" s="4">
        <v>5.6707629268893181E-3</v>
      </c>
      <c r="AE7" s="4">
        <v>0.13052578622743249</v>
      </c>
      <c r="AF7" s="4">
        <v>0</v>
      </c>
      <c r="AG7" s="4">
        <v>0.25401853091717574</v>
      </c>
      <c r="AH7" s="5">
        <v>0</v>
      </c>
      <c r="AI7" s="33">
        <v>20638000</v>
      </c>
      <c r="AJ7" s="33">
        <v>10004000</v>
      </c>
      <c r="AK7" s="33">
        <v>6394000</v>
      </c>
      <c r="AL7" s="33">
        <v>1174000</v>
      </c>
      <c r="AM7" s="33">
        <v>45203553</v>
      </c>
      <c r="AN7" s="33">
        <v>0</v>
      </c>
      <c r="AO7" s="33">
        <v>83413553</v>
      </c>
      <c r="AP7" s="6">
        <v>0</v>
      </c>
      <c r="AQ7" s="36">
        <v>524773</v>
      </c>
      <c r="AR7" s="36">
        <v>143508</v>
      </c>
      <c r="AS7" s="36">
        <v>381265</v>
      </c>
      <c r="AT7" s="36">
        <v>0</v>
      </c>
      <c r="AU7" s="37">
        <v>0</v>
      </c>
      <c r="AV7" s="36">
        <v>524773</v>
      </c>
      <c r="AW7" s="36">
        <v>502000</v>
      </c>
      <c r="AX7" s="36">
        <v>308000</v>
      </c>
      <c r="AY7" s="36">
        <v>194000</v>
      </c>
      <c r="AZ7" s="36">
        <v>0</v>
      </c>
      <c r="BA7" s="36">
        <v>0</v>
      </c>
      <c r="BB7" s="36">
        <v>502000</v>
      </c>
      <c r="BC7" s="7">
        <v>0</v>
      </c>
      <c r="BD7" s="7" t="s">
        <v>174</v>
      </c>
      <c r="BE7" s="6">
        <v>0</v>
      </c>
      <c r="BF7" s="7" t="s">
        <v>170</v>
      </c>
      <c r="BG7" s="7" t="s">
        <v>171</v>
      </c>
      <c r="BH7" s="7">
        <v>0</v>
      </c>
      <c r="BI7" s="8" t="s">
        <v>171</v>
      </c>
      <c r="BJ7" s="8">
        <v>183</v>
      </c>
      <c r="BK7" s="8">
        <v>11128000</v>
      </c>
      <c r="BL7" s="7" t="s">
        <v>171</v>
      </c>
      <c r="BM7" s="8">
        <v>4</v>
      </c>
      <c r="BN7" s="8">
        <v>379000</v>
      </c>
      <c r="BO7" s="7" t="s">
        <v>171</v>
      </c>
      <c r="BP7" s="8">
        <v>67</v>
      </c>
      <c r="BQ7" s="8">
        <v>1548500</v>
      </c>
      <c r="BR7" s="7">
        <v>0</v>
      </c>
      <c r="BS7" s="8">
        <v>0</v>
      </c>
      <c r="BT7" s="8">
        <v>0</v>
      </c>
      <c r="BU7" s="7" t="s">
        <v>171</v>
      </c>
      <c r="BV7" s="8">
        <v>418</v>
      </c>
      <c r="BW7" s="8">
        <v>22988100</v>
      </c>
      <c r="BX7" s="7">
        <v>0</v>
      </c>
      <c r="BY7" s="8">
        <v>0</v>
      </c>
      <c r="BZ7" s="8">
        <v>0</v>
      </c>
      <c r="CA7" s="7">
        <v>0</v>
      </c>
      <c r="CB7" s="8">
        <v>0</v>
      </c>
      <c r="CC7" s="8">
        <v>0</v>
      </c>
      <c r="CD7" s="7">
        <v>0</v>
      </c>
      <c r="CE7" s="8">
        <v>0</v>
      </c>
      <c r="CF7" s="8">
        <v>0</v>
      </c>
      <c r="CG7" s="7">
        <v>0</v>
      </c>
      <c r="CH7" s="8">
        <v>0</v>
      </c>
      <c r="CI7" s="8">
        <v>0</v>
      </c>
      <c r="CJ7" s="7" t="s">
        <v>171</v>
      </c>
      <c r="CK7" s="8">
        <v>1648</v>
      </c>
      <c r="CL7" s="8">
        <v>139039829</v>
      </c>
      <c r="CM7" s="7" t="s">
        <v>171</v>
      </c>
      <c r="CN7" s="19">
        <v>2291</v>
      </c>
      <c r="CO7" s="8">
        <v>186696750</v>
      </c>
      <c r="CP7" s="7" t="s">
        <v>171</v>
      </c>
      <c r="CQ7" s="7" t="s">
        <v>279</v>
      </c>
      <c r="CR7" s="8">
        <v>519</v>
      </c>
      <c r="CS7" s="8">
        <v>14686800</v>
      </c>
      <c r="CT7" s="9" t="s">
        <v>280</v>
      </c>
      <c r="CU7" s="6" t="s">
        <v>281</v>
      </c>
      <c r="CV7" s="7" t="s">
        <v>234</v>
      </c>
      <c r="CW7" s="8">
        <v>20000000</v>
      </c>
      <c r="CX7" s="7" t="s">
        <v>282</v>
      </c>
      <c r="CY7" s="6" t="s">
        <v>283</v>
      </c>
      <c r="CZ7" s="6" t="s">
        <v>234</v>
      </c>
      <c r="DA7" s="8">
        <v>20000000</v>
      </c>
      <c r="DB7" s="26" t="s">
        <v>284</v>
      </c>
      <c r="DC7" s="13" t="s">
        <v>285</v>
      </c>
      <c r="DD7" s="10" t="s">
        <v>190</v>
      </c>
      <c r="DE7" s="14">
        <v>18050000</v>
      </c>
      <c r="DF7" s="3" t="s">
        <v>173</v>
      </c>
      <c r="DG7" s="25" t="s">
        <v>173</v>
      </c>
      <c r="DH7" s="12">
        <v>0</v>
      </c>
      <c r="DI7" s="12">
        <v>0</v>
      </c>
      <c r="DJ7" s="28">
        <v>0</v>
      </c>
      <c r="DK7" s="18">
        <v>0</v>
      </c>
      <c r="DL7" s="15">
        <v>0</v>
      </c>
      <c r="DM7" s="15">
        <v>0</v>
      </c>
      <c r="DN7" s="14">
        <v>0</v>
      </c>
      <c r="DO7" s="14">
        <v>0</v>
      </c>
      <c r="DP7" s="29">
        <v>0</v>
      </c>
      <c r="DQ7" s="27">
        <v>0</v>
      </c>
      <c r="DR7" s="17">
        <v>0</v>
      </c>
      <c r="DS7" s="17">
        <v>0</v>
      </c>
      <c r="DT7" s="22">
        <v>0</v>
      </c>
      <c r="DU7" s="20">
        <v>0</v>
      </c>
      <c r="DV7" s="18">
        <v>0</v>
      </c>
      <c r="DW7" s="18">
        <v>0</v>
      </c>
      <c r="DX7" s="15">
        <v>0</v>
      </c>
      <c r="DY7" s="15">
        <v>0</v>
      </c>
      <c r="DZ7" s="21">
        <v>0</v>
      </c>
      <c r="EA7" s="20">
        <v>0</v>
      </c>
      <c r="EB7" s="30" t="s">
        <v>171</v>
      </c>
      <c r="EC7" s="30" t="s">
        <v>171</v>
      </c>
      <c r="ED7" s="31" t="s">
        <v>171</v>
      </c>
      <c r="EE7" s="18">
        <v>0</v>
      </c>
      <c r="EF7" s="15" t="s">
        <v>170</v>
      </c>
      <c r="EG7" s="18" t="s">
        <v>286</v>
      </c>
      <c r="EH7" s="15" t="s">
        <v>170</v>
      </c>
      <c r="EI7" s="18" t="s">
        <v>287</v>
      </c>
      <c r="EJ7" s="3" t="s">
        <v>191</v>
      </c>
      <c r="EK7" s="11" t="s">
        <v>173</v>
      </c>
      <c r="EL7" s="12">
        <v>16165000</v>
      </c>
      <c r="EM7" s="34">
        <v>4.2938692904590708E-2</v>
      </c>
      <c r="EN7" s="23">
        <v>53000</v>
      </c>
      <c r="EO7" s="10">
        <v>15900</v>
      </c>
      <c r="EP7" s="11">
        <v>0.3</v>
      </c>
      <c r="EQ7" s="15">
        <v>1</v>
      </c>
      <c r="ER7" s="18" t="s">
        <v>288</v>
      </c>
      <c r="ES7" s="18" t="s">
        <v>289</v>
      </c>
      <c r="ET7" s="3" t="s">
        <v>191</v>
      </c>
      <c r="EU7" s="11" t="s">
        <v>173</v>
      </c>
      <c r="EV7" s="12">
        <v>10400000</v>
      </c>
      <c r="EW7" s="34">
        <v>2.7625264844277353E-2</v>
      </c>
      <c r="EX7" s="23">
        <v>10000</v>
      </c>
      <c r="EY7" s="10">
        <v>3000</v>
      </c>
      <c r="EZ7" s="11">
        <v>0.3</v>
      </c>
      <c r="FA7" s="15">
        <v>7</v>
      </c>
      <c r="FB7" s="10" t="s">
        <v>290</v>
      </c>
      <c r="FC7" s="18" t="s">
        <v>291</v>
      </c>
      <c r="FD7" s="10" t="s">
        <v>191</v>
      </c>
      <c r="FE7" s="10" t="s">
        <v>173</v>
      </c>
      <c r="FF7" s="12">
        <v>8400000</v>
      </c>
      <c r="FG7" s="35">
        <v>2.2312713912685554E-2</v>
      </c>
      <c r="FH7" s="12">
        <v>300000</v>
      </c>
      <c r="FI7" s="12">
        <v>90000</v>
      </c>
      <c r="FJ7" s="11">
        <v>0.3</v>
      </c>
      <c r="FK7" s="10">
        <v>1</v>
      </c>
      <c r="FL7" s="10" t="s">
        <v>288</v>
      </c>
      <c r="FM7" s="18" t="s">
        <v>292</v>
      </c>
      <c r="FN7" s="3" t="s">
        <v>191</v>
      </c>
      <c r="FO7" s="11" t="s">
        <v>173</v>
      </c>
      <c r="FP7" s="12">
        <v>8200000</v>
      </c>
      <c r="FQ7" s="34">
        <v>2.1781458819526374E-2</v>
      </c>
      <c r="FR7" s="23">
        <v>100000</v>
      </c>
      <c r="FS7" s="10">
        <v>30000</v>
      </c>
      <c r="FT7" s="11">
        <v>0.3</v>
      </c>
      <c r="FU7" s="15">
        <v>1</v>
      </c>
      <c r="FV7" s="10" t="s">
        <v>288</v>
      </c>
      <c r="FW7" s="18" t="s">
        <v>293</v>
      </c>
      <c r="FX7" s="3" t="s">
        <v>191</v>
      </c>
      <c r="FY7" s="11" t="s">
        <v>173</v>
      </c>
      <c r="FZ7" s="12">
        <v>7000000</v>
      </c>
      <c r="GA7" s="34">
        <v>1.8593928260571293E-2</v>
      </c>
      <c r="GB7" s="23">
        <v>500000</v>
      </c>
      <c r="GC7" s="10">
        <v>150000</v>
      </c>
      <c r="GD7" s="11">
        <v>0.3</v>
      </c>
      <c r="GE7" s="15">
        <v>7</v>
      </c>
      <c r="GF7" s="18" t="s">
        <v>290</v>
      </c>
      <c r="GH7" s="45"/>
      <c r="GI7" s="45"/>
    </row>
    <row r="8" spans="1:191" ht="20.100000000000001" customHeight="1">
      <c r="A8" s="42" t="s">
        <v>53</v>
      </c>
      <c r="B8" s="43" t="s">
        <v>55</v>
      </c>
      <c r="C8" s="26" t="str">
        <f t="shared" si="0"/>
        <v>○</v>
      </c>
      <c r="D8" s="26" t="str">
        <f t="shared" si="1"/>
        <v>○</v>
      </c>
      <c r="E8" s="26" t="str">
        <f t="shared" si="2"/>
        <v>○</v>
      </c>
      <c r="F8" s="26" t="str">
        <f t="shared" si="3"/>
        <v>○</v>
      </c>
      <c r="G8" s="26" t="str">
        <f t="shared" si="4"/>
        <v>○</v>
      </c>
      <c r="H8" s="26" t="s">
        <v>54</v>
      </c>
      <c r="I8" s="16" t="s">
        <v>54</v>
      </c>
      <c r="J8" s="1" t="s">
        <v>53</v>
      </c>
      <c r="K8" s="2" t="s">
        <v>55</v>
      </c>
      <c r="L8" s="32">
        <v>36911</v>
      </c>
      <c r="M8" s="32">
        <v>775714679</v>
      </c>
      <c r="N8" s="32">
        <v>32928</v>
      </c>
      <c r="O8" s="32">
        <v>641264011</v>
      </c>
      <c r="P8" s="32">
        <v>7633</v>
      </c>
      <c r="Q8" s="32">
        <v>127156500</v>
      </c>
      <c r="R8" s="32">
        <v>0</v>
      </c>
      <c r="S8" s="32">
        <v>0</v>
      </c>
      <c r="T8" s="33">
        <v>115462866</v>
      </c>
      <c r="U8" s="33">
        <v>4548699</v>
      </c>
      <c r="V8" s="33">
        <v>5102528</v>
      </c>
      <c r="W8" s="33">
        <v>10192250</v>
      </c>
      <c r="X8" s="33">
        <v>112619409</v>
      </c>
      <c r="Y8" s="33">
        <v>0</v>
      </c>
      <c r="Z8" s="33">
        <v>247925752</v>
      </c>
      <c r="AA8" s="4">
        <v>0.14884708144088118</v>
      </c>
      <c r="AB8" s="4">
        <v>5.8638815574095894E-3</v>
      </c>
      <c r="AC8" s="4">
        <v>6.5778412322657622E-3</v>
      </c>
      <c r="AD8" s="4">
        <v>1.3139173817284435E-2</v>
      </c>
      <c r="AE8" s="4">
        <v>0.1451814849567904</v>
      </c>
      <c r="AF8" s="4">
        <v>0</v>
      </c>
      <c r="AG8" s="4">
        <v>0.31960946300463139</v>
      </c>
      <c r="AH8" s="5">
        <v>0</v>
      </c>
      <c r="AI8" s="33">
        <v>180918000</v>
      </c>
      <c r="AJ8" s="33">
        <v>6856000</v>
      </c>
      <c r="AK8" s="33">
        <v>8998000</v>
      </c>
      <c r="AL8" s="33">
        <v>16225000</v>
      </c>
      <c r="AM8" s="33">
        <v>165860000</v>
      </c>
      <c r="AN8" s="33">
        <v>0</v>
      </c>
      <c r="AO8" s="33">
        <v>378857000</v>
      </c>
      <c r="AP8" s="6">
        <v>0</v>
      </c>
      <c r="AQ8" s="36">
        <v>6991590</v>
      </c>
      <c r="AR8" s="36">
        <v>4788585</v>
      </c>
      <c r="AS8" s="36">
        <v>2203005</v>
      </c>
      <c r="AT8" s="36">
        <v>10000000</v>
      </c>
      <c r="AU8" s="37">
        <v>20680</v>
      </c>
      <c r="AV8" s="36">
        <v>17012270</v>
      </c>
      <c r="AW8" s="36">
        <v>11146000</v>
      </c>
      <c r="AX8" s="36">
        <v>7623000</v>
      </c>
      <c r="AY8" s="36">
        <v>3523000</v>
      </c>
      <c r="AZ8" s="36">
        <v>10000000</v>
      </c>
      <c r="BA8" s="36">
        <v>17000</v>
      </c>
      <c r="BB8" s="36">
        <v>21163000</v>
      </c>
      <c r="BC8" s="7" t="s">
        <v>294</v>
      </c>
      <c r="BD8" s="7" t="s">
        <v>174</v>
      </c>
      <c r="BE8" s="6">
        <v>0</v>
      </c>
      <c r="BF8" s="7" t="s">
        <v>170</v>
      </c>
      <c r="BG8" s="7">
        <v>0</v>
      </c>
      <c r="BH8" s="7" t="s">
        <v>171</v>
      </c>
      <c r="BI8" s="8">
        <v>0</v>
      </c>
      <c r="BJ8" s="8">
        <v>0</v>
      </c>
      <c r="BK8" s="8">
        <v>0</v>
      </c>
      <c r="BL8" s="7">
        <v>0</v>
      </c>
      <c r="BM8" s="8">
        <v>0</v>
      </c>
      <c r="BN8" s="8">
        <v>0</v>
      </c>
      <c r="BO8" s="7">
        <v>0</v>
      </c>
      <c r="BP8" s="8">
        <v>0</v>
      </c>
      <c r="BQ8" s="8">
        <v>0</v>
      </c>
      <c r="BR8" s="7">
        <v>0</v>
      </c>
      <c r="BS8" s="8">
        <v>0</v>
      </c>
      <c r="BT8" s="8">
        <v>0</v>
      </c>
      <c r="BU8" s="7">
        <v>0</v>
      </c>
      <c r="BV8" s="8">
        <v>0</v>
      </c>
      <c r="BW8" s="8">
        <v>0</v>
      </c>
      <c r="BX8" s="7">
        <v>0</v>
      </c>
      <c r="BY8" s="8">
        <v>0</v>
      </c>
      <c r="BZ8" s="8">
        <v>0</v>
      </c>
      <c r="CA8" s="7">
        <v>0</v>
      </c>
      <c r="CB8" s="8">
        <v>0</v>
      </c>
      <c r="CC8" s="8">
        <v>0</v>
      </c>
      <c r="CD8" s="7">
        <v>0</v>
      </c>
      <c r="CE8" s="8">
        <v>0</v>
      </c>
      <c r="CF8" s="8">
        <v>0</v>
      </c>
      <c r="CG8" s="7">
        <v>0</v>
      </c>
      <c r="CH8" s="8">
        <v>0</v>
      </c>
      <c r="CI8" s="8">
        <v>0</v>
      </c>
      <c r="CJ8" s="7">
        <v>0</v>
      </c>
      <c r="CK8" s="8">
        <v>0</v>
      </c>
      <c r="CL8" s="8">
        <v>0</v>
      </c>
      <c r="CM8" s="7">
        <v>0</v>
      </c>
      <c r="CN8" s="19">
        <v>0</v>
      </c>
      <c r="CO8" s="8">
        <v>0</v>
      </c>
      <c r="CP8" s="7">
        <v>0</v>
      </c>
      <c r="CQ8" s="7">
        <v>0</v>
      </c>
      <c r="CR8" s="8">
        <v>0</v>
      </c>
      <c r="CS8" s="8">
        <v>0</v>
      </c>
      <c r="CT8" s="9">
        <v>0</v>
      </c>
      <c r="CU8" s="6">
        <v>0</v>
      </c>
      <c r="CV8" s="7">
        <v>0</v>
      </c>
      <c r="CW8" s="8">
        <v>0</v>
      </c>
      <c r="CX8" s="7">
        <v>0</v>
      </c>
      <c r="CY8" s="6">
        <v>0</v>
      </c>
      <c r="CZ8" s="6">
        <v>0</v>
      </c>
      <c r="DA8" s="8">
        <v>0</v>
      </c>
      <c r="DB8" s="26">
        <v>0</v>
      </c>
      <c r="DC8" s="13">
        <v>0</v>
      </c>
      <c r="DD8" s="10">
        <v>0</v>
      </c>
      <c r="DE8" s="14">
        <v>0</v>
      </c>
      <c r="DF8" s="3" t="s">
        <v>170</v>
      </c>
      <c r="DG8" s="25" t="s">
        <v>173</v>
      </c>
      <c r="DH8" s="12">
        <v>3</v>
      </c>
      <c r="DI8" s="12">
        <v>5441000</v>
      </c>
      <c r="DJ8" s="28" t="s">
        <v>295</v>
      </c>
      <c r="DK8" s="18" t="s">
        <v>296</v>
      </c>
      <c r="DL8" s="15" t="s">
        <v>187</v>
      </c>
      <c r="DM8" s="15" t="s">
        <v>172</v>
      </c>
      <c r="DN8" s="14">
        <v>0</v>
      </c>
      <c r="DO8" s="14">
        <v>159555519</v>
      </c>
      <c r="DP8" s="29" t="s">
        <v>297</v>
      </c>
      <c r="DQ8" s="27" t="s">
        <v>298</v>
      </c>
      <c r="DR8" s="17" t="s">
        <v>187</v>
      </c>
      <c r="DS8" s="17" t="s">
        <v>183</v>
      </c>
      <c r="DT8" s="22">
        <v>0</v>
      </c>
      <c r="DU8" s="20">
        <v>109195000</v>
      </c>
      <c r="DV8" s="18" t="s">
        <v>299</v>
      </c>
      <c r="DW8" s="18" t="s">
        <v>300</v>
      </c>
      <c r="DX8" s="15" t="s">
        <v>187</v>
      </c>
      <c r="DY8" s="15" t="s">
        <v>181</v>
      </c>
      <c r="DZ8" s="21">
        <v>6000000</v>
      </c>
      <c r="EA8" s="20">
        <v>2505000</v>
      </c>
      <c r="EB8" s="30" t="s">
        <v>171</v>
      </c>
      <c r="EC8" s="30" t="s">
        <v>171</v>
      </c>
      <c r="ED8" s="31">
        <v>0</v>
      </c>
      <c r="EE8" s="18" t="s">
        <v>301</v>
      </c>
      <c r="EF8" s="15" t="s">
        <v>174</v>
      </c>
      <c r="EG8" s="18">
        <v>0</v>
      </c>
      <c r="EH8" s="15" t="s">
        <v>170</v>
      </c>
      <c r="EI8" s="18" t="s">
        <v>302</v>
      </c>
      <c r="EJ8" s="3" t="s">
        <v>227</v>
      </c>
      <c r="EK8" s="11" t="s">
        <v>173</v>
      </c>
      <c r="EL8" s="12">
        <v>31700000</v>
      </c>
      <c r="EM8" s="34">
        <v>4.0865540975536963E-2</v>
      </c>
      <c r="EN8" s="23">
        <v>50000</v>
      </c>
      <c r="EO8" s="10">
        <v>15000</v>
      </c>
      <c r="EP8" s="11">
        <v>0.3</v>
      </c>
      <c r="EQ8" s="15">
        <v>1</v>
      </c>
      <c r="ER8" s="18" t="s">
        <v>303</v>
      </c>
      <c r="ES8" s="18" t="s">
        <v>304</v>
      </c>
      <c r="ET8" s="3" t="s">
        <v>210</v>
      </c>
      <c r="EU8" s="11" t="s">
        <v>173</v>
      </c>
      <c r="EV8" s="12">
        <v>20550000</v>
      </c>
      <c r="EW8" s="34">
        <v>2.6491699275939574E-2</v>
      </c>
      <c r="EX8" s="23">
        <v>10000</v>
      </c>
      <c r="EY8" s="10">
        <v>3000</v>
      </c>
      <c r="EZ8" s="11">
        <v>0.3</v>
      </c>
      <c r="FA8" s="15">
        <v>1</v>
      </c>
      <c r="FB8" s="10" t="s">
        <v>303</v>
      </c>
      <c r="FC8" s="18" t="s">
        <v>305</v>
      </c>
      <c r="FD8" s="10" t="s">
        <v>227</v>
      </c>
      <c r="FE8" s="10" t="s">
        <v>173</v>
      </c>
      <c r="FF8" s="12">
        <v>14600000</v>
      </c>
      <c r="FG8" s="35">
        <v>1.8821353256871912E-2</v>
      </c>
      <c r="FH8" s="12">
        <v>100000</v>
      </c>
      <c r="FI8" s="12">
        <v>30000</v>
      </c>
      <c r="FJ8" s="11">
        <v>0.3</v>
      </c>
      <c r="FK8" s="10">
        <v>1</v>
      </c>
      <c r="FL8" s="10" t="s">
        <v>303</v>
      </c>
      <c r="FM8" s="18" t="s">
        <v>306</v>
      </c>
      <c r="FN8" s="3" t="s">
        <v>203</v>
      </c>
      <c r="FO8" s="11" t="s">
        <v>178</v>
      </c>
      <c r="FP8" s="12">
        <v>14550000</v>
      </c>
      <c r="FQ8" s="34">
        <v>1.8756896567636048E-2</v>
      </c>
      <c r="FR8" s="23">
        <v>10000</v>
      </c>
      <c r="FS8" s="10">
        <v>299</v>
      </c>
      <c r="FT8" s="11">
        <v>2.9899999999999999E-2</v>
      </c>
      <c r="FU8" s="15">
        <v>1</v>
      </c>
      <c r="FV8" s="10" t="s">
        <v>307</v>
      </c>
      <c r="FW8" s="18" t="s">
        <v>308</v>
      </c>
      <c r="FX8" s="3" t="s">
        <v>227</v>
      </c>
      <c r="FY8" s="11" t="s">
        <v>173</v>
      </c>
      <c r="FZ8" s="12">
        <v>11720000</v>
      </c>
      <c r="GA8" s="34">
        <v>1.5108647956886221E-2</v>
      </c>
      <c r="GB8" s="23">
        <v>10000</v>
      </c>
      <c r="GC8" s="10">
        <v>3000</v>
      </c>
      <c r="GD8" s="11">
        <v>0.3</v>
      </c>
      <c r="GE8" s="15">
        <v>3</v>
      </c>
      <c r="GF8" s="18" t="s">
        <v>309</v>
      </c>
      <c r="GH8" s="45"/>
      <c r="GI8" s="45"/>
    </row>
    <row r="9" spans="1:191" ht="20.100000000000001" customHeight="1">
      <c r="A9" s="42" t="s">
        <v>53</v>
      </c>
      <c r="B9" s="43" t="s">
        <v>57</v>
      </c>
      <c r="C9" s="26" t="str">
        <f t="shared" si="0"/>
        <v>○</v>
      </c>
      <c r="D9" s="26" t="str">
        <f t="shared" si="1"/>
        <v>×</v>
      </c>
      <c r="E9" s="26" t="str">
        <f t="shared" si="2"/>
        <v>×</v>
      </c>
      <c r="F9" s="26" t="str">
        <f t="shared" si="3"/>
        <v>○</v>
      </c>
      <c r="G9" s="26" t="str">
        <f t="shared" si="4"/>
        <v>○</v>
      </c>
      <c r="H9" s="26" t="s">
        <v>56</v>
      </c>
      <c r="I9" s="16" t="s">
        <v>56</v>
      </c>
      <c r="J9" s="1" t="s">
        <v>53</v>
      </c>
      <c r="K9" s="2" t="s">
        <v>57</v>
      </c>
      <c r="L9" s="32">
        <v>197523</v>
      </c>
      <c r="M9" s="32">
        <v>2180203682</v>
      </c>
      <c r="N9" s="32">
        <v>197513</v>
      </c>
      <c r="O9" s="32">
        <v>2180007682</v>
      </c>
      <c r="P9" s="32">
        <v>64773</v>
      </c>
      <c r="Q9" s="32">
        <v>737389182</v>
      </c>
      <c r="R9" s="32">
        <v>0</v>
      </c>
      <c r="S9" s="32">
        <v>0</v>
      </c>
      <c r="T9" s="33">
        <v>584633752</v>
      </c>
      <c r="U9" s="33">
        <v>235839159</v>
      </c>
      <c r="V9" s="33">
        <v>6956900</v>
      </c>
      <c r="W9" s="33">
        <v>16054747</v>
      </c>
      <c r="X9" s="33">
        <v>170540232</v>
      </c>
      <c r="Y9" s="33">
        <v>0</v>
      </c>
      <c r="Z9" s="33">
        <v>1014024790</v>
      </c>
      <c r="AA9" s="4">
        <v>0.26815556584313666</v>
      </c>
      <c r="AB9" s="4">
        <v>0.10817299362766603</v>
      </c>
      <c r="AC9" s="4">
        <v>3.1909403958157337E-3</v>
      </c>
      <c r="AD9" s="4">
        <v>7.3638748216736565E-3</v>
      </c>
      <c r="AE9" s="4">
        <v>7.8222155759114981E-2</v>
      </c>
      <c r="AF9" s="4">
        <v>0</v>
      </c>
      <c r="AG9" s="4">
        <v>0.46510553044740705</v>
      </c>
      <c r="AH9" s="5">
        <v>0</v>
      </c>
      <c r="AI9" s="33">
        <v>600000000</v>
      </c>
      <c r="AJ9" s="33">
        <v>160000000</v>
      </c>
      <c r="AK9" s="33">
        <v>12018000</v>
      </c>
      <c r="AL9" s="33">
        <v>12677000</v>
      </c>
      <c r="AM9" s="33">
        <v>147607093</v>
      </c>
      <c r="AN9" s="33">
        <v>0</v>
      </c>
      <c r="AO9" s="33">
        <v>932302093</v>
      </c>
      <c r="AP9" s="6">
        <v>0</v>
      </c>
      <c r="AQ9" s="36">
        <v>16591428</v>
      </c>
      <c r="AR9" s="36">
        <v>0</v>
      </c>
      <c r="AS9" s="36">
        <v>0</v>
      </c>
      <c r="AT9" s="36">
        <v>1919265</v>
      </c>
      <c r="AU9" s="37">
        <v>0</v>
      </c>
      <c r="AV9" s="36">
        <v>18510693</v>
      </c>
      <c r="AW9" s="36">
        <v>16800000</v>
      </c>
      <c r="AX9" s="36">
        <v>0</v>
      </c>
      <c r="AY9" s="36">
        <v>0</v>
      </c>
      <c r="AZ9" s="36">
        <v>1974500</v>
      </c>
      <c r="BA9" s="36">
        <v>0</v>
      </c>
      <c r="BB9" s="36">
        <v>18774500</v>
      </c>
      <c r="BC9" s="7">
        <v>0</v>
      </c>
      <c r="BD9" s="7" t="s">
        <v>170</v>
      </c>
      <c r="BE9" s="6">
        <v>0</v>
      </c>
      <c r="BF9" s="7" t="s">
        <v>170</v>
      </c>
      <c r="BG9" s="7" t="s">
        <v>171</v>
      </c>
      <c r="BH9" s="7" t="s">
        <v>171</v>
      </c>
      <c r="BI9" s="8" t="s">
        <v>171</v>
      </c>
      <c r="BJ9" s="8">
        <v>24141</v>
      </c>
      <c r="BK9" s="8">
        <v>255963000</v>
      </c>
      <c r="BL9" s="7" t="s">
        <v>171</v>
      </c>
      <c r="BM9" s="8">
        <v>18057</v>
      </c>
      <c r="BN9" s="8">
        <v>189686600</v>
      </c>
      <c r="BO9" s="7" t="s">
        <v>171</v>
      </c>
      <c r="BP9" s="8">
        <v>68222</v>
      </c>
      <c r="BQ9" s="8">
        <v>728813100</v>
      </c>
      <c r="BR9" s="7">
        <v>0</v>
      </c>
      <c r="BS9" s="8">
        <v>0</v>
      </c>
      <c r="BT9" s="8">
        <v>0</v>
      </c>
      <c r="BU9" s="7" t="s">
        <v>171</v>
      </c>
      <c r="BV9" s="8">
        <v>15747</v>
      </c>
      <c r="BW9" s="8">
        <v>169120482</v>
      </c>
      <c r="BX9" s="7" t="s">
        <v>171</v>
      </c>
      <c r="BY9" s="8">
        <v>2025</v>
      </c>
      <c r="BZ9" s="8">
        <v>23923000</v>
      </c>
      <c r="CA9" s="7" t="s">
        <v>171</v>
      </c>
      <c r="CB9" s="8">
        <v>15747</v>
      </c>
      <c r="CC9" s="8">
        <v>169120482</v>
      </c>
      <c r="CD9" s="7">
        <v>0</v>
      </c>
      <c r="CE9" s="8">
        <v>0</v>
      </c>
      <c r="CF9" s="8">
        <v>0</v>
      </c>
      <c r="CG9" s="7" t="s">
        <v>171</v>
      </c>
      <c r="CH9" s="8">
        <v>32638</v>
      </c>
      <c r="CI9" s="8">
        <v>356037500</v>
      </c>
      <c r="CJ9" s="7" t="s">
        <v>171</v>
      </c>
      <c r="CK9" s="8">
        <v>1161</v>
      </c>
      <c r="CL9" s="8">
        <v>14653000</v>
      </c>
      <c r="CM9" s="7" t="s">
        <v>171</v>
      </c>
      <c r="CN9" s="19">
        <v>30904</v>
      </c>
      <c r="CO9" s="8">
        <v>347370000</v>
      </c>
      <c r="CP9" s="7">
        <v>0</v>
      </c>
      <c r="CQ9" s="7">
        <v>0</v>
      </c>
      <c r="CR9" s="8">
        <v>0</v>
      </c>
      <c r="CS9" s="8">
        <v>0</v>
      </c>
      <c r="CT9" s="9" t="s">
        <v>252</v>
      </c>
      <c r="CU9" s="6" t="s">
        <v>310</v>
      </c>
      <c r="CV9" s="7" t="s">
        <v>204</v>
      </c>
      <c r="CW9" s="8">
        <v>450131176</v>
      </c>
      <c r="CX9" s="7" t="s">
        <v>264</v>
      </c>
      <c r="CY9" s="6" t="s">
        <v>311</v>
      </c>
      <c r="CZ9" s="6" t="s">
        <v>190</v>
      </c>
      <c r="DA9" s="8">
        <v>63993665</v>
      </c>
      <c r="DB9" s="26" t="s">
        <v>312</v>
      </c>
      <c r="DC9" s="13" t="s">
        <v>313</v>
      </c>
      <c r="DD9" s="10" t="s">
        <v>195</v>
      </c>
      <c r="DE9" s="14">
        <v>37890000</v>
      </c>
      <c r="DF9" s="3" t="s">
        <v>170</v>
      </c>
      <c r="DG9" s="25" t="s">
        <v>173</v>
      </c>
      <c r="DH9" s="12">
        <v>3</v>
      </c>
      <c r="DI9" s="12">
        <v>98985000</v>
      </c>
      <c r="DJ9" s="28" t="s">
        <v>314</v>
      </c>
      <c r="DK9" s="18" t="s">
        <v>315</v>
      </c>
      <c r="DL9" s="15" t="s">
        <v>187</v>
      </c>
      <c r="DM9" s="15" t="s">
        <v>177</v>
      </c>
      <c r="DN9" s="14">
        <v>30000000</v>
      </c>
      <c r="DO9" s="14">
        <v>16494000</v>
      </c>
      <c r="DP9" s="29" t="s">
        <v>316</v>
      </c>
      <c r="DQ9" s="27" t="s">
        <v>317</v>
      </c>
      <c r="DR9" s="17" t="s">
        <v>187</v>
      </c>
      <c r="DS9" s="17" t="s">
        <v>177</v>
      </c>
      <c r="DT9" s="22">
        <v>70000000</v>
      </c>
      <c r="DU9" s="20">
        <v>82491000</v>
      </c>
      <c r="DV9" s="18" t="s">
        <v>922</v>
      </c>
      <c r="DW9" s="18" t="s">
        <v>923</v>
      </c>
      <c r="DX9" s="15" t="s">
        <v>921</v>
      </c>
      <c r="DY9" s="15" t="s">
        <v>176</v>
      </c>
      <c r="DZ9" s="21">
        <v>30000000</v>
      </c>
      <c r="EA9" s="20">
        <v>7230000</v>
      </c>
      <c r="EB9" s="30" t="s">
        <v>171</v>
      </c>
      <c r="EC9" s="30" t="s">
        <v>171</v>
      </c>
      <c r="ED9" s="31" t="s">
        <v>171</v>
      </c>
      <c r="EE9" s="18">
        <v>0</v>
      </c>
      <c r="EF9" s="15" t="s">
        <v>170</v>
      </c>
      <c r="EG9" s="18" t="s">
        <v>318</v>
      </c>
      <c r="EH9" s="15" t="s">
        <v>170</v>
      </c>
      <c r="EI9" s="18" t="s">
        <v>319</v>
      </c>
      <c r="EJ9" s="3" t="s">
        <v>199</v>
      </c>
      <c r="EK9" s="11" t="s">
        <v>191</v>
      </c>
      <c r="EL9" s="12">
        <v>246830000</v>
      </c>
      <c r="EM9" s="34">
        <v>0.11321419280127608</v>
      </c>
      <c r="EN9" s="23">
        <v>10000</v>
      </c>
      <c r="EO9" s="10">
        <v>3000</v>
      </c>
      <c r="EP9" s="11">
        <v>0.3</v>
      </c>
      <c r="EQ9" s="15">
        <v>3</v>
      </c>
      <c r="ER9" s="18" t="s">
        <v>320</v>
      </c>
      <c r="ES9" s="18" t="s">
        <v>321</v>
      </c>
      <c r="ET9" s="3" t="s">
        <v>196</v>
      </c>
      <c r="EU9" s="11" t="s">
        <v>173</v>
      </c>
      <c r="EV9" s="12">
        <v>168320000</v>
      </c>
      <c r="EW9" s="34">
        <v>7.7203795860757568E-2</v>
      </c>
      <c r="EX9" s="23">
        <v>10000</v>
      </c>
      <c r="EY9" s="10">
        <v>3000</v>
      </c>
      <c r="EZ9" s="11">
        <v>0.3</v>
      </c>
      <c r="FA9" s="15">
        <v>3</v>
      </c>
      <c r="FB9" s="10" t="s">
        <v>320</v>
      </c>
      <c r="FC9" s="18" t="s">
        <v>322</v>
      </c>
      <c r="FD9" s="10" t="s">
        <v>184</v>
      </c>
      <c r="FE9" s="10" t="s">
        <v>173</v>
      </c>
      <c r="FF9" s="12">
        <v>127610000</v>
      </c>
      <c r="FG9" s="35">
        <v>5.8531228551516594E-2</v>
      </c>
      <c r="FH9" s="12">
        <v>10000</v>
      </c>
      <c r="FI9" s="12">
        <v>3000</v>
      </c>
      <c r="FJ9" s="11">
        <v>0.3</v>
      </c>
      <c r="FK9" s="10">
        <v>3</v>
      </c>
      <c r="FL9" s="10" t="s">
        <v>323</v>
      </c>
      <c r="FM9" s="18" t="s">
        <v>324</v>
      </c>
      <c r="FN9" s="3" t="s">
        <v>179</v>
      </c>
      <c r="FO9" s="11" t="s">
        <v>173</v>
      </c>
      <c r="FP9" s="12">
        <v>94190000</v>
      </c>
      <c r="FQ9" s="34">
        <v>4.320238552830772E-2</v>
      </c>
      <c r="FR9" s="23">
        <v>10000</v>
      </c>
      <c r="FS9" s="10">
        <v>3000</v>
      </c>
      <c r="FT9" s="11">
        <v>0.3</v>
      </c>
      <c r="FU9" s="15" t="s">
        <v>267</v>
      </c>
      <c r="FV9" s="10" t="s">
        <v>325</v>
      </c>
      <c r="FW9" s="18" t="s">
        <v>326</v>
      </c>
      <c r="FX9" s="3" t="s">
        <v>227</v>
      </c>
      <c r="FY9" s="11" t="s">
        <v>173</v>
      </c>
      <c r="FZ9" s="12">
        <v>86980000</v>
      </c>
      <c r="GA9" s="34">
        <v>3.9895355061601072E-2</v>
      </c>
      <c r="GB9" s="23">
        <v>10000</v>
      </c>
      <c r="GC9" s="10">
        <v>3000</v>
      </c>
      <c r="GD9" s="11">
        <v>0.3</v>
      </c>
      <c r="GE9" s="15">
        <v>1</v>
      </c>
      <c r="GF9" s="18" t="s">
        <v>259</v>
      </c>
      <c r="GH9" s="45"/>
      <c r="GI9" s="45"/>
    </row>
    <row r="10" spans="1:191" ht="20.100000000000001" customHeight="1">
      <c r="A10" s="42" t="s">
        <v>53</v>
      </c>
      <c r="B10" s="43" t="s">
        <v>59</v>
      </c>
      <c r="C10" s="26" t="str">
        <f t="shared" si="0"/>
        <v>○</v>
      </c>
      <c r="D10" s="26" t="str">
        <f t="shared" si="1"/>
        <v>○</v>
      </c>
      <c r="E10" s="26" t="str">
        <f t="shared" si="2"/>
        <v>○</v>
      </c>
      <c r="F10" s="26" t="str">
        <f t="shared" si="3"/>
        <v>○</v>
      </c>
      <c r="G10" s="26" t="str">
        <f t="shared" si="4"/>
        <v>○</v>
      </c>
      <c r="H10" s="26" t="s">
        <v>58</v>
      </c>
      <c r="I10" s="16" t="s">
        <v>58</v>
      </c>
      <c r="J10" s="1" t="s">
        <v>53</v>
      </c>
      <c r="K10" s="2" t="s">
        <v>59</v>
      </c>
      <c r="L10" s="32">
        <v>18349</v>
      </c>
      <c r="M10" s="32">
        <v>398900801</v>
      </c>
      <c r="N10" s="32">
        <v>18345</v>
      </c>
      <c r="O10" s="32">
        <v>398830801</v>
      </c>
      <c r="P10" s="32">
        <v>3910</v>
      </c>
      <c r="Q10" s="32">
        <v>86519300</v>
      </c>
      <c r="R10" s="32">
        <v>0</v>
      </c>
      <c r="S10" s="32">
        <v>0</v>
      </c>
      <c r="T10" s="33">
        <v>121423221</v>
      </c>
      <c r="U10" s="33">
        <v>34594263</v>
      </c>
      <c r="V10" s="33">
        <v>1321320</v>
      </c>
      <c r="W10" s="33">
        <v>2732110</v>
      </c>
      <c r="X10" s="33">
        <v>46782254</v>
      </c>
      <c r="Y10" s="33">
        <v>0</v>
      </c>
      <c r="Z10" s="33">
        <v>206853168</v>
      </c>
      <c r="AA10" s="4">
        <v>0.30439452790168753</v>
      </c>
      <c r="AB10" s="4">
        <v>8.6723974765846604E-2</v>
      </c>
      <c r="AC10" s="4">
        <v>3.3124024737167675E-3</v>
      </c>
      <c r="AD10" s="4">
        <v>6.8490962995083077E-3</v>
      </c>
      <c r="AE10" s="4">
        <v>0.11727791441561934</v>
      </c>
      <c r="AF10" s="4">
        <v>0</v>
      </c>
      <c r="AG10" s="4">
        <v>0.51855791585637856</v>
      </c>
      <c r="AH10" s="5" t="s">
        <v>327</v>
      </c>
      <c r="AI10" s="33">
        <v>150000000</v>
      </c>
      <c r="AJ10" s="33">
        <v>35000000</v>
      </c>
      <c r="AK10" s="33">
        <v>1320000</v>
      </c>
      <c r="AL10" s="33">
        <v>4522100</v>
      </c>
      <c r="AM10" s="33">
        <v>45027500</v>
      </c>
      <c r="AN10" s="33"/>
      <c r="AO10" s="33">
        <v>235869600</v>
      </c>
      <c r="AP10" s="6" t="s">
        <v>328</v>
      </c>
      <c r="AQ10" s="36">
        <v>2180029</v>
      </c>
      <c r="AR10" s="36">
        <v>1773439</v>
      </c>
      <c r="AS10" s="36">
        <v>406590</v>
      </c>
      <c r="AT10" s="36">
        <v>0</v>
      </c>
      <c r="AU10" s="37">
        <v>0</v>
      </c>
      <c r="AV10" s="36">
        <v>2180029</v>
      </c>
      <c r="AW10" s="36">
        <v>3609570</v>
      </c>
      <c r="AX10" s="36">
        <v>2661150</v>
      </c>
      <c r="AY10" s="36">
        <v>948420</v>
      </c>
      <c r="AZ10" s="36">
        <v>0</v>
      </c>
      <c r="BA10" s="36">
        <v>0</v>
      </c>
      <c r="BB10" s="36">
        <v>3609570</v>
      </c>
      <c r="BC10" s="7">
        <v>0</v>
      </c>
      <c r="BD10" s="7" t="s">
        <v>170</v>
      </c>
      <c r="BE10" s="6">
        <v>0</v>
      </c>
      <c r="BF10" s="7" t="s">
        <v>170</v>
      </c>
      <c r="BG10" s="7" t="s">
        <v>171</v>
      </c>
      <c r="BH10" s="7">
        <v>0</v>
      </c>
      <c r="BI10" s="8">
        <v>0</v>
      </c>
      <c r="BJ10" s="8">
        <v>0</v>
      </c>
      <c r="BK10" s="8">
        <v>0</v>
      </c>
      <c r="BL10" s="7" t="s">
        <v>171</v>
      </c>
      <c r="BM10" s="8">
        <v>900</v>
      </c>
      <c r="BN10" s="8">
        <v>18679000</v>
      </c>
      <c r="BO10" s="7" t="s">
        <v>171</v>
      </c>
      <c r="BP10" s="8">
        <v>847</v>
      </c>
      <c r="BQ10" s="8">
        <v>16574000</v>
      </c>
      <c r="BR10" s="7" t="s">
        <v>171</v>
      </c>
      <c r="BS10" s="8">
        <v>5364</v>
      </c>
      <c r="BT10" s="8">
        <v>121466300</v>
      </c>
      <c r="BU10" s="7">
        <v>0</v>
      </c>
      <c r="BV10" s="8">
        <v>0</v>
      </c>
      <c r="BW10" s="8">
        <v>0</v>
      </c>
      <c r="BX10" s="7" t="s">
        <v>171</v>
      </c>
      <c r="BY10" s="8">
        <v>4069</v>
      </c>
      <c r="BZ10" s="8">
        <v>89918000</v>
      </c>
      <c r="CA10" s="7">
        <v>0</v>
      </c>
      <c r="CB10" s="8">
        <v>0</v>
      </c>
      <c r="CC10" s="8">
        <v>0</v>
      </c>
      <c r="CD10" s="7" t="s">
        <v>171</v>
      </c>
      <c r="CE10" s="8">
        <v>938</v>
      </c>
      <c r="CF10" s="8">
        <v>20057000</v>
      </c>
      <c r="CG10" s="7">
        <v>0</v>
      </c>
      <c r="CH10" s="8">
        <v>0</v>
      </c>
      <c r="CI10" s="8">
        <v>0</v>
      </c>
      <c r="CJ10" s="7" t="s">
        <v>171</v>
      </c>
      <c r="CK10" s="8">
        <v>51</v>
      </c>
      <c r="CL10" s="8">
        <v>2665000</v>
      </c>
      <c r="CM10" s="7" t="s">
        <v>171</v>
      </c>
      <c r="CN10" s="19">
        <v>5488</v>
      </c>
      <c r="CO10" s="8">
        <v>114470000</v>
      </c>
      <c r="CP10" s="7"/>
      <c r="CQ10" s="7"/>
      <c r="CR10" s="8">
        <v>0</v>
      </c>
      <c r="CS10" s="8">
        <v>0</v>
      </c>
      <c r="CT10" s="9" t="s">
        <v>329</v>
      </c>
      <c r="CU10" s="6" t="s">
        <v>330</v>
      </c>
      <c r="CV10" s="7" t="s">
        <v>204</v>
      </c>
      <c r="CW10" s="8">
        <v>4000000</v>
      </c>
      <c r="CX10" s="7" t="s">
        <v>331</v>
      </c>
      <c r="CY10" s="6" t="s">
        <v>332</v>
      </c>
      <c r="CZ10" s="6" t="s">
        <v>172</v>
      </c>
      <c r="DA10" s="8">
        <v>5000000</v>
      </c>
      <c r="DB10" s="26" t="s">
        <v>238</v>
      </c>
      <c r="DC10" s="13" t="s">
        <v>333</v>
      </c>
      <c r="DD10" s="10" t="s">
        <v>183</v>
      </c>
      <c r="DE10" s="14">
        <v>10000000</v>
      </c>
      <c r="DF10" s="3" t="s">
        <v>173</v>
      </c>
      <c r="DG10" s="25" t="s">
        <v>173</v>
      </c>
      <c r="DH10" s="12">
        <v>0</v>
      </c>
      <c r="DI10" s="12">
        <v>0</v>
      </c>
      <c r="DJ10" s="28">
        <v>0</v>
      </c>
      <c r="DK10" s="18">
        <v>0</v>
      </c>
      <c r="DL10" s="15">
        <v>0</v>
      </c>
      <c r="DM10" s="15">
        <v>0</v>
      </c>
      <c r="DN10" s="14">
        <v>0</v>
      </c>
      <c r="DO10" s="14">
        <v>0</v>
      </c>
      <c r="DP10" s="29">
        <v>0</v>
      </c>
      <c r="DQ10" s="27">
        <v>0</v>
      </c>
      <c r="DR10" s="17">
        <v>0</v>
      </c>
      <c r="DS10" s="17">
        <v>0</v>
      </c>
      <c r="DT10" s="22">
        <v>0</v>
      </c>
      <c r="DU10" s="20">
        <v>0</v>
      </c>
      <c r="DV10" s="18">
        <v>0</v>
      </c>
      <c r="DW10" s="18">
        <v>0</v>
      </c>
      <c r="DX10" s="15">
        <v>0</v>
      </c>
      <c r="DY10" s="15">
        <v>0</v>
      </c>
      <c r="DZ10" s="21">
        <v>0</v>
      </c>
      <c r="EA10" s="20">
        <v>0</v>
      </c>
      <c r="EB10" s="30" t="s">
        <v>171</v>
      </c>
      <c r="EC10" s="30" t="s">
        <v>171</v>
      </c>
      <c r="ED10" s="31" t="s">
        <v>171</v>
      </c>
      <c r="EE10" s="18">
        <v>0</v>
      </c>
      <c r="EF10" s="15" t="s">
        <v>170</v>
      </c>
      <c r="EG10" s="18" t="s">
        <v>334</v>
      </c>
      <c r="EH10" s="15" t="s">
        <v>170</v>
      </c>
      <c r="EI10" s="18" t="s">
        <v>335</v>
      </c>
      <c r="EJ10" s="3" t="s">
        <v>222</v>
      </c>
      <c r="EK10" s="11" t="s">
        <v>173</v>
      </c>
      <c r="EL10" s="12">
        <v>21622000</v>
      </c>
      <c r="EM10" s="34">
        <v>5.4203952325480538E-2</v>
      </c>
      <c r="EN10" s="23">
        <v>40000</v>
      </c>
      <c r="EO10" s="10">
        <v>11988</v>
      </c>
      <c r="EP10" s="11">
        <v>0.29970000000000002</v>
      </c>
      <c r="EQ10" s="15">
        <v>1</v>
      </c>
      <c r="ER10" s="18" t="s">
        <v>336</v>
      </c>
      <c r="ES10" s="18" t="s">
        <v>337</v>
      </c>
      <c r="ET10" s="3" t="s">
        <v>49</v>
      </c>
      <c r="EU10" s="11" t="s">
        <v>173</v>
      </c>
      <c r="EV10" s="12">
        <v>20720000</v>
      </c>
      <c r="EW10" s="34">
        <v>5.194273851558398E-2</v>
      </c>
      <c r="EX10" s="23">
        <v>80000</v>
      </c>
      <c r="EY10" s="10">
        <v>23976</v>
      </c>
      <c r="EZ10" s="11">
        <v>0.29970000000000002</v>
      </c>
      <c r="FA10" s="15">
        <v>1</v>
      </c>
      <c r="FB10" s="10" t="s">
        <v>336</v>
      </c>
      <c r="FC10" s="18" t="s">
        <v>338</v>
      </c>
      <c r="FD10" s="10" t="s">
        <v>200</v>
      </c>
      <c r="FE10" s="10" t="s">
        <v>173</v>
      </c>
      <c r="FF10" s="12">
        <v>10648000</v>
      </c>
      <c r="FG10" s="35">
        <v>2.6693353268047209E-2</v>
      </c>
      <c r="FH10" s="12">
        <v>88000</v>
      </c>
      <c r="FI10" s="12">
        <v>26400</v>
      </c>
      <c r="FJ10" s="11">
        <v>0.3</v>
      </c>
      <c r="FK10" s="10">
        <v>1</v>
      </c>
      <c r="FL10" s="10" t="s">
        <v>336</v>
      </c>
      <c r="FM10" s="18" t="s">
        <v>339</v>
      </c>
      <c r="FN10" s="3" t="s">
        <v>200</v>
      </c>
      <c r="FO10" s="11" t="s">
        <v>173</v>
      </c>
      <c r="FP10" s="12">
        <v>10384000</v>
      </c>
      <c r="FQ10" s="34">
        <v>2.6031534591979925E-2</v>
      </c>
      <c r="FR10" s="23">
        <v>44000</v>
      </c>
      <c r="FS10" s="10">
        <v>13200</v>
      </c>
      <c r="FT10" s="11">
        <v>0.3</v>
      </c>
      <c r="FU10" s="15">
        <v>1</v>
      </c>
      <c r="FV10" s="10" t="s">
        <v>336</v>
      </c>
      <c r="FW10" s="18" t="s">
        <v>340</v>
      </c>
      <c r="FX10" s="3" t="s">
        <v>200</v>
      </c>
      <c r="FY10" s="11" t="s">
        <v>173</v>
      </c>
      <c r="FZ10" s="12">
        <v>9450000</v>
      </c>
      <c r="GA10" s="34">
        <v>2.3690100336499448E-2</v>
      </c>
      <c r="GB10" s="23">
        <v>25000</v>
      </c>
      <c r="GC10" s="10">
        <v>7150</v>
      </c>
      <c r="GD10" s="11">
        <v>0.28599999999999998</v>
      </c>
      <c r="GE10" s="15">
        <v>1</v>
      </c>
      <c r="GF10" s="18" t="s">
        <v>336</v>
      </c>
      <c r="GH10" s="45"/>
      <c r="GI10" s="45"/>
    </row>
    <row r="11" spans="1:191" ht="20.100000000000001" customHeight="1">
      <c r="A11" s="42" t="s">
        <v>53</v>
      </c>
      <c r="B11" s="43" t="s">
        <v>61</v>
      </c>
      <c r="C11" s="26" t="str">
        <f t="shared" si="0"/>
        <v>○</v>
      </c>
      <c r="D11" s="26" t="str">
        <f t="shared" si="1"/>
        <v>○</v>
      </c>
      <c r="E11" s="26" t="str">
        <f t="shared" si="2"/>
        <v>○</v>
      </c>
      <c r="F11" s="26" t="str">
        <f t="shared" si="3"/>
        <v>○</v>
      </c>
      <c r="G11" s="26" t="str">
        <f t="shared" si="4"/>
        <v>○</v>
      </c>
      <c r="H11" s="26" t="s">
        <v>60</v>
      </c>
      <c r="I11" s="16" t="s">
        <v>60</v>
      </c>
      <c r="J11" s="1" t="s">
        <v>53</v>
      </c>
      <c r="K11" s="2" t="s">
        <v>61</v>
      </c>
      <c r="L11" s="32">
        <v>56359</v>
      </c>
      <c r="M11" s="32">
        <v>523128000</v>
      </c>
      <c r="N11" s="32">
        <v>56359</v>
      </c>
      <c r="O11" s="32">
        <v>523128000</v>
      </c>
      <c r="P11" s="32">
        <v>16344</v>
      </c>
      <c r="Q11" s="32">
        <v>174438000</v>
      </c>
      <c r="R11" s="32">
        <v>0</v>
      </c>
      <c r="S11" s="32">
        <v>0</v>
      </c>
      <c r="T11" s="33">
        <v>136911709</v>
      </c>
      <c r="U11" s="33">
        <v>65670387</v>
      </c>
      <c r="V11" s="33">
        <v>0</v>
      </c>
      <c r="W11" s="33">
        <v>46664681</v>
      </c>
      <c r="X11" s="33">
        <v>4599447</v>
      </c>
      <c r="Y11" s="33">
        <v>0</v>
      </c>
      <c r="Z11" s="33">
        <v>253846224</v>
      </c>
      <c r="AA11" s="4">
        <v>0.26171741715220748</v>
      </c>
      <c r="AB11" s="4">
        <v>0.12553407005551223</v>
      </c>
      <c r="AC11" s="4">
        <v>0</v>
      </c>
      <c r="AD11" s="4">
        <v>8.9203179718921569E-2</v>
      </c>
      <c r="AE11" s="4">
        <v>8.7922019085195213E-3</v>
      </c>
      <c r="AF11" s="4">
        <v>0</v>
      </c>
      <c r="AG11" s="4">
        <v>0.48524686883516083</v>
      </c>
      <c r="AH11" s="5">
        <v>0</v>
      </c>
      <c r="AI11" s="33">
        <v>210000000</v>
      </c>
      <c r="AJ11" s="33">
        <v>151446000</v>
      </c>
      <c r="AK11" s="33">
        <v>0</v>
      </c>
      <c r="AL11" s="33">
        <v>72171000</v>
      </c>
      <c r="AM11" s="33">
        <v>6094000</v>
      </c>
      <c r="AN11" s="33">
        <v>0</v>
      </c>
      <c r="AO11" s="33">
        <v>439711000</v>
      </c>
      <c r="AP11" s="6">
        <v>0</v>
      </c>
      <c r="AQ11" s="36">
        <v>9190523</v>
      </c>
      <c r="AR11" s="36">
        <v>3133241</v>
      </c>
      <c r="AS11" s="36">
        <v>6057282</v>
      </c>
      <c r="AT11" s="36">
        <v>24125132</v>
      </c>
      <c r="AU11" s="37">
        <v>0</v>
      </c>
      <c r="AV11" s="36">
        <v>33315655</v>
      </c>
      <c r="AW11" s="36">
        <v>19537000</v>
      </c>
      <c r="AX11" s="36">
        <v>2946000</v>
      </c>
      <c r="AY11" s="36">
        <v>16591000</v>
      </c>
      <c r="AZ11" s="36">
        <v>21303000</v>
      </c>
      <c r="BA11" s="36">
        <v>0</v>
      </c>
      <c r="BB11" s="36">
        <v>40840000</v>
      </c>
      <c r="BC11" s="7">
        <v>0</v>
      </c>
      <c r="BD11" s="7" t="s">
        <v>170</v>
      </c>
      <c r="BE11" s="6">
        <v>0</v>
      </c>
      <c r="BF11" s="7" t="s">
        <v>170</v>
      </c>
      <c r="BG11" s="7" t="s">
        <v>171</v>
      </c>
      <c r="BH11" s="7">
        <v>0</v>
      </c>
      <c r="BI11" s="8" t="s">
        <v>171</v>
      </c>
      <c r="BJ11" s="8">
        <v>1667</v>
      </c>
      <c r="BK11" s="8">
        <v>15567000</v>
      </c>
      <c r="BL11" s="7" t="s">
        <v>171</v>
      </c>
      <c r="BM11" s="8">
        <v>3337</v>
      </c>
      <c r="BN11" s="8">
        <v>33619000</v>
      </c>
      <c r="BO11" s="7" t="s">
        <v>171</v>
      </c>
      <c r="BP11" s="8">
        <v>2606</v>
      </c>
      <c r="BQ11" s="8">
        <v>25712000</v>
      </c>
      <c r="BR11" s="7" t="s">
        <v>171</v>
      </c>
      <c r="BS11" s="8">
        <v>4499</v>
      </c>
      <c r="BT11" s="8">
        <v>40049000</v>
      </c>
      <c r="BU11" s="7">
        <v>0</v>
      </c>
      <c r="BV11" s="8">
        <v>0</v>
      </c>
      <c r="BW11" s="8">
        <v>0</v>
      </c>
      <c r="BX11" s="7" t="s">
        <v>171</v>
      </c>
      <c r="BY11" s="8">
        <v>16774</v>
      </c>
      <c r="BZ11" s="8">
        <v>154780000</v>
      </c>
      <c r="CA11" s="7">
        <v>0</v>
      </c>
      <c r="CB11" s="8">
        <v>0</v>
      </c>
      <c r="CC11" s="8">
        <v>0</v>
      </c>
      <c r="CD11" s="7">
        <v>0</v>
      </c>
      <c r="CE11" s="8">
        <v>0</v>
      </c>
      <c r="CF11" s="8">
        <v>0</v>
      </c>
      <c r="CG11" s="7">
        <v>0</v>
      </c>
      <c r="CH11" s="8">
        <v>0</v>
      </c>
      <c r="CI11" s="8">
        <v>0</v>
      </c>
      <c r="CJ11" s="7">
        <v>0</v>
      </c>
      <c r="CK11" s="8">
        <v>0</v>
      </c>
      <c r="CL11" s="8">
        <v>0</v>
      </c>
      <c r="CM11" s="7" t="s">
        <v>171</v>
      </c>
      <c r="CN11" s="19">
        <v>27964</v>
      </c>
      <c r="CO11" s="8">
        <v>253401000</v>
      </c>
      <c r="CP11" s="7">
        <v>0</v>
      </c>
      <c r="CQ11" s="7">
        <v>0</v>
      </c>
      <c r="CR11" s="8">
        <v>0</v>
      </c>
      <c r="CS11" s="8">
        <v>0</v>
      </c>
      <c r="CT11" s="9" t="s">
        <v>341</v>
      </c>
      <c r="CU11" s="6" t="s">
        <v>342</v>
      </c>
      <c r="CV11" s="7" t="s">
        <v>180</v>
      </c>
      <c r="CW11" s="8">
        <v>2233000</v>
      </c>
      <c r="CX11" s="7" t="s">
        <v>343</v>
      </c>
      <c r="CY11" s="6" t="s">
        <v>344</v>
      </c>
      <c r="CZ11" s="6" t="s">
        <v>183</v>
      </c>
      <c r="DA11" s="8">
        <v>1262914</v>
      </c>
      <c r="DB11" s="26" t="s">
        <v>345</v>
      </c>
      <c r="DC11" s="13" t="s">
        <v>346</v>
      </c>
      <c r="DD11" s="10" t="s">
        <v>183</v>
      </c>
      <c r="DE11" s="14">
        <v>3151248</v>
      </c>
      <c r="DF11" s="3" t="s">
        <v>173</v>
      </c>
      <c r="DG11" s="25" t="s">
        <v>173</v>
      </c>
      <c r="DH11" s="12">
        <v>0</v>
      </c>
      <c r="DI11" s="12">
        <v>0</v>
      </c>
      <c r="DJ11" s="28">
        <v>0</v>
      </c>
      <c r="DK11" s="18">
        <v>0</v>
      </c>
      <c r="DL11" s="15">
        <v>0</v>
      </c>
      <c r="DM11" s="15">
        <v>0</v>
      </c>
      <c r="DN11" s="14">
        <v>0</v>
      </c>
      <c r="DO11" s="14">
        <v>0</v>
      </c>
      <c r="DP11" s="29">
        <v>0</v>
      </c>
      <c r="DQ11" s="27">
        <v>0</v>
      </c>
      <c r="DR11" s="17">
        <v>0</v>
      </c>
      <c r="DS11" s="17">
        <v>0</v>
      </c>
      <c r="DT11" s="22">
        <v>0</v>
      </c>
      <c r="DU11" s="20">
        <v>0</v>
      </c>
      <c r="DV11" s="18">
        <v>0</v>
      </c>
      <c r="DW11" s="18">
        <v>0</v>
      </c>
      <c r="DX11" s="15">
        <v>0</v>
      </c>
      <c r="DY11" s="15">
        <v>0</v>
      </c>
      <c r="DZ11" s="21">
        <v>0</v>
      </c>
      <c r="EA11" s="20">
        <v>0</v>
      </c>
      <c r="EB11" s="30" t="s">
        <v>171</v>
      </c>
      <c r="EC11" s="30" t="s">
        <v>171</v>
      </c>
      <c r="ED11" s="31">
        <v>0</v>
      </c>
      <c r="EE11" s="18" t="s">
        <v>347</v>
      </c>
      <c r="EF11" s="15" t="s">
        <v>170</v>
      </c>
      <c r="EG11" s="18" t="s">
        <v>348</v>
      </c>
      <c r="EH11" s="15" t="s">
        <v>170</v>
      </c>
      <c r="EI11" s="18" t="s">
        <v>349</v>
      </c>
      <c r="EJ11" s="3" t="s">
        <v>175</v>
      </c>
      <c r="EK11" s="11" t="s">
        <v>173</v>
      </c>
      <c r="EL11" s="12">
        <v>110583000</v>
      </c>
      <c r="EM11" s="34">
        <v>0.21138803505069506</v>
      </c>
      <c r="EN11" s="23">
        <v>9000</v>
      </c>
      <c r="EO11" s="10">
        <v>2341</v>
      </c>
      <c r="EP11" s="11">
        <v>0.26011111111111113</v>
      </c>
      <c r="EQ11" s="15">
        <v>1</v>
      </c>
      <c r="ER11" s="18" t="s">
        <v>350</v>
      </c>
      <c r="ES11" s="18" t="s">
        <v>351</v>
      </c>
      <c r="ET11" s="3" t="s">
        <v>201</v>
      </c>
      <c r="EU11" s="11" t="s">
        <v>173</v>
      </c>
      <c r="EV11" s="12">
        <v>65970000</v>
      </c>
      <c r="EW11" s="34">
        <v>0.12610680368858099</v>
      </c>
      <c r="EX11" s="23">
        <v>5000</v>
      </c>
      <c r="EY11" s="10">
        <v>1120</v>
      </c>
      <c r="EZ11" s="11">
        <v>0.224</v>
      </c>
      <c r="FA11" s="15">
        <v>4</v>
      </c>
      <c r="FB11" s="10" t="s">
        <v>352</v>
      </c>
      <c r="FC11" s="18" t="s">
        <v>353</v>
      </c>
      <c r="FD11" s="10" t="s">
        <v>196</v>
      </c>
      <c r="FE11" s="10" t="s">
        <v>173</v>
      </c>
      <c r="FF11" s="12">
        <v>51304000</v>
      </c>
      <c r="FG11" s="35">
        <v>9.8071600067287545E-2</v>
      </c>
      <c r="FH11" s="12">
        <v>8000</v>
      </c>
      <c r="FI11" s="12">
        <v>2384</v>
      </c>
      <c r="FJ11" s="11">
        <v>0.29799999999999999</v>
      </c>
      <c r="FK11" s="10">
        <v>4</v>
      </c>
      <c r="FL11" s="10" t="s">
        <v>352</v>
      </c>
      <c r="FM11" s="18" t="s">
        <v>354</v>
      </c>
      <c r="FN11" s="3" t="s">
        <v>196</v>
      </c>
      <c r="FO11" s="11" t="s">
        <v>173</v>
      </c>
      <c r="FP11" s="12">
        <v>29008000</v>
      </c>
      <c r="FQ11" s="34">
        <v>5.5451055955712557E-2</v>
      </c>
      <c r="FR11" s="23">
        <v>8000</v>
      </c>
      <c r="FS11" s="10">
        <v>2400</v>
      </c>
      <c r="FT11" s="11">
        <v>0.3</v>
      </c>
      <c r="FU11" s="15">
        <v>4</v>
      </c>
      <c r="FV11" s="10" t="s">
        <v>355</v>
      </c>
      <c r="FW11" s="18" t="s">
        <v>356</v>
      </c>
      <c r="FX11" s="3" t="s">
        <v>184</v>
      </c>
      <c r="FY11" s="11" t="s">
        <v>173</v>
      </c>
      <c r="FZ11" s="12">
        <v>26016000</v>
      </c>
      <c r="GA11" s="34">
        <v>4.9731614442354452E-2</v>
      </c>
      <c r="GB11" s="23">
        <v>108000</v>
      </c>
      <c r="GC11" s="10">
        <v>32400</v>
      </c>
      <c r="GD11" s="11">
        <v>0.3</v>
      </c>
      <c r="GE11" s="15">
        <v>4</v>
      </c>
      <c r="GF11" s="18" t="s">
        <v>355</v>
      </c>
      <c r="GH11" s="45"/>
      <c r="GI11" s="45"/>
    </row>
    <row r="12" spans="1:191" ht="20.100000000000001" customHeight="1">
      <c r="A12" s="42" t="s">
        <v>53</v>
      </c>
      <c r="B12" s="43" t="s">
        <v>63</v>
      </c>
      <c r="C12" s="26" t="str">
        <f t="shared" si="0"/>
        <v>○</v>
      </c>
      <c r="D12" s="26" t="str">
        <f t="shared" si="1"/>
        <v>×</v>
      </c>
      <c r="E12" s="26" t="str">
        <f t="shared" si="2"/>
        <v>×</v>
      </c>
      <c r="F12" s="26" t="str">
        <f t="shared" si="3"/>
        <v>○</v>
      </c>
      <c r="G12" s="26" t="str">
        <f t="shared" si="4"/>
        <v>○</v>
      </c>
      <c r="H12" s="26" t="s">
        <v>62</v>
      </c>
      <c r="I12" s="16" t="s">
        <v>62</v>
      </c>
      <c r="J12" s="1" t="s">
        <v>53</v>
      </c>
      <c r="K12" s="2" t="s">
        <v>63</v>
      </c>
      <c r="L12" s="32">
        <v>10756</v>
      </c>
      <c r="M12" s="32">
        <v>196137000</v>
      </c>
      <c r="N12" s="32">
        <v>10749</v>
      </c>
      <c r="O12" s="32">
        <v>155306000</v>
      </c>
      <c r="P12" s="32">
        <v>2695</v>
      </c>
      <c r="Q12" s="32">
        <v>39564000</v>
      </c>
      <c r="R12" s="32">
        <v>0</v>
      </c>
      <c r="S12" s="32">
        <v>0</v>
      </c>
      <c r="T12" s="33">
        <v>46923349</v>
      </c>
      <c r="U12" s="33">
        <v>16601946</v>
      </c>
      <c r="V12" s="33">
        <v>694461</v>
      </c>
      <c r="W12" s="33">
        <v>5645251</v>
      </c>
      <c r="X12" s="33">
        <v>12267454</v>
      </c>
      <c r="Y12" s="33">
        <v>0</v>
      </c>
      <c r="Z12" s="33">
        <v>82132461</v>
      </c>
      <c r="AA12" s="4">
        <v>0.23923761962301859</v>
      </c>
      <c r="AB12" s="4">
        <v>8.4644641245659916E-2</v>
      </c>
      <c r="AC12" s="4">
        <v>3.5406934948530875E-3</v>
      </c>
      <c r="AD12" s="4">
        <v>2.8782182861979127E-2</v>
      </c>
      <c r="AE12" s="4">
        <v>6.2545333109000345E-2</v>
      </c>
      <c r="AF12" s="4">
        <v>0</v>
      </c>
      <c r="AG12" s="4">
        <v>0.41875047033451107</v>
      </c>
      <c r="AH12" s="5">
        <v>0</v>
      </c>
      <c r="AI12" s="33">
        <v>87000000</v>
      </c>
      <c r="AJ12" s="33">
        <v>24650000</v>
      </c>
      <c r="AK12" s="33">
        <v>900000</v>
      </c>
      <c r="AL12" s="33">
        <v>8410000</v>
      </c>
      <c r="AM12" s="33">
        <v>18270000</v>
      </c>
      <c r="AN12" s="33">
        <v>0</v>
      </c>
      <c r="AO12" s="33">
        <v>139230000</v>
      </c>
      <c r="AP12" s="6">
        <v>0</v>
      </c>
      <c r="AQ12" s="36">
        <v>1495862</v>
      </c>
      <c r="AR12" s="36">
        <v>0</v>
      </c>
      <c r="AS12" s="36">
        <v>0</v>
      </c>
      <c r="AT12" s="36">
        <v>1362130</v>
      </c>
      <c r="AU12" s="37">
        <v>0</v>
      </c>
      <c r="AV12" s="36">
        <v>2857992</v>
      </c>
      <c r="AW12" s="36">
        <v>2824000</v>
      </c>
      <c r="AX12" s="36">
        <v>0</v>
      </c>
      <c r="AY12" s="36">
        <v>0</v>
      </c>
      <c r="AZ12" s="36">
        <v>1477000</v>
      </c>
      <c r="BA12" s="36">
        <v>0</v>
      </c>
      <c r="BB12" s="36">
        <v>4301000</v>
      </c>
      <c r="BC12" s="7">
        <v>0</v>
      </c>
      <c r="BD12" s="7" t="s">
        <v>170</v>
      </c>
      <c r="BE12" s="6">
        <v>0</v>
      </c>
      <c r="BF12" s="7" t="s">
        <v>170</v>
      </c>
      <c r="BG12" s="7" t="s">
        <v>171</v>
      </c>
      <c r="BH12" s="7">
        <v>0</v>
      </c>
      <c r="BI12" s="8" t="s">
        <v>171</v>
      </c>
      <c r="BJ12" s="8">
        <v>1803</v>
      </c>
      <c r="BK12" s="8">
        <v>25756000</v>
      </c>
      <c r="BL12" s="7" t="s">
        <v>171</v>
      </c>
      <c r="BM12" s="8">
        <v>332</v>
      </c>
      <c r="BN12" s="8">
        <v>5356000</v>
      </c>
      <c r="BO12" s="7" t="s">
        <v>171</v>
      </c>
      <c r="BP12" s="8">
        <v>689</v>
      </c>
      <c r="BQ12" s="8">
        <v>11462000</v>
      </c>
      <c r="BR12" s="7" t="s">
        <v>171</v>
      </c>
      <c r="BS12" s="8">
        <v>631</v>
      </c>
      <c r="BT12" s="8">
        <v>9611000</v>
      </c>
      <c r="BU12" s="7" t="s">
        <v>171</v>
      </c>
      <c r="BV12" s="8">
        <v>607</v>
      </c>
      <c r="BW12" s="8">
        <v>9002000</v>
      </c>
      <c r="BX12" s="7" t="s">
        <v>171</v>
      </c>
      <c r="BY12" s="8">
        <v>1896</v>
      </c>
      <c r="BZ12" s="8">
        <v>28960000</v>
      </c>
      <c r="CA12" s="7" t="s">
        <v>171</v>
      </c>
      <c r="CB12" s="8">
        <v>357</v>
      </c>
      <c r="CC12" s="8">
        <v>6804000</v>
      </c>
      <c r="CD12" s="7">
        <v>0</v>
      </c>
      <c r="CE12" s="8">
        <v>0</v>
      </c>
      <c r="CF12" s="8">
        <v>0</v>
      </c>
      <c r="CG12" s="7">
        <v>0</v>
      </c>
      <c r="CH12" s="8">
        <v>0</v>
      </c>
      <c r="CI12" s="8">
        <v>0</v>
      </c>
      <c r="CJ12" s="7">
        <v>0</v>
      </c>
      <c r="CK12" s="8">
        <v>0</v>
      </c>
      <c r="CL12" s="8">
        <v>0</v>
      </c>
      <c r="CM12" s="7" t="s">
        <v>171</v>
      </c>
      <c r="CN12" s="19">
        <v>4379</v>
      </c>
      <c r="CO12" s="8">
        <v>98378000</v>
      </c>
      <c r="CP12" s="7" t="s">
        <v>171</v>
      </c>
      <c r="CQ12" s="7" t="s">
        <v>263</v>
      </c>
      <c r="CR12" s="8">
        <v>62</v>
      </c>
      <c r="CS12" s="8">
        <v>808000</v>
      </c>
      <c r="CT12" s="9" t="s">
        <v>357</v>
      </c>
      <c r="CU12" s="6" t="s">
        <v>358</v>
      </c>
      <c r="CV12" s="7" t="s">
        <v>174</v>
      </c>
      <c r="CW12" s="8">
        <v>6808000</v>
      </c>
      <c r="CX12" s="7" t="s">
        <v>255</v>
      </c>
      <c r="CY12" s="6" t="s">
        <v>359</v>
      </c>
      <c r="CZ12" s="6" t="s">
        <v>176</v>
      </c>
      <c r="DA12" s="8">
        <v>3560000</v>
      </c>
      <c r="DB12" s="26" t="s">
        <v>360</v>
      </c>
      <c r="DC12" s="13" t="s">
        <v>361</v>
      </c>
      <c r="DD12" s="10" t="s">
        <v>190</v>
      </c>
      <c r="DE12" s="14">
        <v>830000</v>
      </c>
      <c r="DF12" s="3" t="s">
        <v>173</v>
      </c>
      <c r="DG12" s="25" t="s">
        <v>173</v>
      </c>
      <c r="DH12" s="12">
        <v>0</v>
      </c>
      <c r="DI12" s="12">
        <v>0</v>
      </c>
      <c r="DJ12" s="28">
        <v>0</v>
      </c>
      <c r="DK12" s="18">
        <v>0</v>
      </c>
      <c r="DL12" s="15">
        <v>0</v>
      </c>
      <c r="DM12" s="15">
        <v>0</v>
      </c>
      <c r="DN12" s="14">
        <v>0</v>
      </c>
      <c r="DO12" s="14">
        <v>0</v>
      </c>
      <c r="DP12" s="29">
        <v>0</v>
      </c>
      <c r="DQ12" s="27">
        <v>0</v>
      </c>
      <c r="DR12" s="17">
        <v>0</v>
      </c>
      <c r="DS12" s="17">
        <v>0</v>
      </c>
      <c r="DT12" s="22">
        <v>0</v>
      </c>
      <c r="DU12" s="20">
        <v>0</v>
      </c>
      <c r="DV12" s="18">
        <v>0</v>
      </c>
      <c r="DW12" s="18">
        <v>0</v>
      </c>
      <c r="DX12" s="15">
        <v>0</v>
      </c>
      <c r="DY12" s="15">
        <v>0</v>
      </c>
      <c r="DZ12" s="21">
        <v>0</v>
      </c>
      <c r="EA12" s="20">
        <v>0</v>
      </c>
      <c r="EB12" s="30" t="s">
        <v>171</v>
      </c>
      <c r="EC12" s="30" t="s">
        <v>171</v>
      </c>
      <c r="ED12" s="31">
        <v>0</v>
      </c>
      <c r="EE12" s="18" t="s">
        <v>362</v>
      </c>
      <c r="EF12" s="15" t="s">
        <v>174</v>
      </c>
      <c r="EG12" s="18">
        <v>0</v>
      </c>
      <c r="EH12" s="15" t="s">
        <v>170</v>
      </c>
      <c r="EI12" s="18" t="s">
        <v>363</v>
      </c>
      <c r="EJ12" s="3" t="s">
        <v>191</v>
      </c>
      <c r="EK12" s="11" t="s">
        <v>221</v>
      </c>
      <c r="EL12" s="12">
        <v>12900000</v>
      </c>
      <c r="EM12" s="34">
        <v>6.5770354395142172E-2</v>
      </c>
      <c r="EN12" s="23">
        <v>10000</v>
      </c>
      <c r="EO12" s="10">
        <v>3000</v>
      </c>
      <c r="EP12" s="11">
        <v>0.3</v>
      </c>
      <c r="EQ12" s="15">
        <v>1</v>
      </c>
      <c r="ER12" s="18" t="s">
        <v>364</v>
      </c>
      <c r="ES12" s="18" t="s">
        <v>365</v>
      </c>
      <c r="ET12" s="3" t="s">
        <v>191</v>
      </c>
      <c r="EU12" s="11" t="s">
        <v>229</v>
      </c>
      <c r="EV12" s="12">
        <v>5510000</v>
      </c>
      <c r="EW12" s="34">
        <v>2.8092608737770027E-2</v>
      </c>
      <c r="EX12" s="23">
        <v>10000</v>
      </c>
      <c r="EY12" s="10">
        <v>3000</v>
      </c>
      <c r="EZ12" s="11">
        <v>0.3</v>
      </c>
      <c r="FA12" s="15">
        <v>1</v>
      </c>
      <c r="FB12" s="10" t="s">
        <v>364</v>
      </c>
      <c r="FC12" s="18" t="s">
        <v>366</v>
      </c>
      <c r="FD12" s="10" t="s">
        <v>198</v>
      </c>
      <c r="FE12" s="10" t="s">
        <v>173</v>
      </c>
      <c r="FF12" s="12">
        <v>5500000</v>
      </c>
      <c r="FG12" s="35">
        <v>2.804162396692108E-2</v>
      </c>
      <c r="FH12" s="12">
        <v>5000</v>
      </c>
      <c r="FI12" s="12">
        <v>1500</v>
      </c>
      <c r="FJ12" s="11">
        <v>0.3</v>
      </c>
      <c r="FK12" s="10">
        <v>3</v>
      </c>
      <c r="FL12" s="10" t="s">
        <v>367</v>
      </c>
      <c r="FM12" s="18" t="s">
        <v>368</v>
      </c>
      <c r="FN12" s="3" t="s">
        <v>184</v>
      </c>
      <c r="FO12" s="11" t="s">
        <v>186</v>
      </c>
      <c r="FP12" s="12">
        <v>2930000</v>
      </c>
      <c r="FQ12" s="34">
        <v>1.4938537858741593E-2</v>
      </c>
      <c r="FR12" s="23">
        <v>10000</v>
      </c>
      <c r="FS12" s="10">
        <v>3000</v>
      </c>
      <c r="FT12" s="11">
        <v>0.3</v>
      </c>
      <c r="FU12" s="15">
        <v>1</v>
      </c>
      <c r="FV12" s="10" t="s">
        <v>364</v>
      </c>
      <c r="FW12" s="18" t="s">
        <v>369</v>
      </c>
      <c r="FX12" s="3" t="s">
        <v>205</v>
      </c>
      <c r="FY12" s="11" t="s">
        <v>173</v>
      </c>
      <c r="FZ12" s="12">
        <v>2700000</v>
      </c>
      <c r="GA12" s="34">
        <v>1.3765888129215803E-2</v>
      </c>
      <c r="GB12" s="23">
        <v>10000</v>
      </c>
      <c r="GC12" s="10">
        <v>3000</v>
      </c>
      <c r="GD12" s="11">
        <v>0.3</v>
      </c>
      <c r="GE12" s="15" t="s">
        <v>267</v>
      </c>
      <c r="GF12" s="18" t="s">
        <v>370</v>
      </c>
      <c r="GH12" s="45"/>
      <c r="GI12" s="45"/>
    </row>
    <row r="13" spans="1:191" ht="20.100000000000001" customHeight="1">
      <c r="A13" s="42" t="s">
        <v>53</v>
      </c>
      <c r="B13" s="43" t="s">
        <v>65</v>
      </c>
      <c r="C13" s="26" t="str">
        <f t="shared" si="0"/>
        <v>○</v>
      </c>
      <c r="D13" s="26" t="str">
        <f t="shared" si="1"/>
        <v>×</v>
      </c>
      <c r="E13" s="26" t="str">
        <f t="shared" si="2"/>
        <v>×</v>
      </c>
      <c r="F13" s="26" t="str">
        <f t="shared" si="3"/>
        <v>○</v>
      </c>
      <c r="G13" s="26" t="str">
        <f t="shared" si="4"/>
        <v>○</v>
      </c>
      <c r="H13" s="26" t="s">
        <v>64</v>
      </c>
      <c r="I13" s="16" t="s">
        <v>64</v>
      </c>
      <c r="J13" s="1" t="s">
        <v>53</v>
      </c>
      <c r="K13" s="2" t="s">
        <v>65</v>
      </c>
      <c r="L13" s="32">
        <v>76040</v>
      </c>
      <c r="M13" s="32">
        <v>1037379720</v>
      </c>
      <c r="N13" s="32">
        <v>76040</v>
      </c>
      <c r="O13" s="32">
        <v>1037379720</v>
      </c>
      <c r="P13" s="32">
        <v>21035</v>
      </c>
      <c r="Q13" s="32">
        <v>352139000</v>
      </c>
      <c r="R13" s="32">
        <v>0</v>
      </c>
      <c r="S13" s="32">
        <v>0</v>
      </c>
      <c r="T13" s="33">
        <v>304854686</v>
      </c>
      <c r="U13" s="33">
        <v>122527411</v>
      </c>
      <c r="V13" s="33">
        <v>4731917</v>
      </c>
      <c r="W13" s="33">
        <v>6560002</v>
      </c>
      <c r="X13" s="33">
        <v>108704317</v>
      </c>
      <c r="Y13" s="33">
        <v>0</v>
      </c>
      <c r="Z13" s="33">
        <v>547378333</v>
      </c>
      <c r="AA13" s="4">
        <v>0.29386991101002052</v>
      </c>
      <c r="AB13" s="4">
        <v>0.118112402467247</v>
      </c>
      <c r="AC13" s="4">
        <v>4.5614126715336212E-3</v>
      </c>
      <c r="AD13" s="4">
        <v>6.3236266080081071E-3</v>
      </c>
      <c r="AE13" s="4">
        <v>0.10478739356886599</v>
      </c>
      <c r="AF13" s="4">
        <v>0</v>
      </c>
      <c r="AG13" s="4">
        <v>0.52765474632567522</v>
      </c>
      <c r="AH13" s="5" t="s">
        <v>924</v>
      </c>
      <c r="AI13" s="33">
        <v>377000000</v>
      </c>
      <c r="AJ13" s="33">
        <v>130000000</v>
      </c>
      <c r="AK13" s="33">
        <v>6500000</v>
      </c>
      <c r="AL13" s="33">
        <v>6500000</v>
      </c>
      <c r="AM13" s="33">
        <v>117000000</v>
      </c>
      <c r="AN13" s="33">
        <v>0</v>
      </c>
      <c r="AO13" s="33">
        <v>637000000</v>
      </c>
      <c r="AP13" s="6">
        <v>0</v>
      </c>
      <c r="AQ13" s="36">
        <v>88777008</v>
      </c>
      <c r="AR13" s="36"/>
      <c r="AS13" s="36"/>
      <c r="AT13" s="36">
        <v>0</v>
      </c>
      <c r="AU13" s="37">
        <v>601338</v>
      </c>
      <c r="AV13" s="36">
        <v>89378346</v>
      </c>
      <c r="AW13" s="36">
        <v>219340281</v>
      </c>
      <c r="AX13" s="36"/>
      <c r="AY13" s="36"/>
      <c r="AZ13" s="36">
        <v>0</v>
      </c>
      <c r="BA13" s="36">
        <v>1485719</v>
      </c>
      <c r="BB13" s="36">
        <v>220826000</v>
      </c>
      <c r="BC13" s="7" t="s">
        <v>925</v>
      </c>
      <c r="BD13" s="7" t="s">
        <v>170</v>
      </c>
      <c r="BE13" s="6">
        <v>0</v>
      </c>
      <c r="BF13" s="7" t="s">
        <v>170</v>
      </c>
      <c r="BG13" s="7" t="s">
        <v>171</v>
      </c>
      <c r="BH13" s="7" t="s">
        <v>171</v>
      </c>
      <c r="BI13" s="8"/>
      <c r="BJ13" s="8"/>
      <c r="BK13" s="8"/>
      <c r="BL13" s="7" t="s">
        <v>946</v>
      </c>
      <c r="BM13" s="8">
        <v>3200</v>
      </c>
      <c r="BN13" s="8">
        <v>51247000</v>
      </c>
      <c r="BO13" s="7"/>
      <c r="BP13" s="8"/>
      <c r="BQ13" s="8"/>
      <c r="BR13" s="7"/>
      <c r="BS13" s="8"/>
      <c r="BT13" s="8"/>
      <c r="BU13" s="7"/>
      <c r="BV13" s="8"/>
      <c r="BW13" s="8"/>
      <c r="BX13" s="7"/>
      <c r="BY13" s="8"/>
      <c r="BZ13" s="8"/>
      <c r="CA13" s="7"/>
      <c r="CB13" s="8"/>
      <c r="CC13" s="8"/>
      <c r="CD13" s="7"/>
      <c r="CE13" s="8"/>
      <c r="CF13" s="8"/>
      <c r="CG13" s="7"/>
      <c r="CH13" s="8"/>
      <c r="CI13" s="8"/>
      <c r="CJ13" s="7"/>
      <c r="CK13" s="8"/>
      <c r="CL13" s="8"/>
      <c r="CM13" s="7" t="s">
        <v>946</v>
      </c>
      <c r="CN13" s="19">
        <v>44522</v>
      </c>
      <c r="CO13" s="8">
        <v>571916000</v>
      </c>
      <c r="CP13" s="7" t="s">
        <v>171</v>
      </c>
      <c r="CQ13" s="7" t="s">
        <v>926</v>
      </c>
      <c r="CR13" s="8">
        <v>28318</v>
      </c>
      <c r="CS13" s="8">
        <v>414216720</v>
      </c>
      <c r="CT13" s="9" t="s">
        <v>243</v>
      </c>
      <c r="CU13" s="6" t="s">
        <v>371</v>
      </c>
      <c r="CV13" s="7" t="s">
        <v>190</v>
      </c>
      <c r="CW13" s="8">
        <v>124291000</v>
      </c>
      <c r="CX13" s="7" t="s">
        <v>254</v>
      </c>
      <c r="CY13" s="6" t="s">
        <v>372</v>
      </c>
      <c r="CZ13" s="6" t="s">
        <v>190</v>
      </c>
      <c r="DA13" s="8">
        <v>63959000</v>
      </c>
      <c r="DB13" s="26" t="s">
        <v>373</v>
      </c>
      <c r="DC13" s="13" t="s">
        <v>374</v>
      </c>
      <c r="DD13" s="10" t="s">
        <v>234</v>
      </c>
      <c r="DE13" s="14">
        <v>50000000</v>
      </c>
      <c r="DF13" s="3" t="s">
        <v>170</v>
      </c>
      <c r="DG13" s="25" t="s">
        <v>173</v>
      </c>
      <c r="DH13" s="12">
        <v>1</v>
      </c>
      <c r="DI13" s="12">
        <v>90000</v>
      </c>
      <c r="DJ13" s="28" t="s">
        <v>950</v>
      </c>
      <c r="DK13" s="18" t="s">
        <v>951</v>
      </c>
      <c r="DL13" s="15" t="s">
        <v>952</v>
      </c>
      <c r="DM13" s="15" t="s">
        <v>953</v>
      </c>
      <c r="DN13" s="14">
        <v>3000000</v>
      </c>
      <c r="DO13" s="14">
        <v>90000</v>
      </c>
      <c r="DP13" s="29">
        <v>0</v>
      </c>
      <c r="DQ13" s="27">
        <v>0</v>
      </c>
      <c r="DR13" s="17">
        <v>0</v>
      </c>
      <c r="DS13" s="17">
        <v>0</v>
      </c>
      <c r="DT13" s="22">
        <v>0</v>
      </c>
      <c r="DU13" s="20">
        <v>0</v>
      </c>
      <c r="DV13" s="18">
        <v>0</v>
      </c>
      <c r="DW13" s="18">
        <v>0</v>
      </c>
      <c r="DX13" s="15">
        <v>0</v>
      </c>
      <c r="DY13" s="15">
        <v>0</v>
      </c>
      <c r="DZ13" s="21">
        <v>0</v>
      </c>
      <c r="EA13" s="20">
        <v>0</v>
      </c>
      <c r="EB13" s="30" t="s">
        <v>171</v>
      </c>
      <c r="EC13" s="30" t="s">
        <v>171</v>
      </c>
      <c r="ED13" s="31">
        <v>0</v>
      </c>
      <c r="EE13" s="18" t="s">
        <v>375</v>
      </c>
      <c r="EF13" s="15" t="s">
        <v>174</v>
      </c>
      <c r="EG13" s="18">
        <v>0</v>
      </c>
      <c r="EH13" s="15" t="s">
        <v>170</v>
      </c>
      <c r="EI13" s="18" t="s">
        <v>376</v>
      </c>
      <c r="EJ13" s="3" t="s">
        <v>194</v>
      </c>
      <c r="EK13" s="11" t="s">
        <v>173</v>
      </c>
      <c r="EL13" s="12">
        <v>130410000</v>
      </c>
      <c r="EM13" s="34">
        <v>0.12571095953177105</v>
      </c>
      <c r="EN13" s="23">
        <v>70000</v>
      </c>
      <c r="EO13" s="10">
        <v>21000</v>
      </c>
      <c r="EP13" s="11">
        <v>0.3</v>
      </c>
      <c r="EQ13" s="15">
        <v>1</v>
      </c>
      <c r="ER13" s="18" t="s">
        <v>377</v>
      </c>
      <c r="ES13" s="18" t="s">
        <v>378</v>
      </c>
      <c r="ET13" s="3" t="s">
        <v>191</v>
      </c>
      <c r="EU13" s="11" t="s">
        <v>173</v>
      </c>
      <c r="EV13" s="12">
        <v>58600000</v>
      </c>
      <c r="EW13" s="34">
        <v>5.6488476562853954E-2</v>
      </c>
      <c r="EX13" s="23">
        <v>10000</v>
      </c>
      <c r="EY13" s="10">
        <v>3000</v>
      </c>
      <c r="EZ13" s="11">
        <v>0.3</v>
      </c>
      <c r="FA13" s="15">
        <v>1</v>
      </c>
      <c r="FB13" s="10" t="s">
        <v>377</v>
      </c>
      <c r="FC13" s="18" t="s">
        <v>379</v>
      </c>
      <c r="FD13" s="10" t="s">
        <v>241</v>
      </c>
      <c r="FE13" s="10" t="s">
        <v>173</v>
      </c>
      <c r="FF13" s="12">
        <v>54405000</v>
      </c>
      <c r="FG13" s="35">
        <v>5.244463425600801E-2</v>
      </c>
      <c r="FH13" s="12">
        <v>15000</v>
      </c>
      <c r="FI13" s="12">
        <v>4500</v>
      </c>
      <c r="FJ13" s="11">
        <v>0.3</v>
      </c>
      <c r="FK13" s="10">
        <v>1</v>
      </c>
      <c r="FL13" s="10" t="s">
        <v>377</v>
      </c>
      <c r="FM13" s="18" t="s">
        <v>380</v>
      </c>
      <c r="FN13" s="3" t="s">
        <v>201</v>
      </c>
      <c r="FO13" s="11" t="s">
        <v>173</v>
      </c>
      <c r="FP13" s="12">
        <v>44940000</v>
      </c>
      <c r="FQ13" s="34">
        <v>4.3320684927212576E-2</v>
      </c>
      <c r="FR13" s="23">
        <v>10000</v>
      </c>
      <c r="FS13" s="10">
        <v>3000</v>
      </c>
      <c r="FT13" s="11">
        <v>0.3</v>
      </c>
      <c r="FU13" s="15">
        <v>1</v>
      </c>
      <c r="FV13" s="10" t="s">
        <v>377</v>
      </c>
      <c r="FW13" s="18" t="s">
        <v>381</v>
      </c>
      <c r="FX13" s="3" t="s">
        <v>225</v>
      </c>
      <c r="FY13" s="11" t="s">
        <v>173</v>
      </c>
      <c r="FZ13" s="12">
        <v>44447000</v>
      </c>
      <c r="GA13" s="34">
        <v>4.2845449109030202E-2</v>
      </c>
      <c r="GB13" s="23">
        <v>13000</v>
      </c>
      <c r="GC13" s="10">
        <v>3300</v>
      </c>
      <c r="GD13" s="11">
        <v>0.25384615384615383</v>
      </c>
      <c r="GE13" s="15">
        <v>3</v>
      </c>
      <c r="GF13" s="18" t="s">
        <v>382</v>
      </c>
      <c r="GH13" s="45"/>
      <c r="GI13" s="45"/>
    </row>
    <row r="14" spans="1:191" ht="20.100000000000001" customHeight="1">
      <c r="A14" s="42" t="s">
        <v>53</v>
      </c>
      <c r="B14" s="43" t="s">
        <v>67</v>
      </c>
      <c r="C14" s="26" t="str">
        <f t="shared" si="0"/>
        <v>○</v>
      </c>
      <c r="D14" s="26" t="str">
        <f t="shared" si="1"/>
        <v>○</v>
      </c>
      <c r="E14" s="26" t="str">
        <f t="shared" si="2"/>
        <v>○</v>
      </c>
      <c r="F14" s="26" t="str">
        <f t="shared" si="3"/>
        <v>○</v>
      </c>
      <c r="G14" s="26" t="str">
        <f t="shared" si="4"/>
        <v>○</v>
      </c>
      <c r="H14" s="26" t="s">
        <v>66</v>
      </c>
      <c r="I14" s="16" t="s">
        <v>66</v>
      </c>
      <c r="J14" s="1" t="s">
        <v>53</v>
      </c>
      <c r="K14" s="2" t="s">
        <v>67</v>
      </c>
      <c r="L14" s="32">
        <v>14611</v>
      </c>
      <c r="M14" s="32">
        <v>248662000</v>
      </c>
      <c r="N14" s="32">
        <v>14609</v>
      </c>
      <c r="O14" s="32">
        <v>248640000</v>
      </c>
      <c r="P14" s="32">
        <v>4853</v>
      </c>
      <c r="Q14" s="32">
        <v>82098000</v>
      </c>
      <c r="R14" s="32">
        <v>0</v>
      </c>
      <c r="S14" s="32">
        <v>0</v>
      </c>
      <c r="T14" s="33">
        <v>68350335</v>
      </c>
      <c r="U14" s="33">
        <v>24322503</v>
      </c>
      <c r="V14" s="33">
        <v>0</v>
      </c>
      <c r="W14" s="33">
        <v>1434665</v>
      </c>
      <c r="X14" s="33">
        <v>26058771</v>
      </c>
      <c r="Y14" s="33">
        <v>0</v>
      </c>
      <c r="Z14" s="33">
        <v>120166274</v>
      </c>
      <c r="AA14" s="4">
        <v>0.27487245739196176</v>
      </c>
      <c r="AB14" s="4">
        <v>9.7813509905011628E-2</v>
      </c>
      <c r="AC14" s="4">
        <v>0</v>
      </c>
      <c r="AD14" s="4">
        <v>5.7695385704289353E-3</v>
      </c>
      <c r="AE14" s="4">
        <v>0.10479595193475481</v>
      </c>
      <c r="AF14" s="4">
        <v>0</v>
      </c>
      <c r="AG14" s="4">
        <v>0.48325145780215717</v>
      </c>
      <c r="AH14" s="5">
        <v>0</v>
      </c>
      <c r="AI14" s="33">
        <v>150000000</v>
      </c>
      <c r="AJ14" s="33">
        <v>44330000</v>
      </c>
      <c r="AK14" s="33">
        <v>500000</v>
      </c>
      <c r="AL14" s="33">
        <v>1575000</v>
      </c>
      <c r="AM14" s="33">
        <v>53582738</v>
      </c>
      <c r="AN14" s="33">
        <v>0</v>
      </c>
      <c r="AO14" s="33">
        <v>249987738</v>
      </c>
      <c r="AP14" s="6">
        <v>0</v>
      </c>
      <c r="AQ14" s="36">
        <v>3811200</v>
      </c>
      <c r="AR14" s="36">
        <v>2509441</v>
      </c>
      <c r="AS14" s="36">
        <v>1301759</v>
      </c>
      <c r="AT14" s="36">
        <v>3830932</v>
      </c>
      <c r="AU14" s="37">
        <v>7958765</v>
      </c>
      <c r="AV14" s="36">
        <v>15600897</v>
      </c>
      <c r="AW14" s="36">
        <v>8995230</v>
      </c>
      <c r="AX14" s="36">
        <v>6088205</v>
      </c>
      <c r="AY14" s="36">
        <v>2907025</v>
      </c>
      <c r="AZ14" s="36">
        <v>3830932</v>
      </c>
      <c r="BA14" s="36">
        <v>36205361</v>
      </c>
      <c r="BB14" s="36">
        <v>49031523</v>
      </c>
      <c r="BC14" s="7" t="s">
        <v>383</v>
      </c>
      <c r="BD14" s="7" t="s">
        <v>170</v>
      </c>
      <c r="BE14" s="6">
        <v>0</v>
      </c>
      <c r="BF14" s="7" t="s">
        <v>170</v>
      </c>
      <c r="BG14" s="7" t="s">
        <v>171</v>
      </c>
      <c r="BH14" s="7">
        <v>0</v>
      </c>
      <c r="BI14" s="8">
        <v>0</v>
      </c>
      <c r="BJ14" s="8">
        <v>0</v>
      </c>
      <c r="BK14" s="8">
        <v>0</v>
      </c>
      <c r="BL14" s="7">
        <v>0</v>
      </c>
      <c r="BM14" s="8">
        <v>0</v>
      </c>
      <c r="BN14" s="8">
        <v>0</v>
      </c>
      <c r="BO14" s="7" t="s">
        <v>171</v>
      </c>
      <c r="BP14" s="8">
        <v>1235</v>
      </c>
      <c r="BQ14" s="8">
        <v>21178000</v>
      </c>
      <c r="BR14" s="7">
        <v>0</v>
      </c>
      <c r="BS14" s="8">
        <v>0</v>
      </c>
      <c r="BT14" s="8">
        <v>0</v>
      </c>
      <c r="BU14" s="7">
        <v>0</v>
      </c>
      <c r="BV14" s="8">
        <v>0</v>
      </c>
      <c r="BW14" s="8">
        <v>0</v>
      </c>
      <c r="BX14" s="7" t="s">
        <v>171</v>
      </c>
      <c r="BY14" s="8">
        <v>3737</v>
      </c>
      <c r="BZ14" s="8">
        <v>64507000</v>
      </c>
      <c r="CA14" s="7" t="s">
        <v>171</v>
      </c>
      <c r="CB14" s="8">
        <v>1904</v>
      </c>
      <c r="CC14" s="8">
        <v>35290000</v>
      </c>
      <c r="CD14" s="7">
        <v>0</v>
      </c>
      <c r="CE14" s="8">
        <v>0</v>
      </c>
      <c r="CF14" s="8">
        <v>0</v>
      </c>
      <c r="CG14" s="7">
        <v>0</v>
      </c>
      <c r="CH14" s="8">
        <v>0</v>
      </c>
      <c r="CI14" s="8">
        <v>0</v>
      </c>
      <c r="CJ14" s="7">
        <v>0</v>
      </c>
      <c r="CK14" s="8">
        <v>0</v>
      </c>
      <c r="CL14" s="8">
        <v>0</v>
      </c>
      <c r="CM14" s="7" t="s">
        <v>171</v>
      </c>
      <c r="CN14" s="19">
        <v>7735</v>
      </c>
      <c r="CO14" s="8">
        <v>127687000</v>
      </c>
      <c r="CP14" s="7"/>
      <c r="CQ14" s="7"/>
      <c r="CR14" s="8"/>
      <c r="CS14" s="8"/>
      <c r="CT14" s="9" t="s">
        <v>948</v>
      </c>
      <c r="CU14" s="6" t="s">
        <v>384</v>
      </c>
      <c r="CV14" s="7" t="s">
        <v>183</v>
      </c>
      <c r="CW14" s="8">
        <v>40000000</v>
      </c>
      <c r="CX14" s="7" t="s">
        <v>385</v>
      </c>
      <c r="CY14" s="6" t="s">
        <v>386</v>
      </c>
      <c r="CZ14" s="6" t="s">
        <v>183</v>
      </c>
      <c r="DA14" s="8">
        <v>2000000</v>
      </c>
      <c r="DB14" s="26" t="s">
        <v>387</v>
      </c>
      <c r="DC14" s="13" t="s">
        <v>388</v>
      </c>
      <c r="DD14" s="10" t="s">
        <v>181</v>
      </c>
      <c r="DE14" s="14">
        <v>8000000</v>
      </c>
      <c r="DF14" s="3" t="s">
        <v>173</v>
      </c>
      <c r="DG14" s="25" t="s">
        <v>173</v>
      </c>
      <c r="DH14" s="12">
        <v>0</v>
      </c>
      <c r="DI14" s="12">
        <v>0</v>
      </c>
      <c r="DJ14" s="28">
        <v>0</v>
      </c>
      <c r="DK14" s="18">
        <v>0</v>
      </c>
      <c r="DL14" s="15">
        <v>0</v>
      </c>
      <c r="DM14" s="15">
        <v>0</v>
      </c>
      <c r="DN14" s="14">
        <v>0</v>
      </c>
      <c r="DO14" s="14">
        <v>0</v>
      </c>
      <c r="DP14" s="29">
        <v>0</v>
      </c>
      <c r="DQ14" s="27">
        <v>0</v>
      </c>
      <c r="DR14" s="17">
        <v>0</v>
      </c>
      <c r="DS14" s="17">
        <v>0</v>
      </c>
      <c r="DT14" s="22">
        <v>0</v>
      </c>
      <c r="DU14" s="20">
        <v>0</v>
      </c>
      <c r="DV14" s="18">
        <v>0</v>
      </c>
      <c r="DW14" s="18">
        <v>0</v>
      </c>
      <c r="DX14" s="15">
        <v>0</v>
      </c>
      <c r="DY14" s="15">
        <v>0</v>
      </c>
      <c r="DZ14" s="21">
        <v>0</v>
      </c>
      <c r="EA14" s="20">
        <v>0</v>
      </c>
      <c r="EB14" s="30" t="s">
        <v>171</v>
      </c>
      <c r="EC14" s="30" t="s">
        <v>171</v>
      </c>
      <c r="ED14" s="31">
        <v>0</v>
      </c>
      <c r="EE14" s="18" t="s">
        <v>927</v>
      </c>
      <c r="EF14" s="15" t="s">
        <v>170</v>
      </c>
      <c r="EG14" s="18" t="s">
        <v>928</v>
      </c>
      <c r="EH14" s="15" t="s">
        <v>170</v>
      </c>
      <c r="EI14" s="18" t="s">
        <v>389</v>
      </c>
      <c r="EJ14" s="3" t="s">
        <v>211</v>
      </c>
      <c r="EK14" s="11" t="s">
        <v>216</v>
      </c>
      <c r="EL14" s="12">
        <v>14580000</v>
      </c>
      <c r="EM14" s="34">
        <v>5.8633808141171549E-2</v>
      </c>
      <c r="EN14" s="23">
        <v>60000</v>
      </c>
      <c r="EO14" s="10">
        <v>15000</v>
      </c>
      <c r="EP14" s="11">
        <v>0.25</v>
      </c>
      <c r="EQ14" s="15">
        <v>1</v>
      </c>
      <c r="ER14" s="18" t="s">
        <v>274</v>
      </c>
      <c r="ES14" s="18" t="s">
        <v>390</v>
      </c>
      <c r="ET14" s="3" t="s">
        <v>179</v>
      </c>
      <c r="EU14" s="11" t="s">
        <v>216</v>
      </c>
      <c r="EV14" s="12">
        <v>13570000</v>
      </c>
      <c r="EW14" s="34">
        <v>5.4572069717126061E-2</v>
      </c>
      <c r="EX14" s="23">
        <v>10000</v>
      </c>
      <c r="EY14" s="10">
        <v>3000</v>
      </c>
      <c r="EZ14" s="11">
        <v>0.3</v>
      </c>
      <c r="FA14" s="15" t="s">
        <v>267</v>
      </c>
      <c r="FB14" s="10" t="s">
        <v>391</v>
      </c>
      <c r="FC14" s="18" t="s">
        <v>392</v>
      </c>
      <c r="FD14" s="10" t="s">
        <v>225</v>
      </c>
      <c r="FE14" s="10" t="s">
        <v>173</v>
      </c>
      <c r="FF14" s="12">
        <v>8536000</v>
      </c>
      <c r="FG14" s="35">
        <v>3.432772196797259E-2</v>
      </c>
      <c r="FH14" s="12">
        <v>11000</v>
      </c>
      <c r="FI14" s="12">
        <v>3073</v>
      </c>
      <c r="FJ14" s="11">
        <v>0.27936363636363637</v>
      </c>
      <c r="FK14" s="10">
        <v>3</v>
      </c>
      <c r="FL14" s="10" t="s">
        <v>393</v>
      </c>
      <c r="FM14" s="18" t="s">
        <v>394</v>
      </c>
      <c r="FN14" s="3" t="s">
        <v>179</v>
      </c>
      <c r="FO14" s="11" t="s">
        <v>216</v>
      </c>
      <c r="FP14" s="12">
        <v>7380000</v>
      </c>
      <c r="FQ14" s="34">
        <v>2.9678841157876959E-2</v>
      </c>
      <c r="FR14" s="23">
        <v>20000</v>
      </c>
      <c r="FS14" s="10">
        <v>6000</v>
      </c>
      <c r="FT14" s="11">
        <v>0.3</v>
      </c>
      <c r="FU14" s="15" t="s">
        <v>267</v>
      </c>
      <c r="FV14" s="10" t="s">
        <v>391</v>
      </c>
      <c r="FW14" s="18" t="s">
        <v>395</v>
      </c>
      <c r="FX14" s="3" t="s">
        <v>179</v>
      </c>
      <c r="FY14" s="11" t="s">
        <v>173</v>
      </c>
      <c r="FZ14" s="12">
        <v>7160000</v>
      </c>
      <c r="GA14" s="34">
        <v>2.8794106055609624E-2</v>
      </c>
      <c r="GB14" s="23">
        <v>10000</v>
      </c>
      <c r="GC14" s="10">
        <v>3000</v>
      </c>
      <c r="GD14" s="11">
        <v>0.3</v>
      </c>
      <c r="GE14" s="15">
        <v>1</v>
      </c>
      <c r="GF14" s="18" t="s">
        <v>274</v>
      </c>
      <c r="GH14" s="45"/>
      <c r="GI14" s="45"/>
    </row>
    <row r="15" spans="1:191" ht="20.100000000000001" customHeight="1">
      <c r="A15" s="42" t="s">
        <v>53</v>
      </c>
      <c r="B15" s="43" t="s">
        <v>69</v>
      </c>
      <c r="C15" s="26" t="str">
        <f t="shared" si="0"/>
        <v>○</v>
      </c>
      <c r="D15" s="26" t="str">
        <f t="shared" si="1"/>
        <v>×</v>
      </c>
      <c r="E15" s="26" t="str">
        <f t="shared" si="2"/>
        <v>×</v>
      </c>
      <c r="F15" s="26" t="str">
        <f t="shared" si="3"/>
        <v>○</v>
      </c>
      <c r="G15" s="26" t="str">
        <f t="shared" si="4"/>
        <v>○</v>
      </c>
      <c r="H15" s="26" t="s">
        <v>68</v>
      </c>
      <c r="I15" s="16" t="s">
        <v>68</v>
      </c>
      <c r="J15" s="1" t="s">
        <v>53</v>
      </c>
      <c r="K15" s="2" t="s">
        <v>69</v>
      </c>
      <c r="L15" s="32">
        <v>19351</v>
      </c>
      <c r="M15" s="32">
        <v>293756500</v>
      </c>
      <c r="N15" s="32">
        <v>19349</v>
      </c>
      <c r="O15" s="32">
        <v>293733500</v>
      </c>
      <c r="P15" s="32">
        <v>5116</v>
      </c>
      <c r="Q15" s="32">
        <v>73265500</v>
      </c>
      <c r="R15" s="32">
        <v>0</v>
      </c>
      <c r="S15" s="32">
        <v>0</v>
      </c>
      <c r="T15" s="33">
        <v>84930441</v>
      </c>
      <c r="U15" s="33">
        <v>32822690</v>
      </c>
      <c r="V15" s="33">
        <v>2625380</v>
      </c>
      <c r="W15" s="33">
        <v>2266495</v>
      </c>
      <c r="X15" s="33">
        <v>23722425</v>
      </c>
      <c r="Y15" s="33">
        <v>0</v>
      </c>
      <c r="Z15" s="33">
        <v>146367431</v>
      </c>
      <c r="AA15" s="4">
        <v>0.28911850801599281</v>
      </c>
      <c r="AB15" s="4">
        <v>0.11173434460173647</v>
      </c>
      <c r="AC15" s="4">
        <v>8.9372660690061334E-3</v>
      </c>
      <c r="AD15" s="4">
        <v>7.715556932357241E-3</v>
      </c>
      <c r="AE15" s="4">
        <v>8.0755404561260777E-2</v>
      </c>
      <c r="AF15" s="4">
        <v>0</v>
      </c>
      <c r="AG15" s="4">
        <v>0.49826108018035348</v>
      </c>
      <c r="AH15" s="5">
        <v>0</v>
      </c>
      <c r="AI15" s="33">
        <v>116000000</v>
      </c>
      <c r="AJ15" s="33">
        <v>28400000</v>
      </c>
      <c r="AK15" s="33">
        <v>3391000</v>
      </c>
      <c r="AL15" s="33">
        <v>1976000</v>
      </c>
      <c r="AM15" s="33">
        <v>49862000</v>
      </c>
      <c r="AN15" s="33">
        <v>0</v>
      </c>
      <c r="AO15" s="33">
        <v>199629000</v>
      </c>
      <c r="AP15" s="6">
        <v>0</v>
      </c>
      <c r="AQ15" s="36">
        <v>5136666</v>
      </c>
      <c r="AR15" s="36">
        <v>0</v>
      </c>
      <c r="AS15" s="36">
        <v>0</v>
      </c>
      <c r="AT15" s="36">
        <v>0</v>
      </c>
      <c r="AU15" s="37">
        <v>0</v>
      </c>
      <c r="AV15" s="36">
        <v>5136666</v>
      </c>
      <c r="AW15" s="36">
        <v>6264000</v>
      </c>
      <c r="AX15" s="36">
        <v>0</v>
      </c>
      <c r="AY15" s="36">
        <v>0</v>
      </c>
      <c r="AZ15" s="36">
        <v>0</v>
      </c>
      <c r="BA15" s="36">
        <v>0</v>
      </c>
      <c r="BB15" s="36">
        <v>6264000</v>
      </c>
      <c r="BC15" s="7">
        <v>0</v>
      </c>
      <c r="BD15" s="7" t="s">
        <v>170</v>
      </c>
      <c r="BE15" s="6">
        <v>0</v>
      </c>
      <c r="BF15" s="7" t="s">
        <v>170</v>
      </c>
      <c r="BG15" s="7" t="s">
        <v>171</v>
      </c>
      <c r="BH15" s="7">
        <v>0</v>
      </c>
      <c r="BI15" s="8">
        <v>0</v>
      </c>
      <c r="BJ15" s="8">
        <v>0</v>
      </c>
      <c r="BK15" s="8">
        <v>0</v>
      </c>
      <c r="BL15" s="7">
        <v>0</v>
      </c>
      <c r="BM15" s="8">
        <v>0</v>
      </c>
      <c r="BN15" s="8">
        <v>0</v>
      </c>
      <c r="BO15" s="7">
        <v>0</v>
      </c>
      <c r="BP15" s="8">
        <v>0</v>
      </c>
      <c r="BQ15" s="8">
        <v>0</v>
      </c>
      <c r="BR15" s="7">
        <v>0</v>
      </c>
      <c r="BS15" s="8">
        <v>0</v>
      </c>
      <c r="BT15" s="8">
        <v>0</v>
      </c>
      <c r="BU15" s="7">
        <v>0</v>
      </c>
      <c r="BV15" s="8">
        <v>0</v>
      </c>
      <c r="BW15" s="8">
        <v>0</v>
      </c>
      <c r="BX15" s="7">
        <v>0</v>
      </c>
      <c r="BY15" s="8">
        <v>0</v>
      </c>
      <c r="BZ15" s="8">
        <v>0</v>
      </c>
      <c r="CA15" s="7">
        <v>0</v>
      </c>
      <c r="CB15" s="8">
        <v>0</v>
      </c>
      <c r="CC15" s="8">
        <v>0</v>
      </c>
      <c r="CD15" s="7">
        <v>0</v>
      </c>
      <c r="CE15" s="8">
        <v>0</v>
      </c>
      <c r="CF15" s="8">
        <v>0</v>
      </c>
      <c r="CG15" s="7">
        <v>0</v>
      </c>
      <c r="CH15" s="8">
        <v>0</v>
      </c>
      <c r="CI15" s="8">
        <v>0</v>
      </c>
      <c r="CJ15" s="7">
        <v>0</v>
      </c>
      <c r="CK15" s="8">
        <v>0</v>
      </c>
      <c r="CL15" s="8">
        <v>0</v>
      </c>
      <c r="CM15" s="7" t="s">
        <v>171</v>
      </c>
      <c r="CN15" s="19">
        <v>6115</v>
      </c>
      <c r="CO15" s="8">
        <v>92825500</v>
      </c>
      <c r="CP15" s="7" t="s">
        <v>171</v>
      </c>
      <c r="CQ15" s="7" t="s">
        <v>929</v>
      </c>
      <c r="CR15" s="8">
        <v>13236</v>
      </c>
      <c r="CS15" s="8">
        <v>200931000</v>
      </c>
      <c r="CT15" s="9" t="s">
        <v>257</v>
      </c>
      <c r="CU15" s="6" t="s">
        <v>396</v>
      </c>
      <c r="CV15" s="7" t="s">
        <v>190</v>
      </c>
      <c r="CW15" s="8">
        <v>4990000</v>
      </c>
      <c r="CX15" s="7" t="s">
        <v>397</v>
      </c>
      <c r="CY15" s="6" t="s">
        <v>398</v>
      </c>
      <c r="CZ15" s="6" t="s">
        <v>181</v>
      </c>
      <c r="DA15" s="8">
        <v>854000</v>
      </c>
      <c r="DB15" s="26" t="s">
        <v>270</v>
      </c>
      <c r="DC15" s="13" t="s">
        <v>399</v>
      </c>
      <c r="DD15" s="10" t="s">
        <v>176</v>
      </c>
      <c r="DE15" s="14">
        <v>4566000</v>
      </c>
      <c r="DF15" s="3" t="s">
        <v>173</v>
      </c>
      <c r="DG15" s="25" t="s">
        <v>173</v>
      </c>
      <c r="DH15" s="12">
        <v>0</v>
      </c>
      <c r="DI15" s="12">
        <v>0</v>
      </c>
      <c r="DJ15" s="28">
        <v>0</v>
      </c>
      <c r="DK15" s="18">
        <v>0</v>
      </c>
      <c r="DL15" s="15">
        <v>0</v>
      </c>
      <c r="DM15" s="15">
        <v>0</v>
      </c>
      <c r="DN15" s="14">
        <v>0</v>
      </c>
      <c r="DO15" s="14">
        <v>0</v>
      </c>
      <c r="DP15" s="29">
        <v>0</v>
      </c>
      <c r="DQ15" s="27">
        <v>0</v>
      </c>
      <c r="DR15" s="17">
        <v>0</v>
      </c>
      <c r="DS15" s="17">
        <v>0</v>
      </c>
      <c r="DT15" s="22">
        <v>0</v>
      </c>
      <c r="DU15" s="20">
        <v>0</v>
      </c>
      <c r="DV15" s="18">
        <v>0</v>
      </c>
      <c r="DW15" s="18">
        <v>0</v>
      </c>
      <c r="DX15" s="15">
        <v>0</v>
      </c>
      <c r="DY15" s="15">
        <v>0</v>
      </c>
      <c r="DZ15" s="21">
        <v>0</v>
      </c>
      <c r="EA15" s="20">
        <v>0</v>
      </c>
      <c r="EB15" s="30" t="s">
        <v>171</v>
      </c>
      <c r="EC15" s="30" t="s">
        <v>171</v>
      </c>
      <c r="ED15" s="31" t="s">
        <v>171</v>
      </c>
      <c r="EE15" s="18">
        <v>0</v>
      </c>
      <c r="EF15" s="15" t="s">
        <v>174</v>
      </c>
      <c r="EG15" s="18">
        <v>0</v>
      </c>
      <c r="EH15" s="15" t="s">
        <v>170</v>
      </c>
      <c r="EI15" s="18" t="s">
        <v>400</v>
      </c>
      <c r="EJ15" s="3" t="s">
        <v>227</v>
      </c>
      <c r="EK15" s="11" t="s">
        <v>173</v>
      </c>
      <c r="EL15" s="12">
        <v>44820000</v>
      </c>
      <c r="EM15" s="34">
        <v>0.1525753472689115</v>
      </c>
      <c r="EN15" s="23">
        <v>10000</v>
      </c>
      <c r="EO15" s="10">
        <v>3000</v>
      </c>
      <c r="EP15" s="11">
        <v>0.3</v>
      </c>
      <c r="EQ15" s="15" t="s">
        <v>267</v>
      </c>
      <c r="ER15" s="18" t="s">
        <v>401</v>
      </c>
      <c r="ES15" s="18" t="s">
        <v>402</v>
      </c>
      <c r="ET15" s="3" t="s">
        <v>175</v>
      </c>
      <c r="EU15" s="11" t="s">
        <v>186</v>
      </c>
      <c r="EV15" s="12">
        <v>7240000</v>
      </c>
      <c r="EW15" s="34">
        <v>2.4646263146517609E-2</v>
      </c>
      <c r="EX15" s="23">
        <v>10000</v>
      </c>
      <c r="EY15" s="10">
        <v>3000</v>
      </c>
      <c r="EZ15" s="11">
        <v>0.3</v>
      </c>
      <c r="FA15" s="15">
        <v>2</v>
      </c>
      <c r="FB15" s="10" t="s">
        <v>403</v>
      </c>
      <c r="FC15" s="18" t="s">
        <v>404</v>
      </c>
      <c r="FD15" s="10" t="s">
        <v>199</v>
      </c>
      <c r="FE15" s="10" t="s">
        <v>184</v>
      </c>
      <c r="FF15" s="12">
        <v>7128000</v>
      </c>
      <c r="FG15" s="35">
        <v>2.4264994987344961E-2</v>
      </c>
      <c r="FH15" s="12">
        <v>108000</v>
      </c>
      <c r="FI15" s="12">
        <v>18816</v>
      </c>
      <c r="FJ15" s="11">
        <v>0.17422222222222222</v>
      </c>
      <c r="FK15" s="10" t="s">
        <v>232</v>
      </c>
      <c r="FL15" s="10" t="s">
        <v>405</v>
      </c>
      <c r="FM15" s="18" t="s">
        <v>406</v>
      </c>
      <c r="FN15" s="3" t="s">
        <v>199</v>
      </c>
      <c r="FO15" s="11" t="s">
        <v>173</v>
      </c>
      <c r="FP15" s="12">
        <v>5450000</v>
      </c>
      <c r="FQ15" s="34">
        <v>1.8552780959740466E-2</v>
      </c>
      <c r="FR15" s="23">
        <v>30000</v>
      </c>
      <c r="FS15" s="10">
        <v>9000</v>
      </c>
      <c r="FT15" s="11">
        <v>0.3</v>
      </c>
      <c r="FU15" s="15" t="s">
        <v>267</v>
      </c>
      <c r="FV15" s="10" t="s">
        <v>401</v>
      </c>
      <c r="FW15" s="18" t="s">
        <v>407</v>
      </c>
      <c r="FX15" s="3" t="s">
        <v>198</v>
      </c>
      <c r="FY15" s="11" t="s">
        <v>173</v>
      </c>
      <c r="FZ15" s="12">
        <v>5010000</v>
      </c>
      <c r="GA15" s="34">
        <v>1.7054941762990775E-2</v>
      </c>
      <c r="GB15" s="23">
        <v>10000</v>
      </c>
      <c r="GC15" s="10">
        <v>3000</v>
      </c>
      <c r="GD15" s="11">
        <v>0.3</v>
      </c>
      <c r="GE15" s="15">
        <v>3</v>
      </c>
      <c r="GF15" s="18" t="s">
        <v>408</v>
      </c>
      <c r="GH15" s="45"/>
      <c r="GI15" s="45"/>
    </row>
    <row r="16" spans="1:191" ht="20.100000000000001" customHeight="1">
      <c r="A16" s="42" t="s">
        <v>53</v>
      </c>
      <c r="B16" s="43" t="s">
        <v>71</v>
      </c>
      <c r="C16" s="26" t="str">
        <f t="shared" si="0"/>
        <v>○</v>
      </c>
      <c r="D16" s="26" t="str">
        <f t="shared" si="1"/>
        <v>○</v>
      </c>
      <c r="E16" s="26" t="str">
        <f t="shared" si="2"/>
        <v>○</v>
      </c>
      <c r="F16" s="26" t="str">
        <f t="shared" si="3"/>
        <v>○</v>
      </c>
      <c r="G16" s="26" t="str">
        <f t="shared" si="4"/>
        <v>○</v>
      </c>
      <c r="H16" s="26" t="s">
        <v>70</v>
      </c>
      <c r="I16" s="16" t="s">
        <v>70</v>
      </c>
      <c r="J16" s="1" t="s">
        <v>53</v>
      </c>
      <c r="K16" s="2" t="s">
        <v>71</v>
      </c>
      <c r="L16" s="32">
        <v>82774</v>
      </c>
      <c r="M16" s="32">
        <v>912496000</v>
      </c>
      <c r="N16" s="32">
        <v>82769</v>
      </c>
      <c r="O16" s="32">
        <v>912308000</v>
      </c>
      <c r="P16" s="32">
        <v>55417</v>
      </c>
      <c r="Q16" s="32">
        <v>589152500</v>
      </c>
      <c r="R16" s="32">
        <v>0</v>
      </c>
      <c r="S16" s="32">
        <v>0</v>
      </c>
      <c r="T16" s="33">
        <v>295998030</v>
      </c>
      <c r="U16" s="33">
        <v>117059672</v>
      </c>
      <c r="V16" s="33">
        <v>0</v>
      </c>
      <c r="W16" s="33">
        <v>1957327</v>
      </c>
      <c r="X16" s="33">
        <v>64083116</v>
      </c>
      <c r="Y16" s="33">
        <v>0</v>
      </c>
      <c r="Z16" s="33">
        <v>479098145</v>
      </c>
      <c r="AA16" s="4">
        <v>0.32438282469183427</v>
      </c>
      <c r="AB16" s="4">
        <v>0.12828513440058914</v>
      </c>
      <c r="AC16" s="4">
        <v>0</v>
      </c>
      <c r="AD16" s="4">
        <v>2.1450252932615596E-3</v>
      </c>
      <c r="AE16" s="4">
        <v>7.0228380179200786E-2</v>
      </c>
      <c r="AF16" s="4">
        <v>0</v>
      </c>
      <c r="AG16" s="4">
        <v>0.52504136456488582</v>
      </c>
      <c r="AH16" s="5" t="s">
        <v>409</v>
      </c>
      <c r="AI16" s="33">
        <v>300000000</v>
      </c>
      <c r="AJ16" s="33">
        <v>144986000</v>
      </c>
      <c r="AK16" s="33">
        <v>550000</v>
      </c>
      <c r="AL16" s="33">
        <v>2058000</v>
      </c>
      <c r="AM16" s="33">
        <v>61953100</v>
      </c>
      <c r="AN16" s="33">
        <v>0</v>
      </c>
      <c r="AO16" s="33">
        <v>509547100</v>
      </c>
      <c r="AP16" s="6">
        <v>0</v>
      </c>
      <c r="AQ16" s="36">
        <v>14764210</v>
      </c>
      <c r="AR16" s="36">
        <v>7601006</v>
      </c>
      <c r="AS16" s="36">
        <v>7163204</v>
      </c>
      <c r="AT16" s="36">
        <v>0</v>
      </c>
      <c r="AU16" s="37">
        <v>0</v>
      </c>
      <c r="AV16" s="36">
        <v>14764210</v>
      </c>
      <c r="AW16" s="36">
        <v>18240000</v>
      </c>
      <c r="AX16" s="36">
        <v>9870000</v>
      </c>
      <c r="AY16" s="36">
        <v>8370000</v>
      </c>
      <c r="AZ16" s="36">
        <v>0</v>
      </c>
      <c r="BA16" s="36">
        <v>0</v>
      </c>
      <c r="BB16" s="36">
        <v>18240000</v>
      </c>
      <c r="BC16" s="7">
        <v>0</v>
      </c>
      <c r="BD16" s="7" t="s">
        <v>170</v>
      </c>
      <c r="BE16" s="6">
        <v>0</v>
      </c>
      <c r="BF16" s="7" t="s">
        <v>170</v>
      </c>
      <c r="BG16" s="7" t="s">
        <v>171</v>
      </c>
      <c r="BH16" s="7">
        <v>0</v>
      </c>
      <c r="BI16" s="8">
        <v>0</v>
      </c>
      <c r="BJ16" s="8">
        <v>0</v>
      </c>
      <c r="BK16" s="8">
        <v>0</v>
      </c>
      <c r="BL16" s="7">
        <v>0</v>
      </c>
      <c r="BM16" s="8">
        <v>0</v>
      </c>
      <c r="BN16" s="8">
        <v>0</v>
      </c>
      <c r="BO16" s="7">
        <v>0</v>
      </c>
      <c r="BP16" s="8">
        <v>0</v>
      </c>
      <c r="BQ16" s="8">
        <v>0</v>
      </c>
      <c r="BR16" s="7" t="s">
        <v>171</v>
      </c>
      <c r="BS16" s="8">
        <v>9888</v>
      </c>
      <c r="BT16" s="8">
        <v>110708500</v>
      </c>
      <c r="BU16" s="7" t="s">
        <v>171</v>
      </c>
      <c r="BV16" s="8">
        <v>20392</v>
      </c>
      <c r="BW16" s="8">
        <v>229200000</v>
      </c>
      <c r="BX16" s="7" t="s">
        <v>171</v>
      </c>
      <c r="BY16" s="8">
        <v>19504</v>
      </c>
      <c r="BZ16" s="8">
        <v>216569500</v>
      </c>
      <c r="CA16" s="7">
        <v>0</v>
      </c>
      <c r="CB16" s="8">
        <v>0</v>
      </c>
      <c r="CC16" s="8">
        <v>0</v>
      </c>
      <c r="CD16" s="7">
        <v>0</v>
      </c>
      <c r="CE16" s="8">
        <v>0</v>
      </c>
      <c r="CF16" s="8">
        <v>0</v>
      </c>
      <c r="CG16" s="7">
        <v>0</v>
      </c>
      <c r="CH16" s="8">
        <v>0</v>
      </c>
      <c r="CI16" s="8">
        <v>0</v>
      </c>
      <c r="CJ16" s="7">
        <v>0</v>
      </c>
      <c r="CK16" s="8">
        <v>0</v>
      </c>
      <c r="CL16" s="8">
        <v>0</v>
      </c>
      <c r="CM16" s="7">
        <v>0</v>
      </c>
      <c r="CN16" s="19">
        <v>0</v>
      </c>
      <c r="CO16" s="8">
        <v>0</v>
      </c>
      <c r="CP16" s="7" t="s">
        <v>171</v>
      </c>
      <c r="CQ16" s="7" t="s">
        <v>954</v>
      </c>
      <c r="CR16" s="8">
        <v>32990</v>
      </c>
      <c r="CS16" s="8">
        <v>356018000</v>
      </c>
      <c r="CT16" s="9" t="s">
        <v>410</v>
      </c>
      <c r="CU16" s="6" t="s">
        <v>411</v>
      </c>
      <c r="CV16" s="7" t="s">
        <v>190</v>
      </c>
      <c r="CW16" s="8">
        <v>4216851</v>
      </c>
      <c r="CX16" s="7" t="s">
        <v>412</v>
      </c>
      <c r="CY16" s="6" t="s">
        <v>413</v>
      </c>
      <c r="CZ16" s="6" t="s">
        <v>181</v>
      </c>
      <c r="DA16" s="8">
        <v>21214566</v>
      </c>
      <c r="DB16" s="26" t="s">
        <v>414</v>
      </c>
      <c r="DC16" s="13" t="s">
        <v>415</v>
      </c>
      <c r="DD16" s="10" t="s">
        <v>181</v>
      </c>
      <c r="DE16" s="14">
        <v>4369766</v>
      </c>
      <c r="DF16" s="3" t="s">
        <v>173</v>
      </c>
      <c r="DG16" s="25" t="s">
        <v>173</v>
      </c>
      <c r="DH16" s="12">
        <v>0</v>
      </c>
      <c r="DI16" s="12">
        <v>0</v>
      </c>
      <c r="DJ16" s="28">
        <v>0</v>
      </c>
      <c r="DK16" s="18">
        <v>0</v>
      </c>
      <c r="DL16" s="15">
        <v>0</v>
      </c>
      <c r="DM16" s="15">
        <v>0</v>
      </c>
      <c r="DN16" s="14">
        <v>0</v>
      </c>
      <c r="DO16" s="14">
        <v>0</v>
      </c>
      <c r="DP16" s="29">
        <v>0</v>
      </c>
      <c r="DQ16" s="27">
        <v>0</v>
      </c>
      <c r="DR16" s="17">
        <v>0</v>
      </c>
      <c r="DS16" s="17">
        <v>0</v>
      </c>
      <c r="DT16" s="22">
        <v>0</v>
      </c>
      <c r="DU16" s="20">
        <v>0</v>
      </c>
      <c r="DV16" s="18">
        <v>0</v>
      </c>
      <c r="DW16" s="18">
        <v>0</v>
      </c>
      <c r="DX16" s="15">
        <v>0</v>
      </c>
      <c r="DY16" s="15">
        <v>0</v>
      </c>
      <c r="DZ16" s="21">
        <v>0</v>
      </c>
      <c r="EA16" s="20">
        <v>0</v>
      </c>
      <c r="EB16" s="30" t="s">
        <v>171</v>
      </c>
      <c r="EC16" s="30" t="s">
        <v>171</v>
      </c>
      <c r="ED16" s="31">
        <v>0</v>
      </c>
      <c r="EE16" s="18" t="s">
        <v>416</v>
      </c>
      <c r="EF16" s="15" t="s">
        <v>174</v>
      </c>
      <c r="EG16" s="18">
        <v>0</v>
      </c>
      <c r="EH16" s="15" t="s">
        <v>170</v>
      </c>
      <c r="EI16" s="18" t="s">
        <v>417</v>
      </c>
      <c r="EJ16" s="3" t="s">
        <v>193</v>
      </c>
      <c r="EK16" s="11" t="s">
        <v>173</v>
      </c>
      <c r="EL16" s="12">
        <v>477522000</v>
      </c>
      <c r="EM16" s="34">
        <v>0.52331407480142378</v>
      </c>
      <c r="EN16" s="23">
        <v>10000</v>
      </c>
      <c r="EO16" s="10">
        <v>3000</v>
      </c>
      <c r="EP16" s="11">
        <v>0.3</v>
      </c>
      <c r="EQ16" s="15">
        <v>3</v>
      </c>
      <c r="ER16" s="18" t="s">
        <v>418</v>
      </c>
      <c r="ES16" s="18" t="s">
        <v>419</v>
      </c>
      <c r="ET16" s="3" t="s">
        <v>184</v>
      </c>
      <c r="EU16" s="11" t="s">
        <v>173</v>
      </c>
      <c r="EV16" s="12">
        <v>93709735</v>
      </c>
      <c r="EW16" s="34">
        <v>0.10269605017446652</v>
      </c>
      <c r="EX16" s="23">
        <v>10000</v>
      </c>
      <c r="EY16" s="10">
        <v>3000</v>
      </c>
      <c r="EZ16" s="11">
        <v>0.3</v>
      </c>
      <c r="FA16" s="15">
        <v>3</v>
      </c>
      <c r="FB16" s="10" t="s">
        <v>418</v>
      </c>
      <c r="FC16" s="18" t="s">
        <v>420</v>
      </c>
      <c r="FD16" s="10" t="s">
        <v>197</v>
      </c>
      <c r="FE16" s="10" t="s">
        <v>173</v>
      </c>
      <c r="FF16" s="12">
        <v>51571287</v>
      </c>
      <c r="FG16" s="35">
        <v>5.6516726648664764E-2</v>
      </c>
      <c r="FH16" s="12">
        <v>13000</v>
      </c>
      <c r="FI16" s="12">
        <v>3600</v>
      </c>
      <c r="FJ16" s="11">
        <v>0.27692307692307694</v>
      </c>
      <c r="FK16" s="10">
        <v>3</v>
      </c>
      <c r="FL16" s="10" t="s">
        <v>418</v>
      </c>
      <c r="FM16" s="18" t="s">
        <v>421</v>
      </c>
      <c r="FN16" s="3" t="s">
        <v>200</v>
      </c>
      <c r="FO16" s="11" t="s">
        <v>173</v>
      </c>
      <c r="FP16" s="12">
        <v>41572089</v>
      </c>
      <c r="FQ16" s="34">
        <v>4.555865340779576E-2</v>
      </c>
      <c r="FR16" s="23">
        <v>66000</v>
      </c>
      <c r="FS16" s="10">
        <v>19800</v>
      </c>
      <c r="FT16" s="11">
        <v>0.3</v>
      </c>
      <c r="FU16" s="15">
        <v>1</v>
      </c>
      <c r="FV16" s="10" t="s">
        <v>265</v>
      </c>
      <c r="FW16" s="18" t="s">
        <v>422</v>
      </c>
      <c r="FX16" s="3" t="s">
        <v>200</v>
      </c>
      <c r="FY16" s="11" t="s">
        <v>173</v>
      </c>
      <c r="FZ16" s="12">
        <v>16556123</v>
      </c>
      <c r="GA16" s="34">
        <v>1.8143775972716592E-2</v>
      </c>
      <c r="GB16" s="23">
        <v>4000</v>
      </c>
      <c r="GC16" s="10">
        <v>1200</v>
      </c>
      <c r="GD16" s="11">
        <v>0.3</v>
      </c>
      <c r="GE16" s="15">
        <v>3</v>
      </c>
      <c r="GF16" s="18" t="s">
        <v>418</v>
      </c>
      <c r="GH16" s="45"/>
      <c r="GI16" s="45"/>
    </row>
    <row r="17" spans="1:191" ht="20.100000000000001" customHeight="1">
      <c r="A17" s="42" t="s">
        <v>53</v>
      </c>
      <c r="B17" s="43" t="s">
        <v>73</v>
      </c>
      <c r="C17" s="26" t="str">
        <f t="shared" si="0"/>
        <v>○</v>
      </c>
      <c r="D17" s="26" t="str">
        <f t="shared" si="1"/>
        <v>○</v>
      </c>
      <c r="E17" s="26" t="str">
        <f t="shared" si="2"/>
        <v>○</v>
      </c>
      <c r="F17" s="26" t="str">
        <f t="shared" si="3"/>
        <v>○</v>
      </c>
      <c r="G17" s="26" t="str">
        <f t="shared" si="4"/>
        <v>○</v>
      </c>
      <c r="H17" s="26" t="s">
        <v>72</v>
      </c>
      <c r="I17" s="16" t="s">
        <v>72</v>
      </c>
      <c r="J17" s="1" t="s">
        <v>53</v>
      </c>
      <c r="K17" s="2" t="s">
        <v>73</v>
      </c>
      <c r="L17" s="32">
        <v>29646</v>
      </c>
      <c r="M17" s="32">
        <v>705902753</v>
      </c>
      <c r="N17" s="32">
        <v>29646</v>
      </c>
      <c r="O17" s="32">
        <v>705902753</v>
      </c>
      <c r="P17" s="32">
        <v>8578</v>
      </c>
      <c r="Q17" s="32">
        <v>183972753</v>
      </c>
      <c r="R17" s="32">
        <v>0</v>
      </c>
      <c r="S17" s="32">
        <v>0</v>
      </c>
      <c r="T17" s="33">
        <v>206843622</v>
      </c>
      <c r="U17" s="33">
        <v>43021911</v>
      </c>
      <c r="V17" s="33">
        <v>7593906</v>
      </c>
      <c r="W17" s="33">
        <v>8593437</v>
      </c>
      <c r="X17" s="33">
        <v>76765949</v>
      </c>
      <c r="Y17" s="33">
        <v>0</v>
      </c>
      <c r="Z17" s="33">
        <v>342818825</v>
      </c>
      <c r="AA17" s="4">
        <v>0.29301999619769153</v>
      </c>
      <c r="AB17" s="4">
        <v>6.0945945907084458E-2</v>
      </c>
      <c r="AC17" s="4">
        <v>1.0757722600920356E-2</v>
      </c>
      <c r="AD17" s="4">
        <v>1.2173683929519964E-2</v>
      </c>
      <c r="AE17" s="4">
        <v>0.10874861823920383</v>
      </c>
      <c r="AF17" s="4">
        <v>0</v>
      </c>
      <c r="AG17" s="4">
        <v>0.48564596687442019</v>
      </c>
      <c r="AH17" s="5">
        <v>0</v>
      </c>
      <c r="AI17" s="33">
        <v>240000000</v>
      </c>
      <c r="AJ17" s="33">
        <v>46250000</v>
      </c>
      <c r="AK17" s="33">
        <v>23485000</v>
      </c>
      <c r="AL17" s="33">
        <v>9900000</v>
      </c>
      <c r="AM17" s="33">
        <v>98062000</v>
      </c>
      <c r="AN17" s="33">
        <v>0</v>
      </c>
      <c r="AO17" s="33">
        <v>417697000</v>
      </c>
      <c r="AP17" s="6">
        <v>0</v>
      </c>
      <c r="AQ17" s="36">
        <v>7134095</v>
      </c>
      <c r="AR17" s="36">
        <v>6427837</v>
      </c>
      <c r="AS17" s="36">
        <v>706258</v>
      </c>
      <c r="AT17" s="36">
        <v>10080605</v>
      </c>
      <c r="AU17" s="37">
        <v>0</v>
      </c>
      <c r="AV17" s="36">
        <v>17214700</v>
      </c>
      <c r="AW17" s="36">
        <v>8981990</v>
      </c>
      <c r="AX17" s="36">
        <v>4743990</v>
      </c>
      <c r="AY17" s="36">
        <v>4238000</v>
      </c>
      <c r="AZ17" s="36">
        <v>10000622</v>
      </c>
      <c r="BA17" s="36">
        <v>0</v>
      </c>
      <c r="BB17" s="36">
        <v>18982612</v>
      </c>
      <c r="BC17" s="7">
        <v>0</v>
      </c>
      <c r="BD17" s="7" t="s">
        <v>170</v>
      </c>
      <c r="BE17" s="6">
        <v>0</v>
      </c>
      <c r="BF17" s="7" t="s">
        <v>170</v>
      </c>
      <c r="BG17" s="7" t="s">
        <v>171</v>
      </c>
      <c r="BH17" s="7">
        <v>0</v>
      </c>
      <c r="BI17" s="8">
        <v>0</v>
      </c>
      <c r="BJ17" s="8">
        <v>0</v>
      </c>
      <c r="BK17" s="8">
        <v>0</v>
      </c>
      <c r="BL17" s="7">
        <v>0</v>
      </c>
      <c r="BM17" s="8">
        <v>0</v>
      </c>
      <c r="BN17" s="8">
        <v>0</v>
      </c>
      <c r="BO17" s="7">
        <v>0</v>
      </c>
      <c r="BP17" s="8">
        <v>0</v>
      </c>
      <c r="BQ17" s="8">
        <v>0</v>
      </c>
      <c r="BR17" s="7" t="s">
        <v>171</v>
      </c>
      <c r="BS17" s="8">
        <v>1704</v>
      </c>
      <c r="BT17" s="8">
        <v>40807000</v>
      </c>
      <c r="BU17" s="7" t="s">
        <v>171</v>
      </c>
      <c r="BV17" s="8">
        <v>3835</v>
      </c>
      <c r="BW17" s="8">
        <v>89115000</v>
      </c>
      <c r="BX17" s="7">
        <v>0</v>
      </c>
      <c r="BY17" s="8">
        <v>0</v>
      </c>
      <c r="BZ17" s="8">
        <v>0</v>
      </c>
      <c r="CA17" s="7" t="s">
        <v>171</v>
      </c>
      <c r="CB17" s="8">
        <v>8288</v>
      </c>
      <c r="CC17" s="8">
        <v>198695000</v>
      </c>
      <c r="CD17" s="7" t="s">
        <v>171</v>
      </c>
      <c r="CE17" s="8">
        <v>1790</v>
      </c>
      <c r="CF17" s="8">
        <v>45715000</v>
      </c>
      <c r="CG17" s="7" t="s">
        <v>171</v>
      </c>
      <c r="CH17" s="8">
        <v>1530</v>
      </c>
      <c r="CI17" s="8">
        <v>34290753</v>
      </c>
      <c r="CJ17" s="7">
        <v>0</v>
      </c>
      <c r="CK17" s="8">
        <v>0</v>
      </c>
      <c r="CL17" s="8">
        <v>0</v>
      </c>
      <c r="CM17" s="7" t="s">
        <v>273</v>
      </c>
      <c r="CN17" s="19">
        <v>12499</v>
      </c>
      <c r="CO17" s="8">
        <v>297280000</v>
      </c>
      <c r="CP17" s="7"/>
      <c r="CQ17" s="7"/>
      <c r="CR17" s="8">
        <v>0</v>
      </c>
      <c r="CS17" s="8">
        <v>0</v>
      </c>
      <c r="CT17" s="9" t="s">
        <v>423</v>
      </c>
      <c r="CU17" s="6" t="s">
        <v>424</v>
      </c>
      <c r="CV17" s="7" t="s">
        <v>190</v>
      </c>
      <c r="CW17" s="8">
        <v>72800000</v>
      </c>
      <c r="CX17" s="7" t="s">
        <v>425</v>
      </c>
      <c r="CY17" s="6" t="s">
        <v>426</v>
      </c>
      <c r="CZ17" s="6" t="s">
        <v>183</v>
      </c>
      <c r="DA17" s="8">
        <v>1200000</v>
      </c>
      <c r="DB17" s="26" t="s">
        <v>427</v>
      </c>
      <c r="DC17" s="13" t="s">
        <v>428</v>
      </c>
      <c r="DD17" s="10" t="s">
        <v>170</v>
      </c>
      <c r="DE17" s="14">
        <v>4100000</v>
      </c>
      <c r="DF17" s="3" t="s">
        <v>173</v>
      </c>
      <c r="DG17" s="25" t="s">
        <v>173</v>
      </c>
      <c r="DH17" s="12">
        <v>0</v>
      </c>
      <c r="DI17" s="12">
        <v>0</v>
      </c>
      <c r="DJ17" s="28">
        <v>0</v>
      </c>
      <c r="DK17" s="18">
        <v>0</v>
      </c>
      <c r="DL17" s="15">
        <v>0</v>
      </c>
      <c r="DM17" s="15">
        <v>0</v>
      </c>
      <c r="DN17" s="14">
        <v>0</v>
      </c>
      <c r="DO17" s="14">
        <v>0</v>
      </c>
      <c r="DP17" s="29">
        <v>0</v>
      </c>
      <c r="DQ17" s="27">
        <v>0</v>
      </c>
      <c r="DR17" s="17">
        <v>0</v>
      </c>
      <c r="DS17" s="17">
        <v>0</v>
      </c>
      <c r="DT17" s="22">
        <v>0</v>
      </c>
      <c r="DU17" s="20">
        <v>0</v>
      </c>
      <c r="DV17" s="18">
        <v>0</v>
      </c>
      <c r="DW17" s="18">
        <v>0</v>
      </c>
      <c r="DX17" s="15">
        <v>0</v>
      </c>
      <c r="DY17" s="15">
        <v>0</v>
      </c>
      <c r="DZ17" s="21">
        <v>0</v>
      </c>
      <c r="EA17" s="20">
        <v>0</v>
      </c>
      <c r="EB17" s="30" t="s">
        <v>171</v>
      </c>
      <c r="EC17" s="30" t="s">
        <v>171</v>
      </c>
      <c r="ED17" s="31" t="s">
        <v>171</v>
      </c>
      <c r="EE17" s="18">
        <v>0</v>
      </c>
      <c r="EF17" s="15" t="s">
        <v>174</v>
      </c>
      <c r="EG17" s="18">
        <v>0</v>
      </c>
      <c r="EH17" s="15" t="s">
        <v>170</v>
      </c>
      <c r="EI17" s="18" t="s">
        <v>429</v>
      </c>
      <c r="EJ17" s="3" t="s">
        <v>233</v>
      </c>
      <c r="EK17" s="11" t="s">
        <v>173</v>
      </c>
      <c r="EL17" s="12">
        <v>170820000</v>
      </c>
      <c r="EM17" s="34">
        <v>0.24198800652644573</v>
      </c>
      <c r="EN17" s="23">
        <v>30000</v>
      </c>
      <c r="EO17" s="10">
        <v>9000</v>
      </c>
      <c r="EP17" s="11">
        <v>0.3</v>
      </c>
      <c r="EQ17" s="15">
        <v>2</v>
      </c>
      <c r="ER17" s="18" t="s">
        <v>430</v>
      </c>
      <c r="ES17" s="18" t="s">
        <v>431</v>
      </c>
      <c r="ET17" s="3" t="s">
        <v>233</v>
      </c>
      <c r="EU17" s="11" t="s">
        <v>173</v>
      </c>
      <c r="EV17" s="12">
        <v>42900000</v>
      </c>
      <c r="EW17" s="34">
        <v>6.0773243648194128E-2</v>
      </c>
      <c r="EX17" s="23">
        <v>20000</v>
      </c>
      <c r="EY17" s="10">
        <v>6000</v>
      </c>
      <c r="EZ17" s="11">
        <v>0.3</v>
      </c>
      <c r="FA17" s="15">
        <v>2</v>
      </c>
      <c r="FB17" s="10" t="s">
        <v>430</v>
      </c>
      <c r="FC17" s="18" t="s">
        <v>432</v>
      </c>
      <c r="FD17" s="10" t="s">
        <v>233</v>
      </c>
      <c r="FE17" s="10" t="s">
        <v>173</v>
      </c>
      <c r="FF17" s="12">
        <v>39400000</v>
      </c>
      <c r="FG17" s="35">
        <v>5.5815053606966168E-2</v>
      </c>
      <c r="FH17" s="12">
        <v>200000</v>
      </c>
      <c r="FI17" s="12">
        <v>59400</v>
      </c>
      <c r="FJ17" s="11">
        <v>0.29699999999999999</v>
      </c>
      <c r="FK17" s="10">
        <v>7</v>
      </c>
      <c r="FL17" s="10" t="s">
        <v>433</v>
      </c>
      <c r="FM17" s="18" t="s">
        <v>434</v>
      </c>
      <c r="FN17" s="3" t="s">
        <v>233</v>
      </c>
      <c r="FO17" s="11" t="s">
        <v>173</v>
      </c>
      <c r="FP17" s="12">
        <v>20180000</v>
      </c>
      <c r="FQ17" s="34">
        <v>2.8587507151994349E-2</v>
      </c>
      <c r="FR17" s="23">
        <v>20000</v>
      </c>
      <c r="FS17" s="10">
        <v>6000</v>
      </c>
      <c r="FT17" s="11">
        <v>0.3</v>
      </c>
      <c r="FU17" s="15">
        <v>1</v>
      </c>
      <c r="FV17" s="10" t="s">
        <v>435</v>
      </c>
      <c r="FW17" s="18" t="s">
        <v>436</v>
      </c>
      <c r="FX17" s="3" t="s">
        <v>233</v>
      </c>
      <c r="FY17" s="11" t="s">
        <v>173</v>
      </c>
      <c r="FZ17" s="12">
        <v>19070000</v>
      </c>
      <c r="GA17" s="34">
        <v>2.7015052596062052E-2</v>
      </c>
      <c r="GB17" s="23">
        <v>10000</v>
      </c>
      <c r="GC17" s="10">
        <v>3000</v>
      </c>
      <c r="GD17" s="11">
        <v>0.3</v>
      </c>
      <c r="GE17" s="15">
        <v>1</v>
      </c>
      <c r="GF17" s="18" t="s">
        <v>435</v>
      </c>
      <c r="GH17" s="45"/>
      <c r="GI17" s="45"/>
    </row>
    <row r="18" spans="1:191" ht="20.100000000000001" customHeight="1">
      <c r="A18" s="42" t="s">
        <v>53</v>
      </c>
      <c r="B18" s="43" t="s">
        <v>75</v>
      </c>
      <c r="C18" s="26" t="str">
        <f t="shared" si="0"/>
        <v>○</v>
      </c>
      <c r="D18" s="26" t="str">
        <f t="shared" si="1"/>
        <v>○</v>
      </c>
      <c r="E18" s="26" t="str">
        <f t="shared" si="2"/>
        <v>○</v>
      </c>
      <c r="F18" s="26" t="str">
        <f t="shared" si="3"/>
        <v>○</v>
      </c>
      <c r="G18" s="26" t="str">
        <f t="shared" si="4"/>
        <v>○</v>
      </c>
      <c r="H18" s="26" t="s">
        <v>74</v>
      </c>
      <c r="I18" s="16" t="s">
        <v>74</v>
      </c>
      <c r="J18" s="1" t="s">
        <v>53</v>
      </c>
      <c r="K18" s="2" t="s">
        <v>75</v>
      </c>
      <c r="L18" s="32">
        <v>42889</v>
      </c>
      <c r="M18" s="32">
        <v>622817000</v>
      </c>
      <c r="N18" s="32">
        <v>42889</v>
      </c>
      <c r="O18" s="32">
        <v>622817000</v>
      </c>
      <c r="P18" s="32">
        <v>11233</v>
      </c>
      <c r="Q18" s="32">
        <v>163532000</v>
      </c>
      <c r="R18" s="32">
        <v>0</v>
      </c>
      <c r="S18" s="32">
        <v>0</v>
      </c>
      <c r="T18" s="33">
        <v>183758174</v>
      </c>
      <c r="U18" s="33">
        <v>59986070</v>
      </c>
      <c r="V18" s="33">
        <v>2567136</v>
      </c>
      <c r="W18" s="33">
        <v>4538810</v>
      </c>
      <c r="X18" s="33">
        <v>60294381</v>
      </c>
      <c r="Y18" s="33">
        <v>0</v>
      </c>
      <c r="Z18" s="33">
        <v>311144571</v>
      </c>
      <c r="AA18" s="4">
        <v>0.29504360670951502</v>
      </c>
      <c r="AB18" s="4">
        <v>9.6314117951179876E-2</v>
      </c>
      <c r="AC18" s="4">
        <v>4.1218142728923586E-3</v>
      </c>
      <c r="AD18" s="4">
        <v>7.2875499544810115E-3</v>
      </c>
      <c r="AE18" s="4">
        <v>9.6809144580189688E-2</v>
      </c>
      <c r="AF18" s="4">
        <v>0</v>
      </c>
      <c r="AG18" s="4">
        <v>0.49957623346825791</v>
      </c>
      <c r="AH18" s="5">
        <v>0</v>
      </c>
      <c r="AI18" s="33">
        <v>240000000</v>
      </c>
      <c r="AJ18" s="33">
        <v>80000000</v>
      </c>
      <c r="AK18" s="33">
        <v>4000000</v>
      </c>
      <c r="AL18" s="33">
        <v>6000000</v>
      </c>
      <c r="AM18" s="33">
        <v>70000000</v>
      </c>
      <c r="AN18" s="33">
        <v>0</v>
      </c>
      <c r="AO18" s="33">
        <v>400000000</v>
      </c>
      <c r="AP18" s="6">
        <v>0</v>
      </c>
      <c r="AQ18" s="36">
        <v>9673064</v>
      </c>
      <c r="AR18" s="36">
        <v>7926064</v>
      </c>
      <c r="AS18" s="36">
        <v>1747000</v>
      </c>
      <c r="AT18" s="36">
        <v>2172831</v>
      </c>
      <c r="AU18" s="37">
        <v>36153230</v>
      </c>
      <c r="AV18" s="36">
        <v>47999125</v>
      </c>
      <c r="AW18" s="36">
        <v>14366660</v>
      </c>
      <c r="AX18" s="36">
        <v>9994160</v>
      </c>
      <c r="AY18" s="36">
        <v>4372500</v>
      </c>
      <c r="AZ18" s="36">
        <v>2195000</v>
      </c>
      <c r="BA18" s="36">
        <v>92151340</v>
      </c>
      <c r="BB18" s="36">
        <v>108713000</v>
      </c>
      <c r="BC18" s="7" t="s">
        <v>437</v>
      </c>
      <c r="BD18" s="7" t="s">
        <v>170</v>
      </c>
      <c r="BE18" s="6">
        <v>0</v>
      </c>
      <c r="BF18" s="7" t="s">
        <v>170</v>
      </c>
      <c r="BG18" s="7" t="s">
        <v>171</v>
      </c>
      <c r="BH18" s="7" t="s">
        <v>171</v>
      </c>
      <c r="BI18" s="8">
        <v>0</v>
      </c>
      <c r="BJ18" s="8">
        <v>0</v>
      </c>
      <c r="BK18" s="8">
        <v>0</v>
      </c>
      <c r="BL18" s="7">
        <v>0</v>
      </c>
      <c r="BM18" s="8">
        <v>0</v>
      </c>
      <c r="BN18" s="8">
        <v>0</v>
      </c>
      <c r="BO18" s="7" t="s">
        <v>171</v>
      </c>
      <c r="BP18" s="8">
        <v>3098</v>
      </c>
      <c r="BQ18" s="8">
        <v>46126500</v>
      </c>
      <c r="BR18" s="7" t="s">
        <v>171</v>
      </c>
      <c r="BS18" s="8">
        <v>8678</v>
      </c>
      <c r="BT18" s="8">
        <v>122606000</v>
      </c>
      <c r="BU18" s="7" t="s">
        <v>171</v>
      </c>
      <c r="BV18" s="8">
        <v>9145</v>
      </c>
      <c r="BW18" s="8">
        <v>130504000</v>
      </c>
      <c r="BX18" s="7">
        <v>0</v>
      </c>
      <c r="BY18" s="8">
        <v>0</v>
      </c>
      <c r="BZ18" s="8">
        <v>0</v>
      </c>
      <c r="CA18" s="7" t="s">
        <v>171</v>
      </c>
      <c r="CB18" s="8">
        <v>4547</v>
      </c>
      <c r="CC18" s="8">
        <v>67130000</v>
      </c>
      <c r="CD18" s="7" t="s">
        <v>171</v>
      </c>
      <c r="CE18" s="8">
        <v>2780</v>
      </c>
      <c r="CF18" s="8">
        <v>39385000</v>
      </c>
      <c r="CG18" s="7">
        <v>0</v>
      </c>
      <c r="CH18" s="8">
        <v>0</v>
      </c>
      <c r="CI18" s="8">
        <v>0</v>
      </c>
      <c r="CJ18" s="7">
        <v>0</v>
      </c>
      <c r="CK18" s="8">
        <v>0</v>
      </c>
      <c r="CL18" s="8">
        <v>0</v>
      </c>
      <c r="CM18" s="7" t="s">
        <v>273</v>
      </c>
      <c r="CN18" s="19">
        <v>14641</v>
      </c>
      <c r="CO18" s="8">
        <v>217065500</v>
      </c>
      <c r="CP18" s="7" t="s">
        <v>171</v>
      </c>
      <c r="CQ18" s="7"/>
      <c r="CR18" s="8">
        <v>0</v>
      </c>
      <c r="CS18" s="8">
        <v>0</v>
      </c>
      <c r="CT18" s="9" t="s">
        <v>438</v>
      </c>
      <c r="CU18" s="6" t="s">
        <v>439</v>
      </c>
      <c r="CV18" s="7" t="s">
        <v>176</v>
      </c>
      <c r="CW18" s="8">
        <v>7905000</v>
      </c>
      <c r="CX18" s="7" t="s">
        <v>440</v>
      </c>
      <c r="CY18" s="6" t="s">
        <v>441</v>
      </c>
      <c r="CZ18" s="6" t="s">
        <v>190</v>
      </c>
      <c r="DA18" s="8">
        <v>600000</v>
      </c>
      <c r="DB18" s="26">
        <v>0</v>
      </c>
      <c r="DC18" s="13">
        <v>0</v>
      </c>
      <c r="DD18" s="10">
        <v>0</v>
      </c>
      <c r="DE18" s="14">
        <v>0</v>
      </c>
      <c r="DF18" s="3" t="s">
        <v>170</v>
      </c>
      <c r="DG18" s="25" t="s">
        <v>173</v>
      </c>
      <c r="DH18" s="12">
        <v>1</v>
      </c>
      <c r="DI18" s="12">
        <v>10621000</v>
      </c>
      <c r="DJ18" s="28" t="s">
        <v>442</v>
      </c>
      <c r="DK18" s="18" t="s">
        <v>443</v>
      </c>
      <c r="DL18" s="15" t="s">
        <v>187</v>
      </c>
      <c r="DM18" s="15" t="s">
        <v>181</v>
      </c>
      <c r="DN18" s="14">
        <v>5000000</v>
      </c>
      <c r="DO18" s="14">
        <v>10621000</v>
      </c>
      <c r="DP18" s="29">
        <v>0</v>
      </c>
      <c r="DQ18" s="27">
        <v>0</v>
      </c>
      <c r="DR18" s="17">
        <v>0</v>
      </c>
      <c r="DS18" s="17">
        <v>0</v>
      </c>
      <c r="DT18" s="22">
        <v>0</v>
      </c>
      <c r="DU18" s="20">
        <v>0</v>
      </c>
      <c r="DV18" s="18">
        <v>0</v>
      </c>
      <c r="DW18" s="18">
        <v>0</v>
      </c>
      <c r="DX18" s="15">
        <v>0</v>
      </c>
      <c r="DY18" s="15">
        <v>0</v>
      </c>
      <c r="DZ18" s="21">
        <v>0</v>
      </c>
      <c r="EA18" s="20">
        <v>0</v>
      </c>
      <c r="EB18" s="30" t="s">
        <v>171</v>
      </c>
      <c r="EC18" s="30" t="s">
        <v>171</v>
      </c>
      <c r="ED18" s="31">
        <v>0</v>
      </c>
      <c r="EE18" s="18" t="s">
        <v>444</v>
      </c>
      <c r="EF18" s="15" t="s">
        <v>174</v>
      </c>
      <c r="EG18" s="18">
        <v>0</v>
      </c>
      <c r="EH18" s="15" t="s">
        <v>170</v>
      </c>
      <c r="EI18" s="18" t="s">
        <v>445</v>
      </c>
      <c r="EJ18" s="3" t="s">
        <v>184</v>
      </c>
      <c r="EK18" s="11" t="s">
        <v>216</v>
      </c>
      <c r="EL18" s="12">
        <v>46940000</v>
      </c>
      <c r="EM18" s="34">
        <v>7.536724270532115E-2</v>
      </c>
      <c r="EN18" s="23">
        <v>10000</v>
      </c>
      <c r="EO18" s="10">
        <v>3000</v>
      </c>
      <c r="EP18" s="11">
        <v>0.3</v>
      </c>
      <c r="EQ18" s="15">
        <v>4</v>
      </c>
      <c r="ER18" s="18" t="s">
        <v>446</v>
      </c>
      <c r="ES18" s="18" t="s">
        <v>447</v>
      </c>
      <c r="ET18" s="3" t="s">
        <v>184</v>
      </c>
      <c r="EU18" s="11" t="s">
        <v>178</v>
      </c>
      <c r="EV18" s="12">
        <v>29660000</v>
      </c>
      <c r="EW18" s="34">
        <v>4.7622335292710379E-2</v>
      </c>
      <c r="EX18" s="23">
        <v>10000</v>
      </c>
      <c r="EY18" s="10">
        <v>3000</v>
      </c>
      <c r="EZ18" s="11">
        <v>0.3</v>
      </c>
      <c r="FA18" s="15">
        <v>1</v>
      </c>
      <c r="FB18" s="10" t="s">
        <v>277</v>
      </c>
      <c r="FC18" s="18" t="s">
        <v>448</v>
      </c>
      <c r="FD18" s="10" t="s">
        <v>175</v>
      </c>
      <c r="FE18" s="10" t="s">
        <v>178</v>
      </c>
      <c r="FF18" s="12">
        <v>22310000</v>
      </c>
      <c r="FG18" s="35">
        <v>3.5821115993943643E-2</v>
      </c>
      <c r="FH18" s="12">
        <v>10000</v>
      </c>
      <c r="FI18" s="12">
        <v>3000</v>
      </c>
      <c r="FJ18" s="11">
        <v>0.3</v>
      </c>
      <c r="FK18" s="10">
        <v>3</v>
      </c>
      <c r="FL18" s="10" t="s">
        <v>449</v>
      </c>
      <c r="FM18" s="18" t="s">
        <v>450</v>
      </c>
      <c r="FN18" s="3" t="s">
        <v>212</v>
      </c>
      <c r="FO18" s="11" t="s">
        <v>178</v>
      </c>
      <c r="FP18" s="12">
        <v>16100000</v>
      </c>
      <c r="FQ18" s="34">
        <v>2.5850289892536651E-2</v>
      </c>
      <c r="FR18" s="23">
        <v>10000</v>
      </c>
      <c r="FS18" s="10">
        <v>3000</v>
      </c>
      <c r="FT18" s="11">
        <v>0.3</v>
      </c>
      <c r="FU18" s="15">
        <v>1</v>
      </c>
      <c r="FV18" s="10" t="s">
        <v>277</v>
      </c>
      <c r="FW18" s="18" t="s">
        <v>451</v>
      </c>
      <c r="FX18" s="3" t="s">
        <v>212</v>
      </c>
      <c r="FY18" s="11" t="s">
        <v>178</v>
      </c>
      <c r="FZ18" s="12">
        <v>13040000</v>
      </c>
      <c r="GA18" s="34">
        <v>2.0937129204886828E-2</v>
      </c>
      <c r="GB18" s="23">
        <v>10000</v>
      </c>
      <c r="GC18" s="10">
        <v>3000</v>
      </c>
      <c r="GD18" s="11">
        <v>0.3</v>
      </c>
      <c r="GE18" s="15">
        <v>1</v>
      </c>
      <c r="GF18" s="18" t="s">
        <v>277</v>
      </c>
      <c r="GH18" s="45"/>
      <c r="GI18" s="45"/>
    </row>
    <row r="19" spans="1:191" ht="20.100000000000001" customHeight="1">
      <c r="A19" s="42" t="s">
        <v>53</v>
      </c>
      <c r="B19" s="43" t="s">
        <v>76</v>
      </c>
      <c r="C19" s="26" t="str">
        <f t="shared" si="0"/>
        <v>○</v>
      </c>
      <c r="D19" s="26" t="str">
        <f t="shared" si="1"/>
        <v>×</v>
      </c>
      <c r="E19" s="26" t="str">
        <f t="shared" si="2"/>
        <v>×</v>
      </c>
      <c r="F19" s="26" t="str">
        <f t="shared" si="3"/>
        <v>○</v>
      </c>
      <c r="G19" s="26" t="str">
        <f t="shared" si="4"/>
        <v>○</v>
      </c>
      <c r="H19" s="26" t="s">
        <v>136</v>
      </c>
      <c r="I19" s="16" t="s">
        <v>136</v>
      </c>
      <c r="J19" s="1" t="s">
        <v>53</v>
      </c>
      <c r="K19" s="2" t="s">
        <v>76</v>
      </c>
      <c r="L19" s="32">
        <v>14082</v>
      </c>
      <c r="M19" s="32">
        <v>217464500</v>
      </c>
      <c r="N19" s="32">
        <v>14082</v>
      </c>
      <c r="O19" s="32">
        <v>217464500</v>
      </c>
      <c r="P19" s="32">
        <v>3083</v>
      </c>
      <c r="Q19" s="32">
        <v>57121000</v>
      </c>
      <c r="R19" s="32">
        <v>0</v>
      </c>
      <c r="S19" s="32">
        <v>0</v>
      </c>
      <c r="T19" s="33">
        <v>52976267</v>
      </c>
      <c r="U19" s="33">
        <v>23509197</v>
      </c>
      <c r="V19" s="33">
        <v>0</v>
      </c>
      <c r="W19" s="33">
        <v>1117882</v>
      </c>
      <c r="X19" s="33">
        <v>30970654</v>
      </c>
      <c r="Y19" s="33">
        <v>0</v>
      </c>
      <c r="Z19" s="33">
        <v>108574000</v>
      </c>
      <c r="AA19" s="4">
        <v>0.24360880511531768</v>
      </c>
      <c r="AB19" s="4">
        <v>0.10810590694113292</v>
      </c>
      <c r="AC19" s="4">
        <v>0</v>
      </c>
      <c r="AD19" s="4">
        <v>5.1405263847662495E-3</v>
      </c>
      <c r="AE19" s="4">
        <v>0.1424170565770505</v>
      </c>
      <c r="AF19" s="4">
        <v>0</v>
      </c>
      <c r="AG19" s="4">
        <v>0.49927229501826736</v>
      </c>
      <c r="AH19" s="5">
        <v>0</v>
      </c>
      <c r="AI19" s="33">
        <v>120000000</v>
      </c>
      <c r="AJ19" s="33">
        <v>4000000</v>
      </c>
      <c r="AK19" s="33">
        <v>2000000</v>
      </c>
      <c r="AL19" s="33">
        <v>4110000</v>
      </c>
      <c r="AM19" s="33">
        <v>265100000</v>
      </c>
      <c r="AN19" s="33">
        <v>0</v>
      </c>
      <c r="AO19" s="33">
        <v>395210000</v>
      </c>
      <c r="AP19" s="6">
        <v>0</v>
      </c>
      <c r="AQ19" s="36">
        <v>1689840</v>
      </c>
      <c r="AR19" s="36">
        <v>0</v>
      </c>
      <c r="AS19" s="36">
        <v>0</v>
      </c>
      <c r="AT19" s="36">
        <v>1250510</v>
      </c>
      <c r="AU19" s="37">
        <v>0</v>
      </c>
      <c r="AV19" s="36">
        <v>2940350</v>
      </c>
      <c r="AW19" s="36">
        <v>320000</v>
      </c>
      <c r="AX19" s="36">
        <v>0</v>
      </c>
      <c r="AY19" s="36">
        <v>0</v>
      </c>
      <c r="AZ19" s="36">
        <v>1250510</v>
      </c>
      <c r="BA19" s="36">
        <v>0</v>
      </c>
      <c r="BB19" s="36">
        <v>1570510</v>
      </c>
      <c r="BC19" s="7">
        <v>0</v>
      </c>
      <c r="BD19" s="7" t="s">
        <v>170</v>
      </c>
      <c r="BE19" s="6">
        <v>0</v>
      </c>
      <c r="BF19" s="7" t="s">
        <v>174</v>
      </c>
      <c r="BG19" s="7">
        <v>0</v>
      </c>
      <c r="BH19" s="7">
        <v>0</v>
      </c>
      <c r="BI19" s="8">
        <v>0</v>
      </c>
      <c r="BJ19" s="8">
        <v>0</v>
      </c>
      <c r="BK19" s="8">
        <v>0</v>
      </c>
      <c r="BL19" s="7">
        <v>0</v>
      </c>
      <c r="BM19" s="8">
        <v>0</v>
      </c>
      <c r="BN19" s="8">
        <v>0</v>
      </c>
      <c r="BO19" s="7">
        <v>0</v>
      </c>
      <c r="BP19" s="8">
        <v>0</v>
      </c>
      <c r="BQ19" s="8">
        <v>0</v>
      </c>
      <c r="BR19" s="7">
        <v>0</v>
      </c>
      <c r="BS19" s="8">
        <v>0</v>
      </c>
      <c r="BT19" s="8">
        <v>0</v>
      </c>
      <c r="BU19" s="7">
        <v>0</v>
      </c>
      <c r="BV19" s="8">
        <v>0</v>
      </c>
      <c r="BW19" s="8">
        <v>0</v>
      </c>
      <c r="BX19" s="7">
        <v>0</v>
      </c>
      <c r="BY19" s="8">
        <v>0</v>
      </c>
      <c r="BZ19" s="8">
        <v>0</v>
      </c>
      <c r="CA19" s="7">
        <v>0</v>
      </c>
      <c r="CB19" s="8">
        <v>0</v>
      </c>
      <c r="CC19" s="8">
        <v>0</v>
      </c>
      <c r="CD19" s="7">
        <v>0</v>
      </c>
      <c r="CE19" s="8">
        <v>0</v>
      </c>
      <c r="CF19" s="8">
        <v>0</v>
      </c>
      <c r="CG19" s="7">
        <v>0</v>
      </c>
      <c r="CH19" s="8">
        <v>0</v>
      </c>
      <c r="CI19" s="8">
        <v>0</v>
      </c>
      <c r="CJ19" s="7">
        <v>0</v>
      </c>
      <c r="CK19" s="8">
        <v>0</v>
      </c>
      <c r="CL19" s="8">
        <v>0</v>
      </c>
      <c r="CM19" s="7">
        <v>0</v>
      </c>
      <c r="CN19" s="19">
        <v>0</v>
      </c>
      <c r="CO19" s="8">
        <v>0</v>
      </c>
      <c r="CP19" s="7">
        <v>0</v>
      </c>
      <c r="CQ19" s="7">
        <v>0</v>
      </c>
      <c r="CR19" s="8">
        <v>0</v>
      </c>
      <c r="CS19" s="8">
        <v>0</v>
      </c>
      <c r="CT19" s="9">
        <v>0</v>
      </c>
      <c r="CU19" s="6">
        <v>0</v>
      </c>
      <c r="CV19" s="7">
        <v>0</v>
      </c>
      <c r="CW19" s="8">
        <v>0</v>
      </c>
      <c r="CX19" s="7">
        <v>0</v>
      </c>
      <c r="CY19" s="6">
        <v>0</v>
      </c>
      <c r="CZ19" s="6">
        <v>0</v>
      </c>
      <c r="DA19" s="8">
        <v>0</v>
      </c>
      <c r="DB19" s="26">
        <v>0</v>
      </c>
      <c r="DC19" s="13">
        <v>0</v>
      </c>
      <c r="DD19" s="10">
        <v>0</v>
      </c>
      <c r="DE19" s="14">
        <v>0</v>
      </c>
      <c r="DF19" s="3" t="s">
        <v>173</v>
      </c>
      <c r="DG19" s="25" t="s">
        <v>173</v>
      </c>
      <c r="DH19" s="12">
        <v>0</v>
      </c>
      <c r="DI19" s="12">
        <v>0</v>
      </c>
      <c r="DJ19" s="28">
        <v>0</v>
      </c>
      <c r="DK19" s="18">
        <v>0</v>
      </c>
      <c r="DL19" s="15">
        <v>0</v>
      </c>
      <c r="DM19" s="15">
        <v>0</v>
      </c>
      <c r="DN19" s="14">
        <v>0</v>
      </c>
      <c r="DO19" s="14">
        <v>0</v>
      </c>
      <c r="DP19" s="29">
        <v>0</v>
      </c>
      <c r="DQ19" s="27">
        <v>0</v>
      </c>
      <c r="DR19" s="17">
        <v>0</v>
      </c>
      <c r="DS19" s="17">
        <v>0</v>
      </c>
      <c r="DT19" s="22">
        <v>0</v>
      </c>
      <c r="DU19" s="20">
        <v>0</v>
      </c>
      <c r="DV19" s="18">
        <v>0</v>
      </c>
      <c r="DW19" s="18">
        <v>0</v>
      </c>
      <c r="DX19" s="15">
        <v>0</v>
      </c>
      <c r="DY19" s="15">
        <v>0</v>
      </c>
      <c r="DZ19" s="21">
        <v>0</v>
      </c>
      <c r="EA19" s="20">
        <v>0</v>
      </c>
      <c r="EB19" s="30" t="s">
        <v>171</v>
      </c>
      <c r="EC19" s="30" t="s">
        <v>171</v>
      </c>
      <c r="ED19" s="31" t="s">
        <v>171</v>
      </c>
      <c r="EE19" s="18">
        <v>0</v>
      </c>
      <c r="EF19" s="15" t="s">
        <v>174</v>
      </c>
      <c r="EG19" s="18">
        <v>0</v>
      </c>
      <c r="EH19" s="15" t="s">
        <v>170</v>
      </c>
      <c r="EI19" s="18" t="s">
        <v>452</v>
      </c>
      <c r="EJ19" s="3" t="s">
        <v>226</v>
      </c>
      <c r="EK19" s="11" t="s">
        <v>173</v>
      </c>
      <c r="EL19" s="12">
        <v>26380000</v>
      </c>
      <c r="EM19" s="34">
        <v>0.121307155880615</v>
      </c>
      <c r="EN19" s="23">
        <v>5000</v>
      </c>
      <c r="EO19" s="10">
        <v>1500</v>
      </c>
      <c r="EP19" s="11">
        <v>0.3</v>
      </c>
      <c r="EQ19" s="15">
        <v>1</v>
      </c>
      <c r="ER19" s="18" t="s">
        <v>253</v>
      </c>
      <c r="ES19" s="18" t="s">
        <v>453</v>
      </c>
      <c r="ET19" s="3" t="s">
        <v>226</v>
      </c>
      <c r="EU19" s="11" t="s">
        <v>173</v>
      </c>
      <c r="EV19" s="12">
        <v>15750000</v>
      </c>
      <c r="EW19" s="34">
        <v>7.2425614295666643E-2</v>
      </c>
      <c r="EX19" s="23">
        <v>30000</v>
      </c>
      <c r="EY19" s="10">
        <v>9000</v>
      </c>
      <c r="EZ19" s="11">
        <v>0.3</v>
      </c>
      <c r="FA19" s="15">
        <v>1</v>
      </c>
      <c r="FB19" s="10" t="s">
        <v>253</v>
      </c>
      <c r="FC19" s="18" t="s">
        <v>454</v>
      </c>
      <c r="FD19" s="10" t="s">
        <v>226</v>
      </c>
      <c r="FE19" s="10" t="s">
        <v>173</v>
      </c>
      <c r="FF19" s="12">
        <v>10740000</v>
      </c>
      <c r="FG19" s="35">
        <v>4.9387371272092688E-2</v>
      </c>
      <c r="FH19" s="12">
        <v>30000</v>
      </c>
      <c r="FI19" s="12">
        <v>9000</v>
      </c>
      <c r="FJ19" s="11">
        <v>0.3</v>
      </c>
      <c r="FK19" s="10">
        <v>1</v>
      </c>
      <c r="FL19" s="10" t="s">
        <v>253</v>
      </c>
      <c r="FM19" s="18" t="s">
        <v>455</v>
      </c>
      <c r="FN19" s="3" t="s">
        <v>226</v>
      </c>
      <c r="FO19" s="11" t="s">
        <v>173</v>
      </c>
      <c r="FP19" s="12">
        <v>7640000</v>
      </c>
      <c r="FQ19" s="34">
        <v>3.5132170998024966E-2</v>
      </c>
      <c r="FR19" s="23">
        <v>10000</v>
      </c>
      <c r="FS19" s="10">
        <v>3000</v>
      </c>
      <c r="FT19" s="11">
        <v>0.3</v>
      </c>
      <c r="FU19" s="15">
        <v>1</v>
      </c>
      <c r="FV19" s="10" t="s">
        <v>253</v>
      </c>
      <c r="FW19" s="18" t="s">
        <v>456</v>
      </c>
      <c r="FX19" s="3" t="s">
        <v>201</v>
      </c>
      <c r="FY19" s="11" t="s">
        <v>173</v>
      </c>
      <c r="FZ19" s="12">
        <v>6480000</v>
      </c>
      <c r="GA19" s="34">
        <v>2.9797967024502849E-2</v>
      </c>
      <c r="GB19" s="23">
        <v>270000</v>
      </c>
      <c r="GC19" s="10">
        <v>81000</v>
      </c>
      <c r="GD19" s="11">
        <v>0.3</v>
      </c>
      <c r="GE19" s="15">
        <v>1</v>
      </c>
      <c r="GF19" s="18" t="s">
        <v>253</v>
      </c>
      <c r="GH19" s="45"/>
      <c r="GI19" s="45"/>
    </row>
    <row r="20" spans="1:191" ht="20.100000000000001" customHeight="1">
      <c r="A20" s="42" t="s">
        <v>53</v>
      </c>
      <c r="B20" s="43" t="s">
        <v>78</v>
      </c>
      <c r="C20" s="26" t="str">
        <f t="shared" si="0"/>
        <v>○</v>
      </c>
      <c r="D20" s="26" t="str">
        <f t="shared" si="1"/>
        <v>×</v>
      </c>
      <c r="E20" s="26" t="str">
        <f t="shared" si="2"/>
        <v>×</v>
      </c>
      <c r="F20" s="26" t="str">
        <f t="shared" si="3"/>
        <v>○</v>
      </c>
      <c r="G20" s="26" t="str">
        <f t="shared" si="4"/>
        <v>○</v>
      </c>
      <c r="H20" s="26" t="s">
        <v>77</v>
      </c>
      <c r="I20" s="16" t="s">
        <v>77</v>
      </c>
      <c r="J20" s="1" t="s">
        <v>53</v>
      </c>
      <c r="K20" s="2" t="s">
        <v>78</v>
      </c>
      <c r="L20" s="32">
        <v>149162</v>
      </c>
      <c r="M20" s="32">
        <v>2160916000</v>
      </c>
      <c r="N20" s="32">
        <v>149160</v>
      </c>
      <c r="O20" s="32">
        <v>2160606000</v>
      </c>
      <c r="P20" s="32">
        <v>42012</v>
      </c>
      <c r="Q20" s="32">
        <v>641067000</v>
      </c>
      <c r="R20" s="32">
        <v>0</v>
      </c>
      <c r="S20" s="32">
        <v>0</v>
      </c>
      <c r="T20" s="33">
        <v>549084008</v>
      </c>
      <c r="U20" s="33">
        <v>168132796</v>
      </c>
      <c r="V20" s="33">
        <v>30000</v>
      </c>
      <c r="W20" s="33">
        <v>7911405</v>
      </c>
      <c r="X20" s="33">
        <v>191214000</v>
      </c>
      <c r="Y20" s="33">
        <v>0</v>
      </c>
      <c r="Z20" s="33">
        <v>916372209</v>
      </c>
      <c r="AA20" s="4">
        <v>0.25409780296874102</v>
      </c>
      <c r="AB20" s="4">
        <v>7.7806261788982076E-2</v>
      </c>
      <c r="AC20" s="4">
        <v>1.3883001467896021E-5</v>
      </c>
      <c r="AD20" s="4">
        <v>3.6611349076039975E-3</v>
      </c>
      <c r="AE20" s="4">
        <v>8.8487474756075671E-2</v>
      </c>
      <c r="AF20" s="4">
        <v>0</v>
      </c>
      <c r="AG20" s="4">
        <v>0.42406655742287069</v>
      </c>
      <c r="AH20" s="5">
        <v>0</v>
      </c>
      <c r="AI20" s="33">
        <v>749400000</v>
      </c>
      <c r="AJ20" s="33">
        <v>257840000</v>
      </c>
      <c r="AK20" s="33">
        <v>1000000</v>
      </c>
      <c r="AL20" s="33">
        <v>2650100</v>
      </c>
      <c r="AM20" s="33">
        <v>232849000</v>
      </c>
      <c r="AN20" s="33">
        <v>0</v>
      </c>
      <c r="AO20" s="33">
        <v>1243739100</v>
      </c>
      <c r="AP20" s="6">
        <v>0</v>
      </c>
      <c r="AQ20" s="36">
        <v>20906515</v>
      </c>
      <c r="AR20" s="36">
        <v>0</v>
      </c>
      <c r="AS20" s="36">
        <v>0</v>
      </c>
      <c r="AT20" s="36">
        <v>10148331</v>
      </c>
      <c r="AU20" s="37">
        <v>0</v>
      </c>
      <c r="AV20" s="36">
        <v>31054846</v>
      </c>
      <c r="AW20" s="36">
        <v>35496300</v>
      </c>
      <c r="AX20" s="36">
        <v>0</v>
      </c>
      <c r="AY20" s="36">
        <v>0</v>
      </c>
      <c r="AZ20" s="36">
        <v>11822539</v>
      </c>
      <c r="BA20" s="36">
        <v>0</v>
      </c>
      <c r="BB20" s="36">
        <v>47318839</v>
      </c>
      <c r="BC20" s="7">
        <v>0</v>
      </c>
      <c r="BD20" s="7" t="s">
        <v>170</v>
      </c>
      <c r="BE20" s="6">
        <v>0</v>
      </c>
      <c r="BF20" s="7" t="s">
        <v>170</v>
      </c>
      <c r="BG20" s="7" t="s">
        <v>171</v>
      </c>
      <c r="BH20" s="7">
        <v>0</v>
      </c>
      <c r="BI20" s="8" t="s">
        <v>171</v>
      </c>
      <c r="BJ20" s="8">
        <v>3646</v>
      </c>
      <c r="BK20" s="8">
        <v>68503000</v>
      </c>
      <c r="BL20" s="7">
        <v>0</v>
      </c>
      <c r="BM20" s="8">
        <v>0</v>
      </c>
      <c r="BN20" s="8">
        <v>0</v>
      </c>
      <c r="BO20" s="7">
        <v>0</v>
      </c>
      <c r="BP20" s="8">
        <v>0</v>
      </c>
      <c r="BQ20" s="8">
        <v>0</v>
      </c>
      <c r="BR20" s="7">
        <v>0</v>
      </c>
      <c r="BS20" s="8">
        <v>0</v>
      </c>
      <c r="BT20" s="8">
        <v>0</v>
      </c>
      <c r="BU20" s="7">
        <v>0</v>
      </c>
      <c r="BV20" s="8">
        <v>0</v>
      </c>
      <c r="BW20" s="8">
        <v>0</v>
      </c>
      <c r="BX20" s="7">
        <v>0</v>
      </c>
      <c r="BY20" s="8">
        <v>0</v>
      </c>
      <c r="BZ20" s="8">
        <v>0</v>
      </c>
      <c r="CA20" s="7" t="s">
        <v>171</v>
      </c>
      <c r="CB20" s="8">
        <v>16977</v>
      </c>
      <c r="CC20" s="8">
        <v>269022000</v>
      </c>
      <c r="CD20" s="7" t="s">
        <v>171</v>
      </c>
      <c r="CE20" s="8">
        <v>20652</v>
      </c>
      <c r="CF20" s="8">
        <v>316303000</v>
      </c>
      <c r="CG20" s="7">
        <v>0</v>
      </c>
      <c r="CH20" s="8">
        <v>0</v>
      </c>
      <c r="CI20" s="8">
        <v>0</v>
      </c>
      <c r="CJ20" s="7">
        <v>0</v>
      </c>
      <c r="CK20" s="8">
        <v>0</v>
      </c>
      <c r="CL20" s="8">
        <v>0</v>
      </c>
      <c r="CM20" s="7" t="s">
        <v>273</v>
      </c>
      <c r="CN20" s="19">
        <v>95486</v>
      </c>
      <c r="CO20" s="8">
        <v>1321074000</v>
      </c>
      <c r="CP20" s="7" t="s">
        <v>171</v>
      </c>
      <c r="CQ20" s="7" t="s">
        <v>930</v>
      </c>
      <c r="CR20" s="8">
        <v>12515</v>
      </c>
      <c r="CS20" s="8">
        <v>186014000</v>
      </c>
      <c r="CT20" s="9" t="s">
        <v>457</v>
      </c>
      <c r="CU20" s="6" t="s">
        <v>458</v>
      </c>
      <c r="CV20" s="7" t="s">
        <v>181</v>
      </c>
      <c r="CW20" s="8">
        <v>96035000</v>
      </c>
      <c r="CX20" s="7" t="s">
        <v>459</v>
      </c>
      <c r="CY20" s="6" t="s">
        <v>460</v>
      </c>
      <c r="CZ20" s="6" t="s">
        <v>176</v>
      </c>
      <c r="DA20" s="8">
        <v>32187000</v>
      </c>
      <c r="DB20" s="26" t="s">
        <v>461</v>
      </c>
      <c r="DC20" s="13" t="s">
        <v>462</v>
      </c>
      <c r="DD20" s="10" t="s">
        <v>177</v>
      </c>
      <c r="DE20" s="14">
        <v>49981000</v>
      </c>
      <c r="DF20" s="3" t="s">
        <v>173</v>
      </c>
      <c r="DG20" s="25" t="s">
        <v>173</v>
      </c>
      <c r="DH20" s="12">
        <v>0</v>
      </c>
      <c r="DI20" s="12">
        <v>0</v>
      </c>
      <c r="DJ20" s="28">
        <v>0</v>
      </c>
      <c r="DK20" s="18">
        <v>0</v>
      </c>
      <c r="DL20" s="15">
        <v>0</v>
      </c>
      <c r="DM20" s="15">
        <v>0</v>
      </c>
      <c r="DN20" s="14">
        <v>0</v>
      </c>
      <c r="DO20" s="14">
        <v>0</v>
      </c>
      <c r="DP20" s="29">
        <v>0</v>
      </c>
      <c r="DQ20" s="27">
        <v>0</v>
      </c>
      <c r="DR20" s="17">
        <v>0</v>
      </c>
      <c r="DS20" s="17">
        <v>0</v>
      </c>
      <c r="DT20" s="22">
        <v>0</v>
      </c>
      <c r="DU20" s="20">
        <v>0</v>
      </c>
      <c r="DV20" s="18">
        <v>0</v>
      </c>
      <c r="DW20" s="18">
        <v>0</v>
      </c>
      <c r="DX20" s="15">
        <v>0</v>
      </c>
      <c r="DY20" s="15">
        <v>0</v>
      </c>
      <c r="DZ20" s="21">
        <v>0</v>
      </c>
      <c r="EA20" s="20">
        <v>0</v>
      </c>
      <c r="EB20" s="30" t="s">
        <v>171</v>
      </c>
      <c r="EC20" s="30" t="s">
        <v>171</v>
      </c>
      <c r="ED20" s="31" t="s">
        <v>171</v>
      </c>
      <c r="EE20" s="18">
        <v>0</v>
      </c>
      <c r="EF20" s="15" t="s">
        <v>170</v>
      </c>
      <c r="EG20" s="18" t="s">
        <v>463</v>
      </c>
      <c r="EH20" s="15" t="s">
        <v>170</v>
      </c>
      <c r="EI20" s="18" t="s">
        <v>464</v>
      </c>
      <c r="EJ20" s="3" t="s">
        <v>224</v>
      </c>
      <c r="EK20" s="11" t="s">
        <v>173</v>
      </c>
      <c r="EL20" s="12">
        <v>904180000</v>
      </c>
      <c r="EM20" s="34">
        <v>0.41842440890807414</v>
      </c>
      <c r="EN20" s="23">
        <v>10000</v>
      </c>
      <c r="EO20" s="10">
        <v>3000</v>
      </c>
      <c r="EP20" s="11">
        <v>0.3</v>
      </c>
      <c r="EQ20" s="15">
        <v>3</v>
      </c>
      <c r="ER20" s="18" t="s">
        <v>465</v>
      </c>
      <c r="ES20" s="18" t="s">
        <v>466</v>
      </c>
      <c r="ET20" s="3" t="s">
        <v>49</v>
      </c>
      <c r="EU20" s="11" t="s">
        <v>173</v>
      </c>
      <c r="EV20" s="12">
        <v>85510000</v>
      </c>
      <c r="EW20" s="34">
        <v>3.957118185065963E-2</v>
      </c>
      <c r="EX20" s="23">
        <v>10000</v>
      </c>
      <c r="EY20" s="10">
        <v>3000</v>
      </c>
      <c r="EZ20" s="11">
        <v>0.3</v>
      </c>
      <c r="FA20" s="15">
        <v>1</v>
      </c>
      <c r="FB20" s="10" t="s">
        <v>467</v>
      </c>
      <c r="FC20" s="18" t="s">
        <v>468</v>
      </c>
      <c r="FD20" s="10" t="s">
        <v>194</v>
      </c>
      <c r="FE20" s="10" t="s">
        <v>173</v>
      </c>
      <c r="FF20" s="12">
        <v>42730000</v>
      </c>
      <c r="FG20" s="35">
        <v>1.9774021757439902E-2</v>
      </c>
      <c r="FH20" s="12">
        <v>10000</v>
      </c>
      <c r="FI20" s="12">
        <v>3000</v>
      </c>
      <c r="FJ20" s="11">
        <v>0.3</v>
      </c>
      <c r="FK20" s="10">
        <v>1</v>
      </c>
      <c r="FL20" s="10" t="s">
        <v>247</v>
      </c>
      <c r="FM20" s="18" t="s">
        <v>469</v>
      </c>
      <c r="FN20" s="3" t="s">
        <v>193</v>
      </c>
      <c r="FO20" s="11" t="s">
        <v>173</v>
      </c>
      <c r="FP20" s="12">
        <v>34870000</v>
      </c>
      <c r="FQ20" s="34">
        <v>1.6136675372851142E-2</v>
      </c>
      <c r="FR20" s="23">
        <v>10000</v>
      </c>
      <c r="FS20" s="10">
        <v>3000</v>
      </c>
      <c r="FT20" s="11">
        <v>0.3</v>
      </c>
      <c r="FU20" s="15">
        <v>1</v>
      </c>
      <c r="FV20" s="10" t="s">
        <v>467</v>
      </c>
      <c r="FW20" s="18" t="s">
        <v>470</v>
      </c>
      <c r="FX20" s="3" t="s">
        <v>193</v>
      </c>
      <c r="FY20" s="11" t="s">
        <v>173</v>
      </c>
      <c r="FZ20" s="12">
        <v>32640000</v>
      </c>
      <c r="GA20" s="34">
        <v>1.5104705597070871E-2</v>
      </c>
      <c r="GB20" s="23">
        <v>10000</v>
      </c>
      <c r="GC20" s="10">
        <v>3000</v>
      </c>
      <c r="GD20" s="11">
        <v>0.3</v>
      </c>
      <c r="GE20" s="15">
        <v>1</v>
      </c>
      <c r="GF20" s="18" t="s">
        <v>467</v>
      </c>
      <c r="GH20" s="45"/>
      <c r="GI20" s="45"/>
    </row>
    <row r="21" spans="1:191" ht="20.100000000000001" customHeight="1">
      <c r="A21" s="42" t="s">
        <v>53</v>
      </c>
      <c r="B21" s="43" t="s">
        <v>80</v>
      </c>
      <c r="C21" s="26" t="str">
        <f t="shared" si="0"/>
        <v>○</v>
      </c>
      <c r="D21" s="26" t="str">
        <f t="shared" si="1"/>
        <v>○</v>
      </c>
      <c r="E21" s="26" t="str">
        <f t="shared" si="2"/>
        <v>○</v>
      </c>
      <c r="F21" s="26" t="str">
        <f t="shared" si="3"/>
        <v>○</v>
      </c>
      <c r="G21" s="26" t="str">
        <f t="shared" si="4"/>
        <v>○</v>
      </c>
      <c r="H21" s="26" t="s">
        <v>79</v>
      </c>
      <c r="I21" s="16" t="s">
        <v>79</v>
      </c>
      <c r="J21" s="1" t="s">
        <v>53</v>
      </c>
      <c r="K21" s="2" t="s">
        <v>80</v>
      </c>
      <c r="L21" s="32">
        <v>12162</v>
      </c>
      <c r="M21" s="32">
        <v>200903189</v>
      </c>
      <c r="N21" s="32">
        <v>12162</v>
      </c>
      <c r="O21" s="32">
        <v>200903189</v>
      </c>
      <c r="P21" s="32">
        <v>3484</v>
      </c>
      <c r="Q21" s="32">
        <v>53357689</v>
      </c>
      <c r="R21" s="32">
        <v>0</v>
      </c>
      <c r="S21" s="32">
        <v>0</v>
      </c>
      <c r="T21" s="33">
        <v>52550168</v>
      </c>
      <c r="U21" s="33">
        <v>22105944</v>
      </c>
      <c r="V21" s="33">
        <v>549120</v>
      </c>
      <c r="W21" s="33">
        <v>3062703</v>
      </c>
      <c r="X21" s="33">
        <v>17785193</v>
      </c>
      <c r="Y21" s="33">
        <v>9255</v>
      </c>
      <c r="Z21" s="33">
        <v>96062383</v>
      </c>
      <c r="AA21" s="4">
        <v>0.26156960604542717</v>
      </c>
      <c r="AB21" s="4">
        <v>0.11003281784641059</v>
      </c>
      <c r="AC21" s="4">
        <v>2.7332567627883697E-3</v>
      </c>
      <c r="AD21" s="4">
        <v>1.5244670904651494E-2</v>
      </c>
      <c r="AE21" s="4">
        <v>8.8526185614704211E-2</v>
      </c>
      <c r="AF21" s="4">
        <v>4.6066964123700393E-5</v>
      </c>
      <c r="AG21" s="4">
        <v>0.47815260413810556</v>
      </c>
      <c r="AH21" s="5">
        <v>0</v>
      </c>
      <c r="AI21" s="33">
        <v>54000000</v>
      </c>
      <c r="AJ21" s="33">
        <v>12600000</v>
      </c>
      <c r="AK21" s="33">
        <v>990000</v>
      </c>
      <c r="AL21" s="33">
        <v>2340000</v>
      </c>
      <c r="AM21" s="33">
        <v>29868650</v>
      </c>
      <c r="AN21" s="33">
        <v>153000</v>
      </c>
      <c r="AO21" s="33">
        <v>99951650</v>
      </c>
      <c r="AP21" s="6" t="s">
        <v>471</v>
      </c>
      <c r="AQ21" s="36">
        <v>1972976</v>
      </c>
      <c r="AR21" s="36">
        <v>1401600</v>
      </c>
      <c r="AS21" s="36">
        <v>571376</v>
      </c>
      <c r="AT21" s="36">
        <v>1600000</v>
      </c>
      <c r="AU21" s="37">
        <v>0</v>
      </c>
      <c r="AV21" s="36">
        <v>3572976</v>
      </c>
      <c r="AW21" s="36">
        <v>1882650</v>
      </c>
      <c r="AX21" s="36">
        <v>1431650</v>
      </c>
      <c r="AY21" s="36">
        <v>451000</v>
      </c>
      <c r="AZ21" s="36">
        <v>1500000</v>
      </c>
      <c r="BA21" s="36"/>
      <c r="BB21" s="36">
        <v>3382650</v>
      </c>
      <c r="BC21" s="7"/>
      <c r="BD21" s="7" t="s">
        <v>170</v>
      </c>
      <c r="BE21" s="6">
        <v>0</v>
      </c>
      <c r="BF21" s="7" t="s">
        <v>170</v>
      </c>
      <c r="BG21" s="7">
        <v>0</v>
      </c>
      <c r="BH21" s="7">
        <v>0</v>
      </c>
      <c r="BI21" s="8">
        <v>0</v>
      </c>
      <c r="BJ21" s="8">
        <v>0</v>
      </c>
      <c r="BK21" s="8">
        <v>0</v>
      </c>
      <c r="BL21" s="7">
        <v>0</v>
      </c>
      <c r="BM21" s="8">
        <v>0</v>
      </c>
      <c r="BN21" s="8">
        <v>0</v>
      </c>
      <c r="BO21" s="7">
        <v>0</v>
      </c>
      <c r="BP21" s="8">
        <v>0</v>
      </c>
      <c r="BQ21" s="8">
        <v>0</v>
      </c>
      <c r="BR21" s="7">
        <v>0</v>
      </c>
      <c r="BS21" s="8">
        <v>0</v>
      </c>
      <c r="BT21" s="8">
        <v>0</v>
      </c>
      <c r="BU21" s="7">
        <v>0</v>
      </c>
      <c r="BV21" s="8">
        <v>0</v>
      </c>
      <c r="BW21" s="8">
        <v>0</v>
      </c>
      <c r="BX21" s="7">
        <v>0</v>
      </c>
      <c r="BY21" s="8">
        <v>0</v>
      </c>
      <c r="BZ21" s="8">
        <v>0</v>
      </c>
      <c r="CA21" s="7">
        <v>0</v>
      </c>
      <c r="CB21" s="8">
        <v>0</v>
      </c>
      <c r="CC21" s="8">
        <v>0</v>
      </c>
      <c r="CD21" s="7">
        <v>0</v>
      </c>
      <c r="CE21" s="8">
        <v>0</v>
      </c>
      <c r="CF21" s="8">
        <v>0</v>
      </c>
      <c r="CG21" s="7">
        <v>0</v>
      </c>
      <c r="CH21" s="8">
        <v>0</v>
      </c>
      <c r="CI21" s="8">
        <v>0</v>
      </c>
      <c r="CJ21" s="7">
        <v>0</v>
      </c>
      <c r="CK21" s="8">
        <v>0</v>
      </c>
      <c r="CL21" s="8">
        <v>0</v>
      </c>
      <c r="CM21" s="7">
        <v>0</v>
      </c>
      <c r="CN21" s="19">
        <v>0</v>
      </c>
      <c r="CO21" s="8">
        <v>0</v>
      </c>
      <c r="CP21" s="7">
        <v>0</v>
      </c>
      <c r="CQ21" s="7">
        <v>0</v>
      </c>
      <c r="CR21" s="8">
        <v>0</v>
      </c>
      <c r="CS21" s="8">
        <v>0</v>
      </c>
      <c r="CT21" s="9">
        <v>0</v>
      </c>
      <c r="CU21" s="6">
        <v>0</v>
      </c>
      <c r="CV21" s="7">
        <v>0</v>
      </c>
      <c r="CW21" s="8">
        <v>0</v>
      </c>
      <c r="CX21" s="7">
        <v>0</v>
      </c>
      <c r="CY21" s="6">
        <v>0</v>
      </c>
      <c r="CZ21" s="6">
        <v>0</v>
      </c>
      <c r="DA21" s="8">
        <v>0</v>
      </c>
      <c r="DB21" s="26">
        <v>0</v>
      </c>
      <c r="DC21" s="13">
        <v>0</v>
      </c>
      <c r="DD21" s="10">
        <v>0</v>
      </c>
      <c r="DE21" s="14">
        <v>0</v>
      </c>
      <c r="DF21" s="3" t="s">
        <v>173</v>
      </c>
      <c r="DG21" s="25"/>
      <c r="DH21" s="12">
        <v>0</v>
      </c>
      <c r="DI21" s="12">
        <v>0</v>
      </c>
      <c r="DJ21" s="28">
        <v>0</v>
      </c>
      <c r="DK21" s="18">
        <v>0</v>
      </c>
      <c r="DL21" s="15">
        <v>0</v>
      </c>
      <c r="DM21" s="15">
        <v>0</v>
      </c>
      <c r="DN21" s="14">
        <v>0</v>
      </c>
      <c r="DO21" s="14">
        <v>0</v>
      </c>
      <c r="DP21" s="29">
        <v>0</v>
      </c>
      <c r="DQ21" s="27">
        <v>0</v>
      </c>
      <c r="DR21" s="17">
        <v>0</v>
      </c>
      <c r="DS21" s="17">
        <v>0</v>
      </c>
      <c r="DT21" s="22">
        <v>0</v>
      </c>
      <c r="DU21" s="20">
        <v>0</v>
      </c>
      <c r="DV21" s="18">
        <v>0</v>
      </c>
      <c r="DW21" s="18">
        <v>0</v>
      </c>
      <c r="DX21" s="15">
        <v>0</v>
      </c>
      <c r="DY21" s="15">
        <v>0</v>
      </c>
      <c r="DZ21" s="21">
        <v>0</v>
      </c>
      <c r="EA21" s="20">
        <v>0</v>
      </c>
      <c r="EB21" s="30" t="s">
        <v>171</v>
      </c>
      <c r="EC21" s="30">
        <v>0</v>
      </c>
      <c r="ED21" s="31">
        <v>0</v>
      </c>
      <c r="EE21" s="18" t="s">
        <v>472</v>
      </c>
      <c r="EF21" s="15" t="s">
        <v>174</v>
      </c>
      <c r="EG21" s="18">
        <v>0</v>
      </c>
      <c r="EH21" s="15" t="s">
        <v>170</v>
      </c>
      <c r="EI21" s="18" t="s">
        <v>473</v>
      </c>
      <c r="EJ21" s="3" t="s">
        <v>211</v>
      </c>
      <c r="EK21" s="11" t="s">
        <v>173</v>
      </c>
      <c r="EL21" s="12">
        <v>9490000</v>
      </c>
      <c r="EM21" s="34">
        <v>4.7236681743264911E-2</v>
      </c>
      <c r="EN21" s="23">
        <v>10000</v>
      </c>
      <c r="EO21" s="10">
        <v>3000</v>
      </c>
      <c r="EP21" s="11">
        <v>0.3</v>
      </c>
      <c r="EQ21" s="15" t="s">
        <v>267</v>
      </c>
      <c r="ER21" s="18" t="s">
        <v>474</v>
      </c>
      <c r="ES21" s="18" t="s">
        <v>475</v>
      </c>
      <c r="ET21" s="3" t="s">
        <v>220</v>
      </c>
      <c r="EU21" s="11" t="s">
        <v>173</v>
      </c>
      <c r="EV21" s="12">
        <v>8826000</v>
      </c>
      <c r="EW21" s="34">
        <v>4.3931607277771983E-2</v>
      </c>
      <c r="EX21" s="23">
        <v>10000</v>
      </c>
      <c r="EY21" s="10">
        <v>3000</v>
      </c>
      <c r="EZ21" s="11">
        <v>0.3</v>
      </c>
      <c r="FA21" s="15">
        <v>1</v>
      </c>
      <c r="FB21" s="10" t="s">
        <v>476</v>
      </c>
      <c r="FC21" s="18" t="s">
        <v>477</v>
      </c>
      <c r="FD21" s="10" t="s">
        <v>211</v>
      </c>
      <c r="FE21" s="10" t="s">
        <v>173</v>
      </c>
      <c r="FF21" s="12">
        <v>7760000</v>
      </c>
      <c r="FG21" s="35">
        <v>3.8625569054555921E-2</v>
      </c>
      <c r="FH21" s="12">
        <v>20000</v>
      </c>
      <c r="FI21" s="12">
        <v>6000</v>
      </c>
      <c r="FJ21" s="11">
        <v>0.3</v>
      </c>
      <c r="FK21" s="10" t="s">
        <v>267</v>
      </c>
      <c r="FL21" s="10" t="s">
        <v>474</v>
      </c>
      <c r="FM21" s="18" t="s">
        <v>478</v>
      </c>
      <c r="FN21" s="3" t="s">
        <v>211</v>
      </c>
      <c r="FO21" s="11" t="s">
        <v>173</v>
      </c>
      <c r="FP21" s="12">
        <v>6840000</v>
      </c>
      <c r="FQ21" s="34">
        <v>3.4046249012005481E-2</v>
      </c>
      <c r="FR21" s="23">
        <v>6000</v>
      </c>
      <c r="FS21" s="10">
        <v>1800</v>
      </c>
      <c r="FT21" s="11">
        <v>0.3</v>
      </c>
      <c r="FU21" s="15">
        <v>1</v>
      </c>
      <c r="FV21" s="10" t="s">
        <v>476</v>
      </c>
      <c r="FW21" s="18" t="s">
        <v>479</v>
      </c>
      <c r="FX21" s="3" t="s">
        <v>197</v>
      </c>
      <c r="FY21" s="11" t="s">
        <v>173</v>
      </c>
      <c r="FZ21" s="12">
        <v>4680000</v>
      </c>
      <c r="GA21" s="34">
        <v>2.3294801955582697E-2</v>
      </c>
      <c r="GB21" s="23">
        <v>120000</v>
      </c>
      <c r="GC21" s="10">
        <v>27000</v>
      </c>
      <c r="GD21" s="11">
        <v>0.22500000000000001</v>
      </c>
      <c r="GE21" s="15">
        <v>1</v>
      </c>
      <c r="GF21" s="18" t="s">
        <v>476</v>
      </c>
      <c r="GH21" s="45"/>
      <c r="GI21" s="45"/>
    </row>
    <row r="22" spans="1:191" ht="20.100000000000001" customHeight="1">
      <c r="A22" s="42" t="s">
        <v>53</v>
      </c>
      <c r="B22" s="43" t="s">
        <v>50</v>
      </c>
      <c r="C22" s="26" t="str">
        <f t="shared" si="0"/>
        <v>○</v>
      </c>
      <c r="D22" s="26" t="str">
        <f t="shared" si="1"/>
        <v>×</v>
      </c>
      <c r="E22" s="26" t="str">
        <f t="shared" si="2"/>
        <v>×</v>
      </c>
      <c r="F22" s="26" t="str">
        <f t="shared" si="3"/>
        <v>○</v>
      </c>
      <c r="G22" s="26" t="str">
        <f t="shared" si="4"/>
        <v>○</v>
      </c>
      <c r="H22" s="26" t="s">
        <v>137</v>
      </c>
      <c r="I22" s="16" t="s">
        <v>137</v>
      </c>
      <c r="J22" s="1" t="s">
        <v>53</v>
      </c>
      <c r="K22" s="2" t="s">
        <v>50</v>
      </c>
      <c r="L22" s="32">
        <v>889</v>
      </c>
      <c r="M22" s="32">
        <v>21068444</v>
      </c>
      <c r="N22" s="32">
        <v>889</v>
      </c>
      <c r="O22" s="32">
        <v>19958444</v>
      </c>
      <c r="P22" s="32">
        <v>273</v>
      </c>
      <c r="Q22" s="32">
        <v>5472000</v>
      </c>
      <c r="R22" s="32">
        <v>0</v>
      </c>
      <c r="S22" s="32">
        <v>0</v>
      </c>
      <c r="T22" s="33">
        <v>5012770</v>
      </c>
      <c r="U22" s="33">
        <v>1362062</v>
      </c>
      <c r="V22" s="33">
        <v>103936</v>
      </c>
      <c r="W22" s="33">
        <v>280521</v>
      </c>
      <c r="X22" s="33">
        <v>2162572</v>
      </c>
      <c r="Y22" s="33">
        <v>0</v>
      </c>
      <c r="Z22" s="33">
        <v>8921861</v>
      </c>
      <c r="AA22" s="4">
        <v>0.23792786975630473</v>
      </c>
      <c r="AB22" s="4">
        <v>6.4649387491548971E-2</v>
      </c>
      <c r="AC22" s="4">
        <v>4.9332546817410913E-3</v>
      </c>
      <c r="AD22" s="4">
        <v>1.3314746926730802E-2</v>
      </c>
      <c r="AE22" s="4">
        <v>0.10264507431113565</v>
      </c>
      <c r="AF22" s="4">
        <v>0</v>
      </c>
      <c r="AG22" s="4">
        <v>0.42347033316746124</v>
      </c>
      <c r="AH22" s="5">
        <v>0</v>
      </c>
      <c r="AI22" s="33">
        <v>12000000</v>
      </c>
      <c r="AJ22" s="33">
        <v>4000000</v>
      </c>
      <c r="AK22" s="33">
        <v>800000</v>
      </c>
      <c r="AL22" s="33">
        <v>1034000</v>
      </c>
      <c r="AM22" s="33">
        <v>3840000</v>
      </c>
      <c r="AN22" s="33">
        <v>0</v>
      </c>
      <c r="AO22" s="33">
        <v>21674000</v>
      </c>
      <c r="AP22" s="6">
        <v>0</v>
      </c>
      <c r="AQ22" s="36">
        <v>133478</v>
      </c>
      <c r="AR22" s="36">
        <v>0</v>
      </c>
      <c r="AS22" s="36">
        <v>0</v>
      </c>
      <c r="AT22" s="36">
        <v>2629668</v>
      </c>
      <c r="AU22" s="37">
        <v>540643</v>
      </c>
      <c r="AV22" s="36">
        <v>3303789</v>
      </c>
      <c r="AW22" s="36">
        <v>373120</v>
      </c>
      <c r="AX22" s="36">
        <v>0</v>
      </c>
      <c r="AY22" s="36">
        <v>0</v>
      </c>
      <c r="AZ22" s="36">
        <v>2670704</v>
      </c>
      <c r="BA22" s="36">
        <v>960000</v>
      </c>
      <c r="BB22" s="36">
        <v>4003824</v>
      </c>
      <c r="BC22" s="7" t="s">
        <v>931</v>
      </c>
      <c r="BD22" s="7" t="s">
        <v>170</v>
      </c>
      <c r="BE22" s="6">
        <v>0</v>
      </c>
      <c r="BF22" s="7" t="s">
        <v>170</v>
      </c>
      <c r="BG22" s="7" t="s">
        <v>171</v>
      </c>
      <c r="BH22" s="7">
        <v>0</v>
      </c>
      <c r="BI22" s="8" t="s">
        <v>171</v>
      </c>
      <c r="BJ22" s="8">
        <v>93</v>
      </c>
      <c r="BK22" s="8">
        <v>1612000</v>
      </c>
      <c r="BL22" s="7">
        <v>0</v>
      </c>
      <c r="BM22" s="8">
        <v>0</v>
      </c>
      <c r="BN22" s="8">
        <v>0</v>
      </c>
      <c r="BO22" s="7" t="s">
        <v>171</v>
      </c>
      <c r="BP22" s="8">
        <v>103</v>
      </c>
      <c r="BQ22" s="8">
        <v>2112000</v>
      </c>
      <c r="BR22" s="7">
        <v>0</v>
      </c>
      <c r="BS22" s="8">
        <v>0</v>
      </c>
      <c r="BT22" s="8">
        <v>0</v>
      </c>
      <c r="BU22" s="7">
        <v>0</v>
      </c>
      <c r="BV22" s="8">
        <v>0</v>
      </c>
      <c r="BW22" s="8">
        <v>0</v>
      </c>
      <c r="BX22" s="7">
        <v>0</v>
      </c>
      <c r="BY22" s="8">
        <v>0</v>
      </c>
      <c r="BZ22" s="8">
        <v>0</v>
      </c>
      <c r="CA22" s="7">
        <v>0</v>
      </c>
      <c r="CB22" s="8">
        <v>0</v>
      </c>
      <c r="CC22" s="8">
        <v>0</v>
      </c>
      <c r="CD22" s="7">
        <v>0</v>
      </c>
      <c r="CE22" s="8">
        <v>0</v>
      </c>
      <c r="CF22" s="8">
        <v>0</v>
      </c>
      <c r="CG22" s="7">
        <v>0</v>
      </c>
      <c r="CH22" s="8">
        <v>0</v>
      </c>
      <c r="CI22" s="8">
        <v>0</v>
      </c>
      <c r="CJ22" s="7">
        <v>0</v>
      </c>
      <c r="CK22" s="8">
        <v>0</v>
      </c>
      <c r="CL22" s="8">
        <v>0</v>
      </c>
      <c r="CM22" s="7" t="s">
        <v>171</v>
      </c>
      <c r="CN22" s="19">
        <v>344</v>
      </c>
      <c r="CO22" s="8">
        <v>9106000</v>
      </c>
      <c r="CP22" s="7" t="s">
        <v>171</v>
      </c>
      <c r="CQ22" s="7" t="s">
        <v>480</v>
      </c>
      <c r="CR22" s="8">
        <v>349</v>
      </c>
      <c r="CS22" s="8">
        <v>6430000</v>
      </c>
      <c r="CT22" s="9" t="s">
        <v>481</v>
      </c>
      <c r="CU22" s="6" t="s">
        <v>482</v>
      </c>
      <c r="CV22" s="7" t="s">
        <v>181</v>
      </c>
      <c r="CW22" s="8">
        <v>1071500</v>
      </c>
      <c r="CX22" s="7" t="s">
        <v>483</v>
      </c>
      <c r="CY22" s="6" t="s">
        <v>484</v>
      </c>
      <c r="CZ22" s="6" t="s">
        <v>181</v>
      </c>
      <c r="DA22" s="8">
        <v>507760</v>
      </c>
      <c r="DB22" s="26" t="s">
        <v>485</v>
      </c>
      <c r="DC22" s="13" t="s">
        <v>486</v>
      </c>
      <c r="DD22" s="10" t="s">
        <v>170</v>
      </c>
      <c r="DE22" s="14">
        <v>670000</v>
      </c>
      <c r="DF22" s="3" t="s">
        <v>173</v>
      </c>
      <c r="DG22" s="25" t="s">
        <v>173</v>
      </c>
      <c r="DH22" s="12">
        <v>0</v>
      </c>
      <c r="DI22" s="12">
        <v>0</v>
      </c>
      <c r="DJ22" s="28">
        <v>0</v>
      </c>
      <c r="DK22" s="18">
        <v>0</v>
      </c>
      <c r="DL22" s="15">
        <v>0</v>
      </c>
      <c r="DM22" s="15">
        <v>0</v>
      </c>
      <c r="DN22" s="14">
        <v>0</v>
      </c>
      <c r="DO22" s="14">
        <v>0</v>
      </c>
      <c r="DP22" s="29">
        <v>0</v>
      </c>
      <c r="DQ22" s="27">
        <v>0</v>
      </c>
      <c r="DR22" s="17">
        <v>0</v>
      </c>
      <c r="DS22" s="17">
        <v>0</v>
      </c>
      <c r="DT22" s="22">
        <v>0</v>
      </c>
      <c r="DU22" s="20">
        <v>0</v>
      </c>
      <c r="DV22" s="18">
        <v>0</v>
      </c>
      <c r="DW22" s="18">
        <v>0</v>
      </c>
      <c r="DX22" s="15">
        <v>0</v>
      </c>
      <c r="DY22" s="15">
        <v>0</v>
      </c>
      <c r="DZ22" s="21">
        <v>0</v>
      </c>
      <c r="EA22" s="20">
        <v>0</v>
      </c>
      <c r="EB22" s="30" t="s">
        <v>171</v>
      </c>
      <c r="EC22" s="30" t="s">
        <v>171</v>
      </c>
      <c r="ED22" s="31">
        <v>0</v>
      </c>
      <c r="EE22" s="18" t="s">
        <v>487</v>
      </c>
      <c r="EF22" s="15" t="s">
        <v>174</v>
      </c>
      <c r="EG22" s="18">
        <v>0</v>
      </c>
      <c r="EH22" s="15" t="s">
        <v>170</v>
      </c>
      <c r="EI22" s="18" t="s">
        <v>488</v>
      </c>
      <c r="EJ22" s="3" t="s">
        <v>196</v>
      </c>
      <c r="EK22" s="11" t="s">
        <v>173</v>
      </c>
      <c r="EL22" s="12">
        <v>1600000</v>
      </c>
      <c r="EM22" s="34">
        <v>8.3073727933541022E-2</v>
      </c>
      <c r="EN22" s="23">
        <v>200000</v>
      </c>
      <c r="EO22" s="10">
        <v>60000</v>
      </c>
      <c r="EP22" s="11">
        <v>0.3</v>
      </c>
      <c r="EQ22" s="15" t="s">
        <v>267</v>
      </c>
      <c r="ER22" s="18" t="s">
        <v>489</v>
      </c>
      <c r="ES22" s="18" t="s">
        <v>490</v>
      </c>
      <c r="ET22" s="3" t="s">
        <v>193</v>
      </c>
      <c r="EU22" s="11" t="s">
        <v>173</v>
      </c>
      <c r="EV22" s="12">
        <v>1020000</v>
      </c>
      <c r="EW22" s="34">
        <v>5.2959501557632398E-2</v>
      </c>
      <c r="EX22" s="23">
        <v>17000</v>
      </c>
      <c r="EY22" s="10">
        <v>5000</v>
      </c>
      <c r="EZ22" s="11">
        <v>0.29411764705882354</v>
      </c>
      <c r="FA22" s="15">
        <v>1</v>
      </c>
      <c r="FB22" s="10" t="s">
        <v>491</v>
      </c>
      <c r="FC22" s="18" t="s">
        <v>492</v>
      </c>
      <c r="FD22" s="10" t="s">
        <v>219</v>
      </c>
      <c r="FE22" s="10" t="s">
        <v>173</v>
      </c>
      <c r="FF22" s="12">
        <v>1020000</v>
      </c>
      <c r="FG22" s="35">
        <v>5.2959501557632398E-2</v>
      </c>
      <c r="FH22" s="12">
        <v>10000</v>
      </c>
      <c r="FI22" s="12">
        <v>3000</v>
      </c>
      <c r="FJ22" s="11">
        <v>0.3</v>
      </c>
      <c r="FK22" s="10" t="s">
        <v>267</v>
      </c>
      <c r="FL22" s="10" t="s">
        <v>489</v>
      </c>
      <c r="FM22" s="18" t="s">
        <v>493</v>
      </c>
      <c r="FN22" s="3" t="s">
        <v>219</v>
      </c>
      <c r="FO22" s="11" t="s">
        <v>173</v>
      </c>
      <c r="FP22" s="12">
        <v>990000</v>
      </c>
      <c r="FQ22" s="34">
        <v>5.1401869158878503E-2</v>
      </c>
      <c r="FR22" s="23">
        <v>18000</v>
      </c>
      <c r="FS22" s="10">
        <v>4860</v>
      </c>
      <c r="FT22" s="11">
        <v>0.27</v>
      </c>
      <c r="FU22" s="15" t="s">
        <v>267</v>
      </c>
      <c r="FV22" s="10" t="s">
        <v>494</v>
      </c>
      <c r="FW22" s="18" t="s">
        <v>495</v>
      </c>
      <c r="FX22" s="3" t="s">
        <v>191</v>
      </c>
      <c r="FY22" s="11" t="s">
        <v>173</v>
      </c>
      <c r="FZ22" s="12">
        <v>490000</v>
      </c>
      <c r="GA22" s="34">
        <v>2.5441329179646938E-2</v>
      </c>
      <c r="GB22" s="23">
        <v>10000</v>
      </c>
      <c r="GC22" s="10">
        <v>3000</v>
      </c>
      <c r="GD22" s="11">
        <v>0.3</v>
      </c>
      <c r="GE22" s="15" t="s">
        <v>267</v>
      </c>
      <c r="GF22" s="18" t="s">
        <v>489</v>
      </c>
      <c r="GH22" s="45"/>
      <c r="GI22" s="45"/>
    </row>
    <row r="23" spans="1:191" ht="20.100000000000001" customHeight="1">
      <c r="A23" s="42" t="s">
        <v>53</v>
      </c>
      <c r="B23" s="43" t="s">
        <v>81</v>
      </c>
      <c r="C23" s="26" t="str">
        <f t="shared" si="0"/>
        <v>○</v>
      </c>
      <c r="D23" s="26" t="str">
        <f t="shared" si="1"/>
        <v>○</v>
      </c>
      <c r="E23" s="26" t="str">
        <f t="shared" si="2"/>
        <v>○</v>
      </c>
      <c r="F23" s="26" t="str">
        <f t="shared" si="3"/>
        <v>○</v>
      </c>
      <c r="G23" s="26" t="str">
        <f t="shared" si="4"/>
        <v>○</v>
      </c>
      <c r="H23" s="26" t="s">
        <v>138</v>
      </c>
      <c r="I23" s="16" t="s">
        <v>138</v>
      </c>
      <c r="J23" s="1" t="s">
        <v>53</v>
      </c>
      <c r="K23" s="2" t="s">
        <v>81</v>
      </c>
      <c r="L23" s="32">
        <v>103264</v>
      </c>
      <c r="M23" s="32">
        <v>1266307600</v>
      </c>
      <c r="N23" s="32">
        <v>103264</v>
      </c>
      <c r="O23" s="32">
        <v>1266307600</v>
      </c>
      <c r="P23" s="32">
        <v>38106</v>
      </c>
      <c r="Q23" s="32">
        <v>489628300</v>
      </c>
      <c r="R23" s="32">
        <v>0</v>
      </c>
      <c r="S23" s="32">
        <v>0</v>
      </c>
      <c r="T23" s="33">
        <v>315602831</v>
      </c>
      <c r="U23" s="33">
        <v>122913078</v>
      </c>
      <c r="V23" s="33">
        <v>13338838</v>
      </c>
      <c r="W23" s="33">
        <v>7230406</v>
      </c>
      <c r="X23" s="33">
        <v>114212675</v>
      </c>
      <c r="Y23" s="33">
        <v>0</v>
      </c>
      <c r="Z23" s="33">
        <v>573297828</v>
      </c>
      <c r="AA23" s="4">
        <v>0.24923078010429695</v>
      </c>
      <c r="AB23" s="4">
        <v>9.7064155660125551E-2</v>
      </c>
      <c r="AC23" s="4">
        <v>1.0533647590838118E-2</v>
      </c>
      <c r="AD23" s="4">
        <v>5.7098338507958098E-3</v>
      </c>
      <c r="AE23" s="4">
        <v>9.0193468790679299E-2</v>
      </c>
      <c r="AF23" s="4">
        <v>0</v>
      </c>
      <c r="AG23" s="4">
        <v>0.45273188599673569</v>
      </c>
      <c r="AH23" s="5">
        <v>0</v>
      </c>
      <c r="AI23" s="33">
        <v>74700000</v>
      </c>
      <c r="AJ23" s="33">
        <v>29100000</v>
      </c>
      <c r="AK23" s="33">
        <v>3300000</v>
      </c>
      <c r="AL23" s="33">
        <v>1800000</v>
      </c>
      <c r="AM23" s="33">
        <v>27000000</v>
      </c>
      <c r="AN23" s="33">
        <v>0</v>
      </c>
      <c r="AO23" s="33">
        <v>135900000</v>
      </c>
      <c r="AP23" s="6">
        <v>0</v>
      </c>
      <c r="AQ23" s="36">
        <v>131916467</v>
      </c>
      <c r="AR23" s="36">
        <v>32791118</v>
      </c>
      <c r="AS23" s="36">
        <v>99125349</v>
      </c>
      <c r="AT23" s="36">
        <v>11338988</v>
      </c>
      <c r="AU23" s="37">
        <v>12740435</v>
      </c>
      <c r="AV23" s="36">
        <f>SUM(AR23:AU23)</f>
        <v>155995890</v>
      </c>
      <c r="AW23" s="36">
        <v>33000000</v>
      </c>
      <c r="AX23" s="36">
        <v>8000000</v>
      </c>
      <c r="AY23" s="36">
        <v>25000000</v>
      </c>
      <c r="AZ23" s="36">
        <v>3000000</v>
      </c>
      <c r="BA23" s="36">
        <v>4500000</v>
      </c>
      <c r="BB23" s="36">
        <f>SUM(AX23:BA23)</f>
        <v>40500000</v>
      </c>
      <c r="BC23" s="7" t="s">
        <v>496</v>
      </c>
      <c r="BD23" s="7" t="s">
        <v>170</v>
      </c>
      <c r="BE23" s="6">
        <v>0</v>
      </c>
      <c r="BF23" s="7" t="s">
        <v>170</v>
      </c>
      <c r="BG23" s="7" t="s">
        <v>171</v>
      </c>
      <c r="BH23" s="7" t="s">
        <v>171</v>
      </c>
      <c r="BI23" s="8" t="s">
        <v>171</v>
      </c>
      <c r="BJ23" s="8">
        <v>52557</v>
      </c>
      <c r="BK23" s="8">
        <v>642259100</v>
      </c>
      <c r="BL23" s="7">
        <v>0</v>
      </c>
      <c r="BM23" s="8">
        <v>0</v>
      </c>
      <c r="BN23" s="8">
        <v>0</v>
      </c>
      <c r="BO23" s="7" t="s">
        <v>171</v>
      </c>
      <c r="BP23" s="8">
        <v>8325</v>
      </c>
      <c r="BQ23" s="8">
        <v>103044000</v>
      </c>
      <c r="BR23" s="7">
        <v>0</v>
      </c>
      <c r="BS23" s="8">
        <v>0</v>
      </c>
      <c r="BT23" s="8">
        <v>0</v>
      </c>
      <c r="BU23" s="7" t="s">
        <v>171</v>
      </c>
      <c r="BV23" s="8">
        <v>18476</v>
      </c>
      <c r="BW23" s="8">
        <v>225941000</v>
      </c>
      <c r="BX23" s="7" t="s">
        <v>171</v>
      </c>
      <c r="BY23" s="8">
        <v>631</v>
      </c>
      <c r="BZ23" s="8">
        <v>7571000</v>
      </c>
      <c r="CA23" s="7" t="s">
        <v>171</v>
      </c>
      <c r="CB23" s="8">
        <v>7242</v>
      </c>
      <c r="CC23" s="8">
        <v>87980500</v>
      </c>
      <c r="CD23" s="7" t="s">
        <v>171</v>
      </c>
      <c r="CE23" s="8">
        <v>5583</v>
      </c>
      <c r="CF23" s="8">
        <v>66101000</v>
      </c>
      <c r="CG23" s="7">
        <v>0</v>
      </c>
      <c r="CH23" s="8">
        <v>0</v>
      </c>
      <c r="CI23" s="8">
        <v>0</v>
      </c>
      <c r="CJ23" s="7">
        <v>0</v>
      </c>
      <c r="CK23" s="8">
        <v>0</v>
      </c>
      <c r="CL23" s="8">
        <v>0</v>
      </c>
      <c r="CM23" s="7">
        <v>0</v>
      </c>
      <c r="CN23" s="19">
        <v>0</v>
      </c>
      <c r="CO23" s="8">
        <v>0</v>
      </c>
      <c r="CP23" s="7" t="s">
        <v>171</v>
      </c>
      <c r="CQ23" s="7" t="s">
        <v>497</v>
      </c>
      <c r="CR23" s="8">
        <v>144</v>
      </c>
      <c r="CS23" s="8">
        <v>980015</v>
      </c>
      <c r="CT23" s="9" t="s">
        <v>498</v>
      </c>
      <c r="CU23" s="6" t="s">
        <v>499</v>
      </c>
      <c r="CV23" s="7" t="s">
        <v>170</v>
      </c>
      <c r="CW23" s="8">
        <v>213863000</v>
      </c>
      <c r="CX23" s="7" t="s">
        <v>256</v>
      </c>
      <c r="CY23" s="6" t="s">
        <v>500</v>
      </c>
      <c r="CZ23" s="6" t="s">
        <v>170</v>
      </c>
      <c r="DA23" s="8">
        <v>31948000</v>
      </c>
      <c r="DB23" s="26" t="s">
        <v>501</v>
      </c>
      <c r="DC23" s="13" t="s">
        <v>502</v>
      </c>
      <c r="DD23" s="10" t="s">
        <v>190</v>
      </c>
      <c r="DE23" s="14">
        <v>31090000</v>
      </c>
      <c r="DF23" s="3" t="s">
        <v>170</v>
      </c>
      <c r="DG23" s="25" t="s">
        <v>173</v>
      </c>
      <c r="DH23" s="12">
        <v>1</v>
      </c>
      <c r="DI23" s="12">
        <v>1016015</v>
      </c>
      <c r="DJ23" s="28" t="s">
        <v>275</v>
      </c>
      <c r="DK23" s="18" t="s">
        <v>503</v>
      </c>
      <c r="DL23" s="15" t="s">
        <v>228</v>
      </c>
      <c r="DM23" s="15" t="s">
        <v>181</v>
      </c>
      <c r="DN23" s="14">
        <v>2000000</v>
      </c>
      <c r="DO23" s="14">
        <v>1016015</v>
      </c>
      <c r="DP23" s="29">
        <v>0</v>
      </c>
      <c r="DQ23" s="27">
        <v>0</v>
      </c>
      <c r="DR23" s="17">
        <v>0</v>
      </c>
      <c r="DS23" s="17">
        <v>0</v>
      </c>
      <c r="DT23" s="22">
        <v>0</v>
      </c>
      <c r="DU23" s="20">
        <v>0</v>
      </c>
      <c r="DV23" s="18">
        <v>0</v>
      </c>
      <c r="DW23" s="18">
        <v>0</v>
      </c>
      <c r="DX23" s="15">
        <v>0</v>
      </c>
      <c r="DY23" s="15">
        <v>0</v>
      </c>
      <c r="DZ23" s="21">
        <v>0</v>
      </c>
      <c r="EA23" s="20">
        <v>0</v>
      </c>
      <c r="EB23" s="30" t="s">
        <v>171</v>
      </c>
      <c r="EC23" s="30" t="s">
        <v>171</v>
      </c>
      <c r="ED23" s="31" t="s">
        <v>171</v>
      </c>
      <c r="EE23" s="18">
        <v>0</v>
      </c>
      <c r="EF23" s="15" t="s">
        <v>174</v>
      </c>
      <c r="EG23" s="18">
        <v>0</v>
      </c>
      <c r="EH23" s="15" t="s">
        <v>170</v>
      </c>
      <c r="EI23" s="18" t="s">
        <v>504</v>
      </c>
      <c r="EJ23" s="3" t="s">
        <v>248</v>
      </c>
      <c r="EK23" s="11" t="s">
        <v>173</v>
      </c>
      <c r="EL23" s="12">
        <v>124033000</v>
      </c>
      <c r="EM23" s="34">
        <v>9.8000000000000004E-2</v>
      </c>
      <c r="EN23" s="23">
        <v>9000</v>
      </c>
      <c r="EO23" s="10">
        <v>2520</v>
      </c>
      <c r="EP23" s="11">
        <v>0.28000000000000003</v>
      </c>
      <c r="EQ23" s="15">
        <v>2</v>
      </c>
      <c r="ER23" s="18" t="s">
        <v>505</v>
      </c>
      <c r="ES23" s="18" t="s">
        <v>506</v>
      </c>
      <c r="ET23" s="3" t="s">
        <v>49</v>
      </c>
      <c r="EU23" s="11" t="s">
        <v>173</v>
      </c>
      <c r="EV23" s="12">
        <v>114640000</v>
      </c>
      <c r="EW23" s="34">
        <v>9.0999999999999998E-2</v>
      </c>
      <c r="EX23" s="23">
        <v>10000</v>
      </c>
      <c r="EY23" s="10">
        <v>3000</v>
      </c>
      <c r="EZ23" s="11">
        <v>0.3</v>
      </c>
      <c r="FA23" s="15" t="s">
        <v>232</v>
      </c>
      <c r="FB23" s="10" t="s">
        <v>507</v>
      </c>
      <c r="FC23" s="18" t="s">
        <v>508</v>
      </c>
      <c r="FD23" s="10" t="s">
        <v>49</v>
      </c>
      <c r="FE23" s="10" t="s">
        <v>173</v>
      </c>
      <c r="FF23" s="12">
        <v>81380000</v>
      </c>
      <c r="FG23" s="35">
        <v>6.4000000000000001E-2</v>
      </c>
      <c r="FH23" s="12">
        <v>20000</v>
      </c>
      <c r="FI23" s="12">
        <v>6000</v>
      </c>
      <c r="FJ23" s="11">
        <v>0.3</v>
      </c>
      <c r="FK23" s="10" t="s">
        <v>232</v>
      </c>
      <c r="FL23" s="10" t="s">
        <v>507</v>
      </c>
      <c r="FM23" s="18" t="s">
        <v>509</v>
      </c>
      <c r="FN23" s="3" t="s">
        <v>227</v>
      </c>
      <c r="FO23" s="11" t="s">
        <v>173</v>
      </c>
      <c r="FP23" s="12">
        <v>68660000</v>
      </c>
      <c r="FQ23" s="34">
        <v>5.3999999999999999E-2</v>
      </c>
      <c r="FR23" s="23">
        <v>10000</v>
      </c>
      <c r="FS23" s="10">
        <v>3000</v>
      </c>
      <c r="FT23" s="11">
        <v>0.3</v>
      </c>
      <c r="FU23" s="15">
        <v>3</v>
      </c>
      <c r="FV23" s="10" t="s">
        <v>510</v>
      </c>
      <c r="FW23" s="18" t="s">
        <v>511</v>
      </c>
      <c r="FX23" s="3" t="s">
        <v>179</v>
      </c>
      <c r="FY23" s="11" t="s">
        <v>179</v>
      </c>
      <c r="FZ23" s="12">
        <v>55740000</v>
      </c>
      <c r="GA23" s="34">
        <v>4.3999999999999997E-2</v>
      </c>
      <c r="GB23" s="23">
        <v>10000</v>
      </c>
      <c r="GC23" s="10">
        <v>3000</v>
      </c>
      <c r="GD23" s="11">
        <v>0.3</v>
      </c>
      <c r="GE23" s="15">
        <v>4</v>
      </c>
      <c r="GF23" s="18" t="s">
        <v>512</v>
      </c>
      <c r="GH23" s="45"/>
      <c r="GI23" s="45"/>
    </row>
    <row r="24" spans="1:191" ht="20.100000000000001" customHeight="1">
      <c r="A24" s="42" t="s">
        <v>53</v>
      </c>
      <c r="B24" s="43" t="s">
        <v>83</v>
      </c>
      <c r="C24" s="26" t="str">
        <f t="shared" si="0"/>
        <v>○</v>
      </c>
      <c r="D24" s="26" t="str">
        <f t="shared" si="1"/>
        <v>×</v>
      </c>
      <c r="E24" s="26" t="str">
        <f t="shared" si="2"/>
        <v>×</v>
      </c>
      <c r="F24" s="26" t="str">
        <f t="shared" si="3"/>
        <v>○</v>
      </c>
      <c r="G24" s="26" t="str">
        <f t="shared" si="4"/>
        <v>○</v>
      </c>
      <c r="H24" s="26" t="s">
        <v>82</v>
      </c>
      <c r="I24" s="16" t="s">
        <v>82</v>
      </c>
      <c r="J24" s="1" t="s">
        <v>53</v>
      </c>
      <c r="K24" s="2" t="s">
        <v>83</v>
      </c>
      <c r="L24" s="32">
        <v>9744</v>
      </c>
      <c r="M24" s="32">
        <v>141469000</v>
      </c>
      <c r="N24" s="32">
        <v>9742</v>
      </c>
      <c r="O24" s="32">
        <v>140826000</v>
      </c>
      <c r="P24" s="32">
        <v>2277</v>
      </c>
      <c r="Q24" s="32">
        <v>33186000</v>
      </c>
      <c r="R24" s="32">
        <v>0</v>
      </c>
      <c r="S24" s="32">
        <v>0</v>
      </c>
      <c r="T24" s="33">
        <v>43736400</v>
      </c>
      <c r="U24" s="33">
        <v>13634920</v>
      </c>
      <c r="V24" s="33">
        <v>0</v>
      </c>
      <c r="W24" s="33">
        <v>1387836</v>
      </c>
      <c r="X24" s="33">
        <v>9893156</v>
      </c>
      <c r="Y24" s="33">
        <v>0</v>
      </c>
      <c r="Z24" s="33">
        <v>68652312</v>
      </c>
      <c r="AA24" s="4">
        <v>0.30915889700217009</v>
      </c>
      <c r="AB24" s="4">
        <v>9.6380973923615776E-2</v>
      </c>
      <c r="AC24" s="4">
        <v>0</v>
      </c>
      <c r="AD24" s="4">
        <v>9.8101774947161567E-3</v>
      </c>
      <c r="AE24" s="4">
        <v>6.9931617527514867E-2</v>
      </c>
      <c r="AF24" s="4">
        <v>0</v>
      </c>
      <c r="AG24" s="4">
        <v>0.48528166594801686</v>
      </c>
      <c r="AH24" s="5" t="s">
        <v>513</v>
      </c>
      <c r="AI24" s="33">
        <v>48000000</v>
      </c>
      <c r="AJ24" s="33">
        <v>16000000</v>
      </c>
      <c r="AK24" s="33">
        <v>0</v>
      </c>
      <c r="AL24" s="33">
        <v>951000</v>
      </c>
      <c r="AM24" s="33">
        <v>17607000</v>
      </c>
      <c r="AN24" s="33">
        <v>0</v>
      </c>
      <c r="AO24" s="33">
        <v>82558000</v>
      </c>
      <c r="AP24" s="6">
        <v>0</v>
      </c>
      <c r="AQ24" s="36">
        <v>7081467</v>
      </c>
      <c r="AR24" s="36">
        <v>0</v>
      </c>
      <c r="AS24" s="36">
        <v>0</v>
      </c>
      <c r="AT24" s="36">
        <v>4891361</v>
      </c>
      <c r="AU24" s="37">
        <v>0</v>
      </c>
      <c r="AV24" s="36">
        <v>11972828</v>
      </c>
      <c r="AW24" s="36">
        <v>7202000</v>
      </c>
      <c r="AX24" s="36">
        <v>0</v>
      </c>
      <c r="AY24" s="36">
        <v>0</v>
      </c>
      <c r="AZ24" s="36">
        <v>5198216</v>
      </c>
      <c r="BA24" s="36">
        <v>0</v>
      </c>
      <c r="BB24" s="36">
        <v>12400216</v>
      </c>
      <c r="BC24" s="7">
        <v>0</v>
      </c>
      <c r="BD24" s="7" t="s">
        <v>170</v>
      </c>
      <c r="BE24" s="6">
        <v>0</v>
      </c>
      <c r="BF24" s="7" t="s">
        <v>170</v>
      </c>
      <c r="BG24" s="7" t="s">
        <v>171</v>
      </c>
      <c r="BH24" s="7">
        <v>0</v>
      </c>
      <c r="BI24" s="8" t="s">
        <v>171</v>
      </c>
      <c r="BJ24" s="8">
        <v>266</v>
      </c>
      <c r="BK24" s="8">
        <v>3463000</v>
      </c>
      <c r="BL24" s="7" t="s">
        <v>171</v>
      </c>
      <c r="BM24" s="8">
        <v>320</v>
      </c>
      <c r="BN24" s="8">
        <v>4496000</v>
      </c>
      <c r="BO24" s="7" t="s">
        <v>171</v>
      </c>
      <c r="BP24" s="8">
        <v>479</v>
      </c>
      <c r="BQ24" s="8">
        <v>6566000</v>
      </c>
      <c r="BR24" s="7">
        <v>0</v>
      </c>
      <c r="BS24" s="8">
        <v>0</v>
      </c>
      <c r="BT24" s="8">
        <v>0</v>
      </c>
      <c r="BU24" s="7">
        <v>0</v>
      </c>
      <c r="BV24" s="8">
        <v>0</v>
      </c>
      <c r="BW24" s="8">
        <v>0</v>
      </c>
      <c r="BX24" s="7" t="s">
        <v>171</v>
      </c>
      <c r="BY24" s="8">
        <v>2988</v>
      </c>
      <c r="BZ24" s="8">
        <v>44083000</v>
      </c>
      <c r="CA24" s="7" t="s">
        <v>171</v>
      </c>
      <c r="CB24" s="8">
        <v>802</v>
      </c>
      <c r="CC24" s="8">
        <v>10857000</v>
      </c>
      <c r="CD24" s="7">
        <v>0</v>
      </c>
      <c r="CE24" s="8">
        <v>0</v>
      </c>
      <c r="CF24" s="8">
        <v>0</v>
      </c>
      <c r="CG24" s="7">
        <v>0</v>
      </c>
      <c r="CH24" s="8">
        <v>0</v>
      </c>
      <c r="CI24" s="8">
        <v>0</v>
      </c>
      <c r="CJ24" s="7">
        <v>0</v>
      </c>
      <c r="CK24" s="8">
        <v>0</v>
      </c>
      <c r="CL24" s="8">
        <v>0</v>
      </c>
      <c r="CM24" s="7" t="s">
        <v>171</v>
      </c>
      <c r="CN24" s="19">
        <v>4924</v>
      </c>
      <c r="CO24" s="8">
        <v>72004000</v>
      </c>
      <c r="CP24" s="7">
        <v>0</v>
      </c>
      <c r="CQ24" s="7">
        <v>0</v>
      </c>
      <c r="CR24" s="8">
        <v>0</v>
      </c>
      <c r="CS24" s="8">
        <v>0</v>
      </c>
      <c r="CT24" s="9" t="s">
        <v>514</v>
      </c>
      <c r="CU24" s="6" t="s">
        <v>515</v>
      </c>
      <c r="CV24" s="7" t="s">
        <v>183</v>
      </c>
      <c r="CW24" s="8">
        <v>7000000</v>
      </c>
      <c r="CX24" s="7" t="s">
        <v>276</v>
      </c>
      <c r="CY24" s="6" t="s">
        <v>516</v>
      </c>
      <c r="CZ24" s="6" t="s">
        <v>204</v>
      </c>
      <c r="DA24" s="8">
        <v>5000000</v>
      </c>
      <c r="DB24" s="26" t="s">
        <v>517</v>
      </c>
      <c r="DC24" s="13" t="s">
        <v>518</v>
      </c>
      <c r="DD24" s="10" t="s">
        <v>176</v>
      </c>
      <c r="DE24" s="14">
        <v>1400000</v>
      </c>
      <c r="DF24" s="3" t="s">
        <v>173</v>
      </c>
      <c r="DG24" s="25" t="s">
        <v>173</v>
      </c>
      <c r="DH24" s="12">
        <v>0</v>
      </c>
      <c r="DI24" s="12">
        <v>0</v>
      </c>
      <c r="DJ24" s="28">
        <v>0</v>
      </c>
      <c r="DK24" s="18">
        <v>0</v>
      </c>
      <c r="DL24" s="15">
        <v>0</v>
      </c>
      <c r="DM24" s="15">
        <v>0</v>
      </c>
      <c r="DN24" s="14">
        <v>0</v>
      </c>
      <c r="DO24" s="14">
        <v>0</v>
      </c>
      <c r="DP24" s="29">
        <v>0</v>
      </c>
      <c r="DQ24" s="27">
        <v>0</v>
      </c>
      <c r="DR24" s="17">
        <v>0</v>
      </c>
      <c r="DS24" s="17">
        <v>0</v>
      </c>
      <c r="DT24" s="22">
        <v>0</v>
      </c>
      <c r="DU24" s="20">
        <v>0</v>
      </c>
      <c r="DV24" s="18">
        <v>0</v>
      </c>
      <c r="DW24" s="18">
        <v>0</v>
      </c>
      <c r="DX24" s="15">
        <v>0</v>
      </c>
      <c r="DY24" s="15">
        <v>0</v>
      </c>
      <c r="DZ24" s="21">
        <v>0</v>
      </c>
      <c r="EA24" s="20">
        <v>0</v>
      </c>
      <c r="EB24" s="30" t="s">
        <v>171</v>
      </c>
      <c r="EC24" s="30" t="s">
        <v>171</v>
      </c>
      <c r="ED24" s="31">
        <v>0</v>
      </c>
      <c r="EE24" s="18" t="s">
        <v>519</v>
      </c>
      <c r="EF24" s="15" t="s">
        <v>174</v>
      </c>
      <c r="EG24" s="18">
        <v>0</v>
      </c>
      <c r="EH24" s="15" t="s">
        <v>170</v>
      </c>
      <c r="EI24" s="18" t="s">
        <v>520</v>
      </c>
      <c r="EJ24" s="3" t="s">
        <v>521</v>
      </c>
      <c r="EK24" s="11" t="s">
        <v>173</v>
      </c>
      <c r="EL24" s="12">
        <v>16090000</v>
      </c>
      <c r="EM24" s="34">
        <v>0.11373516459436343</v>
      </c>
      <c r="EN24" s="23">
        <v>10000</v>
      </c>
      <c r="EO24" s="10">
        <v>3000</v>
      </c>
      <c r="EP24" s="11">
        <v>0.3</v>
      </c>
      <c r="EQ24" s="15">
        <v>1</v>
      </c>
      <c r="ER24" s="18" t="s">
        <v>244</v>
      </c>
      <c r="ES24" s="18" t="s">
        <v>522</v>
      </c>
      <c r="ET24" s="3" t="s">
        <v>523</v>
      </c>
      <c r="EU24" s="11" t="s">
        <v>173</v>
      </c>
      <c r="EV24" s="12">
        <v>10830000</v>
      </c>
      <c r="EW24" s="34">
        <v>7.655387399359577E-2</v>
      </c>
      <c r="EX24" s="23">
        <v>10000</v>
      </c>
      <c r="EY24" s="10">
        <v>3000</v>
      </c>
      <c r="EZ24" s="11">
        <v>0.3</v>
      </c>
      <c r="FA24" s="15">
        <v>1</v>
      </c>
      <c r="FB24" s="10" t="s">
        <v>524</v>
      </c>
      <c r="FC24" s="18" t="s">
        <v>525</v>
      </c>
      <c r="FD24" s="10" t="s">
        <v>526</v>
      </c>
      <c r="FE24" s="10" t="s">
        <v>173</v>
      </c>
      <c r="FF24" s="12">
        <v>10640000</v>
      </c>
      <c r="FG24" s="35">
        <v>7.5210823572655489E-2</v>
      </c>
      <c r="FH24" s="12">
        <v>20000</v>
      </c>
      <c r="FI24" s="12">
        <v>6000</v>
      </c>
      <c r="FJ24" s="11">
        <v>0.3</v>
      </c>
      <c r="FK24" s="10">
        <v>1</v>
      </c>
      <c r="FL24" s="10" t="s">
        <v>527</v>
      </c>
      <c r="FM24" s="18" t="s">
        <v>528</v>
      </c>
      <c r="FN24" s="3" t="s">
        <v>521</v>
      </c>
      <c r="FO24" s="11" t="s">
        <v>173</v>
      </c>
      <c r="FP24" s="12">
        <v>6860000</v>
      </c>
      <c r="FQ24" s="34">
        <v>4.8491188882369987E-2</v>
      </c>
      <c r="FR24" s="23">
        <v>10000</v>
      </c>
      <c r="FS24" s="10">
        <v>3000</v>
      </c>
      <c r="FT24" s="11">
        <v>0.3</v>
      </c>
      <c r="FU24" s="15">
        <v>1</v>
      </c>
      <c r="FV24" s="10" t="s">
        <v>244</v>
      </c>
      <c r="FW24" s="18" t="s">
        <v>529</v>
      </c>
      <c r="FX24" s="3" t="s">
        <v>521</v>
      </c>
      <c r="FY24" s="11" t="s">
        <v>173</v>
      </c>
      <c r="FZ24" s="12">
        <v>6280000</v>
      </c>
      <c r="GA24" s="34">
        <v>4.4391350755289147E-2</v>
      </c>
      <c r="GB24" s="23">
        <v>10000</v>
      </c>
      <c r="GC24" s="10">
        <v>3000</v>
      </c>
      <c r="GD24" s="11">
        <v>0.3</v>
      </c>
      <c r="GE24" s="15">
        <v>1</v>
      </c>
      <c r="GF24" s="18" t="s">
        <v>527</v>
      </c>
      <c r="GH24" s="45"/>
      <c r="GI24" s="45"/>
    </row>
    <row r="25" spans="1:191" ht="20.100000000000001" customHeight="1">
      <c r="A25" s="42" t="s">
        <v>53</v>
      </c>
      <c r="B25" s="43" t="s">
        <v>85</v>
      </c>
      <c r="C25" s="26" t="str">
        <f t="shared" si="0"/>
        <v>○</v>
      </c>
      <c r="D25" s="26" t="str">
        <f t="shared" si="1"/>
        <v>○</v>
      </c>
      <c r="E25" s="26" t="str">
        <f t="shared" si="2"/>
        <v>○</v>
      </c>
      <c r="F25" s="26" t="str">
        <f t="shared" si="3"/>
        <v>○</v>
      </c>
      <c r="G25" s="26" t="str">
        <f t="shared" si="4"/>
        <v>○</v>
      </c>
      <c r="H25" s="26" t="s">
        <v>84</v>
      </c>
      <c r="I25" s="16" t="s">
        <v>84</v>
      </c>
      <c r="J25" s="1" t="s">
        <v>53</v>
      </c>
      <c r="K25" s="2" t="s">
        <v>85</v>
      </c>
      <c r="L25" s="32">
        <v>60506</v>
      </c>
      <c r="M25" s="32">
        <v>556348000</v>
      </c>
      <c r="N25" s="32">
        <v>60506</v>
      </c>
      <c r="O25" s="32">
        <v>556348000</v>
      </c>
      <c r="P25" s="32">
        <v>15894</v>
      </c>
      <c r="Q25" s="32">
        <v>158792500</v>
      </c>
      <c r="R25" s="32">
        <v>0</v>
      </c>
      <c r="S25" s="32">
        <v>0</v>
      </c>
      <c r="T25" s="33">
        <v>156010241</v>
      </c>
      <c r="U25" s="33">
        <v>69419618</v>
      </c>
      <c r="V25" s="33">
        <v>0</v>
      </c>
      <c r="W25" s="33">
        <v>4076154</v>
      </c>
      <c r="X25" s="33">
        <v>8322741</v>
      </c>
      <c r="Y25" s="33">
        <v>34601125</v>
      </c>
      <c r="Z25" s="33">
        <v>272429879</v>
      </c>
      <c r="AA25" s="4">
        <v>0.28041844493015161</v>
      </c>
      <c r="AB25" s="4">
        <v>0.12477733001646452</v>
      </c>
      <c r="AC25" s="4">
        <v>0</v>
      </c>
      <c r="AD25" s="4">
        <v>7.326626499960456E-3</v>
      </c>
      <c r="AE25" s="4">
        <v>1.4959595433074263E-2</v>
      </c>
      <c r="AF25" s="4">
        <v>6.2193312459108328E-2</v>
      </c>
      <c r="AG25" s="4">
        <v>0.48967530933875919</v>
      </c>
      <c r="AH25" s="5">
        <v>0</v>
      </c>
      <c r="AI25" s="33">
        <v>90000000</v>
      </c>
      <c r="AJ25" s="33">
        <v>30000000</v>
      </c>
      <c r="AK25" s="33">
        <v>0</v>
      </c>
      <c r="AL25" s="33">
        <v>2997000</v>
      </c>
      <c r="AM25" s="33">
        <v>5086000</v>
      </c>
      <c r="AN25" s="33">
        <v>19859000</v>
      </c>
      <c r="AO25" s="33">
        <v>147942000</v>
      </c>
      <c r="AP25" s="6" t="s">
        <v>237</v>
      </c>
      <c r="AQ25" s="36">
        <v>9438202</v>
      </c>
      <c r="AR25" s="36">
        <v>8297318</v>
      </c>
      <c r="AS25" s="36">
        <v>1140884</v>
      </c>
      <c r="AT25" s="36">
        <v>3490621</v>
      </c>
      <c r="AU25" s="37">
        <v>49840722</v>
      </c>
      <c r="AV25" s="36">
        <v>62769545</v>
      </c>
      <c r="AW25" s="36">
        <v>4638000</v>
      </c>
      <c r="AX25" s="36">
        <v>4170000</v>
      </c>
      <c r="AY25" s="36">
        <v>468000</v>
      </c>
      <c r="AZ25" s="36">
        <v>5611000</v>
      </c>
      <c r="BA25" s="36">
        <v>22876000</v>
      </c>
      <c r="BB25" s="36">
        <v>33125000</v>
      </c>
      <c r="BC25" s="7" t="s">
        <v>530</v>
      </c>
      <c r="BD25" s="7" t="s">
        <v>170</v>
      </c>
      <c r="BE25" s="6">
        <v>0</v>
      </c>
      <c r="BF25" s="7" t="s">
        <v>170</v>
      </c>
      <c r="BG25" s="7" t="s">
        <v>171</v>
      </c>
      <c r="BH25" s="7">
        <v>0</v>
      </c>
      <c r="BI25" s="8">
        <v>0</v>
      </c>
      <c r="BJ25" s="8">
        <v>0</v>
      </c>
      <c r="BK25" s="8">
        <v>0</v>
      </c>
      <c r="BL25" s="7">
        <v>0</v>
      </c>
      <c r="BM25" s="8">
        <v>0</v>
      </c>
      <c r="BN25" s="8">
        <v>0</v>
      </c>
      <c r="BO25" s="7" t="s">
        <v>171</v>
      </c>
      <c r="BP25" s="8">
        <v>3671</v>
      </c>
      <c r="BQ25" s="8">
        <v>34025500</v>
      </c>
      <c r="BR25" s="7">
        <v>0</v>
      </c>
      <c r="BS25" s="8">
        <v>0</v>
      </c>
      <c r="BT25" s="8">
        <v>0</v>
      </c>
      <c r="BU25" s="7">
        <v>0</v>
      </c>
      <c r="BV25" s="8">
        <v>0</v>
      </c>
      <c r="BW25" s="8">
        <v>0</v>
      </c>
      <c r="BX25" s="7" t="s">
        <v>171</v>
      </c>
      <c r="BY25" s="8">
        <v>37974</v>
      </c>
      <c r="BZ25" s="8">
        <v>340413000</v>
      </c>
      <c r="CA25" s="7">
        <v>0</v>
      </c>
      <c r="CB25" s="8">
        <v>0</v>
      </c>
      <c r="CC25" s="8">
        <v>0</v>
      </c>
      <c r="CD25" s="7">
        <v>0</v>
      </c>
      <c r="CE25" s="8">
        <v>0</v>
      </c>
      <c r="CF25" s="8">
        <v>0</v>
      </c>
      <c r="CG25" s="7">
        <v>0</v>
      </c>
      <c r="CH25" s="8">
        <v>0</v>
      </c>
      <c r="CI25" s="8">
        <v>0</v>
      </c>
      <c r="CJ25" s="7">
        <v>0</v>
      </c>
      <c r="CK25" s="8">
        <v>0</v>
      </c>
      <c r="CL25" s="8">
        <v>0</v>
      </c>
      <c r="CM25" s="7" t="s">
        <v>171</v>
      </c>
      <c r="CN25" s="19">
        <v>13172</v>
      </c>
      <c r="CO25" s="8">
        <v>129446500</v>
      </c>
      <c r="CP25" s="7" t="s">
        <v>171</v>
      </c>
      <c r="CQ25" s="7" t="s">
        <v>932</v>
      </c>
      <c r="CR25" s="8">
        <v>5689</v>
      </c>
      <c r="CS25" s="8">
        <v>52463000</v>
      </c>
      <c r="CT25" s="9" t="s">
        <v>230</v>
      </c>
      <c r="CU25" s="6" t="s">
        <v>531</v>
      </c>
      <c r="CV25" s="7" t="s">
        <v>204</v>
      </c>
      <c r="CW25" s="8">
        <v>40000000</v>
      </c>
      <c r="CX25" s="7" t="s">
        <v>238</v>
      </c>
      <c r="CY25" s="6" t="s">
        <v>532</v>
      </c>
      <c r="CZ25" s="6" t="s">
        <v>183</v>
      </c>
      <c r="DA25" s="8">
        <v>50000000</v>
      </c>
      <c r="DB25" s="26" t="s">
        <v>533</v>
      </c>
      <c r="DC25" s="13" t="s">
        <v>534</v>
      </c>
      <c r="DD25" s="10" t="s">
        <v>181</v>
      </c>
      <c r="DE25" s="14">
        <v>40000000</v>
      </c>
      <c r="DF25" s="3" t="s">
        <v>173</v>
      </c>
      <c r="DG25" s="25" t="s">
        <v>173</v>
      </c>
      <c r="DH25" s="12">
        <v>0</v>
      </c>
      <c r="DI25" s="12">
        <v>0</v>
      </c>
      <c r="DJ25" s="28">
        <v>0</v>
      </c>
      <c r="DK25" s="18">
        <v>0</v>
      </c>
      <c r="DL25" s="15">
        <v>0</v>
      </c>
      <c r="DM25" s="15">
        <v>0</v>
      </c>
      <c r="DN25" s="14">
        <v>0</v>
      </c>
      <c r="DO25" s="14">
        <v>0</v>
      </c>
      <c r="DP25" s="29">
        <v>0</v>
      </c>
      <c r="DQ25" s="27">
        <v>0</v>
      </c>
      <c r="DR25" s="17">
        <v>0</v>
      </c>
      <c r="DS25" s="17">
        <v>0</v>
      </c>
      <c r="DT25" s="22">
        <v>0</v>
      </c>
      <c r="DU25" s="20">
        <v>0</v>
      </c>
      <c r="DV25" s="18">
        <v>0</v>
      </c>
      <c r="DW25" s="18">
        <v>0</v>
      </c>
      <c r="DX25" s="15">
        <v>0</v>
      </c>
      <c r="DY25" s="15">
        <v>0</v>
      </c>
      <c r="DZ25" s="21">
        <v>0</v>
      </c>
      <c r="EA25" s="20">
        <v>0</v>
      </c>
      <c r="EB25" s="30" t="s">
        <v>171</v>
      </c>
      <c r="EC25" s="30" t="s">
        <v>171</v>
      </c>
      <c r="ED25" s="31" t="s">
        <v>171</v>
      </c>
      <c r="EE25" s="18">
        <v>0</v>
      </c>
      <c r="EF25" s="15" t="s">
        <v>170</v>
      </c>
      <c r="EG25" s="18" t="s">
        <v>535</v>
      </c>
      <c r="EH25" s="15" t="s">
        <v>170</v>
      </c>
      <c r="EI25" s="18" t="s">
        <v>536</v>
      </c>
      <c r="EJ25" s="3" t="s">
        <v>175</v>
      </c>
      <c r="EK25" s="11" t="s">
        <v>173</v>
      </c>
      <c r="EL25" s="12">
        <v>95360000</v>
      </c>
      <c r="EM25" s="34">
        <v>0.17140351003328852</v>
      </c>
      <c r="EN25" s="23">
        <v>10000</v>
      </c>
      <c r="EO25" s="10">
        <v>3000</v>
      </c>
      <c r="EP25" s="11">
        <v>0.3</v>
      </c>
      <c r="EQ25" s="15">
        <v>4</v>
      </c>
      <c r="ER25" s="18" t="s">
        <v>537</v>
      </c>
      <c r="ES25" s="18" t="s">
        <v>538</v>
      </c>
      <c r="ET25" s="3" t="s">
        <v>223</v>
      </c>
      <c r="EU25" s="11" t="s">
        <v>173</v>
      </c>
      <c r="EV25" s="12">
        <v>57740000</v>
      </c>
      <c r="EW25" s="34">
        <v>0.10378396255581039</v>
      </c>
      <c r="EX25" s="23">
        <v>10000</v>
      </c>
      <c r="EY25" s="10">
        <v>3000</v>
      </c>
      <c r="EZ25" s="11">
        <v>0.3</v>
      </c>
      <c r="FA25" s="15">
        <v>4</v>
      </c>
      <c r="FB25" s="10" t="s">
        <v>539</v>
      </c>
      <c r="FC25" s="18" t="s">
        <v>540</v>
      </c>
      <c r="FD25" s="10" t="s">
        <v>189</v>
      </c>
      <c r="FE25" s="10" t="s">
        <v>173</v>
      </c>
      <c r="FF25" s="12">
        <v>51268000</v>
      </c>
      <c r="FG25" s="35">
        <v>9.215095587653771E-2</v>
      </c>
      <c r="FH25" s="12">
        <v>7000</v>
      </c>
      <c r="FI25" s="12">
        <v>1965</v>
      </c>
      <c r="FJ25" s="11">
        <v>0.28071428571428569</v>
      </c>
      <c r="FK25" s="10">
        <v>4</v>
      </c>
      <c r="FL25" s="10" t="s">
        <v>541</v>
      </c>
      <c r="FM25" s="18" t="s">
        <v>542</v>
      </c>
      <c r="FN25" s="3" t="s">
        <v>189</v>
      </c>
      <c r="FO25" s="11" t="s">
        <v>173</v>
      </c>
      <c r="FP25" s="12">
        <v>25284000</v>
      </c>
      <c r="FQ25" s="34">
        <v>4.5446375290285938E-2</v>
      </c>
      <c r="FR25" s="23">
        <v>7000</v>
      </c>
      <c r="FS25" s="10">
        <v>1745</v>
      </c>
      <c r="FT25" s="11">
        <v>0.24928571428571428</v>
      </c>
      <c r="FU25" s="15">
        <v>4</v>
      </c>
      <c r="FV25" s="10" t="s">
        <v>543</v>
      </c>
      <c r="FW25" s="18" t="s">
        <v>544</v>
      </c>
      <c r="FX25" s="3" t="s">
        <v>218</v>
      </c>
      <c r="FY25" s="11" t="s">
        <v>173</v>
      </c>
      <c r="FZ25" s="12">
        <v>20611500</v>
      </c>
      <c r="GA25" s="34">
        <v>3.7047854939713992E-2</v>
      </c>
      <c r="GB25" s="23">
        <v>6500</v>
      </c>
      <c r="GC25" s="10">
        <v>1758</v>
      </c>
      <c r="GD25" s="11">
        <v>0.27046153846153848</v>
      </c>
      <c r="GE25" s="15">
        <v>4</v>
      </c>
      <c r="GF25" s="18" t="s">
        <v>545</v>
      </c>
      <c r="GH25" s="45"/>
      <c r="GI25" s="45"/>
    </row>
    <row r="26" spans="1:191" ht="20.100000000000001" customHeight="1">
      <c r="A26" s="42" t="s">
        <v>53</v>
      </c>
      <c r="B26" s="43" t="s">
        <v>87</v>
      </c>
      <c r="C26" s="26" t="str">
        <f t="shared" si="0"/>
        <v>○</v>
      </c>
      <c r="D26" s="26" t="str">
        <f t="shared" si="1"/>
        <v>×</v>
      </c>
      <c r="E26" s="26" t="str">
        <f t="shared" si="2"/>
        <v>×</v>
      </c>
      <c r="F26" s="26" t="str">
        <f t="shared" si="3"/>
        <v>○</v>
      </c>
      <c r="G26" s="26" t="str">
        <f t="shared" si="4"/>
        <v>○</v>
      </c>
      <c r="H26" s="26" t="s">
        <v>86</v>
      </c>
      <c r="I26" s="16" t="s">
        <v>86</v>
      </c>
      <c r="J26" s="1" t="s">
        <v>53</v>
      </c>
      <c r="K26" s="2" t="s">
        <v>87</v>
      </c>
      <c r="L26" s="32">
        <v>35963</v>
      </c>
      <c r="M26" s="32">
        <v>584761000</v>
      </c>
      <c r="N26" s="32">
        <v>35963</v>
      </c>
      <c r="O26" s="32">
        <v>584761000</v>
      </c>
      <c r="P26" s="32">
        <v>11276</v>
      </c>
      <c r="Q26" s="32">
        <v>204386000</v>
      </c>
      <c r="R26" s="32">
        <v>0</v>
      </c>
      <c r="S26" s="32">
        <v>0</v>
      </c>
      <c r="T26" s="33">
        <v>185736465</v>
      </c>
      <c r="U26" s="33">
        <v>85188357</v>
      </c>
      <c r="V26" s="33">
        <v>3647554</v>
      </c>
      <c r="W26" s="33">
        <v>3051748</v>
      </c>
      <c r="X26" s="33">
        <v>51652634</v>
      </c>
      <c r="Y26" s="33">
        <v>0</v>
      </c>
      <c r="Z26" s="33">
        <v>329276758</v>
      </c>
      <c r="AA26" s="4">
        <v>0.31762799673712849</v>
      </c>
      <c r="AB26" s="4">
        <v>0.145680640466789</v>
      </c>
      <c r="AC26" s="4">
        <v>6.2376834296404855E-3</v>
      </c>
      <c r="AD26" s="4">
        <v>5.2187953711003302E-3</v>
      </c>
      <c r="AE26" s="4">
        <v>8.8331188297441174E-2</v>
      </c>
      <c r="AF26" s="4">
        <v>0</v>
      </c>
      <c r="AG26" s="4">
        <v>0.56309630430209945</v>
      </c>
      <c r="AH26" s="5" t="s">
        <v>546</v>
      </c>
      <c r="AI26" s="33">
        <v>143135000</v>
      </c>
      <c r="AJ26" s="33">
        <v>78260000</v>
      </c>
      <c r="AK26" s="33">
        <v>3630000</v>
      </c>
      <c r="AL26" s="33">
        <v>3100000</v>
      </c>
      <c r="AM26" s="33">
        <v>80745000</v>
      </c>
      <c r="AN26" s="33">
        <v>0</v>
      </c>
      <c r="AO26" s="33">
        <v>308870000</v>
      </c>
      <c r="AP26" s="6">
        <v>0</v>
      </c>
      <c r="AQ26" s="36">
        <v>9091853</v>
      </c>
      <c r="AR26" s="36">
        <v>0</v>
      </c>
      <c r="AS26" s="36">
        <v>0</v>
      </c>
      <c r="AT26" s="36">
        <v>0</v>
      </c>
      <c r="AU26" s="37">
        <v>24388895</v>
      </c>
      <c r="AV26" s="36">
        <v>33480748</v>
      </c>
      <c r="AW26" s="36">
        <v>9285000</v>
      </c>
      <c r="AX26" s="36">
        <v>0</v>
      </c>
      <c r="AY26" s="36">
        <v>0</v>
      </c>
      <c r="AZ26" s="36">
        <v>0</v>
      </c>
      <c r="BA26" s="36">
        <v>31845000</v>
      </c>
      <c r="BB26" s="36">
        <v>41130000</v>
      </c>
      <c r="BC26" s="7" t="s">
        <v>547</v>
      </c>
      <c r="BD26" s="7" t="s">
        <v>170</v>
      </c>
      <c r="BE26" s="6">
        <v>0</v>
      </c>
      <c r="BF26" s="7" t="s">
        <v>174</v>
      </c>
      <c r="BG26" s="7">
        <v>0</v>
      </c>
      <c r="BH26" s="7">
        <v>0</v>
      </c>
      <c r="BI26" s="8">
        <v>0</v>
      </c>
      <c r="BJ26" s="8">
        <v>0</v>
      </c>
      <c r="BK26" s="8">
        <v>0</v>
      </c>
      <c r="BL26" s="7">
        <v>0</v>
      </c>
      <c r="BM26" s="8">
        <v>0</v>
      </c>
      <c r="BN26" s="8">
        <v>0</v>
      </c>
      <c r="BO26" s="7">
        <v>0</v>
      </c>
      <c r="BP26" s="8">
        <v>0</v>
      </c>
      <c r="BQ26" s="8">
        <v>0</v>
      </c>
      <c r="BR26" s="7">
        <v>0</v>
      </c>
      <c r="BS26" s="8">
        <v>0</v>
      </c>
      <c r="BT26" s="8">
        <v>0</v>
      </c>
      <c r="BU26" s="7">
        <v>0</v>
      </c>
      <c r="BV26" s="8">
        <v>0</v>
      </c>
      <c r="BW26" s="8">
        <v>0</v>
      </c>
      <c r="BX26" s="7">
        <v>0</v>
      </c>
      <c r="BY26" s="8">
        <v>0</v>
      </c>
      <c r="BZ26" s="8">
        <v>0</v>
      </c>
      <c r="CA26" s="7">
        <v>0</v>
      </c>
      <c r="CB26" s="8">
        <v>0</v>
      </c>
      <c r="CC26" s="8">
        <v>0</v>
      </c>
      <c r="CD26" s="7">
        <v>0</v>
      </c>
      <c r="CE26" s="8">
        <v>0</v>
      </c>
      <c r="CF26" s="8">
        <v>0</v>
      </c>
      <c r="CG26" s="7">
        <v>0</v>
      </c>
      <c r="CH26" s="8">
        <v>0</v>
      </c>
      <c r="CI26" s="8">
        <v>0</v>
      </c>
      <c r="CJ26" s="7">
        <v>0</v>
      </c>
      <c r="CK26" s="8">
        <v>0</v>
      </c>
      <c r="CL26" s="8">
        <v>0</v>
      </c>
      <c r="CM26" s="7">
        <v>0</v>
      </c>
      <c r="CN26" s="19">
        <v>0</v>
      </c>
      <c r="CO26" s="8">
        <v>0</v>
      </c>
      <c r="CP26" s="7">
        <v>0</v>
      </c>
      <c r="CQ26" s="7">
        <v>0</v>
      </c>
      <c r="CR26" s="8">
        <v>0</v>
      </c>
      <c r="CS26" s="8">
        <v>0</v>
      </c>
      <c r="CT26" s="9">
        <v>0</v>
      </c>
      <c r="CU26" s="6">
        <v>0</v>
      </c>
      <c r="CV26" s="7">
        <v>0</v>
      </c>
      <c r="CW26" s="8">
        <v>0</v>
      </c>
      <c r="CX26" s="7">
        <v>0</v>
      </c>
      <c r="CY26" s="6">
        <v>0</v>
      </c>
      <c r="CZ26" s="6">
        <v>0</v>
      </c>
      <c r="DA26" s="8">
        <v>0</v>
      </c>
      <c r="DB26" s="26">
        <v>0</v>
      </c>
      <c r="DC26" s="13">
        <v>0</v>
      </c>
      <c r="DD26" s="10">
        <v>0</v>
      </c>
      <c r="DE26" s="14">
        <v>0</v>
      </c>
      <c r="DF26" s="3" t="s">
        <v>173</v>
      </c>
      <c r="DG26" s="25" t="s">
        <v>173</v>
      </c>
      <c r="DH26" s="12">
        <v>0</v>
      </c>
      <c r="DI26" s="12">
        <v>0</v>
      </c>
      <c r="DJ26" s="28">
        <v>0</v>
      </c>
      <c r="DK26" s="18">
        <v>0</v>
      </c>
      <c r="DL26" s="15">
        <v>0</v>
      </c>
      <c r="DM26" s="15">
        <v>0</v>
      </c>
      <c r="DN26" s="14">
        <v>0</v>
      </c>
      <c r="DO26" s="14">
        <v>0</v>
      </c>
      <c r="DP26" s="29">
        <v>0</v>
      </c>
      <c r="DQ26" s="27">
        <v>0</v>
      </c>
      <c r="DR26" s="17">
        <v>0</v>
      </c>
      <c r="DS26" s="17">
        <v>0</v>
      </c>
      <c r="DT26" s="22">
        <v>0</v>
      </c>
      <c r="DU26" s="20">
        <v>0</v>
      </c>
      <c r="DV26" s="18">
        <v>0</v>
      </c>
      <c r="DW26" s="18">
        <v>0</v>
      </c>
      <c r="DX26" s="15">
        <v>0</v>
      </c>
      <c r="DY26" s="15">
        <v>0</v>
      </c>
      <c r="DZ26" s="21">
        <v>0</v>
      </c>
      <c r="EA26" s="20">
        <v>0</v>
      </c>
      <c r="EB26" s="30" t="s">
        <v>171</v>
      </c>
      <c r="EC26" s="30">
        <v>0</v>
      </c>
      <c r="ED26" s="31">
        <v>0</v>
      </c>
      <c r="EE26" s="18" t="s">
        <v>548</v>
      </c>
      <c r="EF26" s="15" t="s">
        <v>174</v>
      </c>
      <c r="EG26" s="18">
        <v>0</v>
      </c>
      <c r="EH26" s="15" t="s">
        <v>170</v>
      </c>
      <c r="EI26" s="18" t="s">
        <v>549</v>
      </c>
      <c r="EJ26" s="3" t="s">
        <v>222</v>
      </c>
      <c r="EK26" s="11" t="s">
        <v>173</v>
      </c>
      <c r="EL26" s="12">
        <v>50880000</v>
      </c>
      <c r="EM26" s="34">
        <v>8.7009906611419024E-2</v>
      </c>
      <c r="EN26" s="23">
        <v>10000</v>
      </c>
      <c r="EO26" s="10">
        <v>3000</v>
      </c>
      <c r="EP26" s="11">
        <v>0.3</v>
      </c>
      <c r="EQ26" s="15">
        <v>1</v>
      </c>
      <c r="ER26" s="18" t="s">
        <v>550</v>
      </c>
      <c r="ES26" s="18" t="s">
        <v>551</v>
      </c>
      <c r="ET26" s="3" t="s">
        <v>209</v>
      </c>
      <c r="EU26" s="11" t="s">
        <v>173</v>
      </c>
      <c r="EV26" s="12">
        <v>42395000</v>
      </c>
      <c r="EW26" s="34">
        <v>7.2499705007686904E-2</v>
      </c>
      <c r="EX26" s="23">
        <v>139000</v>
      </c>
      <c r="EY26" s="10">
        <v>41700</v>
      </c>
      <c r="EZ26" s="11">
        <v>0.3</v>
      </c>
      <c r="FA26" s="15">
        <v>1</v>
      </c>
      <c r="FB26" s="10" t="s">
        <v>552</v>
      </c>
      <c r="FC26" s="18" t="s">
        <v>553</v>
      </c>
      <c r="FD26" s="10" t="s">
        <v>188</v>
      </c>
      <c r="FE26" s="10" t="s">
        <v>173</v>
      </c>
      <c r="FF26" s="12">
        <v>41620000</v>
      </c>
      <c r="FG26" s="35">
        <v>7.1174377224199295E-2</v>
      </c>
      <c r="FH26" s="12">
        <v>10000</v>
      </c>
      <c r="FI26" s="12">
        <v>3000</v>
      </c>
      <c r="FJ26" s="11">
        <v>0.3</v>
      </c>
      <c r="FK26" s="10">
        <v>4</v>
      </c>
      <c r="FL26" s="10" t="s">
        <v>554</v>
      </c>
      <c r="FM26" s="18" t="s">
        <v>555</v>
      </c>
      <c r="FN26" s="3" t="s">
        <v>197</v>
      </c>
      <c r="FO26" s="11" t="s">
        <v>173</v>
      </c>
      <c r="FP26" s="12">
        <v>35210000</v>
      </c>
      <c r="FQ26" s="34">
        <v>6.0212633879482384E-2</v>
      </c>
      <c r="FR26" s="23">
        <v>70000</v>
      </c>
      <c r="FS26" s="10">
        <v>21000</v>
      </c>
      <c r="FT26" s="11">
        <v>0.3</v>
      </c>
      <c r="FU26" s="15">
        <v>4</v>
      </c>
      <c r="FV26" s="10" t="s">
        <v>554</v>
      </c>
      <c r="FW26" s="18" t="s">
        <v>556</v>
      </c>
      <c r="FX26" s="3" t="s">
        <v>189</v>
      </c>
      <c r="FY26" s="11" t="s">
        <v>173</v>
      </c>
      <c r="FZ26" s="12">
        <v>24010000</v>
      </c>
      <c r="GA26" s="34">
        <v>4.1059509782629143E-2</v>
      </c>
      <c r="GB26" s="23">
        <v>10000</v>
      </c>
      <c r="GC26" s="10">
        <v>3000</v>
      </c>
      <c r="GD26" s="11">
        <v>0.3</v>
      </c>
      <c r="GE26" s="15">
        <v>4</v>
      </c>
      <c r="GF26" s="18" t="s">
        <v>554</v>
      </c>
      <c r="GH26" s="45"/>
      <c r="GI26" s="45"/>
    </row>
    <row r="27" spans="1:191" ht="20.100000000000001" customHeight="1">
      <c r="A27" s="42" t="s">
        <v>53</v>
      </c>
      <c r="B27" s="43" t="s">
        <v>89</v>
      </c>
      <c r="C27" s="26" t="str">
        <f t="shared" si="0"/>
        <v>○</v>
      </c>
      <c r="D27" s="26" t="str">
        <f t="shared" si="1"/>
        <v>○</v>
      </c>
      <c r="E27" s="26" t="str">
        <f t="shared" si="2"/>
        <v>○</v>
      </c>
      <c r="F27" s="26" t="str">
        <f t="shared" si="3"/>
        <v>○</v>
      </c>
      <c r="G27" s="26" t="str">
        <f t="shared" si="4"/>
        <v>○</v>
      </c>
      <c r="H27" s="26" t="s">
        <v>88</v>
      </c>
      <c r="I27" s="16" t="s">
        <v>88</v>
      </c>
      <c r="J27" s="1" t="s">
        <v>53</v>
      </c>
      <c r="K27" s="2" t="s">
        <v>89</v>
      </c>
      <c r="L27" s="32">
        <v>111887</v>
      </c>
      <c r="M27" s="32">
        <v>1032454500</v>
      </c>
      <c r="N27" s="32">
        <v>111887</v>
      </c>
      <c r="O27" s="32">
        <v>1032454500</v>
      </c>
      <c r="P27" s="32">
        <v>43827</v>
      </c>
      <c r="Q27" s="32">
        <v>421681500</v>
      </c>
      <c r="R27" s="32">
        <v>0</v>
      </c>
      <c r="S27" s="32">
        <v>0</v>
      </c>
      <c r="T27" s="33">
        <v>254801403</v>
      </c>
      <c r="U27" s="33">
        <v>110925741</v>
      </c>
      <c r="V27" s="33">
        <v>1422255</v>
      </c>
      <c r="W27" s="33">
        <v>39979846</v>
      </c>
      <c r="X27" s="33">
        <v>77457833</v>
      </c>
      <c r="Y27" s="33">
        <v>0</v>
      </c>
      <c r="Z27" s="33">
        <v>484587078</v>
      </c>
      <c r="AA27" s="4">
        <v>0.24679189542977439</v>
      </c>
      <c r="AB27" s="4">
        <v>0.10743886631323704</v>
      </c>
      <c r="AC27" s="4">
        <v>1.3775473882868445E-3</v>
      </c>
      <c r="AD27" s="4">
        <v>3.8723106926261644E-2</v>
      </c>
      <c r="AE27" s="4">
        <v>7.5022999076472613E-2</v>
      </c>
      <c r="AF27" s="4">
        <v>0</v>
      </c>
      <c r="AG27" s="4">
        <v>0.46935441513403253</v>
      </c>
      <c r="AH27" s="5">
        <v>0</v>
      </c>
      <c r="AI27" s="33">
        <v>130057617</v>
      </c>
      <c r="AJ27" s="33">
        <v>56619537</v>
      </c>
      <c r="AK27" s="33">
        <v>725959</v>
      </c>
      <c r="AL27" s="33">
        <v>20406809</v>
      </c>
      <c r="AM27" s="33">
        <v>39536600</v>
      </c>
      <c r="AN27" s="33">
        <v>0</v>
      </c>
      <c r="AO27" s="33">
        <v>247346522</v>
      </c>
      <c r="AP27" s="6">
        <v>0</v>
      </c>
      <c r="AQ27" s="36">
        <v>110491826</v>
      </c>
      <c r="AR27" s="36">
        <v>96836140</v>
      </c>
      <c r="AS27" s="36">
        <v>13655686</v>
      </c>
      <c r="AT27" s="36">
        <v>5684258</v>
      </c>
      <c r="AU27" s="37">
        <v>0</v>
      </c>
      <c r="AV27" s="36">
        <v>116176084</v>
      </c>
      <c r="AW27" s="36">
        <v>57685077</v>
      </c>
      <c r="AX27" s="36">
        <v>49427819</v>
      </c>
      <c r="AY27" s="36">
        <v>8257258</v>
      </c>
      <c r="AZ27" s="36">
        <v>2901401</v>
      </c>
      <c r="BA27" s="36">
        <v>0</v>
      </c>
      <c r="BB27" s="36">
        <v>60586478</v>
      </c>
      <c r="BC27" s="7">
        <v>0</v>
      </c>
      <c r="BD27" s="7" t="s">
        <v>170</v>
      </c>
      <c r="BE27" s="6">
        <v>0</v>
      </c>
      <c r="BF27" s="7" t="s">
        <v>170</v>
      </c>
      <c r="BG27" s="7" t="s">
        <v>171</v>
      </c>
      <c r="BH27" s="7">
        <v>0</v>
      </c>
      <c r="BI27" s="8" t="s">
        <v>171</v>
      </c>
      <c r="BJ27" s="8">
        <v>3248</v>
      </c>
      <c r="BK27" s="8">
        <v>29973000</v>
      </c>
      <c r="BL27" s="7">
        <v>0</v>
      </c>
      <c r="BM27" s="8">
        <v>0</v>
      </c>
      <c r="BN27" s="8">
        <v>0</v>
      </c>
      <c r="BO27" s="7" t="s">
        <v>171</v>
      </c>
      <c r="BP27" s="8">
        <v>6415</v>
      </c>
      <c r="BQ27" s="8">
        <v>59196000</v>
      </c>
      <c r="BR27" s="7">
        <v>0</v>
      </c>
      <c r="BS27" s="8">
        <v>0</v>
      </c>
      <c r="BT27" s="8">
        <v>0</v>
      </c>
      <c r="BU27" s="7">
        <v>0</v>
      </c>
      <c r="BV27" s="8">
        <v>0</v>
      </c>
      <c r="BW27" s="8">
        <v>0</v>
      </c>
      <c r="BX27" s="7" t="s">
        <v>171</v>
      </c>
      <c r="BY27" s="8">
        <v>37002</v>
      </c>
      <c r="BZ27" s="8">
        <v>341440000</v>
      </c>
      <c r="CA27" s="7" t="s">
        <v>171</v>
      </c>
      <c r="CB27" s="8">
        <v>6814</v>
      </c>
      <c r="CC27" s="8">
        <v>62872000</v>
      </c>
      <c r="CD27" s="7" t="s">
        <v>171</v>
      </c>
      <c r="CE27" s="8">
        <v>6093</v>
      </c>
      <c r="CF27" s="8">
        <v>56227000</v>
      </c>
      <c r="CG27" s="7">
        <v>0</v>
      </c>
      <c r="CH27" s="8">
        <v>0</v>
      </c>
      <c r="CI27" s="8">
        <v>0</v>
      </c>
      <c r="CJ27" s="7">
        <v>0</v>
      </c>
      <c r="CK27" s="8">
        <v>0</v>
      </c>
      <c r="CL27" s="8">
        <v>0</v>
      </c>
      <c r="CM27" s="7" t="s">
        <v>171</v>
      </c>
      <c r="CN27" s="19">
        <v>52315</v>
      </c>
      <c r="CO27" s="8">
        <v>482746500</v>
      </c>
      <c r="CP27" s="7">
        <v>0</v>
      </c>
      <c r="CQ27" s="7">
        <v>0</v>
      </c>
      <c r="CR27" s="8">
        <v>0</v>
      </c>
      <c r="CS27" s="8">
        <v>0</v>
      </c>
      <c r="CT27" s="9" t="s">
        <v>557</v>
      </c>
      <c r="CU27" s="6" t="s">
        <v>558</v>
      </c>
      <c r="CV27" s="7" t="s">
        <v>183</v>
      </c>
      <c r="CW27" s="8">
        <v>170773000</v>
      </c>
      <c r="CX27" s="7" t="s">
        <v>239</v>
      </c>
      <c r="CY27" s="6" t="s">
        <v>559</v>
      </c>
      <c r="CZ27" s="6" t="s">
        <v>177</v>
      </c>
      <c r="DA27" s="8">
        <v>9580000</v>
      </c>
      <c r="DB27" s="26" t="s">
        <v>560</v>
      </c>
      <c r="DC27" s="13" t="s">
        <v>561</v>
      </c>
      <c r="DD27" s="10" t="s">
        <v>195</v>
      </c>
      <c r="DE27" s="14">
        <v>33550000</v>
      </c>
      <c r="DF27" s="3" t="s">
        <v>173</v>
      </c>
      <c r="DG27" s="25" t="s">
        <v>173</v>
      </c>
      <c r="DH27" s="12">
        <v>0</v>
      </c>
      <c r="DI27" s="12">
        <v>0</v>
      </c>
      <c r="DJ27" s="28">
        <v>0</v>
      </c>
      <c r="DK27" s="18">
        <v>0</v>
      </c>
      <c r="DL27" s="15">
        <v>0</v>
      </c>
      <c r="DM27" s="15">
        <v>0</v>
      </c>
      <c r="DN27" s="14">
        <v>0</v>
      </c>
      <c r="DO27" s="14">
        <v>0</v>
      </c>
      <c r="DP27" s="29">
        <v>0</v>
      </c>
      <c r="DQ27" s="27">
        <v>0</v>
      </c>
      <c r="DR27" s="17">
        <v>0</v>
      </c>
      <c r="DS27" s="17">
        <v>0</v>
      </c>
      <c r="DT27" s="22">
        <v>0</v>
      </c>
      <c r="DU27" s="20">
        <v>0</v>
      </c>
      <c r="DV27" s="18">
        <v>0</v>
      </c>
      <c r="DW27" s="18">
        <v>0</v>
      </c>
      <c r="DX27" s="15">
        <v>0</v>
      </c>
      <c r="DY27" s="15">
        <v>0</v>
      </c>
      <c r="DZ27" s="21">
        <v>0</v>
      </c>
      <c r="EA27" s="20">
        <v>0</v>
      </c>
      <c r="EB27" s="30" t="s">
        <v>171</v>
      </c>
      <c r="EC27" s="30" t="s">
        <v>171</v>
      </c>
      <c r="ED27" s="31">
        <v>0</v>
      </c>
      <c r="EE27" s="18" t="s">
        <v>562</v>
      </c>
      <c r="EF27" s="15" t="s">
        <v>170</v>
      </c>
      <c r="EG27" s="18" t="s">
        <v>245</v>
      </c>
      <c r="EH27" s="15" t="s">
        <v>170</v>
      </c>
      <c r="EI27" s="18" t="s">
        <v>563</v>
      </c>
      <c r="EJ27" s="3" t="s">
        <v>227</v>
      </c>
      <c r="EK27" s="11" t="s">
        <v>173</v>
      </c>
      <c r="EL27" s="12">
        <v>716280000</v>
      </c>
      <c r="EM27" s="34">
        <v>0.69376422883526589</v>
      </c>
      <c r="EN27" s="23">
        <v>10000</v>
      </c>
      <c r="EO27" s="10">
        <v>3000</v>
      </c>
      <c r="EP27" s="11">
        <v>0.3</v>
      </c>
      <c r="EQ27" s="15">
        <v>4</v>
      </c>
      <c r="ER27" s="18" t="s">
        <v>564</v>
      </c>
      <c r="ES27" s="18" t="s">
        <v>565</v>
      </c>
      <c r="ET27" s="3" t="s">
        <v>241</v>
      </c>
      <c r="EU27" s="11" t="s">
        <v>173</v>
      </c>
      <c r="EV27" s="12">
        <v>26320000</v>
      </c>
      <c r="EW27" s="34">
        <v>2.5492648828592448E-2</v>
      </c>
      <c r="EX27" s="23">
        <v>5000</v>
      </c>
      <c r="EY27" s="10">
        <v>1250</v>
      </c>
      <c r="EZ27" s="11">
        <v>0.25</v>
      </c>
      <c r="FA27" s="15">
        <v>1</v>
      </c>
      <c r="FB27" s="10" t="s">
        <v>566</v>
      </c>
      <c r="FC27" s="18" t="s">
        <v>567</v>
      </c>
      <c r="FD27" s="10" t="s">
        <v>227</v>
      </c>
      <c r="FE27" s="10" t="s">
        <v>173</v>
      </c>
      <c r="FF27" s="12">
        <v>25690000</v>
      </c>
      <c r="FG27" s="35">
        <v>2.4882452447056988E-2</v>
      </c>
      <c r="FH27" s="12">
        <v>10000</v>
      </c>
      <c r="FI27" s="12">
        <v>3000</v>
      </c>
      <c r="FJ27" s="11">
        <v>0.3</v>
      </c>
      <c r="FK27" s="10">
        <v>4</v>
      </c>
      <c r="FL27" s="10" t="s">
        <v>564</v>
      </c>
      <c r="FM27" s="18" t="s">
        <v>568</v>
      </c>
      <c r="FN27" s="3" t="s">
        <v>185</v>
      </c>
      <c r="FO27" s="11" t="s">
        <v>173</v>
      </c>
      <c r="FP27" s="12">
        <v>24425000</v>
      </c>
      <c r="FQ27" s="34">
        <v>2.365721685556119E-2</v>
      </c>
      <c r="FR27" s="23">
        <v>5000</v>
      </c>
      <c r="FS27" s="10">
        <v>1500</v>
      </c>
      <c r="FT27" s="11">
        <v>0.3</v>
      </c>
      <c r="FU27" s="15">
        <v>2</v>
      </c>
      <c r="FV27" s="10" t="s">
        <v>569</v>
      </c>
      <c r="FW27" s="18" t="s">
        <v>570</v>
      </c>
      <c r="FX27" s="3" t="s">
        <v>241</v>
      </c>
      <c r="FY27" s="11" t="s">
        <v>173</v>
      </c>
      <c r="FZ27" s="12">
        <v>20995000</v>
      </c>
      <c r="GA27" s="34">
        <v>2.0335036556090366E-2</v>
      </c>
      <c r="GB27" s="23">
        <v>6500</v>
      </c>
      <c r="GC27" s="10">
        <v>1880</v>
      </c>
      <c r="GD27" s="11">
        <v>0.28923076923076924</v>
      </c>
      <c r="GE27" s="15">
        <v>1</v>
      </c>
      <c r="GF27" s="18" t="s">
        <v>566</v>
      </c>
      <c r="GH27" s="45"/>
      <c r="GI27" s="45"/>
    </row>
    <row r="28" spans="1:191" ht="20.100000000000001" customHeight="1">
      <c r="A28" s="42" t="s">
        <v>53</v>
      </c>
      <c r="B28" s="43" t="s">
        <v>91</v>
      </c>
      <c r="C28" s="26" t="str">
        <f t="shared" si="0"/>
        <v>○</v>
      </c>
      <c r="D28" s="26" t="str">
        <f t="shared" si="1"/>
        <v>○</v>
      </c>
      <c r="E28" s="26" t="str">
        <f t="shared" si="2"/>
        <v>○</v>
      </c>
      <c r="F28" s="26" t="str">
        <f t="shared" si="3"/>
        <v>○</v>
      </c>
      <c r="G28" s="26" t="str">
        <f t="shared" si="4"/>
        <v>○</v>
      </c>
      <c r="H28" s="26" t="s">
        <v>90</v>
      </c>
      <c r="I28" s="16" t="s">
        <v>90</v>
      </c>
      <c r="J28" s="1" t="s">
        <v>53</v>
      </c>
      <c r="K28" s="2" t="s">
        <v>91</v>
      </c>
      <c r="L28" s="32">
        <v>5987</v>
      </c>
      <c r="M28" s="32">
        <v>266714000</v>
      </c>
      <c r="N28" s="32">
        <v>5985</v>
      </c>
      <c r="O28" s="32">
        <v>266712000</v>
      </c>
      <c r="P28" s="32">
        <v>1079</v>
      </c>
      <c r="Q28" s="32">
        <v>27914500</v>
      </c>
      <c r="R28" s="32">
        <v>0</v>
      </c>
      <c r="S28" s="32">
        <v>0</v>
      </c>
      <c r="T28" s="33">
        <v>77966950</v>
      </c>
      <c r="U28" s="33">
        <v>10189509</v>
      </c>
      <c r="V28" s="33">
        <v>2051968</v>
      </c>
      <c r="W28" s="33">
        <v>5801851</v>
      </c>
      <c r="X28" s="33">
        <v>27132387</v>
      </c>
      <c r="Y28" s="33">
        <v>0</v>
      </c>
      <c r="Z28" s="33">
        <v>123142665</v>
      </c>
      <c r="AA28" s="4">
        <v>0.2923241749589448</v>
      </c>
      <c r="AB28" s="4">
        <v>3.8203877561732789E-2</v>
      </c>
      <c r="AC28" s="4">
        <v>7.6935144011937885E-3</v>
      </c>
      <c r="AD28" s="4">
        <v>2.1753080078286104E-2</v>
      </c>
      <c r="AE28" s="4">
        <v>0.10172839445998336</v>
      </c>
      <c r="AF28" s="4">
        <v>0</v>
      </c>
      <c r="AG28" s="4">
        <v>0.46170304146014085</v>
      </c>
      <c r="AH28" s="5">
        <v>0</v>
      </c>
      <c r="AI28" s="33">
        <v>60006000</v>
      </c>
      <c r="AJ28" s="33">
        <v>21902100</v>
      </c>
      <c r="AK28" s="33">
        <v>3000000</v>
      </c>
      <c r="AL28" s="33">
        <v>3000000</v>
      </c>
      <c r="AM28" s="33">
        <v>26097280</v>
      </c>
      <c r="AN28" s="33">
        <v>0</v>
      </c>
      <c r="AO28" s="33">
        <v>114005380</v>
      </c>
      <c r="AP28" s="6">
        <v>0</v>
      </c>
      <c r="AQ28" s="36">
        <v>951273</v>
      </c>
      <c r="AR28" s="36">
        <v>558413</v>
      </c>
      <c r="AS28" s="36">
        <v>392860</v>
      </c>
      <c r="AT28" s="36">
        <v>0</v>
      </c>
      <c r="AU28" s="37">
        <v>13100310</v>
      </c>
      <c r="AV28" s="36">
        <v>14051583</v>
      </c>
      <c r="AW28" s="36">
        <v>2701259</v>
      </c>
      <c r="AX28" s="36">
        <v>1533147</v>
      </c>
      <c r="AY28" s="36">
        <v>1168112</v>
      </c>
      <c r="AZ28" s="36">
        <v>0</v>
      </c>
      <c r="BA28" s="36">
        <v>12622720</v>
      </c>
      <c r="BB28" s="36">
        <v>15323979</v>
      </c>
      <c r="BC28" s="7" t="s">
        <v>571</v>
      </c>
      <c r="BD28" s="7" t="s">
        <v>170</v>
      </c>
      <c r="BE28" s="6">
        <v>0</v>
      </c>
      <c r="BF28" s="7" t="s">
        <v>170</v>
      </c>
      <c r="BG28" s="7" t="s">
        <v>171</v>
      </c>
      <c r="BH28" s="7">
        <v>0</v>
      </c>
      <c r="BI28" s="8" t="s">
        <v>171</v>
      </c>
      <c r="BJ28" s="8">
        <v>285</v>
      </c>
      <c r="BK28" s="8">
        <v>8758500</v>
      </c>
      <c r="BL28" s="7">
        <v>0</v>
      </c>
      <c r="BM28" s="8">
        <v>0</v>
      </c>
      <c r="BN28" s="8">
        <v>0</v>
      </c>
      <c r="BO28" s="7">
        <v>0</v>
      </c>
      <c r="BP28" s="8">
        <v>0</v>
      </c>
      <c r="BQ28" s="8">
        <v>0</v>
      </c>
      <c r="BR28" s="7">
        <v>0</v>
      </c>
      <c r="BS28" s="8">
        <v>0</v>
      </c>
      <c r="BT28" s="8">
        <v>0</v>
      </c>
      <c r="BU28" s="7" t="s">
        <v>171</v>
      </c>
      <c r="BV28" s="8">
        <v>2419</v>
      </c>
      <c r="BW28" s="8">
        <v>97469500</v>
      </c>
      <c r="BX28" s="7">
        <v>0</v>
      </c>
      <c r="BY28" s="8">
        <v>0</v>
      </c>
      <c r="BZ28" s="8">
        <v>0</v>
      </c>
      <c r="CA28" s="7" t="s">
        <v>171</v>
      </c>
      <c r="CB28" s="8">
        <v>494</v>
      </c>
      <c r="CC28" s="8">
        <v>30429000</v>
      </c>
      <c r="CD28" s="7">
        <v>0</v>
      </c>
      <c r="CE28" s="8">
        <v>0</v>
      </c>
      <c r="CF28" s="8">
        <v>0</v>
      </c>
      <c r="CG28" s="7" t="s">
        <v>171</v>
      </c>
      <c r="CH28" s="8">
        <v>694</v>
      </c>
      <c r="CI28" s="8">
        <v>21596000</v>
      </c>
      <c r="CJ28" s="7">
        <v>0</v>
      </c>
      <c r="CK28" s="8">
        <v>0</v>
      </c>
      <c r="CL28" s="8">
        <v>0</v>
      </c>
      <c r="CM28" s="7" t="s">
        <v>171</v>
      </c>
      <c r="CN28" s="19">
        <v>2095</v>
      </c>
      <c r="CO28" s="8">
        <v>108461000</v>
      </c>
      <c r="CP28" s="7">
        <v>0</v>
      </c>
      <c r="CQ28" s="7">
        <v>0</v>
      </c>
      <c r="CR28" s="8">
        <v>0</v>
      </c>
      <c r="CS28" s="8">
        <v>0</v>
      </c>
      <c r="CT28" s="9" t="s">
        <v>572</v>
      </c>
      <c r="CU28" s="6" t="s">
        <v>573</v>
      </c>
      <c r="CV28" s="7" t="s">
        <v>234</v>
      </c>
      <c r="CW28" s="8">
        <v>11696000</v>
      </c>
      <c r="CX28" s="7" t="s">
        <v>574</v>
      </c>
      <c r="CY28" s="6" t="s">
        <v>575</v>
      </c>
      <c r="CZ28" s="6" t="s">
        <v>234</v>
      </c>
      <c r="DA28" s="8">
        <v>9900000</v>
      </c>
      <c r="DB28" s="26" t="s">
        <v>576</v>
      </c>
      <c r="DC28" s="13" t="s">
        <v>577</v>
      </c>
      <c r="DD28" s="10" t="s">
        <v>190</v>
      </c>
      <c r="DE28" s="14">
        <v>23000000</v>
      </c>
      <c r="DF28" s="3" t="s">
        <v>173</v>
      </c>
      <c r="DG28" s="25" t="s">
        <v>173</v>
      </c>
      <c r="DH28" s="12">
        <v>0</v>
      </c>
      <c r="DI28" s="12">
        <v>0</v>
      </c>
      <c r="DJ28" s="28">
        <v>0</v>
      </c>
      <c r="DK28" s="18">
        <v>0</v>
      </c>
      <c r="DL28" s="15">
        <v>0</v>
      </c>
      <c r="DM28" s="15">
        <v>0</v>
      </c>
      <c r="DN28" s="14">
        <v>0</v>
      </c>
      <c r="DO28" s="14">
        <v>0</v>
      </c>
      <c r="DP28" s="29">
        <v>0</v>
      </c>
      <c r="DQ28" s="27">
        <v>0</v>
      </c>
      <c r="DR28" s="17">
        <v>0</v>
      </c>
      <c r="DS28" s="17">
        <v>0</v>
      </c>
      <c r="DT28" s="22">
        <v>0</v>
      </c>
      <c r="DU28" s="20">
        <v>0</v>
      </c>
      <c r="DV28" s="18">
        <v>0</v>
      </c>
      <c r="DW28" s="18">
        <v>0</v>
      </c>
      <c r="DX28" s="15">
        <v>0</v>
      </c>
      <c r="DY28" s="15">
        <v>0</v>
      </c>
      <c r="DZ28" s="21">
        <v>0</v>
      </c>
      <c r="EA28" s="20">
        <v>0</v>
      </c>
      <c r="EB28" s="30" t="s">
        <v>171</v>
      </c>
      <c r="EC28" s="30">
        <v>0</v>
      </c>
      <c r="ED28" s="31">
        <v>0</v>
      </c>
      <c r="EE28" s="18" t="s">
        <v>578</v>
      </c>
      <c r="EF28" s="15" t="s">
        <v>170</v>
      </c>
      <c r="EG28" s="18" t="s">
        <v>262</v>
      </c>
      <c r="EH28" s="15" t="s">
        <v>170</v>
      </c>
      <c r="EI28" s="18" t="s">
        <v>579</v>
      </c>
      <c r="EJ28" s="3" t="s">
        <v>184</v>
      </c>
      <c r="EK28" s="11" t="s">
        <v>186</v>
      </c>
      <c r="EL28" s="12">
        <v>31768000</v>
      </c>
      <c r="EM28" s="34">
        <v>0.11910885817767346</v>
      </c>
      <c r="EN28" s="23">
        <v>418000</v>
      </c>
      <c r="EO28" s="10">
        <v>125400</v>
      </c>
      <c r="EP28" s="11">
        <v>0.3</v>
      </c>
      <c r="EQ28" s="15">
        <v>2</v>
      </c>
      <c r="ER28" s="18" t="s">
        <v>580</v>
      </c>
      <c r="ES28" s="18" t="s">
        <v>581</v>
      </c>
      <c r="ET28" s="3" t="s">
        <v>184</v>
      </c>
      <c r="EU28" s="11" t="s">
        <v>178</v>
      </c>
      <c r="EV28" s="12">
        <v>25544000</v>
      </c>
      <c r="EW28" s="34">
        <v>9.5773000292448091E-2</v>
      </c>
      <c r="EX28" s="23">
        <v>824000</v>
      </c>
      <c r="EY28" s="10">
        <v>246950</v>
      </c>
      <c r="EZ28" s="11">
        <v>0.29969660194174758</v>
      </c>
      <c r="FA28" s="15">
        <v>2</v>
      </c>
      <c r="FB28" s="10" t="s">
        <v>580</v>
      </c>
      <c r="FC28" s="18" t="s">
        <v>582</v>
      </c>
      <c r="FD28" s="10" t="s">
        <v>184</v>
      </c>
      <c r="FE28" s="10" t="s">
        <v>178</v>
      </c>
      <c r="FF28" s="12">
        <v>23896000</v>
      </c>
      <c r="FG28" s="35">
        <v>8.9594097047774018E-2</v>
      </c>
      <c r="FH28" s="12">
        <v>824000</v>
      </c>
      <c r="FI28" s="12">
        <v>246950</v>
      </c>
      <c r="FJ28" s="11">
        <v>0.29969660194174758</v>
      </c>
      <c r="FK28" s="10">
        <v>2</v>
      </c>
      <c r="FL28" s="10" t="s">
        <v>580</v>
      </c>
      <c r="FM28" s="18" t="s">
        <v>583</v>
      </c>
      <c r="FN28" s="3" t="s">
        <v>184</v>
      </c>
      <c r="FO28" s="11" t="s">
        <v>221</v>
      </c>
      <c r="FP28" s="12">
        <v>20732000</v>
      </c>
      <c r="FQ28" s="34">
        <v>7.7731202711518704E-2</v>
      </c>
      <c r="FR28" s="23">
        <v>292000</v>
      </c>
      <c r="FS28" s="10">
        <v>87430</v>
      </c>
      <c r="FT28" s="11">
        <v>0.29941780821917807</v>
      </c>
      <c r="FU28" s="15">
        <v>2</v>
      </c>
      <c r="FV28" s="10" t="s">
        <v>580</v>
      </c>
      <c r="FW28" s="18" t="s">
        <v>584</v>
      </c>
      <c r="FX28" s="3" t="s">
        <v>184</v>
      </c>
      <c r="FY28" s="11" t="s">
        <v>221</v>
      </c>
      <c r="FZ28" s="12">
        <v>15476000</v>
      </c>
      <c r="GA28" s="34">
        <v>5.8024700615640724E-2</v>
      </c>
      <c r="GB28" s="23">
        <v>292000</v>
      </c>
      <c r="GC28" s="10">
        <v>87430</v>
      </c>
      <c r="GD28" s="11">
        <v>0.29941780821917807</v>
      </c>
      <c r="GE28" s="15">
        <v>2</v>
      </c>
      <c r="GF28" s="18" t="s">
        <v>580</v>
      </c>
      <c r="GH28" s="45"/>
      <c r="GI28" s="45"/>
    </row>
    <row r="29" spans="1:191" ht="20.100000000000001" customHeight="1">
      <c r="A29" s="42" t="s">
        <v>53</v>
      </c>
      <c r="B29" s="43" t="s">
        <v>93</v>
      </c>
      <c r="C29" s="26" t="str">
        <f t="shared" si="0"/>
        <v>○</v>
      </c>
      <c r="D29" s="26" t="str">
        <f t="shared" si="1"/>
        <v>○</v>
      </c>
      <c r="E29" s="26" t="str">
        <f t="shared" si="2"/>
        <v>○</v>
      </c>
      <c r="F29" s="26" t="str">
        <f t="shared" si="3"/>
        <v>○</v>
      </c>
      <c r="G29" s="26" t="str">
        <f t="shared" si="4"/>
        <v>○</v>
      </c>
      <c r="H29" s="26" t="s">
        <v>92</v>
      </c>
      <c r="I29" s="16" t="s">
        <v>92</v>
      </c>
      <c r="J29" s="1" t="s">
        <v>53</v>
      </c>
      <c r="K29" s="2" t="s">
        <v>93</v>
      </c>
      <c r="L29" s="32">
        <v>60837</v>
      </c>
      <c r="M29" s="32">
        <v>1077801000</v>
      </c>
      <c r="N29" s="32">
        <v>60837</v>
      </c>
      <c r="O29" s="32">
        <v>1077801000</v>
      </c>
      <c r="P29" s="32">
        <v>23950</v>
      </c>
      <c r="Q29" s="32">
        <v>342680500</v>
      </c>
      <c r="R29" s="32">
        <v>0</v>
      </c>
      <c r="S29" s="32">
        <v>0</v>
      </c>
      <c r="T29" s="33">
        <v>305573084</v>
      </c>
      <c r="U29" s="33">
        <v>68459824</v>
      </c>
      <c r="V29" s="33">
        <v>97724719</v>
      </c>
      <c r="W29" s="33">
        <v>9882867</v>
      </c>
      <c r="X29" s="33">
        <v>43112040</v>
      </c>
      <c r="Y29" s="33">
        <v>0</v>
      </c>
      <c r="Z29" s="33">
        <v>524752534</v>
      </c>
      <c r="AA29" s="4">
        <v>0.28351530941240544</v>
      </c>
      <c r="AB29" s="4">
        <v>6.3518055744984467E-2</v>
      </c>
      <c r="AC29" s="4">
        <v>9.0670466069339331E-2</v>
      </c>
      <c r="AD29" s="4">
        <v>9.1694728433170877E-3</v>
      </c>
      <c r="AE29" s="4">
        <v>0.04</v>
      </c>
      <c r="AF29" s="4">
        <v>0</v>
      </c>
      <c r="AG29" s="4">
        <v>0.48687330407004631</v>
      </c>
      <c r="AH29" s="5">
        <v>0</v>
      </c>
      <c r="AI29" s="33">
        <v>196000000</v>
      </c>
      <c r="AJ29" s="33">
        <v>57440000</v>
      </c>
      <c r="AK29" s="33">
        <v>49918000</v>
      </c>
      <c r="AL29" s="33">
        <v>4379375</v>
      </c>
      <c r="AM29" s="33">
        <v>42262625</v>
      </c>
      <c r="AN29" s="33">
        <v>0</v>
      </c>
      <c r="AO29" s="33">
        <v>350000000</v>
      </c>
      <c r="AP29" s="6">
        <v>0</v>
      </c>
      <c r="AQ29" s="36">
        <v>7712212</v>
      </c>
      <c r="AR29" s="36">
        <v>5420843</v>
      </c>
      <c r="AS29" s="36">
        <v>2291369</v>
      </c>
      <c r="AT29" s="36">
        <v>28340895</v>
      </c>
      <c r="AU29" s="37">
        <v>6636533</v>
      </c>
      <c r="AV29" s="36">
        <v>42689640</v>
      </c>
      <c r="AW29" s="36">
        <v>5000000</v>
      </c>
      <c r="AX29" s="36">
        <v>4000000</v>
      </c>
      <c r="AY29" s="36">
        <v>1000000</v>
      </c>
      <c r="AZ29" s="36">
        <v>18000000</v>
      </c>
      <c r="BA29" s="36">
        <v>5000000</v>
      </c>
      <c r="BB29" s="36">
        <v>28000000</v>
      </c>
      <c r="BC29" s="7" t="s">
        <v>585</v>
      </c>
      <c r="BD29" s="7" t="s">
        <v>170</v>
      </c>
      <c r="BE29" s="6">
        <v>0</v>
      </c>
      <c r="BF29" s="7" t="s">
        <v>174</v>
      </c>
      <c r="BG29" s="7">
        <v>0</v>
      </c>
      <c r="BH29" s="7">
        <v>0</v>
      </c>
      <c r="BI29" s="8">
        <v>0</v>
      </c>
      <c r="BJ29" s="8">
        <v>0</v>
      </c>
      <c r="BK29" s="8">
        <v>0</v>
      </c>
      <c r="BL29" s="7">
        <v>0</v>
      </c>
      <c r="BM29" s="8">
        <v>0</v>
      </c>
      <c r="BN29" s="8">
        <v>0</v>
      </c>
      <c r="BO29" s="7">
        <v>0</v>
      </c>
      <c r="BP29" s="8">
        <v>0</v>
      </c>
      <c r="BQ29" s="8">
        <v>0</v>
      </c>
      <c r="BR29" s="7">
        <v>0</v>
      </c>
      <c r="BS29" s="8">
        <v>0</v>
      </c>
      <c r="BT29" s="8">
        <v>0</v>
      </c>
      <c r="BU29" s="7">
        <v>0</v>
      </c>
      <c r="BV29" s="8">
        <v>0</v>
      </c>
      <c r="BW29" s="8">
        <v>0</v>
      </c>
      <c r="BX29" s="7">
        <v>0</v>
      </c>
      <c r="BY29" s="8">
        <v>0</v>
      </c>
      <c r="BZ29" s="8">
        <v>0</v>
      </c>
      <c r="CA29" s="7">
        <v>0</v>
      </c>
      <c r="CB29" s="8">
        <v>0</v>
      </c>
      <c r="CC29" s="8">
        <v>0</v>
      </c>
      <c r="CD29" s="7">
        <v>0</v>
      </c>
      <c r="CE29" s="8">
        <v>0</v>
      </c>
      <c r="CF29" s="8">
        <v>0</v>
      </c>
      <c r="CG29" s="7">
        <v>0</v>
      </c>
      <c r="CH29" s="8">
        <v>0</v>
      </c>
      <c r="CI29" s="8">
        <v>0</v>
      </c>
      <c r="CJ29" s="7">
        <v>0</v>
      </c>
      <c r="CK29" s="8">
        <v>0</v>
      </c>
      <c r="CL29" s="8">
        <v>0</v>
      </c>
      <c r="CM29" s="7">
        <v>0</v>
      </c>
      <c r="CN29" s="19">
        <v>0</v>
      </c>
      <c r="CO29" s="8">
        <v>0</v>
      </c>
      <c r="CP29" s="7">
        <v>0</v>
      </c>
      <c r="CQ29" s="7">
        <v>0</v>
      </c>
      <c r="CR29" s="8">
        <v>0</v>
      </c>
      <c r="CS29" s="8">
        <v>0</v>
      </c>
      <c r="CT29" s="9">
        <v>0</v>
      </c>
      <c r="CU29" s="6">
        <v>0</v>
      </c>
      <c r="CV29" s="7">
        <v>0</v>
      </c>
      <c r="CW29" s="8">
        <v>0</v>
      </c>
      <c r="CX29" s="7">
        <v>0</v>
      </c>
      <c r="CY29" s="6">
        <v>0</v>
      </c>
      <c r="CZ29" s="6">
        <v>0</v>
      </c>
      <c r="DA29" s="8">
        <v>0</v>
      </c>
      <c r="DB29" s="26">
        <v>0</v>
      </c>
      <c r="DC29" s="13">
        <v>0</v>
      </c>
      <c r="DD29" s="10">
        <v>0</v>
      </c>
      <c r="DE29" s="14">
        <v>0</v>
      </c>
      <c r="DF29" s="3" t="s">
        <v>173</v>
      </c>
      <c r="DG29" s="25" t="s">
        <v>173</v>
      </c>
      <c r="DH29" s="12">
        <v>0</v>
      </c>
      <c r="DI29" s="12">
        <v>0</v>
      </c>
      <c r="DJ29" s="28">
        <v>0</v>
      </c>
      <c r="DK29" s="18">
        <v>0</v>
      </c>
      <c r="DL29" s="15">
        <v>0</v>
      </c>
      <c r="DM29" s="15">
        <v>0</v>
      </c>
      <c r="DN29" s="14">
        <v>0</v>
      </c>
      <c r="DO29" s="14">
        <v>0</v>
      </c>
      <c r="DP29" s="29">
        <v>0</v>
      </c>
      <c r="DQ29" s="27">
        <v>0</v>
      </c>
      <c r="DR29" s="17">
        <v>0</v>
      </c>
      <c r="DS29" s="17">
        <v>0</v>
      </c>
      <c r="DT29" s="22">
        <v>0</v>
      </c>
      <c r="DU29" s="20">
        <v>0</v>
      </c>
      <c r="DV29" s="18">
        <v>0</v>
      </c>
      <c r="DW29" s="18">
        <v>0</v>
      </c>
      <c r="DX29" s="15">
        <v>0</v>
      </c>
      <c r="DY29" s="15">
        <v>0</v>
      </c>
      <c r="DZ29" s="21">
        <v>0</v>
      </c>
      <c r="EA29" s="20">
        <v>0</v>
      </c>
      <c r="EB29" s="30" t="s">
        <v>171</v>
      </c>
      <c r="EC29" s="30" t="s">
        <v>171</v>
      </c>
      <c r="ED29" s="31">
        <v>0</v>
      </c>
      <c r="EE29" s="18" t="s">
        <v>933</v>
      </c>
      <c r="EF29" s="15" t="s">
        <v>174</v>
      </c>
      <c r="EG29" s="18">
        <v>0</v>
      </c>
      <c r="EH29" s="15" t="s">
        <v>170</v>
      </c>
      <c r="EI29" s="18" t="s">
        <v>586</v>
      </c>
      <c r="EJ29" s="3" t="s">
        <v>185</v>
      </c>
      <c r="EK29" s="11" t="s">
        <v>185</v>
      </c>
      <c r="EL29" s="12">
        <v>30680000</v>
      </c>
      <c r="EM29" s="34">
        <v>2.8465366055514887E-2</v>
      </c>
      <c r="EN29" s="23">
        <v>10000</v>
      </c>
      <c r="EO29" s="10">
        <v>3000</v>
      </c>
      <c r="EP29" s="11">
        <v>0.3</v>
      </c>
      <c r="EQ29" s="15" t="s">
        <v>267</v>
      </c>
      <c r="ER29" s="18">
        <v>0</v>
      </c>
      <c r="ES29" s="18" t="s">
        <v>587</v>
      </c>
      <c r="ET29" s="3" t="s">
        <v>175</v>
      </c>
      <c r="EU29" s="11" t="s">
        <v>173</v>
      </c>
      <c r="EV29" s="12">
        <v>27490000</v>
      </c>
      <c r="EW29" s="34">
        <v>2.5505636012584883E-2</v>
      </c>
      <c r="EX29" s="23">
        <v>10000</v>
      </c>
      <c r="EY29" s="10">
        <v>3000</v>
      </c>
      <c r="EZ29" s="11">
        <v>0.3</v>
      </c>
      <c r="FA29" s="15" t="s">
        <v>267</v>
      </c>
      <c r="FB29" s="10">
        <v>0</v>
      </c>
      <c r="FC29" s="18" t="s">
        <v>588</v>
      </c>
      <c r="FD29" s="10" t="s">
        <v>210</v>
      </c>
      <c r="FE29" s="10" t="s">
        <v>173</v>
      </c>
      <c r="FF29" s="12">
        <v>21700000</v>
      </c>
      <c r="FG29" s="35">
        <v>2.0133586812407855E-2</v>
      </c>
      <c r="FH29" s="12">
        <v>10000</v>
      </c>
      <c r="FI29" s="12">
        <v>3000</v>
      </c>
      <c r="FJ29" s="11">
        <v>0.3</v>
      </c>
      <c r="FK29" s="10" t="s">
        <v>267</v>
      </c>
      <c r="FL29" s="10">
        <v>0</v>
      </c>
      <c r="FM29" s="18" t="s">
        <v>589</v>
      </c>
      <c r="FN29" s="3" t="s">
        <v>184</v>
      </c>
      <c r="FO29" s="11" t="s">
        <v>184</v>
      </c>
      <c r="FP29" s="12">
        <v>19760000</v>
      </c>
      <c r="FQ29" s="34">
        <v>1.8333625595077386E-2</v>
      </c>
      <c r="FR29" s="23">
        <v>10000</v>
      </c>
      <c r="FS29" s="10">
        <v>3000</v>
      </c>
      <c r="FT29" s="11">
        <v>0.3</v>
      </c>
      <c r="FU29" s="15" t="s">
        <v>267</v>
      </c>
      <c r="FV29" s="10">
        <v>0</v>
      </c>
      <c r="FW29" s="18" t="s">
        <v>590</v>
      </c>
      <c r="FX29" s="3" t="s">
        <v>186</v>
      </c>
      <c r="FY29" s="11" t="s">
        <v>186</v>
      </c>
      <c r="FZ29" s="12">
        <v>19500000</v>
      </c>
      <c r="GA29" s="34">
        <v>1.8092393679352683E-2</v>
      </c>
      <c r="GB29" s="23">
        <v>10000</v>
      </c>
      <c r="GC29" s="10">
        <v>3000</v>
      </c>
      <c r="GD29" s="11">
        <v>0.3</v>
      </c>
      <c r="GE29" s="15" t="s">
        <v>267</v>
      </c>
      <c r="GF29" s="18">
        <v>0</v>
      </c>
      <c r="GH29" s="45"/>
      <c r="GI29" s="45"/>
    </row>
    <row r="30" spans="1:191" ht="20.100000000000001" customHeight="1">
      <c r="A30" s="42" t="s">
        <v>53</v>
      </c>
      <c r="B30" s="43" t="s">
        <v>51</v>
      </c>
      <c r="C30" s="26" t="str">
        <f t="shared" si="0"/>
        <v>○</v>
      </c>
      <c r="D30" s="26" t="str">
        <f t="shared" si="1"/>
        <v>○</v>
      </c>
      <c r="E30" s="26" t="str">
        <f t="shared" si="2"/>
        <v>×</v>
      </c>
      <c r="F30" s="26" t="str">
        <f t="shared" si="3"/>
        <v>○</v>
      </c>
      <c r="G30" s="26" t="str">
        <f t="shared" si="4"/>
        <v>○</v>
      </c>
      <c r="H30" s="26" t="s">
        <v>139</v>
      </c>
      <c r="I30" s="16" t="s">
        <v>139</v>
      </c>
      <c r="J30" s="1" t="s">
        <v>53</v>
      </c>
      <c r="K30" s="2" t="s">
        <v>51</v>
      </c>
      <c r="L30" s="32">
        <v>11244</v>
      </c>
      <c r="M30" s="32">
        <v>168141000</v>
      </c>
      <c r="N30" s="32">
        <v>11244</v>
      </c>
      <c r="O30" s="32">
        <v>168141000</v>
      </c>
      <c r="P30" s="32">
        <v>3825</v>
      </c>
      <c r="Q30" s="32">
        <v>51445000</v>
      </c>
      <c r="R30" s="32">
        <v>71</v>
      </c>
      <c r="S30" s="32">
        <v>912000</v>
      </c>
      <c r="T30" s="33">
        <v>51866081</v>
      </c>
      <c r="U30" s="33">
        <v>19030680</v>
      </c>
      <c r="V30" s="33">
        <v>0</v>
      </c>
      <c r="W30" s="33">
        <v>1269037</v>
      </c>
      <c r="X30" s="33">
        <v>18811063</v>
      </c>
      <c r="Y30" s="33">
        <v>0</v>
      </c>
      <c r="Z30" s="33">
        <v>90976861</v>
      </c>
      <c r="AA30" s="4">
        <v>0.3084677800179611</v>
      </c>
      <c r="AB30" s="4">
        <v>0.11318286438167967</v>
      </c>
      <c r="AC30" s="4">
        <v>0</v>
      </c>
      <c r="AD30" s="4">
        <v>7.5474571936648407E-3</v>
      </c>
      <c r="AE30" s="4">
        <v>0.11187671656526368</v>
      </c>
      <c r="AF30" s="4">
        <v>0</v>
      </c>
      <c r="AG30" s="4">
        <v>0.54107481815856928</v>
      </c>
      <c r="AH30" s="5" t="s">
        <v>591</v>
      </c>
      <c r="AI30" s="33">
        <v>54000000</v>
      </c>
      <c r="AJ30" s="33">
        <v>18198000</v>
      </c>
      <c r="AK30" s="33">
        <v>1000000</v>
      </c>
      <c r="AL30" s="33">
        <v>1600000</v>
      </c>
      <c r="AM30" s="33">
        <v>19905000</v>
      </c>
      <c r="AN30" s="33">
        <v>0</v>
      </c>
      <c r="AO30" s="33">
        <v>94703000</v>
      </c>
      <c r="AP30" s="6">
        <v>0</v>
      </c>
      <c r="AQ30" s="36">
        <v>2711942</v>
      </c>
      <c r="AR30" s="36">
        <v>1704285</v>
      </c>
      <c r="AS30" s="36">
        <v>1007657</v>
      </c>
      <c r="AT30" s="36">
        <v>1830000</v>
      </c>
      <c r="AU30" s="37">
        <v>0</v>
      </c>
      <c r="AV30" s="36">
        <v>4541942</v>
      </c>
      <c r="AW30" s="36">
        <v>3200000</v>
      </c>
      <c r="AX30" s="36">
        <v>0</v>
      </c>
      <c r="AY30" s="36">
        <v>0</v>
      </c>
      <c r="AZ30" s="36">
        <v>1830000</v>
      </c>
      <c r="BA30" s="36">
        <v>0</v>
      </c>
      <c r="BB30" s="36">
        <v>5030000</v>
      </c>
      <c r="BC30" s="7">
        <v>0</v>
      </c>
      <c r="BD30" s="7" t="s">
        <v>170</v>
      </c>
      <c r="BE30" s="6">
        <v>0</v>
      </c>
      <c r="BF30" s="7" t="s">
        <v>170</v>
      </c>
      <c r="BG30" s="7" t="s">
        <v>171</v>
      </c>
      <c r="BH30" s="7">
        <v>0</v>
      </c>
      <c r="BI30" s="8">
        <v>0</v>
      </c>
      <c r="BJ30" s="8">
        <v>0</v>
      </c>
      <c r="BK30" s="8">
        <v>0</v>
      </c>
      <c r="BL30" s="7" t="s">
        <v>171</v>
      </c>
      <c r="BM30" s="8">
        <v>175</v>
      </c>
      <c r="BN30" s="8">
        <v>2520000</v>
      </c>
      <c r="BO30" s="7">
        <v>0</v>
      </c>
      <c r="BP30" s="8">
        <v>0</v>
      </c>
      <c r="BQ30" s="8">
        <v>0</v>
      </c>
      <c r="BR30" s="7" t="s">
        <v>171</v>
      </c>
      <c r="BS30" s="8">
        <v>2017</v>
      </c>
      <c r="BT30" s="8">
        <v>31823000</v>
      </c>
      <c r="BU30" s="7">
        <v>0</v>
      </c>
      <c r="BV30" s="8">
        <v>0</v>
      </c>
      <c r="BW30" s="8">
        <v>0</v>
      </c>
      <c r="BX30" s="7" t="s">
        <v>171</v>
      </c>
      <c r="BY30" s="8">
        <v>3269</v>
      </c>
      <c r="BZ30" s="8">
        <v>43427000</v>
      </c>
      <c r="CA30" s="7" t="s">
        <v>171</v>
      </c>
      <c r="CB30" s="8">
        <v>484</v>
      </c>
      <c r="CC30" s="8">
        <v>7615000</v>
      </c>
      <c r="CD30" s="7">
        <v>0</v>
      </c>
      <c r="CE30" s="8">
        <v>0</v>
      </c>
      <c r="CF30" s="8">
        <v>0</v>
      </c>
      <c r="CG30" s="7">
        <v>0</v>
      </c>
      <c r="CH30" s="8">
        <v>0</v>
      </c>
      <c r="CI30" s="8">
        <v>0</v>
      </c>
      <c r="CJ30" s="7">
        <v>0</v>
      </c>
      <c r="CK30" s="8">
        <v>0</v>
      </c>
      <c r="CL30" s="8">
        <v>0</v>
      </c>
      <c r="CM30" s="7" t="s">
        <v>171</v>
      </c>
      <c r="CN30" s="19">
        <v>7622</v>
      </c>
      <c r="CO30" s="8">
        <v>72458000</v>
      </c>
      <c r="CP30" s="7" t="s">
        <v>171</v>
      </c>
      <c r="CQ30" s="7" t="s">
        <v>592</v>
      </c>
      <c r="CR30" s="8">
        <v>606</v>
      </c>
      <c r="CS30" s="8">
        <v>9346000</v>
      </c>
      <c r="CT30" s="9" t="s">
        <v>593</v>
      </c>
      <c r="CU30" s="6" t="s">
        <v>594</v>
      </c>
      <c r="CV30" s="7" t="s">
        <v>195</v>
      </c>
      <c r="CW30" s="8">
        <v>8659000</v>
      </c>
      <c r="CX30" s="7" t="s">
        <v>595</v>
      </c>
      <c r="CY30" s="6" t="s">
        <v>596</v>
      </c>
      <c r="CZ30" s="6" t="s">
        <v>183</v>
      </c>
      <c r="DA30" s="8">
        <v>2600000</v>
      </c>
      <c r="DB30" s="26" t="s">
        <v>268</v>
      </c>
      <c r="DC30" s="13" t="s">
        <v>597</v>
      </c>
      <c r="DD30" s="10" t="s">
        <v>195</v>
      </c>
      <c r="DE30" s="14">
        <v>990000</v>
      </c>
      <c r="DF30" s="3" t="s">
        <v>173</v>
      </c>
      <c r="DG30" s="25" t="s">
        <v>173</v>
      </c>
      <c r="DH30" s="12">
        <v>0</v>
      </c>
      <c r="DI30" s="12">
        <v>0</v>
      </c>
      <c r="DJ30" s="28">
        <v>0</v>
      </c>
      <c r="DK30" s="18">
        <v>0</v>
      </c>
      <c r="DL30" s="15">
        <v>0</v>
      </c>
      <c r="DM30" s="15">
        <v>0</v>
      </c>
      <c r="DN30" s="14">
        <v>0</v>
      </c>
      <c r="DO30" s="14">
        <v>0</v>
      </c>
      <c r="DP30" s="29">
        <v>0</v>
      </c>
      <c r="DQ30" s="27">
        <v>0</v>
      </c>
      <c r="DR30" s="17">
        <v>0</v>
      </c>
      <c r="DS30" s="17">
        <v>0</v>
      </c>
      <c r="DT30" s="22">
        <v>0</v>
      </c>
      <c r="DU30" s="20">
        <v>0</v>
      </c>
      <c r="DV30" s="18">
        <v>0</v>
      </c>
      <c r="DW30" s="18">
        <v>0</v>
      </c>
      <c r="DX30" s="15">
        <v>0</v>
      </c>
      <c r="DY30" s="15">
        <v>0</v>
      </c>
      <c r="DZ30" s="21">
        <v>0</v>
      </c>
      <c r="EA30" s="20">
        <v>0</v>
      </c>
      <c r="EB30" s="30" t="s">
        <v>171</v>
      </c>
      <c r="EC30" s="30">
        <v>0</v>
      </c>
      <c r="ED30" s="31">
        <v>0</v>
      </c>
      <c r="EE30" s="18" t="s">
        <v>598</v>
      </c>
      <c r="EF30" s="15" t="s">
        <v>174</v>
      </c>
      <c r="EG30" s="18">
        <v>0</v>
      </c>
      <c r="EH30" s="15" t="s">
        <v>170</v>
      </c>
      <c r="EI30" s="18" t="s">
        <v>599</v>
      </c>
      <c r="EJ30" s="3" t="s">
        <v>199</v>
      </c>
      <c r="EK30" s="11" t="s">
        <v>173</v>
      </c>
      <c r="EL30" s="12">
        <v>49980000</v>
      </c>
      <c r="EM30" s="34">
        <v>0.29725052188341927</v>
      </c>
      <c r="EN30" s="23">
        <v>10000</v>
      </c>
      <c r="EO30" s="10">
        <v>3000</v>
      </c>
      <c r="EP30" s="11">
        <v>0.3</v>
      </c>
      <c r="EQ30" s="15" t="s">
        <v>267</v>
      </c>
      <c r="ER30" s="18" t="s">
        <v>600</v>
      </c>
      <c r="ES30" s="18" t="s">
        <v>601</v>
      </c>
      <c r="ET30" s="3" t="s">
        <v>201</v>
      </c>
      <c r="EU30" s="11" t="s">
        <v>178</v>
      </c>
      <c r="EV30" s="12">
        <v>5462000</v>
      </c>
      <c r="EW30" s="34">
        <v>3.2484640866891477E-2</v>
      </c>
      <c r="EX30" s="23">
        <v>12000</v>
      </c>
      <c r="EY30" s="10">
        <v>3100</v>
      </c>
      <c r="EZ30" s="11">
        <v>0.25833333333333336</v>
      </c>
      <c r="FA30" s="15" t="s">
        <v>232</v>
      </c>
      <c r="FB30" s="10" t="s">
        <v>602</v>
      </c>
      <c r="FC30" s="18" t="s">
        <v>603</v>
      </c>
      <c r="FD30" s="10" t="s">
        <v>206</v>
      </c>
      <c r="FE30" s="10" t="s">
        <v>173</v>
      </c>
      <c r="FF30" s="12">
        <v>4521000</v>
      </c>
      <c r="FG30" s="35">
        <v>2.688814744767784E-2</v>
      </c>
      <c r="FH30" s="12">
        <v>10000</v>
      </c>
      <c r="FI30" s="12">
        <v>3000</v>
      </c>
      <c r="FJ30" s="11">
        <v>0.3</v>
      </c>
      <c r="FK30" s="10">
        <v>3</v>
      </c>
      <c r="FL30" s="10" t="s">
        <v>242</v>
      </c>
      <c r="FM30" s="18" t="s">
        <v>604</v>
      </c>
      <c r="FN30" s="3" t="s">
        <v>209</v>
      </c>
      <c r="FO30" s="11" t="s">
        <v>173</v>
      </c>
      <c r="FP30" s="12">
        <v>4130000</v>
      </c>
      <c r="FQ30" s="34">
        <v>2.4562718194848371E-2</v>
      </c>
      <c r="FR30" s="23">
        <v>35000</v>
      </c>
      <c r="FS30" s="10">
        <v>10500</v>
      </c>
      <c r="FT30" s="11">
        <v>0.3</v>
      </c>
      <c r="FU30" s="15">
        <v>7</v>
      </c>
      <c r="FV30" s="10" t="s">
        <v>605</v>
      </c>
      <c r="FW30" s="18" t="s">
        <v>606</v>
      </c>
      <c r="FX30" s="3" t="s">
        <v>211</v>
      </c>
      <c r="FY30" s="11" t="s">
        <v>173</v>
      </c>
      <c r="FZ30" s="12">
        <v>3096000</v>
      </c>
      <c r="GA30" s="34">
        <v>1.8413117562046138E-2</v>
      </c>
      <c r="GB30" s="23">
        <v>12000</v>
      </c>
      <c r="GC30" s="10">
        <v>3600</v>
      </c>
      <c r="GD30" s="11">
        <v>0.3</v>
      </c>
      <c r="GE30" s="15" t="s">
        <v>267</v>
      </c>
      <c r="GF30" s="18" t="s">
        <v>600</v>
      </c>
      <c r="GH30" s="45"/>
      <c r="GI30" s="45"/>
    </row>
    <row r="31" spans="1:191" ht="20.100000000000001" customHeight="1">
      <c r="A31" s="42" t="s">
        <v>53</v>
      </c>
      <c r="B31" s="43" t="s">
        <v>95</v>
      </c>
      <c r="C31" s="26" t="str">
        <f t="shared" si="0"/>
        <v>○</v>
      </c>
      <c r="D31" s="26" t="str">
        <f t="shared" si="1"/>
        <v>×</v>
      </c>
      <c r="E31" s="26" t="str">
        <f t="shared" si="2"/>
        <v>×</v>
      </c>
      <c r="F31" s="26" t="str">
        <f t="shared" si="3"/>
        <v>○</v>
      </c>
      <c r="G31" s="26" t="str">
        <f t="shared" si="4"/>
        <v>○</v>
      </c>
      <c r="H31" s="26" t="s">
        <v>94</v>
      </c>
      <c r="I31" s="16" t="s">
        <v>94</v>
      </c>
      <c r="J31" s="1" t="s">
        <v>53</v>
      </c>
      <c r="K31" s="2" t="s">
        <v>95</v>
      </c>
      <c r="L31" s="32">
        <v>3046</v>
      </c>
      <c r="M31" s="32">
        <v>49459000</v>
      </c>
      <c r="N31" s="32">
        <v>3046</v>
      </c>
      <c r="O31" s="32">
        <v>49459000</v>
      </c>
      <c r="P31" s="32">
        <v>1021</v>
      </c>
      <c r="Q31" s="32">
        <v>15149000</v>
      </c>
      <c r="R31" s="32">
        <v>0</v>
      </c>
      <c r="S31" s="32">
        <v>0</v>
      </c>
      <c r="T31" s="33">
        <v>13847766</v>
      </c>
      <c r="U31" s="33">
        <v>3932981</v>
      </c>
      <c r="V31" s="33">
        <v>497996</v>
      </c>
      <c r="W31" s="33">
        <v>752154</v>
      </c>
      <c r="X31" s="33">
        <v>3782231</v>
      </c>
      <c r="Y31" s="33">
        <v>0</v>
      </c>
      <c r="Z31" s="33">
        <v>22813128</v>
      </c>
      <c r="AA31" s="4">
        <v>0.27998475504963705</v>
      </c>
      <c r="AB31" s="4">
        <v>7.9520026688772519E-2</v>
      </c>
      <c r="AC31" s="4">
        <v>1.0068865120604946E-2</v>
      </c>
      <c r="AD31" s="4">
        <v>1.5207626518934876E-2</v>
      </c>
      <c r="AE31" s="4">
        <v>7.6472047554540123E-2</v>
      </c>
      <c r="AF31" s="4">
        <v>0</v>
      </c>
      <c r="AG31" s="4">
        <v>0.46125332093248955</v>
      </c>
      <c r="AH31" s="5">
        <v>0</v>
      </c>
      <c r="AI31" s="33">
        <v>14000000</v>
      </c>
      <c r="AJ31" s="33">
        <v>4000000</v>
      </c>
      <c r="AK31" s="33">
        <v>500000</v>
      </c>
      <c r="AL31" s="33">
        <v>750000</v>
      </c>
      <c r="AM31" s="33">
        <v>3800000</v>
      </c>
      <c r="AN31" s="33">
        <v>0</v>
      </c>
      <c r="AO31" s="33">
        <v>23050000</v>
      </c>
      <c r="AP31" s="6">
        <v>0</v>
      </c>
      <c r="AQ31" s="36">
        <v>3605878</v>
      </c>
      <c r="AR31" s="36">
        <v>0</v>
      </c>
      <c r="AS31" s="36">
        <v>0</v>
      </c>
      <c r="AT31" s="36">
        <v>6726795</v>
      </c>
      <c r="AU31" s="37">
        <v>0</v>
      </c>
      <c r="AV31" s="36">
        <v>10332673</v>
      </c>
      <c r="AW31" s="36">
        <v>3645000</v>
      </c>
      <c r="AX31" s="36">
        <v>0</v>
      </c>
      <c r="AY31" s="36">
        <v>0</v>
      </c>
      <c r="AZ31" s="36">
        <v>7399474</v>
      </c>
      <c r="BA31" s="36">
        <v>0</v>
      </c>
      <c r="BB31" s="36">
        <v>11044474</v>
      </c>
      <c r="BC31" s="7">
        <v>0</v>
      </c>
      <c r="BD31" s="7" t="s">
        <v>174</v>
      </c>
      <c r="BE31" s="6">
        <v>0</v>
      </c>
      <c r="BF31" s="7" t="s">
        <v>170</v>
      </c>
      <c r="BG31" s="7" t="s">
        <v>171</v>
      </c>
      <c r="BH31" s="7">
        <v>0</v>
      </c>
      <c r="BI31" s="8">
        <v>0</v>
      </c>
      <c r="BJ31" s="8">
        <v>0</v>
      </c>
      <c r="BK31" s="8">
        <v>0</v>
      </c>
      <c r="BL31" s="7">
        <v>0</v>
      </c>
      <c r="BM31" s="8">
        <v>0</v>
      </c>
      <c r="BN31" s="8">
        <v>0</v>
      </c>
      <c r="BO31" s="7" t="s">
        <v>171</v>
      </c>
      <c r="BP31" s="8">
        <v>210</v>
      </c>
      <c r="BQ31" s="8">
        <v>3614000</v>
      </c>
      <c r="BR31" s="7" t="s">
        <v>171</v>
      </c>
      <c r="BS31" s="8">
        <v>457</v>
      </c>
      <c r="BT31" s="8">
        <v>8722000</v>
      </c>
      <c r="BU31" s="7" t="s">
        <v>171</v>
      </c>
      <c r="BV31" s="8">
        <v>731</v>
      </c>
      <c r="BW31" s="8">
        <v>12337000</v>
      </c>
      <c r="BX31" s="7">
        <v>0</v>
      </c>
      <c r="BY31" s="8">
        <v>0</v>
      </c>
      <c r="BZ31" s="8">
        <v>0</v>
      </c>
      <c r="CA31" s="7" t="s">
        <v>171</v>
      </c>
      <c r="CB31" s="8">
        <v>214</v>
      </c>
      <c r="CC31" s="8">
        <v>4627000</v>
      </c>
      <c r="CD31" s="7">
        <v>0</v>
      </c>
      <c r="CE31" s="8">
        <v>0</v>
      </c>
      <c r="CF31" s="8">
        <v>0</v>
      </c>
      <c r="CG31" s="7" t="s">
        <v>171</v>
      </c>
      <c r="CH31" s="8">
        <v>212</v>
      </c>
      <c r="CI31" s="8">
        <v>3303000</v>
      </c>
      <c r="CJ31" s="7">
        <v>0</v>
      </c>
      <c r="CK31" s="8">
        <v>0</v>
      </c>
      <c r="CL31" s="8">
        <v>0</v>
      </c>
      <c r="CM31" s="7" t="s">
        <v>171</v>
      </c>
      <c r="CN31" s="19">
        <v>1222</v>
      </c>
      <c r="CO31" s="8">
        <v>16856000</v>
      </c>
      <c r="CP31" s="7">
        <v>0</v>
      </c>
      <c r="CQ31" s="7">
        <v>0</v>
      </c>
      <c r="CR31" s="8">
        <v>0</v>
      </c>
      <c r="CS31" s="8">
        <v>0</v>
      </c>
      <c r="CT31" s="9" t="s">
        <v>607</v>
      </c>
      <c r="CU31" s="6" t="s">
        <v>608</v>
      </c>
      <c r="CV31" s="7" t="s">
        <v>204</v>
      </c>
      <c r="CW31" s="8">
        <v>3761000</v>
      </c>
      <c r="CX31" s="7" t="s">
        <v>609</v>
      </c>
      <c r="CY31" s="6" t="s">
        <v>610</v>
      </c>
      <c r="CZ31" s="6" t="s">
        <v>234</v>
      </c>
      <c r="DA31" s="8">
        <v>3000000</v>
      </c>
      <c r="DB31" s="26" t="s">
        <v>611</v>
      </c>
      <c r="DC31" s="13" t="s">
        <v>612</v>
      </c>
      <c r="DD31" s="10" t="s">
        <v>234</v>
      </c>
      <c r="DE31" s="14">
        <v>1949000</v>
      </c>
      <c r="DF31" s="3" t="s">
        <v>173</v>
      </c>
      <c r="DG31" s="25" t="s">
        <v>173</v>
      </c>
      <c r="DH31" s="12">
        <v>0</v>
      </c>
      <c r="DI31" s="12">
        <v>0</v>
      </c>
      <c r="DJ31" s="28">
        <v>0</v>
      </c>
      <c r="DK31" s="18">
        <v>0</v>
      </c>
      <c r="DL31" s="15">
        <v>0</v>
      </c>
      <c r="DM31" s="15">
        <v>0</v>
      </c>
      <c r="DN31" s="14">
        <v>0</v>
      </c>
      <c r="DO31" s="14">
        <v>0</v>
      </c>
      <c r="DP31" s="29">
        <v>0</v>
      </c>
      <c r="DQ31" s="27">
        <v>0</v>
      </c>
      <c r="DR31" s="17">
        <v>0</v>
      </c>
      <c r="DS31" s="17">
        <v>0</v>
      </c>
      <c r="DT31" s="22">
        <v>0</v>
      </c>
      <c r="DU31" s="20">
        <v>0</v>
      </c>
      <c r="DV31" s="18">
        <v>0</v>
      </c>
      <c r="DW31" s="18">
        <v>0</v>
      </c>
      <c r="DX31" s="15">
        <v>0</v>
      </c>
      <c r="DY31" s="15">
        <v>0</v>
      </c>
      <c r="DZ31" s="21">
        <v>0</v>
      </c>
      <c r="EA31" s="20">
        <v>0</v>
      </c>
      <c r="EB31" s="30">
        <v>0</v>
      </c>
      <c r="EC31" s="30" t="s">
        <v>171</v>
      </c>
      <c r="ED31" s="31">
        <v>0</v>
      </c>
      <c r="EE31" s="18" t="s">
        <v>613</v>
      </c>
      <c r="EF31" s="15" t="s">
        <v>170</v>
      </c>
      <c r="EG31" s="18" t="s">
        <v>614</v>
      </c>
      <c r="EH31" s="15" t="s">
        <v>170</v>
      </c>
      <c r="EI31" s="18" t="s">
        <v>615</v>
      </c>
      <c r="EJ31" s="3" t="s">
        <v>184</v>
      </c>
      <c r="EK31" s="11" t="s">
        <v>186</v>
      </c>
      <c r="EL31" s="12">
        <v>8920000</v>
      </c>
      <c r="EM31" s="34">
        <v>0.18035140217149559</v>
      </c>
      <c r="EN31" s="23">
        <v>10000</v>
      </c>
      <c r="EO31" s="10">
        <v>3000</v>
      </c>
      <c r="EP31" s="11">
        <v>0.3</v>
      </c>
      <c r="EQ31" s="15" t="s">
        <v>267</v>
      </c>
      <c r="ER31" s="18" t="s">
        <v>616</v>
      </c>
      <c r="ES31" s="18" t="s">
        <v>617</v>
      </c>
      <c r="ET31" s="3" t="s">
        <v>241</v>
      </c>
      <c r="EU31" s="11" t="s">
        <v>173</v>
      </c>
      <c r="EV31" s="12">
        <v>2500000</v>
      </c>
      <c r="EW31" s="34">
        <v>5.0546917648961763E-2</v>
      </c>
      <c r="EX31" s="23">
        <v>50000</v>
      </c>
      <c r="EY31" s="10">
        <v>15000</v>
      </c>
      <c r="EZ31" s="11">
        <v>0.3</v>
      </c>
      <c r="FA31" s="15">
        <v>1</v>
      </c>
      <c r="FB31" s="10" t="s">
        <v>618</v>
      </c>
      <c r="FC31" s="18" t="s">
        <v>619</v>
      </c>
      <c r="FD31" s="10" t="s">
        <v>179</v>
      </c>
      <c r="FE31" s="10" t="s">
        <v>211</v>
      </c>
      <c r="FF31" s="12">
        <v>1950000</v>
      </c>
      <c r="FG31" s="35">
        <v>3.9426595766190176E-2</v>
      </c>
      <c r="FH31" s="12">
        <v>10000</v>
      </c>
      <c r="FI31" s="12">
        <v>2200</v>
      </c>
      <c r="FJ31" s="11">
        <v>0.22</v>
      </c>
      <c r="FK31" s="10">
        <v>1</v>
      </c>
      <c r="FL31" s="10" t="s">
        <v>620</v>
      </c>
      <c r="FM31" s="18" t="s">
        <v>621</v>
      </c>
      <c r="FN31" s="3" t="s">
        <v>241</v>
      </c>
      <c r="FO31" s="11" t="s">
        <v>173</v>
      </c>
      <c r="FP31" s="12">
        <v>1740000</v>
      </c>
      <c r="FQ31" s="34">
        <v>3.5180654683677391E-2</v>
      </c>
      <c r="FR31" s="23">
        <v>30000</v>
      </c>
      <c r="FS31" s="10">
        <v>9000</v>
      </c>
      <c r="FT31" s="11">
        <v>0.3</v>
      </c>
      <c r="FU31" s="15">
        <v>1</v>
      </c>
      <c r="FV31" s="10" t="s">
        <v>618</v>
      </c>
      <c r="FW31" s="18" t="s">
        <v>622</v>
      </c>
      <c r="FX31" s="3" t="s">
        <v>185</v>
      </c>
      <c r="FY31" s="11" t="s">
        <v>178</v>
      </c>
      <c r="FZ31" s="12">
        <v>1520000</v>
      </c>
      <c r="GA31" s="34">
        <v>3.0732525930568754E-2</v>
      </c>
      <c r="GB31" s="23">
        <v>10000</v>
      </c>
      <c r="GC31" s="10">
        <v>2750</v>
      </c>
      <c r="GD31" s="11">
        <v>0.27500000000000002</v>
      </c>
      <c r="GE31" s="15" t="s">
        <v>267</v>
      </c>
      <c r="GF31" s="18" t="s">
        <v>616</v>
      </c>
      <c r="GH31" s="45"/>
      <c r="GI31" s="45"/>
    </row>
    <row r="32" spans="1:191" ht="20.100000000000001" customHeight="1">
      <c r="A32" s="42" t="s">
        <v>53</v>
      </c>
      <c r="B32" s="43" t="s">
        <v>52</v>
      </c>
      <c r="C32" s="26" t="str">
        <f t="shared" si="0"/>
        <v>○</v>
      </c>
      <c r="D32" s="26" t="str">
        <f t="shared" si="1"/>
        <v>×</v>
      </c>
      <c r="E32" s="26" t="str">
        <f t="shared" si="2"/>
        <v>×</v>
      </c>
      <c r="F32" s="26" t="str">
        <f t="shared" si="3"/>
        <v>○</v>
      </c>
      <c r="G32" s="26" t="str">
        <f t="shared" si="4"/>
        <v>○</v>
      </c>
      <c r="H32" s="26" t="s">
        <v>140</v>
      </c>
      <c r="I32" s="16" t="s">
        <v>140</v>
      </c>
      <c r="J32" s="1" t="s">
        <v>53</v>
      </c>
      <c r="K32" s="2" t="s">
        <v>52</v>
      </c>
      <c r="L32" s="32">
        <v>196651</v>
      </c>
      <c r="M32" s="32">
        <v>2576441200</v>
      </c>
      <c r="N32" s="32">
        <v>196649</v>
      </c>
      <c r="O32" s="32">
        <v>2575391200</v>
      </c>
      <c r="P32" s="32">
        <v>101257</v>
      </c>
      <c r="Q32" s="32">
        <v>1333030200</v>
      </c>
      <c r="R32" s="32">
        <v>0</v>
      </c>
      <c r="S32" s="32">
        <v>0</v>
      </c>
      <c r="T32" s="33">
        <v>736640197</v>
      </c>
      <c r="U32" s="33">
        <v>251987923</v>
      </c>
      <c r="V32" s="33">
        <v>1914000</v>
      </c>
      <c r="W32" s="33">
        <v>9341258</v>
      </c>
      <c r="X32" s="33">
        <v>285805816</v>
      </c>
      <c r="Y32" s="33">
        <v>0</v>
      </c>
      <c r="Z32" s="33">
        <v>1285689194</v>
      </c>
      <c r="AA32" s="4">
        <v>0.28591383998982783</v>
      </c>
      <c r="AB32" s="4">
        <v>9.780464735620592E-2</v>
      </c>
      <c r="AC32" s="4">
        <v>7.4288518596892492E-4</v>
      </c>
      <c r="AD32" s="4">
        <v>3.6256437756079975E-3</v>
      </c>
      <c r="AE32" s="4">
        <v>0.11093046330729379</v>
      </c>
      <c r="AF32" s="4">
        <v>0</v>
      </c>
      <c r="AG32" s="4">
        <v>0.49901747961490445</v>
      </c>
      <c r="AH32" s="5">
        <v>0</v>
      </c>
      <c r="AI32" s="33">
        <v>180000000</v>
      </c>
      <c r="AJ32" s="33">
        <v>30000000</v>
      </c>
      <c r="AK32" s="33">
        <v>2000000</v>
      </c>
      <c r="AL32" s="33">
        <v>2004000</v>
      </c>
      <c r="AM32" s="33">
        <v>84676000</v>
      </c>
      <c r="AN32" s="33">
        <v>0</v>
      </c>
      <c r="AO32" s="33">
        <v>298680000</v>
      </c>
      <c r="AP32" s="6">
        <v>0</v>
      </c>
      <c r="AQ32" s="36">
        <v>73224012</v>
      </c>
      <c r="AR32" s="36">
        <v>0</v>
      </c>
      <c r="AS32" s="36">
        <v>0</v>
      </c>
      <c r="AT32" s="36">
        <v>0</v>
      </c>
      <c r="AU32" s="37">
        <v>197970834</v>
      </c>
      <c r="AV32" s="36">
        <v>271194846</v>
      </c>
      <c r="AW32" s="36">
        <v>18868000</v>
      </c>
      <c r="AX32" s="36">
        <v>0</v>
      </c>
      <c r="AY32" s="36">
        <v>0</v>
      </c>
      <c r="AZ32" s="36">
        <v>0</v>
      </c>
      <c r="BA32" s="36">
        <v>38580000</v>
      </c>
      <c r="BB32" s="36">
        <v>57448000</v>
      </c>
      <c r="BC32" s="7" t="s">
        <v>623</v>
      </c>
      <c r="BD32" s="7" t="s">
        <v>170</v>
      </c>
      <c r="BE32" s="6">
        <v>0</v>
      </c>
      <c r="BF32" s="7" t="s">
        <v>170</v>
      </c>
      <c r="BG32" s="7" t="s">
        <v>171</v>
      </c>
      <c r="BH32" s="7">
        <v>0</v>
      </c>
      <c r="BI32" s="8" t="s">
        <v>171</v>
      </c>
      <c r="BJ32" s="8">
        <v>105188</v>
      </c>
      <c r="BK32" s="8">
        <v>1375948000</v>
      </c>
      <c r="BL32" s="7" t="s">
        <v>171</v>
      </c>
      <c r="BM32" s="8">
        <v>0</v>
      </c>
      <c r="BN32" s="8">
        <v>0</v>
      </c>
      <c r="BO32" s="7" t="s">
        <v>171</v>
      </c>
      <c r="BP32" s="8">
        <v>0</v>
      </c>
      <c r="BQ32" s="8">
        <v>0</v>
      </c>
      <c r="BR32" s="7" t="s">
        <v>171</v>
      </c>
      <c r="BS32" s="8">
        <v>0</v>
      </c>
      <c r="BT32" s="8">
        <v>0</v>
      </c>
      <c r="BU32" s="7" t="s">
        <v>171</v>
      </c>
      <c r="BV32" s="8">
        <v>26645</v>
      </c>
      <c r="BW32" s="8">
        <v>342225500</v>
      </c>
      <c r="BX32" s="7" t="s">
        <v>171</v>
      </c>
      <c r="BY32" s="8">
        <v>0</v>
      </c>
      <c r="BZ32" s="8">
        <v>0</v>
      </c>
      <c r="CA32" s="7" t="s">
        <v>171</v>
      </c>
      <c r="CB32" s="8">
        <v>0</v>
      </c>
      <c r="CC32" s="8">
        <v>0</v>
      </c>
      <c r="CD32" s="7" t="s">
        <v>171</v>
      </c>
      <c r="CE32" s="8">
        <v>6307</v>
      </c>
      <c r="CF32" s="8">
        <v>85266000</v>
      </c>
      <c r="CG32" s="7" t="s">
        <v>171</v>
      </c>
      <c r="CH32" s="8">
        <v>0</v>
      </c>
      <c r="CI32" s="8">
        <v>0</v>
      </c>
      <c r="CJ32" s="7" t="s">
        <v>171</v>
      </c>
      <c r="CK32" s="8">
        <v>30177</v>
      </c>
      <c r="CL32" s="8">
        <v>396011200</v>
      </c>
      <c r="CM32" s="7" t="s">
        <v>171</v>
      </c>
      <c r="CN32" s="19">
        <v>28334</v>
      </c>
      <c r="CO32" s="8">
        <v>376990500</v>
      </c>
      <c r="CP32" s="7">
        <v>0</v>
      </c>
      <c r="CQ32" s="7">
        <v>0</v>
      </c>
      <c r="CR32" s="8">
        <v>0</v>
      </c>
      <c r="CS32" s="8">
        <v>0</v>
      </c>
      <c r="CT32" s="9" t="s">
        <v>624</v>
      </c>
      <c r="CU32" s="6" t="s">
        <v>625</v>
      </c>
      <c r="CV32" s="7" t="s">
        <v>190</v>
      </c>
      <c r="CW32" s="8">
        <v>317065000</v>
      </c>
      <c r="CX32" s="7" t="s">
        <v>626</v>
      </c>
      <c r="CY32" s="6" t="s">
        <v>627</v>
      </c>
      <c r="CZ32" s="6" t="s">
        <v>170</v>
      </c>
      <c r="DA32" s="8">
        <v>45378000</v>
      </c>
      <c r="DB32" s="26" t="s">
        <v>628</v>
      </c>
      <c r="DC32" s="13" t="s">
        <v>629</v>
      </c>
      <c r="DD32" s="10" t="s">
        <v>177</v>
      </c>
      <c r="DE32" s="14">
        <v>22308000</v>
      </c>
      <c r="DF32" s="3" t="s">
        <v>173</v>
      </c>
      <c r="DG32" s="25" t="s">
        <v>173</v>
      </c>
      <c r="DH32" s="12">
        <v>0</v>
      </c>
      <c r="DI32" s="12">
        <v>0</v>
      </c>
      <c r="DJ32" s="28">
        <v>0</v>
      </c>
      <c r="DK32" s="18">
        <v>0</v>
      </c>
      <c r="DL32" s="15">
        <v>0</v>
      </c>
      <c r="DM32" s="15">
        <v>0</v>
      </c>
      <c r="DN32" s="14">
        <v>0</v>
      </c>
      <c r="DO32" s="14">
        <v>0</v>
      </c>
      <c r="DP32" s="29">
        <v>0</v>
      </c>
      <c r="DQ32" s="27">
        <v>0</v>
      </c>
      <c r="DR32" s="17">
        <v>0</v>
      </c>
      <c r="DS32" s="17">
        <v>0</v>
      </c>
      <c r="DT32" s="22">
        <v>0</v>
      </c>
      <c r="DU32" s="20">
        <v>0</v>
      </c>
      <c r="DV32" s="18">
        <v>0</v>
      </c>
      <c r="DW32" s="18">
        <v>0</v>
      </c>
      <c r="DX32" s="15">
        <v>0</v>
      </c>
      <c r="DY32" s="15">
        <v>0</v>
      </c>
      <c r="DZ32" s="21">
        <v>0</v>
      </c>
      <c r="EA32" s="20">
        <v>0</v>
      </c>
      <c r="EB32" s="30" t="s">
        <v>171</v>
      </c>
      <c r="EC32" s="30" t="s">
        <v>171</v>
      </c>
      <c r="ED32" s="31" t="s">
        <v>171</v>
      </c>
      <c r="EE32" s="18">
        <v>0</v>
      </c>
      <c r="EF32" s="15" t="s">
        <v>174</v>
      </c>
      <c r="EG32" s="18">
        <v>0</v>
      </c>
      <c r="EH32" s="15" t="s">
        <v>170</v>
      </c>
      <c r="EI32" s="18" t="s">
        <v>630</v>
      </c>
      <c r="EJ32" s="3" t="s">
        <v>175</v>
      </c>
      <c r="EK32" s="11" t="s">
        <v>178</v>
      </c>
      <c r="EL32" s="12">
        <v>568660000</v>
      </c>
      <c r="EM32" s="34">
        <v>0.22071530295354694</v>
      </c>
      <c r="EN32" s="23">
        <v>10000</v>
      </c>
      <c r="EO32" s="10">
        <v>3000</v>
      </c>
      <c r="EP32" s="11">
        <v>0.3</v>
      </c>
      <c r="EQ32" s="15">
        <v>4</v>
      </c>
      <c r="ER32" s="18" t="s">
        <v>631</v>
      </c>
      <c r="ES32" s="18" t="s">
        <v>632</v>
      </c>
      <c r="ET32" s="3" t="s">
        <v>175</v>
      </c>
      <c r="EU32" s="11" t="s">
        <v>178</v>
      </c>
      <c r="EV32" s="12">
        <v>440550000</v>
      </c>
      <c r="EW32" s="34">
        <v>0.17099167642560598</v>
      </c>
      <c r="EX32" s="23">
        <v>10000</v>
      </c>
      <c r="EY32" s="10">
        <v>3000</v>
      </c>
      <c r="EZ32" s="11">
        <v>0.3</v>
      </c>
      <c r="FA32" s="15">
        <v>4</v>
      </c>
      <c r="FB32" s="10" t="s">
        <v>631</v>
      </c>
      <c r="FC32" s="18" t="s">
        <v>633</v>
      </c>
      <c r="FD32" s="10" t="s">
        <v>175</v>
      </c>
      <c r="FE32" s="10" t="s">
        <v>178</v>
      </c>
      <c r="FF32" s="12">
        <v>180120000</v>
      </c>
      <c r="FG32" s="35">
        <v>6.9910386466417326E-2</v>
      </c>
      <c r="FH32" s="12">
        <v>60000</v>
      </c>
      <c r="FI32" s="12">
        <v>18000</v>
      </c>
      <c r="FJ32" s="11">
        <v>0.3</v>
      </c>
      <c r="FK32" s="10">
        <v>4</v>
      </c>
      <c r="FL32" s="10" t="s">
        <v>631</v>
      </c>
      <c r="FM32" s="18" t="s">
        <v>634</v>
      </c>
      <c r="FN32" s="3" t="s">
        <v>175</v>
      </c>
      <c r="FO32" s="11" t="s">
        <v>178</v>
      </c>
      <c r="FP32" s="12">
        <v>114590000</v>
      </c>
      <c r="FQ32" s="34">
        <v>4.4476078087867868E-2</v>
      </c>
      <c r="FR32" s="23">
        <v>10000</v>
      </c>
      <c r="FS32" s="10">
        <v>3000</v>
      </c>
      <c r="FT32" s="11">
        <v>0.3</v>
      </c>
      <c r="FU32" s="15">
        <v>1</v>
      </c>
      <c r="FV32" s="10" t="s">
        <v>253</v>
      </c>
      <c r="FW32" s="18" t="s">
        <v>635</v>
      </c>
      <c r="FX32" s="3" t="s">
        <v>185</v>
      </c>
      <c r="FY32" s="11" t="s">
        <v>178</v>
      </c>
      <c r="FZ32" s="12">
        <v>107810000</v>
      </c>
      <c r="GA32" s="34">
        <v>4.1844541222209923E-2</v>
      </c>
      <c r="GB32" s="23">
        <v>10000</v>
      </c>
      <c r="GC32" s="10">
        <v>3000</v>
      </c>
      <c r="GD32" s="11">
        <v>0.3</v>
      </c>
      <c r="GE32" s="15">
        <v>4</v>
      </c>
      <c r="GF32" s="18" t="s">
        <v>631</v>
      </c>
      <c r="GH32" s="45"/>
      <c r="GI32" s="45"/>
    </row>
    <row r="33" spans="1:191" ht="20.100000000000001" customHeight="1">
      <c r="A33" s="42" t="s">
        <v>53</v>
      </c>
      <c r="B33" s="43" t="s">
        <v>97</v>
      </c>
      <c r="C33" s="26" t="str">
        <f t="shared" si="0"/>
        <v>○</v>
      </c>
      <c r="D33" s="26" t="str">
        <f t="shared" si="1"/>
        <v>×</v>
      </c>
      <c r="E33" s="26" t="str">
        <f t="shared" si="2"/>
        <v>○</v>
      </c>
      <c r="F33" s="26" t="str">
        <f t="shared" si="3"/>
        <v>○</v>
      </c>
      <c r="G33" s="26" t="str">
        <f t="shared" si="4"/>
        <v>○</v>
      </c>
      <c r="H33" s="26" t="s">
        <v>96</v>
      </c>
      <c r="I33" s="16" t="s">
        <v>96</v>
      </c>
      <c r="J33" s="1" t="s">
        <v>53</v>
      </c>
      <c r="K33" s="2" t="s">
        <v>97</v>
      </c>
      <c r="L33" s="32">
        <v>30998</v>
      </c>
      <c r="M33" s="32">
        <v>370119500</v>
      </c>
      <c r="N33" s="32">
        <v>30998</v>
      </c>
      <c r="O33" s="32">
        <v>370119500</v>
      </c>
      <c r="P33" s="32">
        <v>13902</v>
      </c>
      <c r="Q33" s="32">
        <v>170229000</v>
      </c>
      <c r="R33" s="32">
        <v>0</v>
      </c>
      <c r="S33" s="32">
        <v>0</v>
      </c>
      <c r="T33" s="33">
        <v>86838776</v>
      </c>
      <c r="U33" s="33">
        <v>32078609</v>
      </c>
      <c r="V33" s="33">
        <v>4051277</v>
      </c>
      <c r="W33" s="33">
        <v>7753250</v>
      </c>
      <c r="X33" s="33">
        <v>44750473</v>
      </c>
      <c r="Y33" s="33">
        <v>0</v>
      </c>
      <c r="Z33" s="33">
        <v>175472385</v>
      </c>
      <c r="AA33" s="4">
        <v>0.23462361750731858</v>
      </c>
      <c r="AB33" s="4">
        <v>8.6670950868570823E-2</v>
      </c>
      <c r="AC33" s="4">
        <v>1.0945862079679671E-2</v>
      </c>
      <c r="AD33" s="4">
        <v>2.0947964103485497E-2</v>
      </c>
      <c r="AE33" s="4">
        <v>0.12090817425182948</v>
      </c>
      <c r="AF33" s="4">
        <v>0</v>
      </c>
      <c r="AG33" s="4">
        <v>0.47409656881088408</v>
      </c>
      <c r="AH33" s="5">
        <v>0</v>
      </c>
      <c r="AI33" s="33">
        <v>120000000</v>
      </c>
      <c r="AJ33" s="33">
        <v>56000000</v>
      </c>
      <c r="AK33" s="33">
        <v>5000000</v>
      </c>
      <c r="AL33" s="33">
        <v>52800000</v>
      </c>
      <c r="AM33" s="33">
        <v>0</v>
      </c>
      <c r="AN33" s="33">
        <v>0</v>
      </c>
      <c r="AO33" s="33">
        <v>233800000</v>
      </c>
      <c r="AP33" s="6">
        <v>0</v>
      </c>
      <c r="AQ33" s="36">
        <v>8686943</v>
      </c>
      <c r="AR33" s="36">
        <v>0</v>
      </c>
      <c r="AS33" s="36">
        <v>0</v>
      </c>
      <c r="AT33" s="36">
        <v>0</v>
      </c>
      <c r="AU33" s="37">
        <v>0</v>
      </c>
      <c r="AV33" s="36">
        <v>8686943</v>
      </c>
      <c r="AW33" s="36">
        <v>7400000</v>
      </c>
      <c r="AX33" s="36">
        <v>3520000</v>
      </c>
      <c r="AY33" s="36">
        <v>3880000</v>
      </c>
      <c r="AZ33" s="36">
        <v>0</v>
      </c>
      <c r="BA33" s="36">
        <v>0</v>
      </c>
      <c r="BB33" s="36">
        <v>7400000</v>
      </c>
      <c r="BC33" s="7">
        <v>0</v>
      </c>
      <c r="BD33" s="7" t="s">
        <v>170</v>
      </c>
      <c r="BE33" s="6">
        <v>0</v>
      </c>
      <c r="BF33" s="7" t="s">
        <v>170</v>
      </c>
      <c r="BG33" s="7" t="s">
        <v>171</v>
      </c>
      <c r="BH33" s="7">
        <v>0</v>
      </c>
      <c r="BI33" s="8" t="s">
        <v>171</v>
      </c>
      <c r="BJ33" s="8">
        <v>580</v>
      </c>
      <c r="BK33" s="8">
        <v>6381500</v>
      </c>
      <c r="BL33" s="7">
        <v>0</v>
      </c>
      <c r="BM33" s="8">
        <v>0</v>
      </c>
      <c r="BN33" s="8">
        <v>0</v>
      </c>
      <c r="BO33" s="7" t="s">
        <v>171</v>
      </c>
      <c r="BP33" s="8">
        <v>1518</v>
      </c>
      <c r="BQ33" s="8">
        <v>15683000</v>
      </c>
      <c r="BR33" s="7" t="s">
        <v>171</v>
      </c>
      <c r="BS33" s="8">
        <v>794</v>
      </c>
      <c r="BT33" s="8">
        <v>8640500</v>
      </c>
      <c r="BU33" s="7" t="s">
        <v>171</v>
      </c>
      <c r="BV33" s="8">
        <v>3762</v>
      </c>
      <c r="BW33" s="8">
        <v>41935000</v>
      </c>
      <c r="BX33" s="7">
        <v>0</v>
      </c>
      <c r="BY33" s="8">
        <v>0</v>
      </c>
      <c r="BZ33" s="8">
        <v>0</v>
      </c>
      <c r="CA33" s="7" t="s">
        <v>171</v>
      </c>
      <c r="CB33" s="8">
        <v>2127</v>
      </c>
      <c r="CC33" s="8">
        <v>24679500</v>
      </c>
      <c r="CD33" s="7">
        <v>0</v>
      </c>
      <c r="CE33" s="8">
        <v>0</v>
      </c>
      <c r="CF33" s="8">
        <v>0</v>
      </c>
      <c r="CG33" s="7">
        <v>0</v>
      </c>
      <c r="CH33" s="8">
        <v>0</v>
      </c>
      <c r="CI33" s="8">
        <v>0</v>
      </c>
      <c r="CJ33" s="7" t="s">
        <v>171</v>
      </c>
      <c r="CK33" s="8">
        <v>3716</v>
      </c>
      <c r="CL33" s="8">
        <v>43420000</v>
      </c>
      <c r="CM33" s="7" t="s">
        <v>171</v>
      </c>
      <c r="CN33" s="19">
        <v>18501</v>
      </c>
      <c r="CO33" s="8">
        <v>229380000</v>
      </c>
      <c r="CP33" s="7">
        <v>0</v>
      </c>
      <c r="CQ33" s="7">
        <v>0</v>
      </c>
      <c r="CR33" s="8">
        <v>0</v>
      </c>
      <c r="CS33" s="8">
        <v>0</v>
      </c>
      <c r="CT33" s="9" t="s">
        <v>636</v>
      </c>
      <c r="CU33" s="6" t="s">
        <v>637</v>
      </c>
      <c r="CV33" s="7" t="s">
        <v>172</v>
      </c>
      <c r="CW33" s="8">
        <v>30984000</v>
      </c>
      <c r="CX33" s="7" t="s">
        <v>638</v>
      </c>
      <c r="CY33" s="6" t="s">
        <v>639</v>
      </c>
      <c r="CZ33" s="6" t="s">
        <v>195</v>
      </c>
      <c r="DA33" s="8">
        <v>10893000</v>
      </c>
      <c r="DB33" s="26" t="s">
        <v>640</v>
      </c>
      <c r="DC33" s="13" t="s">
        <v>641</v>
      </c>
      <c r="DD33" s="10" t="s">
        <v>190</v>
      </c>
      <c r="DE33" s="14">
        <v>8105000</v>
      </c>
      <c r="DF33" s="3" t="s">
        <v>173</v>
      </c>
      <c r="DG33" s="25" t="s">
        <v>173</v>
      </c>
      <c r="DH33" s="12">
        <v>0</v>
      </c>
      <c r="DI33" s="12">
        <v>0</v>
      </c>
      <c r="DJ33" s="28">
        <v>0</v>
      </c>
      <c r="DK33" s="18">
        <v>0</v>
      </c>
      <c r="DL33" s="15">
        <v>0</v>
      </c>
      <c r="DM33" s="15">
        <v>0</v>
      </c>
      <c r="DN33" s="14">
        <v>0</v>
      </c>
      <c r="DO33" s="14">
        <v>0</v>
      </c>
      <c r="DP33" s="29">
        <v>0</v>
      </c>
      <c r="DQ33" s="27">
        <v>0</v>
      </c>
      <c r="DR33" s="17">
        <v>0</v>
      </c>
      <c r="DS33" s="17">
        <v>0</v>
      </c>
      <c r="DT33" s="22">
        <v>0</v>
      </c>
      <c r="DU33" s="20">
        <v>0</v>
      </c>
      <c r="DV33" s="18">
        <v>0</v>
      </c>
      <c r="DW33" s="18">
        <v>0</v>
      </c>
      <c r="DX33" s="15">
        <v>0</v>
      </c>
      <c r="DY33" s="15">
        <v>0</v>
      </c>
      <c r="DZ33" s="21">
        <v>0</v>
      </c>
      <c r="EA33" s="20">
        <v>0</v>
      </c>
      <c r="EB33" s="30" t="s">
        <v>171</v>
      </c>
      <c r="EC33" s="30">
        <v>0</v>
      </c>
      <c r="ED33" s="31">
        <v>0</v>
      </c>
      <c r="EE33" s="18" t="s">
        <v>642</v>
      </c>
      <c r="EF33" s="15" t="s">
        <v>170</v>
      </c>
      <c r="EG33" s="18" t="s">
        <v>643</v>
      </c>
      <c r="EH33" s="15" t="s">
        <v>170</v>
      </c>
      <c r="EI33" s="18" t="s">
        <v>644</v>
      </c>
      <c r="EJ33" s="3" t="s">
        <v>175</v>
      </c>
      <c r="EK33" s="11" t="s">
        <v>173</v>
      </c>
      <c r="EL33" s="12">
        <v>119210000</v>
      </c>
      <c r="EM33" s="34">
        <v>0.32208516438609691</v>
      </c>
      <c r="EN33" s="23">
        <v>10000</v>
      </c>
      <c r="EO33" s="10">
        <v>3000</v>
      </c>
      <c r="EP33" s="11">
        <v>0.3</v>
      </c>
      <c r="EQ33" s="15">
        <v>3</v>
      </c>
      <c r="ER33" s="18" t="s">
        <v>645</v>
      </c>
      <c r="ES33" s="18" t="s">
        <v>646</v>
      </c>
      <c r="ET33" s="3" t="s">
        <v>175</v>
      </c>
      <c r="EU33" s="11" t="s">
        <v>173</v>
      </c>
      <c r="EV33" s="12">
        <v>36900000</v>
      </c>
      <c r="EW33" s="34">
        <v>9.9697530122028158E-2</v>
      </c>
      <c r="EX33" s="23">
        <v>20000</v>
      </c>
      <c r="EY33" s="10">
        <v>3600</v>
      </c>
      <c r="EZ33" s="11">
        <v>0.3</v>
      </c>
      <c r="FA33" s="15">
        <v>3</v>
      </c>
      <c r="FB33" s="10" t="s">
        <v>645</v>
      </c>
      <c r="FC33" s="18" t="s">
        <v>647</v>
      </c>
      <c r="FD33" s="10" t="s">
        <v>208</v>
      </c>
      <c r="FE33" s="10" t="s">
        <v>178</v>
      </c>
      <c r="FF33" s="12">
        <v>29780000</v>
      </c>
      <c r="FG33" s="35">
        <v>8.0460499919620551E-2</v>
      </c>
      <c r="FH33" s="12">
        <v>20000</v>
      </c>
      <c r="FI33" s="12">
        <v>6000</v>
      </c>
      <c r="FJ33" s="11">
        <v>0.3</v>
      </c>
      <c r="FK33" s="10">
        <v>3</v>
      </c>
      <c r="FL33" s="10" t="s">
        <v>645</v>
      </c>
      <c r="FM33" s="18" t="s">
        <v>648</v>
      </c>
      <c r="FN33" s="3" t="s">
        <v>208</v>
      </c>
      <c r="FO33" s="11" t="s">
        <v>178</v>
      </c>
      <c r="FP33" s="12">
        <v>20700000</v>
      </c>
      <c r="FQ33" s="34">
        <v>5.592788275138165E-2</v>
      </c>
      <c r="FR33" s="23">
        <v>30000</v>
      </c>
      <c r="FS33" s="10">
        <v>9000</v>
      </c>
      <c r="FT33" s="11">
        <v>0.3</v>
      </c>
      <c r="FU33" s="15">
        <v>3</v>
      </c>
      <c r="FV33" s="10" t="s">
        <v>645</v>
      </c>
      <c r="FW33" s="18" t="s">
        <v>649</v>
      </c>
      <c r="FX33" s="3" t="s">
        <v>240</v>
      </c>
      <c r="FY33" s="11" t="s">
        <v>173</v>
      </c>
      <c r="FZ33" s="12">
        <v>17232000</v>
      </c>
      <c r="GA33" s="34">
        <v>4.6557936017961765E-2</v>
      </c>
      <c r="GB33" s="23">
        <v>10000</v>
      </c>
      <c r="GC33" s="10">
        <v>3000</v>
      </c>
      <c r="GD33" s="11">
        <v>0.3</v>
      </c>
      <c r="GE33" s="15">
        <v>3</v>
      </c>
      <c r="GF33" s="18" t="s">
        <v>645</v>
      </c>
      <c r="GH33" s="45"/>
      <c r="GI33" s="45"/>
    </row>
    <row r="34" spans="1:191" ht="20.100000000000001" customHeight="1">
      <c r="A34" s="42" t="s">
        <v>53</v>
      </c>
      <c r="B34" s="43" t="s">
        <v>99</v>
      </c>
      <c r="C34" s="26" t="str">
        <f t="shared" si="0"/>
        <v>○</v>
      </c>
      <c r="D34" s="26" t="str">
        <f t="shared" si="1"/>
        <v>×</v>
      </c>
      <c r="E34" s="26" t="str">
        <f t="shared" si="2"/>
        <v>×</v>
      </c>
      <c r="F34" s="26" t="str">
        <f t="shared" si="3"/>
        <v>○</v>
      </c>
      <c r="G34" s="26" t="str">
        <f t="shared" si="4"/>
        <v>○</v>
      </c>
      <c r="H34" s="26" t="s">
        <v>98</v>
      </c>
      <c r="I34" s="16" t="s">
        <v>98</v>
      </c>
      <c r="J34" s="1" t="s">
        <v>53</v>
      </c>
      <c r="K34" s="2" t="s">
        <v>99</v>
      </c>
      <c r="L34" s="32">
        <v>54020</v>
      </c>
      <c r="M34" s="32">
        <v>676226000</v>
      </c>
      <c r="N34" s="32">
        <v>54018</v>
      </c>
      <c r="O34" s="32">
        <v>675946000</v>
      </c>
      <c r="P34" s="32">
        <v>23635</v>
      </c>
      <c r="Q34" s="32">
        <v>291654000</v>
      </c>
      <c r="R34" s="32">
        <v>0</v>
      </c>
      <c r="S34" s="32">
        <v>0</v>
      </c>
      <c r="T34" s="33">
        <v>200189566</v>
      </c>
      <c r="U34" s="33">
        <v>71144187</v>
      </c>
      <c r="V34" s="33">
        <v>3809939</v>
      </c>
      <c r="W34" s="33">
        <v>2168395</v>
      </c>
      <c r="X34" s="33">
        <v>57288570</v>
      </c>
      <c r="Y34" s="33">
        <v>0</v>
      </c>
      <c r="Z34" s="33">
        <v>334600657</v>
      </c>
      <c r="AA34" s="4">
        <v>0.29603943947733452</v>
      </c>
      <c r="AB34" s="4">
        <v>0.10520770718665062</v>
      </c>
      <c r="AC34" s="4">
        <v>5.6341208412572126E-3</v>
      </c>
      <c r="AD34" s="4">
        <v>3.2066128779431728E-3</v>
      </c>
      <c r="AE34" s="4">
        <v>8.4718082416233631E-2</v>
      </c>
      <c r="AF34" s="4">
        <v>0</v>
      </c>
      <c r="AG34" s="4">
        <v>0.49480596279941913</v>
      </c>
      <c r="AH34" s="5">
        <v>0</v>
      </c>
      <c r="AI34" s="33">
        <v>120000000</v>
      </c>
      <c r="AJ34" s="33">
        <v>43200000</v>
      </c>
      <c r="AK34" s="33">
        <v>3000000</v>
      </c>
      <c r="AL34" s="33">
        <v>896000</v>
      </c>
      <c r="AM34" s="33">
        <v>30000000</v>
      </c>
      <c r="AN34" s="33">
        <v>0</v>
      </c>
      <c r="AO34" s="33">
        <v>197096000</v>
      </c>
      <c r="AP34" s="6">
        <v>0</v>
      </c>
      <c r="AQ34" s="36">
        <v>13798967</v>
      </c>
      <c r="AR34" s="36">
        <v>0</v>
      </c>
      <c r="AS34" s="36">
        <v>0</v>
      </c>
      <c r="AT34" s="36">
        <v>900000</v>
      </c>
      <c r="AU34" s="37">
        <v>55650543</v>
      </c>
      <c r="AV34" s="36">
        <v>70349510</v>
      </c>
      <c r="AW34" s="36">
        <v>5241000</v>
      </c>
      <c r="AX34" s="36">
        <v>0</v>
      </c>
      <c r="AY34" s="36">
        <v>0</v>
      </c>
      <c r="AZ34" s="36">
        <v>900000</v>
      </c>
      <c r="BA34" s="36">
        <v>36000000</v>
      </c>
      <c r="BB34" s="36">
        <v>42141000</v>
      </c>
      <c r="BC34" s="7" t="s">
        <v>650</v>
      </c>
      <c r="BD34" s="7" t="s">
        <v>170</v>
      </c>
      <c r="BE34" s="6">
        <v>0</v>
      </c>
      <c r="BF34" s="7" t="s">
        <v>170</v>
      </c>
      <c r="BG34" s="7" t="s">
        <v>171</v>
      </c>
      <c r="BH34" s="7">
        <v>0</v>
      </c>
      <c r="BI34" s="8">
        <v>0</v>
      </c>
      <c r="BJ34" s="8">
        <v>0</v>
      </c>
      <c r="BK34" s="8">
        <v>0</v>
      </c>
      <c r="BL34" s="7">
        <v>0</v>
      </c>
      <c r="BM34" s="8">
        <v>0</v>
      </c>
      <c r="BN34" s="8">
        <v>0</v>
      </c>
      <c r="BO34" s="7" t="s">
        <v>171</v>
      </c>
      <c r="BP34" s="8">
        <v>2764</v>
      </c>
      <c r="BQ34" s="8">
        <v>34190000</v>
      </c>
      <c r="BR34" s="7" t="s">
        <v>171</v>
      </c>
      <c r="BS34" s="8">
        <v>1662</v>
      </c>
      <c r="BT34" s="8">
        <v>22995000</v>
      </c>
      <c r="BU34" s="7">
        <v>0</v>
      </c>
      <c r="BV34" s="8">
        <v>0</v>
      </c>
      <c r="BW34" s="8">
        <v>0</v>
      </c>
      <c r="BX34" s="7">
        <v>0</v>
      </c>
      <c r="BY34" s="8">
        <v>0</v>
      </c>
      <c r="BZ34" s="8">
        <v>0</v>
      </c>
      <c r="CA34" s="7" t="s">
        <v>171</v>
      </c>
      <c r="CB34" s="8">
        <v>17709</v>
      </c>
      <c r="CC34" s="8">
        <v>232627000</v>
      </c>
      <c r="CD34" s="7">
        <v>0</v>
      </c>
      <c r="CE34" s="8">
        <v>0</v>
      </c>
      <c r="CF34" s="8">
        <v>0</v>
      </c>
      <c r="CG34" s="7">
        <v>0</v>
      </c>
      <c r="CH34" s="8">
        <v>0</v>
      </c>
      <c r="CI34" s="8">
        <v>0</v>
      </c>
      <c r="CJ34" s="7" t="s">
        <v>171</v>
      </c>
      <c r="CK34" s="8">
        <v>30933</v>
      </c>
      <c r="CL34" s="8">
        <v>370577000</v>
      </c>
      <c r="CM34" s="7" t="s">
        <v>171</v>
      </c>
      <c r="CN34" s="19">
        <v>13773</v>
      </c>
      <c r="CO34" s="8">
        <v>182068000</v>
      </c>
      <c r="CP34" s="7">
        <v>0</v>
      </c>
      <c r="CQ34" s="7"/>
      <c r="CR34" s="8">
        <v>0</v>
      </c>
      <c r="CS34" s="8">
        <v>0</v>
      </c>
      <c r="CT34" s="9" t="s">
        <v>651</v>
      </c>
      <c r="CU34" s="6" t="s">
        <v>652</v>
      </c>
      <c r="CV34" s="7" t="s">
        <v>172</v>
      </c>
      <c r="CW34" s="8">
        <v>15533054</v>
      </c>
      <c r="CX34" s="7" t="s">
        <v>653</v>
      </c>
      <c r="CY34" s="6" t="s">
        <v>654</v>
      </c>
      <c r="CZ34" s="6" t="s">
        <v>176</v>
      </c>
      <c r="DA34" s="8">
        <v>2190177</v>
      </c>
      <c r="DB34" s="26" t="s">
        <v>655</v>
      </c>
      <c r="DC34" s="13" t="s">
        <v>656</v>
      </c>
      <c r="DD34" s="10" t="s">
        <v>234</v>
      </c>
      <c r="DE34" s="14">
        <v>7959099</v>
      </c>
      <c r="DF34" s="3" t="s">
        <v>173</v>
      </c>
      <c r="DG34" s="25" t="s">
        <v>173</v>
      </c>
      <c r="DH34" s="12">
        <v>0</v>
      </c>
      <c r="DI34" s="12">
        <v>0</v>
      </c>
      <c r="DJ34" s="28">
        <v>0</v>
      </c>
      <c r="DK34" s="18">
        <v>0</v>
      </c>
      <c r="DL34" s="15">
        <v>0</v>
      </c>
      <c r="DM34" s="15">
        <v>0</v>
      </c>
      <c r="DN34" s="14">
        <v>0</v>
      </c>
      <c r="DO34" s="14">
        <v>0</v>
      </c>
      <c r="DP34" s="29">
        <v>0</v>
      </c>
      <c r="DQ34" s="27">
        <v>0</v>
      </c>
      <c r="DR34" s="17">
        <v>0</v>
      </c>
      <c r="DS34" s="17">
        <v>0</v>
      </c>
      <c r="DT34" s="22">
        <v>0</v>
      </c>
      <c r="DU34" s="20">
        <v>0</v>
      </c>
      <c r="DV34" s="18">
        <v>0</v>
      </c>
      <c r="DW34" s="18">
        <v>0</v>
      </c>
      <c r="DX34" s="15">
        <v>0</v>
      </c>
      <c r="DY34" s="15">
        <v>0</v>
      </c>
      <c r="DZ34" s="21">
        <v>0</v>
      </c>
      <c r="EA34" s="20">
        <v>0</v>
      </c>
      <c r="EB34" s="30" t="s">
        <v>171</v>
      </c>
      <c r="EC34" s="30" t="s">
        <v>171</v>
      </c>
      <c r="ED34" s="31" t="s">
        <v>171</v>
      </c>
      <c r="EE34" s="18">
        <v>0</v>
      </c>
      <c r="EF34" s="15" t="s">
        <v>174</v>
      </c>
      <c r="EG34" s="18">
        <v>0</v>
      </c>
      <c r="EH34" s="15" t="s">
        <v>170</v>
      </c>
      <c r="EI34" s="18" t="s">
        <v>657</v>
      </c>
      <c r="EJ34" s="3" t="s">
        <v>227</v>
      </c>
      <c r="EK34" s="11" t="s">
        <v>173</v>
      </c>
      <c r="EL34" s="12">
        <v>214240000</v>
      </c>
      <c r="EM34" s="34">
        <v>0.31681715876053274</v>
      </c>
      <c r="EN34" s="23">
        <v>10000</v>
      </c>
      <c r="EO34" s="10">
        <v>3000</v>
      </c>
      <c r="EP34" s="11">
        <v>0.3</v>
      </c>
      <c r="EQ34" s="15">
        <v>4</v>
      </c>
      <c r="ER34" s="18" t="s">
        <v>658</v>
      </c>
      <c r="ES34" s="18" t="s">
        <v>659</v>
      </c>
      <c r="ET34" s="3" t="s">
        <v>209</v>
      </c>
      <c r="EU34" s="11" t="s">
        <v>173</v>
      </c>
      <c r="EV34" s="12">
        <v>63070000</v>
      </c>
      <c r="EW34" s="34">
        <v>9.3267635376338684E-2</v>
      </c>
      <c r="EX34" s="23">
        <v>10000</v>
      </c>
      <c r="EY34" s="10">
        <v>3000</v>
      </c>
      <c r="EZ34" s="11">
        <v>0.3</v>
      </c>
      <c r="FA34" s="15" t="s">
        <v>250</v>
      </c>
      <c r="FB34" s="10" t="s">
        <v>474</v>
      </c>
      <c r="FC34" s="18" t="s">
        <v>660</v>
      </c>
      <c r="FD34" s="10" t="s">
        <v>227</v>
      </c>
      <c r="FE34" s="10" t="s">
        <v>173</v>
      </c>
      <c r="FF34" s="12">
        <v>52620000</v>
      </c>
      <c r="FG34" s="35">
        <v>7.7814221872569228E-2</v>
      </c>
      <c r="FH34" s="12">
        <v>10000</v>
      </c>
      <c r="FI34" s="12">
        <v>3000</v>
      </c>
      <c r="FJ34" s="11">
        <v>0.3</v>
      </c>
      <c r="FK34" s="10" t="s">
        <v>250</v>
      </c>
      <c r="FL34" s="10" t="s">
        <v>474</v>
      </c>
      <c r="FM34" s="18" t="s">
        <v>661</v>
      </c>
      <c r="FN34" s="3" t="s">
        <v>223</v>
      </c>
      <c r="FO34" s="11" t="s">
        <v>173</v>
      </c>
      <c r="FP34" s="12">
        <v>42280000</v>
      </c>
      <c r="FQ34" s="34">
        <v>6.252347587936577E-2</v>
      </c>
      <c r="FR34" s="23">
        <v>10000</v>
      </c>
      <c r="FS34" s="10">
        <v>3000</v>
      </c>
      <c r="FT34" s="11">
        <v>0.3</v>
      </c>
      <c r="FU34" s="15" t="s">
        <v>250</v>
      </c>
      <c r="FV34" s="10" t="s">
        <v>474</v>
      </c>
      <c r="FW34" s="18" t="s">
        <v>662</v>
      </c>
      <c r="FX34" s="3" t="s">
        <v>179</v>
      </c>
      <c r="FY34" s="11" t="s">
        <v>173</v>
      </c>
      <c r="FZ34" s="12">
        <v>30660000</v>
      </c>
      <c r="GA34" s="34">
        <v>4.5339871581394388E-2</v>
      </c>
      <c r="GB34" s="23">
        <v>30000</v>
      </c>
      <c r="GC34" s="10">
        <v>9000</v>
      </c>
      <c r="GD34" s="11">
        <v>0.3</v>
      </c>
      <c r="GE34" s="15">
        <v>4</v>
      </c>
      <c r="GF34" s="18" t="s">
        <v>658</v>
      </c>
      <c r="GH34" s="45"/>
      <c r="GI34" s="45"/>
    </row>
    <row r="35" spans="1:191" ht="20.100000000000001" customHeight="1">
      <c r="A35" s="42" t="s">
        <v>53</v>
      </c>
      <c r="B35" s="43" t="s">
        <v>101</v>
      </c>
      <c r="C35" s="26" t="str">
        <f t="shared" si="0"/>
        <v>○</v>
      </c>
      <c r="D35" s="26" t="str">
        <f t="shared" si="1"/>
        <v>×</v>
      </c>
      <c r="E35" s="26" t="str">
        <f t="shared" si="2"/>
        <v>×</v>
      </c>
      <c r="F35" s="26" t="str">
        <f t="shared" si="3"/>
        <v>○</v>
      </c>
      <c r="G35" s="26" t="str">
        <f t="shared" si="4"/>
        <v>○</v>
      </c>
      <c r="H35" s="26" t="s">
        <v>100</v>
      </c>
      <c r="I35" s="16" t="s">
        <v>100</v>
      </c>
      <c r="J35" s="1" t="s">
        <v>53</v>
      </c>
      <c r="K35" s="2" t="s">
        <v>101</v>
      </c>
      <c r="L35" s="32">
        <v>149967</v>
      </c>
      <c r="M35" s="32">
        <v>2374699520</v>
      </c>
      <c r="N35" s="32">
        <v>149967</v>
      </c>
      <c r="O35" s="32">
        <v>2374699520</v>
      </c>
      <c r="P35" s="32">
        <v>62485</v>
      </c>
      <c r="Q35" s="32">
        <v>1019180500</v>
      </c>
      <c r="R35" s="32">
        <v>0</v>
      </c>
      <c r="S35" s="32">
        <v>0</v>
      </c>
      <c r="T35" s="33">
        <v>722235207</v>
      </c>
      <c r="U35" s="33">
        <v>160811647</v>
      </c>
      <c r="V35" s="33">
        <v>10564118</v>
      </c>
      <c r="W35" s="33">
        <v>57514986</v>
      </c>
      <c r="X35" s="33">
        <v>231264539</v>
      </c>
      <c r="Y35" s="33">
        <v>0</v>
      </c>
      <c r="Z35" s="33">
        <v>1182390497</v>
      </c>
      <c r="AA35" s="4">
        <v>0.30413751336421713</v>
      </c>
      <c r="AB35" s="4">
        <v>6.7718734789654567E-2</v>
      </c>
      <c r="AC35" s="4">
        <v>4.448612513300209E-3</v>
      </c>
      <c r="AD35" s="4">
        <v>2.4219900461343421E-2</v>
      </c>
      <c r="AE35" s="4">
        <v>9.7386863917840016E-2</v>
      </c>
      <c r="AF35" s="4">
        <v>0</v>
      </c>
      <c r="AG35" s="4">
        <v>0.49791162504635533</v>
      </c>
      <c r="AH35" s="5" t="s">
        <v>947</v>
      </c>
      <c r="AI35" s="33">
        <v>780000000</v>
      </c>
      <c r="AJ35" s="33">
        <v>178691800</v>
      </c>
      <c r="AK35" s="33">
        <v>13000000</v>
      </c>
      <c r="AL35" s="33">
        <v>60739118</v>
      </c>
      <c r="AM35" s="33">
        <v>267569082</v>
      </c>
      <c r="AN35" s="33">
        <v>0</v>
      </c>
      <c r="AO35" s="33">
        <v>1300000000</v>
      </c>
      <c r="AP35" s="6">
        <v>0</v>
      </c>
      <c r="AQ35" s="36">
        <v>50895153</v>
      </c>
      <c r="AR35" s="36"/>
      <c r="AS35" s="36"/>
      <c r="AT35" s="36">
        <v>6626235</v>
      </c>
      <c r="AU35" s="37">
        <v>211791757</v>
      </c>
      <c r="AV35" s="36">
        <v>269313145</v>
      </c>
      <c r="AW35" s="36">
        <v>128975200</v>
      </c>
      <c r="AX35" s="36">
        <v>0</v>
      </c>
      <c r="AY35" s="36">
        <v>0</v>
      </c>
      <c r="AZ35" s="36">
        <v>8439000</v>
      </c>
      <c r="BA35" s="36">
        <v>172436800</v>
      </c>
      <c r="BB35" s="36">
        <v>309851000</v>
      </c>
      <c r="BC35" s="7" t="s">
        <v>663</v>
      </c>
      <c r="BD35" s="7" t="s">
        <v>170</v>
      </c>
      <c r="BE35" s="6">
        <v>0</v>
      </c>
      <c r="BF35" s="7" t="s">
        <v>170</v>
      </c>
      <c r="BG35" s="7" t="s">
        <v>171</v>
      </c>
      <c r="BH35" s="7">
        <v>0</v>
      </c>
      <c r="BI35" s="8">
        <v>0</v>
      </c>
      <c r="BJ35" s="8">
        <v>0</v>
      </c>
      <c r="BK35" s="8">
        <v>0</v>
      </c>
      <c r="BL35" s="7">
        <v>0</v>
      </c>
      <c r="BM35" s="8">
        <v>0</v>
      </c>
      <c r="BN35" s="8">
        <v>0</v>
      </c>
      <c r="BO35" s="7">
        <v>0</v>
      </c>
      <c r="BP35" s="8">
        <v>0</v>
      </c>
      <c r="BQ35" s="8">
        <v>0</v>
      </c>
      <c r="BR35" s="7">
        <v>0</v>
      </c>
      <c r="BS35" s="8">
        <v>0</v>
      </c>
      <c r="BT35" s="8">
        <v>0</v>
      </c>
      <c r="BU35" s="7">
        <v>0</v>
      </c>
      <c r="BV35" s="8">
        <v>0</v>
      </c>
      <c r="BW35" s="8">
        <v>0</v>
      </c>
      <c r="BX35" s="7">
        <v>0</v>
      </c>
      <c r="BY35" s="8">
        <v>0</v>
      </c>
      <c r="BZ35" s="8">
        <v>0</v>
      </c>
      <c r="CA35" s="7">
        <v>0</v>
      </c>
      <c r="CB35" s="8">
        <v>0</v>
      </c>
      <c r="CC35" s="8">
        <v>0</v>
      </c>
      <c r="CD35" s="7">
        <v>0</v>
      </c>
      <c r="CE35" s="8">
        <v>0</v>
      </c>
      <c r="CF35" s="8">
        <v>0</v>
      </c>
      <c r="CG35" s="7">
        <v>0</v>
      </c>
      <c r="CH35" s="8">
        <v>0</v>
      </c>
      <c r="CI35" s="8">
        <v>0</v>
      </c>
      <c r="CJ35" s="7">
        <v>0</v>
      </c>
      <c r="CK35" s="8">
        <v>0</v>
      </c>
      <c r="CL35" s="8">
        <v>0</v>
      </c>
      <c r="CM35" s="7" t="s">
        <v>171</v>
      </c>
      <c r="CN35" s="19">
        <v>79430</v>
      </c>
      <c r="CO35" s="8">
        <v>1257764520</v>
      </c>
      <c r="CP35" s="7" t="s">
        <v>171</v>
      </c>
      <c r="CQ35" s="7" t="s">
        <v>664</v>
      </c>
      <c r="CR35" s="8">
        <v>70537</v>
      </c>
      <c r="CS35" s="8">
        <v>1116935000</v>
      </c>
      <c r="CT35" s="9" t="s">
        <v>249</v>
      </c>
      <c r="CU35" s="6" t="s">
        <v>665</v>
      </c>
      <c r="CV35" s="7" t="s">
        <v>195</v>
      </c>
      <c r="CW35" s="8">
        <v>89139420</v>
      </c>
      <c r="CX35" s="7" t="s">
        <v>271</v>
      </c>
      <c r="CY35" s="6" t="s">
        <v>666</v>
      </c>
      <c r="CZ35" s="6" t="s">
        <v>183</v>
      </c>
      <c r="DA35" s="8">
        <v>66047987</v>
      </c>
      <c r="DB35" s="26" t="s">
        <v>667</v>
      </c>
      <c r="DC35" s="13" t="s">
        <v>668</v>
      </c>
      <c r="DD35" s="10" t="s">
        <v>176</v>
      </c>
      <c r="DE35" s="14">
        <v>26698000</v>
      </c>
      <c r="DF35" s="3" t="s">
        <v>173</v>
      </c>
      <c r="DG35" s="25" t="s">
        <v>173</v>
      </c>
      <c r="DH35" s="12">
        <v>0</v>
      </c>
      <c r="DI35" s="12">
        <v>0</v>
      </c>
      <c r="DJ35" s="28">
        <v>0</v>
      </c>
      <c r="DK35" s="18">
        <v>0</v>
      </c>
      <c r="DL35" s="15">
        <v>0</v>
      </c>
      <c r="DM35" s="15">
        <v>0</v>
      </c>
      <c r="DN35" s="14">
        <v>0</v>
      </c>
      <c r="DO35" s="14">
        <v>0</v>
      </c>
      <c r="DP35" s="29">
        <v>0</v>
      </c>
      <c r="DQ35" s="27">
        <v>0</v>
      </c>
      <c r="DR35" s="17">
        <v>0</v>
      </c>
      <c r="DS35" s="17">
        <v>0</v>
      </c>
      <c r="DT35" s="22">
        <v>0</v>
      </c>
      <c r="DU35" s="20">
        <v>0</v>
      </c>
      <c r="DV35" s="18">
        <v>0</v>
      </c>
      <c r="DW35" s="18">
        <v>0</v>
      </c>
      <c r="DX35" s="15">
        <v>0</v>
      </c>
      <c r="DY35" s="15">
        <v>0</v>
      </c>
      <c r="DZ35" s="21">
        <v>0</v>
      </c>
      <c r="EA35" s="20">
        <v>0</v>
      </c>
      <c r="EB35" s="30" t="s">
        <v>171</v>
      </c>
      <c r="EC35" s="30" t="s">
        <v>171</v>
      </c>
      <c r="ED35" s="31" t="s">
        <v>171</v>
      </c>
      <c r="EE35" s="18">
        <v>0</v>
      </c>
      <c r="EF35" s="15" t="s">
        <v>170</v>
      </c>
      <c r="EG35" s="18" t="s">
        <v>669</v>
      </c>
      <c r="EH35" s="15" t="s">
        <v>170</v>
      </c>
      <c r="EI35" s="18" t="s">
        <v>670</v>
      </c>
      <c r="EJ35" s="3" t="s">
        <v>184</v>
      </c>
      <c r="EK35" s="11" t="s">
        <v>178</v>
      </c>
      <c r="EL35" s="12">
        <v>407280000</v>
      </c>
      <c r="EM35" s="34">
        <v>0.17150801462241422</v>
      </c>
      <c r="EN35" s="23">
        <v>10000</v>
      </c>
      <c r="EO35" s="10">
        <v>3000</v>
      </c>
      <c r="EP35" s="11">
        <v>0.3</v>
      </c>
      <c r="EQ35" s="15">
        <v>4</v>
      </c>
      <c r="ER35" s="18" t="s">
        <v>671</v>
      </c>
      <c r="ES35" s="18" t="s">
        <v>672</v>
      </c>
      <c r="ET35" s="3" t="s">
        <v>197</v>
      </c>
      <c r="EU35" s="11" t="s">
        <v>173</v>
      </c>
      <c r="EV35" s="12">
        <v>173020000</v>
      </c>
      <c r="EW35" s="34">
        <v>7.2859744377259145E-2</v>
      </c>
      <c r="EX35" s="23">
        <v>10000</v>
      </c>
      <c r="EY35" s="10">
        <v>3000</v>
      </c>
      <c r="EZ35" s="11">
        <v>0.3</v>
      </c>
      <c r="FA35" s="15">
        <v>4</v>
      </c>
      <c r="FB35" s="10" t="s">
        <v>671</v>
      </c>
      <c r="FC35" s="18" t="s">
        <v>673</v>
      </c>
      <c r="FD35" s="10" t="s">
        <v>184</v>
      </c>
      <c r="FE35" s="10" t="s">
        <v>178</v>
      </c>
      <c r="FF35" s="12">
        <v>142100000</v>
      </c>
      <c r="FG35" s="35">
        <v>5.9839149670607591E-2</v>
      </c>
      <c r="FH35" s="12">
        <v>10000</v>
      </c>
      <c r="FI35" s="12">
        <v>3000</v>
      </c>
      <c r="FJ35" s="11">
        <v>0.3</v>
      </c>
      <c r="FK35" s="10">
        <v>4</v>
      </c>
      <c r="FL35" s="10" t="s">
        <v>671</v>
      </c>
      <c r="FM35" s="18" t="s">
        <v>674</v>
      </c>
      <c r="FN35" s="3" t="s">
        <v>212</v>
      </c>
      <c r="FO35" s="11" t="s">
        <v>173</v>
      </c>
      <c r="FP35" s="12">
        <v>121504000</v>
      </c>
      <c r="FQ35" s="34">
        <v>5.1166052368596088E-2</v>
      </c>
      <c r="FR35" s="23">
        <v>16500</v>
      </c>
      <c r="FS35" s="10">
        <v>4950</v>
      </c>
      <c r="FT35" s="11">
        <v>0.3</v>
      </c>
      <c r="FU35" s="15">
        <v>3</v>
      </c>
      <c r="FV35" s="10" t="s">
        <v>675</v>
      </c>
      <c r="FW35" s="18" t="s">
        <v>674</v>
      </c>
      <c r="FX35" s="3" t="s">
        <v>175</v>
      </c>
      <c r="FY35" s="11" t="s">
        <v>212</v>
      </c>
      <c r="FZ35" s="12">
        <v>98496000</v>
      </c>
      <c r="GA35" s="34">
        <v>4.1477247614047606E-2</v>
      </c>
      <c r="GB35" s="23">
        <v>16000</v>
      </c>
      <c r="GC35" s="10">
        <v>4800</v>
      </c>
      <c r="GD35" s="11">
        <v>0.3</v>
      </c>
      <c r="GE35" s="15">
        <v>3</v>
      </c>
      <c r="GF35" s="18" t="s">
        <v>675</v>
      </c>
      <c r="GH35" s="45"/>
      <c r="GI35" s="45"/>
    </row>
    <row r="36" spans="1:191" ht="20.100000000000001" customHeight="1">
      <c r="A36" s="42" t="s">
        <v>53</v>
      </c>
      <c r="B36" s="43" t="s">
        <v>103</v>
      </c>
      <c r="C36" s="26" t="str">
        <f t="shared" si="0"/>
        <v>○</v>
      </c>
      <c r="D36" s="26" t="str">
        <f t="shared" si="1"/>
        <v>○</v>
      </c>
      <c r="E36" s="26" t="str">
        <f t="shared" si="2"/>
        <v>○</v>
      </c>
      <c r="F36" s="26" t="str">
        <f t="shared" si="3"/>
        <v>○</v>
      </c>
      <c r="G36" s="26" t="str">
        <f t="shared" si="4"/>
        <v>○</v>
      </c>
      <c r="H36" s="26" t="s">
        <v>102</v>
      </c>
      <c r="I36" s="16" t="s">
        <v>102</v>
      </c>
      <c r="J36" s="1" t="s">
        <v>53</v>
      </c>
      <c r="K36" s="2" t="s">
        <v>103</v>
      </c>
      <c r="L36" s="32">
        <v>10198</v>
      </c>
      <c r="M36" s="32">
        <v>285282500</v>
      </c>
      <c r="N36" s="32">
        <v>10178</v>
      </c>
      <c r="O36" s="32">
        <v>284715500</v>
      </c>
      <c r="P36" s="32">
        <v>3090</v>
      </c>
      <c r="Q36" s="32">
        <v>87144000</v>
      </c>
      <c r="R36" s="32">
        <v>0</v>
      </c>
      <c r="S36" s="32">
        <v>0</v>
      </c>
      <c r="T36" s="33">
        <v>79385843</v>
      </c>
      <c r="U36" s="33">
        <v>20493022</v>
      </c>
      <c r="V36" s="33">
        <v>1982284</v>
      </c>
      <c r="W36" s="33">
        <v>4256717</v>
      </c>
      <c r="X36" s="33">
        <v>23440222</v>
      </c>
      <c r="Y36" s="33">
        <v>0</v>
      </c>
      <c r="Z36" s="33">
        <v>129558088</v>
      </c>
      <c r="AA36" s="4">
        <v>0.27827098752990459</v>
      </c>
      <c r="AB36" s="4">
        <v>7.1834136338541618E-2</v>
      </c>
      <c r="AC36" s="4">
        <v>6.9484949129371759E-3</v>
      </c>
      <c r="AD36" s="4">
        <v>1.4921058950338699E-2</v>
      </c>
      <c r="AE36" s="4">
        <v>8.216494877884202E-2</v>
      </c>
      <c r="AF36" s="4">
        <v>0</v>
      </c>
      <c r="AG36" s="4">
        <v>0.45413962651056411</v>
      </c>
      <c r="AH36" s="5">
        <v>0</v>
      </c>
      <c r="AI36" s="33">
        <v>95225625</v>
      </c>
      <c r="AJ36" s="33">
        <v>31741875</v>
      </c>
      <c r="AK36" s="33">
        <v>5354320</v>
      </c>
      <c r="AL36" s="33">
        <v>7166610</v>
      </c>
      <c r="AM36" s="33">
        <v>29193000</v>
      </c>
      <c r="AN36" s="33">
        <v>0</v>
      </c>
      <c r="AO36" s="33">
        <v>168681430</v>
      </c>
      <c r="AP36" s="6">
        <v>0</v>
      </c>
      <c r="AQ36" s="36">
        <v>6287494</v>
      </c>
      <c r="AR36" s="36">
        <v>5561604</v>
      </c>
      <c r="AS36" s="36">
        <v>725890</v>
      </c>
      <c r="AT36" s="36">
        <v>3594665</v>
      </c>
      <c r="AU36" s="37">
        <v>17345841</v>
      </c>
      <c r="AV36" s="36">
        <v>27228000</v>
      </c>
      <c r="AW36" s="36">
        <v>6916243</v>
      </c>
      <c r="AX36" s="36">
        <v>6117764</v>
      </c>
      <c r="AY36" s="36">
        <v>798479</v>
      </c>
      <c r="AZ36" s="36">
        <v>4030000</v>
      </c>
      <c r="BA36" s="36">
        <v>19080425</v>
      </c>
      <c r="BB36" s="36">
        <v>30026668</v>
      </c>
      <c r="BC36" s="7" t="s">
        <v>934</v>
      </c>
      <c r="BD36" s="7" t="s">
        <v>174</v>
      </c>
      <c r="BE36" s="6">
        <v>0</v>
      </c>
      <c r="BF36" s="7" t="s">
        <v>170</v>
      </c>
      <c r="BG36" s="7" t="s">
        <v>171</v>
      </c>
      <c r="BH36" s="7">
        <v>0</v>
      </c>
      <c r="BI36" s="8" t="s">
        <v>171</v>
      </c>
      <c r="BJ36" s="8">
        <v>1493</v>
      </c>
      <c r="BK36" s="8">
        <v>45628000</v>
      </c>
      <c r="BL36" s="7" t="s">
        <v>171</v>
      </c>
      <c r="BM36" s="8">
        <v>241</v>
      </c>
      <c r="BN36" s="8">
        <v>6853000</v>
      </c>
      <c r="BO36" s="7" t="s">
        <v>171</v>
      </c>
      <c r="BP36" s="8">
        <v>632</v>
      </c>
      <c r="BQ36" s="8">
        <v>16731000</v>
      </c>
      <c r="BR36" s="7" t="s">
        <v>171</v>
      </c>
      <c r="BS36" s="8">
        <v>961</v>
      </c>
      <c r="BT36" s="8">
        <v>25328000</v>
      </c>
      <c r="BU36" s="7" t="s">
        <v>171</v>
      </c>
      <c r="BV36" s="8">
        <v>1949</v>
      </c>
      <c r="BW36" s="8">
        <v>52867000</v>
      </c>
      <c r="BX36" s="7">
        <v>0</v>
      </c>
      <c r="BY36" s="8">
        <v>0</v>
      </c>
      <c r="BZ36" s="8">
        <v>0</v>
      </c>
      <c r="CA36" s="7">
        <v>0</v>
      </c>
      <c r="CB36" s="8">
        <v>0</v>
      </c>
      <c r="CC36" s="8">
        <v>0</v>
      </c>
      <c r="CD36" s="7">
        <v>0</v>
      </c>
      <c r="CE36" s="8">
        <v>0</v>
      </c>
      <c r="CF36" s="8">
        <v>0</v>
      </c>
      <c r="CG36" s="7">
        <v>0</v>
      </c>
      <c r="CH36" s="8">
        <v>0</v>
      </c>
      <c r="CI36" s="8">
        <v>0</v>
      </c>
      <c r="CJ36" s="7" t="s">
        <v>171</v>
      </c>
      <c r="CK36" s="8">
        <v>1</v>
      </c>
      <c r="CL36" s="8">
        <v>10000</v>
      </c>
      <c r="CM36" s="7" t="s">
        <v>171</v>
      </c>
      <c r="CN36" s="19">
        <v>4921</v>
      </c>
      <c r="CO36" s="8">
        <v>137865500</v>
      </c>
      <c r="CP36" s="7">
        <v>0</v>
      </c>
      <c r="CQ36" s="7">
        <v>0</v>
      </c>
      <c r="CR36" s="8">
        <v>0</v>
      </c>
      <c r="CS36" s="8">
        <v>0</v>
      </c>
      <c r="CT36" s="9" t="s">
        <v>676</v>
      </c>
      <c r="CU36" s="6" t="s">
        <v>677</v>
      </c>
      <c r="CV36" s="7" t="s">
        <v>170</v>
      </c>
      <c r="CW36" s="8">
        <v>11100000</v>
      </c>
      <c r="CX36" s="7" t="s">
        <v>182</v>
      </c>
      <c r="CY36" s="6" t="s">
        <v>678</v>
      </c>
      <c r="CZ36" s="6" t="s">
        <v>190</v>
      </c>
      <c r="DA36" s="8">
        <v>13883000</v>
      </c>
      <c r="DB36" s="26" t="s">
        <v>679</v>
      </c>
      <c r="DC36" s="13" t="s">
        <v>680</v>
      </c>
      <c r="DD36" s="10" t="s">
        <v>190</v>
      </c>
      <c r="DE36" s="14">
        <v>22379000</v>
      </c>
      <c r="DF36" s="3" t="s">
        <v>173</v>
      </c>
      <c r="DG36" s="25" t="s">
        <v>173</v>
      </c>
      <c r="DH36" s="12">
        <v>0</v>
      </c>
      <c r="DI36" s="12">
        <v>0</v>
      </c>
      <c r="DJ36" s="28">
        <v>0</v>
      </c>
      <c r="DK36" s="18">
        <v>0</v>
      </c>
      <c r="DL36" s="15">
        <v>0</v>
      </c>
      <c r="DM36" s="15">
        <v>0</v>
      </c>
      <c r="DN36" s="14">
        <v>0</v>
      </c>
      <c r="DO36" s="14">
        <v>0</v>
      </c>
      <c r="DP36" s="29">
        <v>0</v>
      </c>
      <c r="DQ36" s="27">
        <v>0</v>
      </c>
      <c r="DR36" s="17">
        <v>0</v>
      </c>
      <c r="DS36" s="17">
        <v>0</v>
      </c>
      <c r="DT36" s="22">
        <v>0</v>
      </c>
      <c r="DU36" s="20">
        <v>0</v>
      </c>
      <c r="DV36" s="18">
        <v>0</v>
      </c>
      <c r="DW36" s="18">
        <v>0</v>
      </c>
      <c r="DX36" s="15">
        <v>0</v>
      </c>
      <c r="DY36" s="15">
        <v>0</v>
      </c>
      <c r="DZ36" s="21">
        <v>0</v>
      </c>
      <c r="EA36" s="20">
        <v>0</v>
      </c>
      <c r="EB36" s="30" t="s">
        <v>171</v>
      </c>
      <c r="EC36" s="30" t="s">
        <v>171</v>
      </c>
      <c r="ED36" s="31">
        <v>0</v>
      </c>
      <c r="EE36" s="18" t="s">
        <v>681</v>
      </c>
      <c r="EF36" s="15" t="s">
        <v>174</v>
      </c>
      <c r="EG36" s="18">
        <v>0</v>
      </c>
      <c r="EH36" s="15" t="s">
        <v>170</v>
      </c>
      <c r="EI36" s="18" t="s">
        <v>682</v>
      </c>
      <c r="EJ36" s="3" t="s">
        <v>212</v>
      </c>
      <c r="EK36" s="11" t="s">
        <v>178</v>
      </c>
      <c r="EL36" s="12">
        <v>26944500</v>
      </c>
      <c r="EM36" s="34">
        <v>9.4448485273369381E-2</v>
      </c>
      <c r="EN36" s="23">
        <v>16500</v>
      </c>
      <c r="EO36" s="10">
        <v>4950</v>
      </c>
      <c r="EP36" s="11">
        <v>0.3</v>
      </c>
      <c r="EQ36" s="15">
        <v>3</v>
      </c>
      <c r="ER36" s="18" t="s">
        <v>683</v>
      </c>
      <c r="ES36" s="18" t="s">
        <v>682</v>
      </c>
      <c r="ET36" s="3" t="s">
        <v>175</v>
      </c>
      <c r="EU36" s="11" t="s">
        <v>212</v>
      </c>
      <c r="EV36" s="12">
        <v>19744000</v>
      </c>
      <c r="EW36" s="34">
        <v>6.9208591483880019E-2</v>
      </c>
      <c r="EX36" s="23">
        <v>16000</v>
      </c>
      <c r="EY36" s="10">
        <v>4800</v>
      </c>
      <c r="EZ36" s="11">
        <v>0.3</v>
      </c>
      <c r="FA36" s="15">
        <v>3</v>
      </c>
      <c r="FB36" s="10" t="s">
        <v>683</v>
      </c>
      <c r="FC36" s="18" t="s">
        <v>684</v>
      </c>
      <c r="FD36" s="10" t="s">
        <v>212</v>
      </c>
      <c r="FE36" s="10" t="s">
        <v>178</v>
      </c>
      <c r="FF36" s="12">
        <v>8179500</v>
      </c>
      <c r="FG36" s="35">
        <v>2.8671579925161901E-2</v>
      </c>
      <c r="FH36" s="12">
        <v>10500</v>
      </c>
      <c r="FI36" s="12">
        <v>3150</v>
      </c>
      <c r="FJ36" s="11">
        <v>0.3</v>
      </c>
      <c r="FK36" s="10">
        <v>3</v>
      </c>
      <c r="FL36" s="10" t="s">
        <v>683</v>
      </c>
      <c r="FM36" s="18" t="s">
        <v>684</v>
      </c>
      <c r="FN36" s="3" t="s">
        <v>175</v>
      </c>
      <c r="FO36" s="11" t="s">
        <v>212</v>
      </c>
      <c r="FP36" s="12">
        <v>5860000</v>
      </c>
      <c r="FQ36" s="34">
        <v>2.054104265070588E-2</v>
      </c>
      <c r="FR36" s="23">
        <v>10000</v>
      </c>
      <c r="FS36" s="10">
        <v>3000</v>
      </c>
      <c r="FT36" s="11">
        <v>0.3</v>
      </c>
      <c r="FU36" s="15">
        <v>3</v>
      </c>
      <c r="FV36" s="10" t="s">
        <v>683</v>
      </c>
      <c r="FW36" s="18" t="s">
        <v>685</v>
      </c>
      <c r="FX36" s="3" t="s">
        <v>175</v>
      </c>
      <c r="FY36" s="11" t="s">
        <v>178</v>
      </c>
      <c r="FZ36" s="12">
        <v>4240000</v>
      </c>
      <c r="GA36" s="34">
        <v>1.4862460894026097E-2</v>
      </c>
      <c r="GB36" s="23">
        <v>10000</v>
      </c>
      <c r="GC36" s="10">
        <v>3000</v>
      </c>
      <c r="GD36" s="11">
        <v>0.3</v>
      </c>
      <c r="GE36" s="15" t="s">
        <v>267</v>
      </c>
      <c r="GF36" s="18" t="s">
        <v>686</v>
      </c>
      <c r="GH36" s="45"/>
      <c r="GI36" s="45"/>
    </row>
    <row r="37" spans="1:191" ht="20.100000000000001" customHeight="1">
      <c r="A37" s="42" t="s">
        <v>53</v>
      </c>
      <c r="B37" s="43" t="s">
        <v>105</v>
      </c>
      <c r="C37" s="26" t="str">
        <f t="shared" si="0"/>
        <v>○</v>
      </c>
      <c r="D37" s="26" t="str">
        <f t="shared" si="1"/>
        <v>×</v>
      </c>
      <c r="E37" s="26" t="str">
        <f t="shared" si="2"/>
        <v>×</v>
      </c>
      <c r="F37" s="26" t="str">
        <f t="shared" si="3"/>
        <v>○</v>
      </c>
      <c r="G37" s="26" t="str">
        <f t="shared" si="4"/>
        <v>○</v>
      </c>
      <c r="H37" s="26" t="s">
        <v>104</v>
      </c>
      <c r="I37" s="16" t="s">
        <v>104</v>
      </c>
      <c r="J37" s="1" t="s">
        <v>53</v>
      </c>
      <c r="K37" s="2" t="s">
        <v>105</v>
      </c>
      <c r="L37" s="32">
        <v>72969</v>
      </c>
      <c r="M37" s="32">
        <v>1056148809</v>
      </c>
      <c r="N37" s="32">
        <v>72967</v>
      </c>
      <c r="O37" s="32">
        <v>1054138809</v>
      </c>
      <c r="P37" s="32">
        <v>52157</v>
      </c>
      <c r="Q37" s="32">
        <v>691424500</v>
      </c>
      <c r="R37" s="32">
        <v>0</v>
      </c>
      <c r="S37" s="32">
        <v>0</v>
      </c>
      <c r="T37" s="33">
        <v>300964873</v>
      </c>
      <c r="U37" s="33">
        <v>81843587</v>
      </c>
      <c r="V37" s="33">
        <v>0</v>
      </c>
      <c r="W37" s="33">
        <v>18587041</v>
      </c>
      <c r="X37" s="33">
        <v>126272129</v>
      </c>
      <c r="Y37" s="33">
        <v>0</v>
      </c>
      <c r="Z37" s="33">
        <v>527667630</v>
      </c>
      <c r="AA37" s="4">
        <v>0.28496445807193066</v>
      </c>
      <c r="AB37" s="4">
        <v>7.7492476725408113E-2</v>
      </c>
      <c r="AC37" s="4">
        <v>0</v>
      </c>
      <c r="AD37" s="4">
        <v>1.7598884590514178E-2</v>
      </c>
      <c r="AE37" s="4">
        <v>0.11955903176140399</v>
      </c>
      <c r="AF37" s="4">
        <v>0</v>
      </c>
      <c r="AG37" s="4">
        <v>0.49961485114925697</v>
      </c>
      <c r="AH37" s="5">
        <v>0</v>
      </c>
      <c r="AI37" s="33">
        <v>240000000</v>
      </c>
      <c r="AJ37" s="33">
        <v>72000000</v>
      </c>
      <c r="AK37" s="33">
        <v>0</v>
      </c>
      <c r="AL37" s="33">
        <v>4331000</v>
      </c>
      <c r="AM37" s="33">
        <v>59686000</v>
      </c>
      <c r="AN37" s="33">
        <v>0</v>
      </c>
      <c r="AO37" s="33">
        <v>376017000</v>
      </c>
      <c r="AP37" s="6">
        <v>0</v>
      </c>
      <c r="AQ37" s="36">
        <v>29227936</v>
      </c>
      <c r="AR37" s="36">
        <v>0</v>
      </c>
      <c r="AS37" s="36">
        <v>0</v>
      </c>
      <c r="AT37" s="36">
        <v>2084507</v>
      </c>
      <c r="AU37" s="37">
        <v>48525347</v>
      </c>
      <c r="AV37" s="36">
        <v>79837790</v>
      </c>
      <c r="AW37" s="36">
        <v>19635000</v>
      </c>
      <c r="AX37" s="36">
        <v>0</v>
      </c>
      <c r="AY37" s="36">
        <v>0</v>
      </c>
      <c r="AZ37" s="36">
        <v>2368000</v>
      </c>
      <c r="BA37" s="36">
        <v>12672000</v>
      </c>
      <c r="BB37" s="36">
        <v>34675000</v>
      </c>
      <c r="BC37" s="7" t="s">
        <v>687</v>
      </c>
      <c r="BD37" s="7" t="s">
        <v>170</v>
      </c>
      <c r="BE37" s="6">
        <v>0</v>
      </c>
      <c r="BF37" s="7" t="s">
        <v>170</v>
      </c>
      <c r="BG37" s="7" t="s">
        <v>171</v>
      </c>
      <c r="BH37" s="7">
        <v>0</v>
      </c>
      <c r="BI37" s="8" t="s">
        <v>171</v>
      </c>
      <c r="BJ37" s="8">
        <v>2773</v>
      </c>
      <c r="BK37" s="8">
        <v>47236000</v>
      </c>
      <c r="BL37" s="7" t="s">
        <v>171</v>
      </c>
      <c r="BM37" s="8">
        <v>4274</v>
      </c>
      <c r="BN37" s="8">
        <v>69568750</v>
      </c>
      <c r="BO37" s="7" t="s">
        <v>171</v>
      </c>
      <c r="BP37" s="8">
        <v>1976</v>
      </c>
      <c r="BQ37" s="8">
        <v>33045500</v>
      </c>
      <c r="BR37" s="7">
        <v>0</v>
      </c>
      <c r="BS37" s="8">
        <v>0</v>
      </c>
      <c r="BT37" s="8">
        <v>0</v>
      </c>
      <c r="BU37" s="7" t="s">
        <v>171</v>
      </c>
      <c r="BV37" s="8">
        <v>4275</v>
      </c>
      <c r="BW37" s="8">
        <v>69568750</v>
      </c>
      <c r="BX37" s="7">
        <v>0</v>
      </c>
      <c r="BY37" s="8">
        <v>0</v>
      </c>
      <c r="BZ37" s="8">
        <v>0</v>
      </c>
      <c r="CA37" s="7">
        <v>0</v>
      </c>
      <c r="CB37" s="8">
        <v>0</v>
      </c>
      <c r="CC37" s="8">
        <v>0</v>
      </c>
      <c r="CD37" s="7">
        <v>0</v>
      </c>
      <c r="CE37" s="8">
        <v>0</v>
      </c>
      <c r="CF37" s="8">
        <v>0</v>
      </c>
      <c r="CG37" s="7">
        <v>0</v>
      </c>
      <c r="CH37" s="8">
        <v>0</v>
      </c>
      <c r="CI37" s="8">
        <v>0</v>
      </c>
      <c r="CJ37" s="7" t="s">
        <v>171</v>
      </c>
      <c r="CK37" s="8">
        <v>14640</v>
      </c>
      <c r="CL37" s="8">
        <v>198401200</v>
      </c>
      <c r="CM37" s="7" t="s">
        <v>171</v>
      </c>
      <c r="CN37" s="19">
        <v>45031</v>
      </c>
      <c r="CO37" s="8">
        <v>638228609</v>
      </c>
      <c r="CP37" s="7">
        <v>0</v>
      </c>
      <c r="CQ37" s="7">
        <v>0</v>
      </c>
      <c r="CR37" s="8">
        <v>0</v>
      </c>
      <c r="CS37" s="8">
        <v>0</v>
      </c>
      <c r="CT37" s="9" t="s">
        <v>258</v>
      </c>
      <c r="CU37" s="6" t="s">
        <v>688</v>
      </c>
      <c r="CV37" s="7" t="s">
        <v>172</v>
      </c>
      <c r="CW37" s="8">
        <v>15000000</v>
      </c>
      <c r="CX37" s="7" t="s">
        <v>689</v>
      </c>
      <c r="CY37" s="6" t="s">
        <v>690</v>
      </c>
      <c r="CZ37" s="6" t="s">
        <v>174</v>
      </c>
      <c r="DA37" s="8">
        <v>8000000</v>
      </c>
      <c r="DB37" s="26" t="s">
        <v>182</v>
      </c>
      <c r="DC37" s="13" t="s">
        <v>691</v>
      </c>
      <c r="DD37" s="10" t="s">
        <v>204</v>
      </c>
      <c r="DE37" s="14">
        <v>25000000</v>
      </c>
      <c r="DF37" s="3" t="s">
        <v>173</v>
      </c>
      <c r="DG37" s="25" t="s">
        <v>173</v>
      </c>
      <c r="DH37" s="12">
        <v>0</v>
      </c>
      <c r="DI37" s="12">
        <v>0</v>
      </c>
      <c r="DJ37" s="28">
        <v>0</v>
      </c>
      <c r="DK37" s="18">
        <v>0</v>
      </c>
      <c r="DL37" s="15">
        <v>0</v>
      </c>
      <c r="DM37" s="15">
        <v>0</v>
      </c>
      <c r="DN37" s="14">
        <v>0</v>
      </c>
      <c r="DO37" s="14">
        <v>0</v>
      </c>
      <c r="DP37" s="29">
        <v>0</v>
      </c>
      <c r="DQ37" s="27">
        <v>0</v>
      </c>
      <c r="DR37" s="17">
        <v>0</v>
      </c>
      <c r="DS37" s="17">
        <v>0</v>
      </c>
      <c r="DT37" s="22">
        <v>0</v>
      </c>
      <c r="DU37" s="20">
        <v>0</v>
      </c>
      <c r="DV37" s="18">
        <v>0</v>
      </c>
      <c r="DW37" s="18">
        <v>0</v>
      </c>
      <c r="DX37" s="15">
        <v>0</v>
      </c>
      <c r="DY37" s="15">
        <v>0</v>
      </c>
      <c r="DZ37" s="21">
        <v>0</v>
      </c>
      <c r="EA37" s="20">
        <v>0</v>
      </c>
      <c r="EB37" s="30" t="s">
        <v>171</v>
      </c>
      <c r="EC37" s="30" t="s">
        <v>171</v>
      </c>
      <c r="ED37" s="31" t="s">
        <v>171</v>
      </c>
      <c r="EE37" s="18">
        <v>0</v>
      </c>
      <c r="EF37" s="15" t="s">
        <v>174</v>
      </c>
      <c r="EG37" s="18">
        <v>0</v>
      </c>
      <c r="EH37" s="15" t="s">
        <v>170</v>
      </c>
      <c r="EI37" s="18" t="s">
        <v>692</v>
      </c>
      <c r="EJ37" s="3" t="s">
        <v>179</v>
      </c>
      <c r="EK37" s="11" t="s">
        <v>173</v>
      </c>
      <c r="EL37" s="12">
        <v>213120000</v>
      </c>
      <c r="EM37" s="34">
        <v>0.2017897460887067</v>
      </c>
      <c r="EN37" s="23">
        <v>15000</v>
      </c>
      <c r="EO37" s="10">
        <v>4500</v>
      </c>
      <c r="EP37" s="11">
        <v>0.3</v>
      </c>
      <c r="EQ37" s="15" t="s">
        <v>267</v>
      </c>
      <c r="ER37" s="18" t="s">
        <v>693</v>
      </c>
      <c r="ES37" s="18" t="s">
        <v>694</v>
      </c>
      <c r="ET37" s="3" t="s">
        <v>179</v>
      </c>
      <c r="EU37" s="11" t="s">
        <v>173</v>
      </c>
      <c r="EV37" s="12">
        <v>112704000</v>
      </c>
      <c r="EW37" s="34">
        <v>0.10671223509375752</v>
      </c>
      <c r="EX37" s="23">
        <v>12000</v>
      </c>
      <c r="EY37" s="10">
        <v>3600</v>
      </c>
      <c r="EZ37" s="11">
        <v>0.3</v>
      </c>
      <c r="FA37" s="15" t="s">
        <v>267</v>
      </c>
      <c r="FB37" s="10" t="s">
        <v>693</v>
      </c>
      <c r="FC37" s="18" t="s">
        <v>695</v>
      </c>
      <c r="FD37" s="10" t="s">
        <v>179</v>
      </c>
      <c r="FE37" s="10" t="s">
        <v>173</v>
      </c>
      <c r="FF37" s="12">
        <v>61250000</v>
      </c>
      <c r="FG37" s="35">
        <v>5.7993721602539815E-2</v>
      </c>
      <c r="FH37" s="12">
        <v>10000</v>
      </c>
      <c r="FI37" s="12">
        <v>3000</v>
      </c>
      <c r="FJ37" s="11">
        <v>0.3</v>
      </c>
      <c r="FK37" s="10" t="s">
        <v>267</v>
      </c>
      <c r="FL37" s="10" t="s">
        <v>693</v>
      </c>
      <c r="FM37" s="18" t="s">
        <v>696</v>
      </c>
      <c r="FN37" s="3" t="s">
        <v>225</v>
      </c>
      <c r="FO37" s="11" t="s">
        <v>211</v>
      </c>
      <c r="FP37" s="12">
        <v>26940000</v>
      </c>
      <c r="FQ37" s="34">
        <v>2.5507769142406902E-2</v>
      </c>
      <c r="FR37" s="23">
        <v>10000</v>
      </c>
      <c r="FS37" s="10">
        <v>3000</v>
      </c>
      <c r="FT37" s="11">
        <v>0.3</v>
      </c>
      <c r="FU37" s="15">
        <v>1</v>
      </c>
      <c r="FV37" s="10" t="s">
        <v>246</v>
      </c>
      <c r="FW37" s="18" t="s">
        <v>697</v>
      </c>
      <c r="FX37" s="3" t="s">
        <v>207</v>
      </c>
      <c r="FY37" s="11" t="s">
        <v>173</v>
      </c>
      <c r="FZ37" s="12">
        <v>26640000</v>
      </c>
      <c r="GA37" s="34">
        <v>2.5223718261088338E-2</v>
      </c>
      <c r="GB37" s="23">
        <v>10000</v>
      </c>
      <c r="GC37" s="10">
        <v>3000</v>
      </c>
      <c r="GD37" s="11">
        <v>0.3</v>
      </c>
      <c r="GE37" s="15">
        <v>3</v>
      </c>
      <c r="GF37" s="18" t="s">
        <v>698</v>
      </c>
      <c r="GH37" s="45"/>
      <c r="GI37" s="45"/>
    </row>
    <row r="38" spans="1:191" ht="20.100000000000001" customHeight="1">
      <c r="A38" s="42" t="s">
        <v>53</v>
      </c>
      <c r="B38" s="43" t="s">
        <v>107</v>
      </c>
      <c r="C38" s="26" t="str">
        <f t="shared" si="0"/>
        <v>○</v>
      </c>
      <c r="D38" s="26" t="str">
        <f t="shared" si="1"/>
        <v>○</v>
      </c>
      <c r="E38" s="26" t="str">
        <f t="shared" si="2"/>
        <v>○</v>
      </c>
      <c r="F38" s="26" t="str">
        <f t="shared" si="3"/>
        <v>○</v>
      </c>
      <c r="G38" s="26" t="str">
        <f t="shared" si="4"/>
        <v>○</v>
      </c>
      <c r="H38" s="26" t="s">
        <v>106</v>
      </c>
      <c r="I38" s="16" t="s">
        <v>106</v>
      </c>
      <c r="J38" s="1" t="s">
        <v>53</v>
      </c>
      <c r="K38" s="2" t="s">
        <v>107</v>
      </c>
      <c r="L38" s="32">
        <v>118774</v>
      </c>
      <c r="M38" s="32">
        <v>1387194000</v>
      </c>
      <c r="N38" s="32">
        <v>118774</v>
      </c>
      <c r="O38" s="32">
        <v>1387194000</v>
      </c>
      <c r="P38" s="32">
        <v>42235</v>
      </c>
      <c r="Q38" s="32">
        <v>560674100</v>
      </c>
      <c r="R38" s="32">
        <v>0</v>
      </c>
      <c r="S38" s="32">
        <v>0</v>
      </c>
      <c r="T38" s="33">
        <v>334060988</v>
      </c>
      <c r="U38" s="33">
        <v>174433438</v>
      </c>
      <c r="V38" s="33">
        <v>2000000</v>
      </c>
      <c r="W38" s="33">
        <v>34353343</v>
      </c>
      <c r="X38" s="33">
        <v>138314343</v>
      </c>
      <c r="Y38" s="33">
        <v>0</v>
      </c>
      <c r="Z38" s="33">
        <v>683162112</v>
      </c>
      <c r="AA38" s="4">
        <v>0.24081778612075888</v>
      </c>
      <c r="AB38" s="4">
        <v>0.12574552513923792</v>
      </c>
      <c r="AC38" s="4">
        <v>1.4417594078405759E-3</v>
      </c>
      <c r="AD38" s="4">
        <v>2.47646277305121E-2</v>
      </c>
      <c r="AE38" s="4">
        <v>9.9708002629769157E-2</v>
      </c>
      <c r="AF38" s="4">
        <v>0</v>
      </c>
      <c r="AG38" s="4">
        <v>0.49247770102811861</v>
      </c>
      <c r="AH38" s="5">
        <v>0</v>
      </c>
      <c r="AI38" s="33">
        <v>300000000</v>
      </c>
      <c r="AJ38" s="33">
        <v>109600000</v>
      </c>
      <c r="AK38" s="33">
        <v>2000000</v>
      </c>
      <c r="AL38" s="33">
        <v>25000000</v>
      </c>
      <c r="AM38" s="33">
        <v>100000000</v>
      </c>
      <c r="AN38" s="33">
        <v>0</v>
      </c>
      <c r="AO38" s="33">
        <v>536600000</v>
      </c>
      <c r="AP38" s="6">
        <v>0</v>
      </c>
      <c r="AQ38" s="36">
        <v>119931217</v>
      </c>
      <c r="AR38" s="36">
        <v>22837870</v>
      </c>
      <c r="AS38" s="36">
        <v>97093347</v>
      </c>
      <c r="AT38" s="36">
        <v>2400000</v>
      </c>
      <c r="AU38" s="37">
        <v>0</v>
      </c>
      <c r="AV38" s="36">
        <v>122331217</v>
      </c>
      <c r="AW38" s="36">
        <v>70000000</v>
      </c>
      <c r="AX38" s="36">
        <v>10000000</v>
      </c>
      <c r="AY38" s="36">
        <v>60000000</v>
      </c>
      <c r="AZ38" s="36">
        <v>2400000</v>
      </c>
      <c r="BA38" s="36">
        <v>0</v>
      </c>
      <c r="BB38" s="36">
        <v>72400000</v>
      </c>
      <c r="BC38" s="7">
        <v>0</v>
      </c>
      <c r="BD38" s="7" t="s">
        <v>170</v>
      </c>
      <c r="BE38" s="6">
        <v>0</v>
      </c>
      <c r="BF38" s="7" t="s">
        <v>170</v>
      </c>
      <c r="BG38" s="7" t="s">
        <v>171</v>
      </c>
      <c r="BH38" s="7">
        <v>0</v>
      </c>
      <c r="BI38" s="8" t="s">
        <v>171</v>
      </c>
      <c r="BJ38" s="8">
        <v>2176</v>
      </c>
      <c r="BK38" s="8">
        <v>25064000</v>
      </c>
      <c r="BL38" s="7">
        <v>0</v>
      </c>
      <c r="BM38" s="8">
        <v>0</v>
      </c>
      <c r="BN38" s="8">
        <v>0</v>
      </c>
      <c r="BO38" s="7" t="s">
        <v>171</v>
      </c>
      <c r="BP38" s="8">
        <v>4229</v>
      </c>
      <c r="BQ38" s="8">
        <v>47519000</v>
      </c>
      <c r="BR38" s="7" t="s">
        <v>171</v>
      </c>
      <c r="BS38" s="8">
        <v>11892</v>
      </c>
      <c r="BT38" s="8">
        <v>142261500</v>
      </c>
      <c r="BU38" s="7">
        <v>0</v>
      </c>
      <c r="BV38" s="8">
        <v>0</v>
      </c>
      <c r="BW38" s="8">
        <v>0</v>
      </c>
      <c r="BX38" s="7" t="s">
        <v>171</v>
      </c>
      <c r="BY38" s="8">
        <v>33112</v>
      </c>
      <c r="BZ38" s="8">
        <v>388472000</v>
      </c>
      <c r="CA38" s="7">
        <v>0</v>
      </c>
      <c r="CB38" s="8">
        <v>0</v>
      </c>
      <c r="CC38" s="8">
        <v>0</v>
      </c>
      <c r="CD38" s="7">
        <v>0</v>
      </c>
      <c r="CE38" s="8">
        <v>0</v>
      </c>
      <c r="CF38" s="8">
        <v>0</v>
      </c>
      <c r="CG38" s="7" t="s">
        <v>171</v>
      </c>
      <c r="CH38" s="8">
        <v>5135</v>
      </c>
      <c r="CI38" s="8">
        <v>60881000</v>
      </c>
      <c r="CJ38" s="7">
        <v>0</v>
      </c>
      <c r="CK38" s="8">
        <v>0</v>
      </c>
      <c r="CL38" s="8">
        <v>0</v>
      </c>
      <c r="CM38" s="7" t="s">
        <v>171</v>
      </c>
      <c r="CN38" s="19">
        <v>62230</v>
      </c>
      <c r="CO38" s="8">
        <v>722996500</v>
      </c>
      <c r="CP38" s="7">
        <v>0</v>
      </c>
      <c r="CQ38" s="7">
        <v>0</v>
      </c>
      <c r="CR38" s="8">
        <v>0</v>
      </c>
      <c r="CS38" s="8">
        <v>0</v>
      </c>
      <c r="CT38" s="9" t="s">
        <v>699</v>
      </c>
      <c r="CU38" s="6" t="s">
        <v>700</v>
      </c>
      <c r="CV38" s="7" t="s">
        <v>183</v>
      </c>
      <c r="CW38" s="8">
        <v>46400000</v>
      </c>
      <c r="CX38" s="7" t="s">
        <v>701</v>
      </c>
      <c r="CY38" s="6" t="s">
        <v>702</v>
      </c>
      <c r="CZ38" s="6" t="s">
        <v>180</v>
      </c>
      <c r="DA38" s="8">
        <v>30000000</v>
      </c>
      <c r="DB38" s="26" t="s">
        <v>703</v>
      </c>
      <c r="DC38" s="13" t="s">
        <v>704</v>
      </c>
      <c r="DD38" s="10" t="s">
        <v>183</v>
      </c>
      <c r="DE38" s="14">
        <v>24300000</v>
      </c>
      <c r="DF38" s="3" t="s">
        <v>173</v>
      </c>
      <c r="DG38" s="25" t="s">
        <v>173</v>
      </c>
      <c r="DH38" s="12">
        <v>0</v>
      </c>
      <c r="DI38" s="12">
        <v>0</v>
      </c>
      <c r="DJ38" s="28">
        <v>0</v>
      </c>
      <c r="DK38" s="18">
        <v>0</v>
      </c>
      <c r="DL38" s="15">
        <v>0</v>
      </c>
      <c r="DM38" s="15">
        <v>0</v>
      </c>
      <c r="DN38" s="14">
        <v>0</v>
      </c>
      <c r="DO38" s="14">
        <v>0</v>
      </c>
      <c r="DP38" s="29">
        <v>0</v>
      </c>
      <c r="DQ38" s="27">
        <v>0</v>
      </c>
      <c r="DR38" s="17">
        <v>0</v>
      </c>
      <c r="DS38" s="17">
        <v>0</v>
      </c>
      <c r="DT38" s="22">
        <v>0</v>
      </c>
      <c r="DU38" s="20">
        <v>0</v>
      </c>
      <c r="DV38" s="18">
        <v>0</v>
      </c>
      <c r="DW38" s="18">
        <v>0</v>
      </c>
      <c r="DX38" s="15">
        <v>0</v>
      </c>
      <c r="DY38" s="15">
        <v>0</v>
      </c>
      <c r="DZ38" s="21">
        <v>0</v>
      </c>
      <c r="EA38" s="20">
        <v>0</v>
      </c>
      <c r="EB38" s="30" t="s">
        <v>171</v>
      </c>
      <c r="EC38" s="30" t="s">
        <v>171</v>
      </c>
      <c r="ED38" s="31">
        <v>0</v>
      </c>
      <c r="EE38" s="18" t="s">
        <v>705</v>
      </c>
      <c r="EF38" s="15" t="s">
        <v>174</v>
      </c>
      <c r="EG38" s="18">
        <v>0</v>
      </c>
      <c r="EH38" s="15" t="s">
        <v>170</v>
      </c>
      <c r="EI38" s="18" t="s">
        <v>706</v>
      </c>
      <c r="EJ38" s="3" t="s">
        <v>175</v>
      </c>
      <c r="EK38" s="11" t="s">
        <v>173</v>
      </c>
      <c r="EL38" s="12">
        <v>327900000</v>
      </c>
      <c r="EM38" s="34">
        <v>0.23637645491546244</v>
      </c>
      <c r="EN38" s="23">
        <v>10000</v>
      </c>
      <c r="EO38" s="10">
        <v>3000</v>
      </c>
      <c r="EP38" s="11">
        <v>0.3</v>
      </c>
      <c r="EQ38" s="15">
        <v>1</v>
      </c>
      <c r="ER38" s="18" t="s">
        <v>707</v>
      </c>
      <c r="ES38" s="18" t="s">
        <v>708</v>
      </c>
      <c r="ET38" s="3" t="s">
        <v>198</v>
      </c>
      <c r="EU38" s="11" t="s">
        <v>178</v>
      </c>
      <c r="EV38" s="12">
        <v>131730000</v>
      </c>
      <c r="EW38" s="34">
        <v>9.4961483397419541E-2</v>
      </c>
      <c r="EX38" s="23">
        <v>10000</v>
      </c>
      <c r="EY38" s="10">
        <v>3000</v>
      </c>
      <c r="EZ38" s="11">
        <v>0.3</v>
      </c>
      <c r="FA38" s="15">
        <v>3</v>
      </c>
      <c r="FB38" s="10" t="s">
        <v>709</v>
      </c>
      <c r="FC38" s="18" t="s">
        <v>710</v>
      </c>
      <c r="FD38" s="10" t="s">
        <v>189</v>
      </c>
      <c r="FE38" s="10" t="s">
        <v>186</v>
      </c>
      <c r="FF38" s="12">
        <v>129860000</v>
      </c>
      <c r="FG38" s="35">
        <v>9.3613438351088596E-2</v>
      </c>
      <c r="FH38" s="12">
        <v>10000</v>
      </c>
      <c r="FI38" s="12">
        <v>3000</v>
      </c>
      <c r="FJ38" s="11">
        <v>0.3</v>
      </c>
      <c r="FK38" s="10" t="s">
        <v>267</v>
      </c>
      <c r="FL38" s="10" t="s">
        <v>711</v>
      </c>
      <c r="FM38" s="18" t="s">
        <v>712</v>
      </c>
      <c r="FN38" s="3" t="s">
        <v>191</v>
      </c>
      <c r="FO38" s="11" t="s">
        <v>173</v>
      </c>
      <c r="FP38" s="12">
        <v>83268000</v>
      </c>
      <c r="FQ38" s="34">
        <v>6.0026211186034545E-2</v>
      </c>
      <c r="FR38" s="23">
        <v>12000</v>
      </c>
      <c r="FS38" s="10">
        <v>3600</v>
      </c>
      <c r="FT38" s="11">
        <v>0.3</v>
      </c>
      <c r="FU38" s="15">
        <v>1</v>
      </c>
      <c r="FV38" s="10" t="s">
        <v>707</v>
      </c>
      <c r="FW38" s="18" t="s">
        <v>713</v>
      </c>
      <c r="FX38" s="3" t="s">
        <v>185</v>
      </c>
      <c r="FY38" s="11" t="s">
        <v>173</v>
      </c>
      <c r="FZ38" s="12">
        <v>78958000</v>
      </c>
      <c r="GA38" s="34">
        <v>5.6919219662138101E-2</v>
      </c>
      <c r="GB38" s="23">
        <v>11000</v>
      </c>
      <c r="GC38" s="10">
        <v>3300</v>
      </c>
      <c r="GD38" s="11">
        <v>0.3</v>
      </c>
      <c r="GE38" s="15" t="s">
        <v>267</v>
      </c>
      <c r="GF38" s="18" t="s">
        <v>711</v>
      </c>
      <c r="GH38" s="45"/>
      <c r="GI38" s="45"/>
    </row>
    <row r="39" spans="1:191" ht="20.100000000000001" customHeight="1">
      <c r="A39" s="42" t="s">
        <v>53</v>
      </c>
      <c r="B39" s="43" t="s">
        <v>109</v>
      </c>
      <c r="C39" s="26" t="str">
        <f t="shared" si="0"/>
        <v>○</v>
      </c>
      <c r="D39" s="26" t="str">
        <f t="shared" si="1"/>
        <v>×</v>
      </c>
      <c r="E39" s="26" t="str">
        <f t="shared" si="2"/>
        <v>○</v>
      </c>
      <c r="F39" s="26" t="str">
        <f t="shared" si="3"/>
        <v>○</v>
      </c>
      <c r="G39" s="26" t="str">
        <f t="shared" si="4"/>
        <v>○</v>
      </c>
      <c r="H39" s="26" t="s">
        <v>108</v>
      </c>
      <c r="I39" s="16" t="s">
        <v>108</v>
      </c>
      <c r="J39" s="1" t="s">
        <v>53</v>
      </c>
      <c r="K39" s="2" t="s">
        <v>109</v>
      </c>
      <c r="L39" s="32">
        <v>13674</v>
      </c>
      <c r="M39" s="32">
        <v>213340000</v>
      </c>
      <c r="N39" s="32">
        <v>13674</v>
      </c>
      <c r="O39" s="32">
        <v>213340000</v>
      </c>
      <c r="P39" s="32">
        <v>3587</v>
      </c>
      <c r="Q39" s="32">
        <v>57879000</v>
      </c>
      <c r="R39" s="32">
        <v>0</v>
      </c>
      <c r="S39" s="32">
        <v>0</v>
      </c>
      <c r="T39" s="33">
        <v>54000000</v>
      </c>
      <c r="U39" s="33">
        <v>23500000</v>
      </c>
      <c r="V39" s="33">
        <v>2264459</v>
      </c>
      <c r="W39" s="33">
        <v>15000000</v>
      </c>
      <c r="X39" s="33">
        <v>11000000</v>
      </c>
      <c r="Y39" s="33">
        <v>0</v>
      </c>
      <c r="Z39" s="33">
        <v>105764459</v>
      </c>
      <c r="AA39" s="4">
        <v>0.25311709009093464</v>
      </c>
      <c r="AB39" s="4">
        <v>0.11015280772475861</v>
      </c>
      <c r="AC39" s="4">
        <v>1.0614319865004218E-2</v>
      </c>
      <c r="AD39" s="4">
        <v>7.0310302803037406E-2</v>
      </c>
      <c r="AE39" s="4">
        <v>5.156088872222743E-2</v>
      </c>
      <c r="AF39" s="4">
        <v>0</v>
      </c>
      <c r="AG39" s="4">
        <v>0.49575540920596234</v>
      </c>
      <c r="AH39" s="5">
        <v>0</v>
      </c>
      <c r="AI39" s="33">
        <v>45000000</v>
      </c>
      <c r="AJ39" s="33">
        <v>22500000</v>
      </c>
      <c r="AK39" s="33">
        <v>2310000</v>
      </c>
      <c r="AL39" s="33">
        <v>11654000</v>
      </c>
      <c r="AM39" s="33">
        <v>13687000</v>
      </c>
      <c r="AN39" s="33">
        <v>0</v>
      </c>
      <c r="AO39" s="33">
        <v>95151000</v>
      </c>
      <c r="AP39" s="6">
        <v>0</v>
      </c>
      <c r="AQ39" s="36">
        <v>3314284</v>
      </c>
      <c r="AR39" s="36">
        <v>0</v>
      </c>
      <c r="AS39" s="36">
        <v>0</v>
      </c>
      <c r="AT39" s="36">
        <v>0</v>
      </c>
      <c r="AU39" s="37">
        <v>0</v>
      </c>
      <c r="AV39" s="36">
        <v>3314284</v>
      </c>
      <c r="AW39" s="36">
        <v>2618000</v>
      </c>
      <c r="AX39" s="36">
        <v>1968000</v>
      </c>
      <c r="AY39" s="36">
        <v>650000</v>
      </c>
      <c r="AZ39" s="36">
        <v>0</v>
      </c>
      <c r="BA39" s="36">
        <v>0</v>
      </c>
      <c r="BB39" s="36">
        <v>2618000</v>
      </c>
      <c r="BC39" s="7">
        <v>0</v>
      </c>
      <c r="BD39" s="7" t="s">
        <v>170</v>
      </c>
      <c r="BE39" s="6">
        <v>0</v>
      </c>
      <c r="BF39" s="7" t="s">
        <v>170</v>
      </c>
      <c r="BG39" s="7" t="s">
        <v>171</v>
      </c>
      <c r="BH39" s="7">
        <v>0</v>
      </c>
      <c r="BI39" s="8" t="s">
        <v>171</v>
      </c>
      <c r="BJ39" s="8">
        <v>847</v>
      </c>
      <c r="BK39" s="8">
        <v>13292500</v>
      </c>
      <c r="BL39" s="7" t="s">
        <v>171</v>
      </c>
      <c r="BM39" s="8">
        <v>142</v>
      </c>
      <c r="BN39" s="8">
        <v>2360000</v>
      </c>
      <c r="BO39" s="7" t="s">
        <v>171</v>
      </c>
      <c r="BP39" s="8">
        <v>824</v>
      </c>
      <c r="BQ39" s="8">
        <v>11455000</v>
      </c>
      <c r="BR39" s="7" t="s">
        <v>171</v>
      </c>
      <c r="BS39" s="8">
        <v>5149</v>
      </c>
      <c r="BT39" s="8">
        <v>75231000</v>
      </c>
      <c r="BU39" s="7">
        <v>0</v>
      </c>
      <c r="BV39" s="8">
        <v>0</v>
      </c>
      <c r="BW39" s="8">
        <v>0</v>
      </c>
      <c r="BX39" s="7" t="s">
        <v>171</v>
      </c>
      <c r="BY39" s="8">
        <v>3503</v>
      </c>
      <c r="BZ39" s="8">
        <v>57816000</v>
      </c>
      <c r="CA39" s="7" t="s">
        <v>171</v>
      </c>
      <c r="CB39" s="8">
        <v>872</v>
      </c>
      <c r="CC39" s="8">
        <v>14209500</v>
      </c>
      <c r="CD39" s="7">
        <v>0</v>
      </c>
      <c r="CE39" s="8">
        <v>0</v>
      </c>
      <c r="CF39" s="8">
        <v>0</v>
      </c>
      <c r="CG39" s="7">
        <v>0</v>
      </c>
      <c r="CH39" s="8">
        <v>0</v>
      </c>
      <c r="CI39" s="8">
        <v>0</v>
      </c>
      <c r="CJ39" s="7">
        <v>0</v>
      </c>
      <c r="CK39" s="8">
        <v>0</v>
      </c>
      <c r="CL39" s="8">
        <v>0</v>
      </c>
      <c r="CM39" s="7" t="s">
        <v>171</v>
      </c>
      <c r="CN39" s="19">
        <v>2329</v>
      </c>
      <c r="CO39" s="8">
        <v>38831000</v>
      </c>
      <c r="CP39" s="7">
        <v>0</v>
      </c>
      <c r="CQ39" s="7">
        <v>0</v>
      </c>
      <c r="CR39" s="8">
        <v>0</v>
      </c>
      <c r="CS39" s="8">
        <v>0</v>
      </c>
      <c r="CT39" s="9" t="s">
        <v>714</v>
      </c>
      <c r="CU39" s="6" t="s">
        <v>715</v>
      </c>
      <c r="CV39" s="7" t="s">
        <v>183</v>
      </c>
      <c r="CW39" s="8">
        <v>2000000</v>
      </c>
      <c r="CX39" s="7" t="s">
        <v>716</v>
      </c>
      <c r="CY39" s="6" t="s">
        <v>717</v>
      </c>
      <c r="CZ39" s="6" t="s">
        <v>183</v>
      </c>
      <c r="DA39" s="8">
        <v>3000000</v>
      </c>
      <c r="DB39" s="26" t="s">
        <v>718</v>
      </c>
      <c r="DC39" s="13" t="s">
        <v>719</v>
      </c>
      <c r="DD39" s="10" t="s">
        <v>180</v>
      </c>
      <c r="DE39" s="14">
        <v>1000000</v>
      </c>
      <c r="DF39" s="3" t="s">
        <v>173</v>
      </c>
      <c r="DG39" s="25"/>
      <c r="DH39" s="12">
        <v>0</v>
      </c>
      <c r="DI39" s="12">
        <v>0</v>
      </c>
      <c r="DJ39" s="28">
        <v>0</v>
      </c>
      <c r="DK39" s="18">
        <v>0</v>
      </c>
      <c r="DL39" s="15">
        <v>0</v>
      </c>
      <c r="DM39" s="15">
        <v>0</v>
      </c>
      <c r="DN39" s="14">
        <v>0</v>
      </c>
      <c r="DO39" s="14">
        <v>0</v>
      </c>
      <c r="DP39" s="29">
        <v>0</v>
      </c>
      <c r="DQ39" s="27">
        <v>0</v>
      </c>
      <c r="DR39" s="17">
        <v>0</v>
      </c>
      <c r="DS39" s="17">
        <v>0</v>
      </c>
      <c r="DT39" s="22">
        <v>0</v>
      </c>
      <c r="DU39" s="20">
        <v>0</v>
      </c>
      <c r="DV39" s="18">
        <v>0</v>
      </c>
      <c r="DW39" s="18">
        <v>0</v>
      </c>
      <c r="DX39" s="15">
        <v>0</v>
      </c>
      <c r="DY39" s="15">
        <v>0</v>
      </c>
      <c r="DZ39" s="21">
        <v>0</v>
      </c>
      <c r="EA39" s="20">
        <v>0</v>
      </c>
      <c r="EB39" s="30" t="s">
        <v>171</v>
      </c>
      <c r="EC39" s="30" t="s">
        <v>171</v>
      </c>
      <c r="ED39" s="31" t="s">
        <v>171</v>
      </c>
      <c r="EE39" s="18">
        <v>0</v>
      </c>
      <c r="EF39" s="15" t="s">
        <v>170</v>
      </c>
      <c r="EG39" s="18" t="s">
        <v>720</v>
      </c>
      <c r="EH39" s="15" t="s">
        <v>170</v>
      </c>
      <c r="EI39" s="18" t="s">
        <v>721</v>
      </c>
      <c r="EJ39" s="3" t="s">
        <v>201</v>
      </c>
      <c r="EK39" s="11" t="s">
        <v>173</v>
      </c>
      <c r="EL39" s="12">
        <v>34880000</v>
      </c>
      <c r="EM39" s="34">
        <v>0.16349489078466298</v>
      </c>
      <c r="EN39" s="23">
        <v>10000</v>
      </c>
      <c r="EO39" s="10">
        <v>3000</v>
      </c>
      <c r="EP39" s="11">
        <v>0.3</v>
      </c>
      <c r="EQ39" s="15" t="s">
        <v>267</v>
      </c>
      <c r="ER39" s="18" t="s">
        <v>722</v>
      </c>
      <c r="ES39" s="18" t="s">
        <v>723</v>
      </c>
      <c r="ET39" s="3" t="s">
        <v>219</v>
      </c>
      <c r="EU39" s="11" t="s">
        <v>173</v>
      </c>
      <c r="EV39" s="12">
        <v>21420000</v>
      </c>
      <c r="EW39" s="34">
        <v>0.10040311240273742</v>
      </c>
      <c r="EX39" s="23">
        <v>12000</v>
      </c>
      <c r="EY39" s="10">
        <v>3600</v>
      </c>
      <c r="EZ39" s="11">
        <v>0.3</v>
      </c>
      <c r="FA39" s="15" t="s">
        <v>267</v>
      </c>
      <c r="FB39" s="10" t="s">
        <v>722</v>
      </c>
      <c r="FC39" s="18" t="s">
        <v>724</v>
      </c>
      <c r="FD39" s="10" t="s">
        <v>231</v>
      </c>
      <c r="FE39" s="10" t="s">
        <v>173</v>
      </c>
      <c r="FF39" s="12">
        <v>5550000</v>
      </c>
      <c r="FG39" s="35">
        <v>2.601481203712384E-2</v>
      </c>
      <c r="FH39" s="12">
        <v>10000</v>
      </c>
      <c r="FI39" s="12">
        <v>3000</v>
      </c>
      <c r="FJ39" s="11">
        <v>0.3</v>
      </c>
      <c r="FK39" s="10" t="s">
        <v>267</v>
      </c>
      <c r="FL39" s="10" t="s">
        <v>722</v>
      </c>
      <c r="FM39" s="18" t="s">
        <v>725</v>
      </c>
      <c r="FN39" s="3" t="s">
        <v>236</v>
      </c>
      <c r="FO39" s="11" t="s">
        <v>173</v>
      </c>
      <c r="FP39" s="12">
        <v>3464000</v>
      </c>
      <c r="FQ39" s="34">
        <v>1.6236992593981439E-2</v>
      </c>
      <c r="FR39" s="23">
        <v>8000</v>
      </c>
      <c r="FS39" s="10">
        <v>2400</v>
      </c>
      <c r="FT39" s="11">
        <v>0.3</v>
      </c>
      <c r="FU39" s="15" t="s">
        <v>232</v>
      </c>
      <c r="FV39" s="10" t="s">
        <v>726</v>
      </c>
      <c r="FW39" s="18" t="s">
        <v>727</v>
      </c>
      <c r="FX39" s="3" t="s">
        <v>236</v>
      </c>
      <c r="FY39" s="11" t="s">
        <v>173</v>
      </c>
      <c r="FZ39" s="12">
        <v>2902500</v>
      </c>
      <c r="GA39" s="34">
        <v>1.3605043592387739E-2</v>
      </c>
      <c r="GB39" s="23">
        <v>4500</v>
      </c>
      <c r="GC39" s="10">
        <v>1350</v>
      </c>
      <c r="GD39" s="11">
        <v>0.3</v>
      </c>
      <c r="GE39" s="15" t="s">
        <v>232</v>
      </c>
      <c r="GF39" s="18" t="s">
        <v>726</v>
      </c>
      <c r="GH39" s="45"/>
      <c r="GI39" s="45"/>
    </row>
    <row r="40" spans="1:191" ht="20.100000000000001" customHeight="1">
      <c r="A40" s="42" t="s">
        <v>53</v>
      </c>
      <c r="B40" s="43" t="s">
        <v>111</v>
      </c>
      <c r="C40" s="26" t="str">
        <f t="shared" si="0"/>
        <v>○</v>
      </c>
      <c r="D40" s="26" t="str">
        <f t="shared" si="1"/>
        <v>×</v>
      </c>
      <c r="E40" s="26" t="str">
        <f t="shared" si="2"/>
        <v>×</v>
      </c>
      <c r="F40" s="26" t="str">
        <f t="shared" si="3"/>
        <v>○</v>
      </c>
      <c r="G40" s="26" t="str">
        <f t="shared" si="4"/>
        <v>○</v>
      </c>
      <c r="H40" s="26" t="s">
        <v>110</v>
      </c>
      <c r="I40" s="16" t="s">
        <v>110</v>
      </c>
      <c r="J40" s="1" t="s">
        <v>53</v>
      </c>
      <c r="K40" s="2" t="s">
        <v>111</v>
      </c>
      <c r="L40" s="32">
        <v>83591</v>
      </c>
      <c r="M40" s="32">
        <v>877743600</v>
      </c>
      <c r="N40" s="32">
        <v>83588</v>
      </c>
      <c r="O40" s="32">
        <v>877693600</v>
      </c>
      <c r="P40" s="32">
        <v>35648</v>
      </c>
      <c r="Q40" s="32">
        <v>372314100</v>
      </c>
      <c r="R40" s="32">
        <v>0</v>
      </c>
      <c r="S40" s="32">
        <v>0</v>
      </c>
      <c r="T40" s="33">
        <v>190577341</v>
      </c>
      <c r="U40" s="33">
        <v>80600094</v>
      </c>
      <c r="V40" s="33">
        <v>958662</v>
      </c>
      <c r="W40" s="33">
        <v>24940813</v>
      </c>
      <c r="X40" s="33">
        <v>133545767</v>
      </c>
      <c r="Y40" s="33">
        <v>0</v>
      </c>
      <c r="Z40" s="33">
        <v>430622677</v>
      </c>
      <c r="AA40" s="4">
        <v>0.21712188046714326</v>
      </c>
      <c r="AB40" s="4">
        <v>9.182646731915789E-2</v>
      </c>
      <c r="AC40" s="4">
        <v>1.0921891085278205E-3</v>
      </c>
      <c r="AD40" s="4">
        <v>2.8414690804922985E-2</v>
      </c>
      <c r="AE40" s="4">
        <v>0.15214667130583465</v>
      </c>
      <c r="AF40" s="4">
        <v>0</v>
      </c>
      <c r="AG40" s="4">
        <v>0.49060189900558659</v>
      </c>
      <c r="AH40" s="5">
        <v>0</v>
      </c>
      <c r="AI40" s="33">
        <v>150000000</v>
      </c>
      <c r="AJ40" s="33">
        <v>100000000</v>
      </c>
      <c r="AK40" s="33">
        <v>0</v>
      </c>
      <c r="AL40" s="33">
        <v>10000000</v>
      </c>
      <c r="AM40" s="33">
        <v>40000000</v>
      </c>
      <c r="AN40" s="33">
        <v>0</v>
      </c>
      <c r="AO40" s="33">
        <v>300000000</v>
      </c>
      <c r="AP40" s="6">
        <v>0</v>
      </c>
      <c r="AQ40" s="36">
        <v>11009608</v>
      </c>
      <c r="AR40" s="36">
        <v>0</v>
      </c>
      <c r="AS40" s="36">
        <v>0</v>
      </c>
      <c r="AT40" s="36">
        <v>2978668</v>
      </c>
      <c r="AU40" s="37">
        <v>0</v>
      </c>
      <c r="AV40" s="36">
        <v>13988276</v>
      </c>
      <c r="AW40" s="36">
        <v>20900200</v>
      </c>
      <c r="AX40" s="36">
        <v>0</v>
      </c>
      <c r="AY40" s="36">
        <v>0</v>
      </c>
      <c r="AZ40" s="36">
        <v>3100000</v>
      </c>
      <c r="BA40" s="36">
        <v>0</v>
      </c>
      <c r="BB40" s="36">
        <v>24000200</v>
      </c>
      <c r="BC40" s="7">
        <v>0</v>
      </c>
      <c r="BD40" s="7" t="s">
        <v>170</v>
      </c>
      <c r="BE40" s="6">
        <v>0</v>
      </c>
      <c r="BF40" s="7" t="s">
        <v>170</v>
      </c>
      <c r="BG40" s="7" t="s">
        <v>171</v>
      </c>
      <c r="BH40" s="7">
        <v>0</v>
      </c>
      <c r="BI40" s="8" t="s">
        <v>171</v>
      </c>
      <c r="BJ40" s="8">
        <v>522</v>
      </c>
      <c r="BK40" s="8">
        <v>5668000</v>
      </c>
      <c r="BL40" s="7">
        <v>0</v>
      </c>
      <c r="BM40" s="8">
        <v>0</v>
      </c>
      <c r="BN40" s="8">
        <v>0</v>
      </c>
      <c r="BO40" s="7" t="s">
        <v>171</v>
      </c>
      <c r="BP40" s="8">
        <v>3906</v>
      </c>
      <c r="BQ40" s="8">
        <v>40558000</v>
      </c>
      <c r="BR40" s="7" t="s">
        <v>171</v>
      </c>
      <c r="BS40" s="8">
        <v>4026</v>
      </c>
      <c r="BT40" s="8">
        <v>43251000</v>
      </c>
      <c r="BU40" s="7">
        <v>0</v>
      </c>
      <c r="BV40" s="8">
        <v>0</v>
      </c>
      <c r="BW40" s="8">
        <v>0</v>
      </c>
      <c r="BX40" s="7" t="s">
        <v>171</v>
      </c>
      <c r="BY40" s="8">
        <v>30145</v>
      </c>
      <c r="BZ40" s="8">
        <v>316102000</v>
      </c>
      <c r="CA40" s="7" t="s">
        <v>171</v>
      </c>
      <c r="CB40" s="8">
        <v>5447</v>
      </c>
      <c r="CC40" s="8">
        <v>61015100</v>
      </c>
      <c r="CD40" s="7">
        <v>0</v>
      </c>
      <c r="CE40" s="8">
        <v>0</v>
      </c>
      <c r="CF40" s="8">
        <v>0</v>
      </c>
      <c r="CG40" s="7">
        <v>0</v>
      </c>
      <c r="CH40" s="8">
        <v>0</v>
      </c>
      <c r="CI40" s="8">
        <v>0</v>
      </c>
      <c r="CJ40" s="7">
        <v>0</v>
      </c>
      <c r="CK40" s="8">
        <v>0</v>
      </c>
      <c r="CL40" s="8">
        <v>0</v>
      </c>
      <c r="CM40" s="7" t="s">
        <v>171</v>
      </c>
      <c r="CN40" s="19">
        <v>39545</v>
      </c>
      <c r="CO40" s="8">
        <v>411149500</v>
      </c>
      <c r="CP40" s="7" t="s">
        <v>171</v>
      </c>
      <c r="CQ40" s="7"/>
      <c r="CR40" s="8"/>
      <c r="CS40" s="8"/>
      <c r="CT40" s="9" t="s">
        <v>728</v>
      </c>
      <c r="CU40" s="6" t="s">
        <v>729</v>
      </c>
      <c r="CV40" s="7" t="s">
        <v>204</v>
      </c>
      <c r="CW40" s="8">
        <v>1000000</v>
      </c>
      <c r="CX40" s="7" t="s">
        <v>730</v>
      </c>
      <c r="CY40" s="6" t="s">
        <v>731</v>
      </c>
      <c r="CZ40" s="6" t="s">
        <v>183</v>
      </c>
      <c r="DA40" s="8">
        <v>5000000</v>
      </c>
      <c r="DB40" s="26" t="s">
        <v>732</v>
      </c>
      <c r="DC40" s="13" t="s">
        <v>733</v>
      </c>
      <c r="DD40" s="10" t="s">
        <v>180</v>
      </c>
      <c r="DE40" s="14">
        <v>250000</v>
      </c>
      <c r="DF40" s="3" t="s">
        <v>173</v>
      </c>
      <c r="DG40" s="25" t="s">
        <v>173</v>
      </c>
      <c r="DH40" s="12">
        <v>0</v>
      </c>
      <c r="DI40" s="12">
        <v>0</v>
      </c>
      <c r="DJ40" s="28">
        <v>0</v>
      </c>
      <c r="DK40" s="18">
        <v>0</v>
      </c>
      <c r="DL40" s="15">
        <v>0</v>
      </c>
      <c r="DM40" s="15">
        <v>0</v>
      </c>
      <c r="DN40" s="14">
        <v>0</v>
      </c>
      <c r="DO40" s="14">
        <v>0</v>
      </c>
      <c r="DP40" s="29">
        <v>0</v>
      </c>
      <c r="DQ40" s="27">
        <v>0</v>
      </c>
      <c r="DR40" s="17">
        <v>0</v>
      </c>
      <c r="DS40" s="17">
        <v>0</v>
      </c>
      <c r="DT40" s="22">
        <v>0</v>
      </c>
      <c r="DU40" s="20">
        <v>0</v>
      </c>
      <c r="DV40" s="18">
        <v>0</v>
      </c>
      <c r="DW40" s="18">
        <v>0</v>
      </c>
      <c r="DX40" s="15">
        <v>0</v>
      </c>
      <c r="DY40" s="15">
        <v>0</v>
      </c>
      <c r="DZ40" s="21">
        <v>0</v>
      </c>
      <c r="EA40" s="20">
        <v>0</v>
      </c>
      <c r="EB40" s="30" t="s">
        <v>171</v>
      </c>
      <c r="EC40" s="30" t="s">
        <v>171</v>
      </c>
      <c r="ED40" s="31" t="s">
        <v>171</v>
      </c>
      <c r="EE40" s="18">
        <v>0</v>
      </c>
      <c r="EF40" s="15" t="s">
        <v>170</v>
      </c>
      <c r="EG40" s="18" t="s">
        <v>734</v>
      </c>
      <c r="EH40" s="15" t="s">
        <v>170</v>
      </c>
      <c r="EI40" s="18" t="s">
        <v>735</v>
      </c>
      <c r="EJ40" s="3" t="s">
        <v>198</v>
      </c>
      <c r="EK40" s="11" t="s">
        <v>173</v>
      </c>
      <c r="EL40" s="12">
        <v>663911000</v>
      </c>
      <c r="EM40" s="34">
        <v>0.75638375489151954</v>
      </c>
      <c r="EN40" s="23">
        <v>12000</v>
      </c>
      <c r="EO40" s="10">
        <v>3600</v>
      </c>
      <c r="EP40" s="11">
        <v>0.3</v>
      </c>
      <c r="EQ40" s="15">
        <v>4</v>
      </c>
      <c r="ER40" s="18" t="s">
        <v>736</v>
      </c>
      <c r="ES40" s="18" t="s">
        <v>737</v>
      </c>
      <c r="ET40" s="3" t="s">
        <v>217</v>
      </c>
      <c r="EU40" s="11" t="s">
        <v>173</v>
      </c>
      <c r="EV40" s="12">
        <v>86120000</v>
      </c>
      <c r="EW40" s="34">
        <v>9.8115212688534556E-2</v>
      </c>
      <c r="EX40" s="23">
        <v>15000</v>
      </c>
      <c r="EY40" s="10">
        <v>4500</v>
      </c>
      <c r="EZ40" s="11">
        <v>0.3</v>
      </c>
      <c r="FA40" s="15">
        <v>4</v>
      </c>
      <c r="FB40" s="10" t="s">
        <v>736</v>
      </c>
      <c r="FC40" s="18" t="s">
        <v>738</v>
      </c>
      <c r="FD40" s="10" t="s">
        <v>217</v>
      </c>
      <c r="FE40" s="10" t="s">
        <v>173</v>
      </c>
      <c r="FF40" s="12">
        <v>23383000</v>
      </c>
      <c r="FG40" s="35">
        <v>2.6639898029447325E-2</v>
      </c>
      <c r="FH40" s="12">
        <v>19000</v>
      </c>
      <c r="FI40" s="12">
        <v>5700</v>
      </c>
      <c r="FJ40" s="11">
        <v>0.3</v>
      </c>
      <c r="FK40" s="10">
        <v>4</v>
      </c>
      <c r="FL40" s="10" t="s">
        <v>736</v>
      </c>
      <c r="FM40" s="18" t="s">
        <v>739</v>
      </c>
      <c r="FN40" s="3" t="s">
        <v>217</v>
      </c>
      <c r="FO40" s="11" t="s">
        <v>173</v>
      </c>
      <c r="FP40" s="12">
        <v>18870000</v>
      </c>
      <c r="FQ40" s="34">
        <v>2.1498305427689816E-2</v>
      </c>
      <c r="FR40" s="23">
        <v>10000</v>
      </c>
      <c r="FS40" s="10">
        <v>3000</v>
      </c>
      <c r="FT40" s="11">
        <v>0.3</v>
      </c>
      <c r="FU40" s="15">
        <v>4</v>
      </c>
      <c r="FV40" s="10" t="s">
        <v>736</v>
      </c>
      <c r="FW40" s="18" t="s">
        <v>740</v>
      </c>
      <c r="FX40" s="3" t="s">
        <v>217</v>
      </c>
      <c r="FY40" s="11" t="s">
        <v>173</v>
      </c>
      <c r="FZ40" s="12">
        <v>5698000</v>
      </c>
      <c r="GA40" s="34">
        <v>6.4916451683612389E-3</v>
      </c>
      <c r="GB40" s="23">
        <v>18000</v>
      </c>
      <c r="GC40" s="10">
        <v>5400</v>
      </c>
      <c r="GD40" s="11">
        <v>0.3</v>
      </c>
      <c r="GE40" s="15">
        <v>4</v>
      </c>
      <c r="GF40" s="18" t="s">
        <v>736</v>
      </c>
      <c r="GH40" s="45"/>
      <c r="GI40" s="45"/>
    </row>
    <row r="41" spans="1:191" ht="20.100000000000001" customHeight="1">
      <c r="A41" s="42" t="s">
        <v>53</v>
      </c>
      <c r="B41" s="43" t="s">
        <v>113</v>
      </c>
      <c r="C41" s="26" t="str">
        <f t="shared" si="0"/>
        <v>○</v>
      </c>
      <c r="D41" s="26" t="str">
        <f t="shared" si="1"/>
        <v>×</v>
      </c>
      <c r="E41" s="26" t="str">
        <f t="shared" si="2"/>
        <v>×</v>
      </c>
      <c r="F41" s="26" t="str">
        <f t="shared" si="3"/>
        <v>○</v>
      </c>
      <c r="G41" s="26" t="str">
        <f t="shared" si="4"/>
        <v>○</v>
      </c>
      <c r="H41" s="26" t="s">
        <v>112</v>
      </c>
      <c r="I41" s="16" t="s">
        <v>112</v>
      </c>
      <c r="J41" s="1" t="s">
        <v>53</v>
      </c>
      <c r="K41" s="2" t="s">
        <v>113</v>
      </c>
      <c r="L41" s="32">
        <v>6907</v>
      </c>
      <c r="M41" s="32">
        <v>122686000</v>
      </c>
      <c r="N41" s="32">
        <v>6904</v>
      </c>
      <c r="O41" s="32">
        <v>122596000</v>
      </c>
      <c r="P41" s="32">
        <v>1715</v>
      </c>
      <c r="Q41" s="32">
        <v>30408000</v>
      </c>
      <c r="R41" s="32">
        <v>0</v>
      </c>
      <c r="S41" s="32">
        <v>0</v>
      </c>
      <c r="T41" s="33">
        <v>31014825</v>
      </c>
      <c r="U41" s="33">
        <v>9723390</v>
      </c>
      <c r="V41" s="33">
        <v>220000</v>
      </c>
      <c r="W41" s="33">
        <v>2770492</v>
      </c>
      <c r="X41" s="33">
        <v>11293732</v>
      </c>
      <c r="Y41" s="33">
        <v>0</v>
      </c>
      <c r="Z41" s="33">
        <v>55022439</v>
      </c>
      <c r="AA41" s="4">
        <v>0.2527984040558825</v>
      </c>
      <c r="AB41" s="4">
        <v>7.9254275141417932E-2</v>
      </c>
      <c r="AC41" s="4">
        <v>1.7931956376440669E-3</v>
      </c>
      <c r="AD41" s="4">
        <v>2.2581973493308118E-2</v>
      </c>
      <c r="AE41" s="4">
        <v>9.2053958886914561E-2</v>
      </c>
      <c r="AF41" s="4">
        <v>0</v>
      </c>
      <c r="AG41" s="4">
        <v>0.44848180721516717</v>
      </c>
      <c r="AH41" s="5">
        <v>0</v>
      </c>
      <c r="AI41" s="33">
        <v>50000000</v>
      </c>
      <c r="AJ41" s="33">
        <v>20000000</v>
      </c>
      <c r="AK41" s="33">
        <v>1760000</v>
      </c>
      <c r="AL41" s="33">
        <v>3935000</v>
      </c>
      <c r="AM41" s="33">
        <v>25996000</v>
      </c>
      <c r="AN41" s="33">
        <v>0</v>
      </c>
      <c r="AO41" s="33">
        <v>101691000</v>
      </c>
      <c r="AP41" s="6">
        <v>0</v>
      </c>
      <c r="AQ41" s="36">
        <v>1632275</v>
      </c>
      <c r="AR41" s="36">
        <v>0</v>
      </c>
      <c r="AS41" s="36">
        <v>0</v>
      </c>
      <c r="AT41" s="36">
        <v>9073723</v>
      </c>
      <c r="AU41" s="37">
        <v>1250296</v>
      </c>
      <c r="AV41" s="36">
        <v>11956294</v>
      </c>
      <c r="AW41" s="36">
        <v>3511000</v>
      </c>
      <c r="AX41" s="36">
        <v>0</v>
      </c>
      <c r="AY41" s="36">
        <v>0</v>
      </c>
      <c r="AZ41" s="36">
        <v>9000000</v>
      </c>
      <c r="BA41" s="36">
        <v>1146000</v>
      </c>
      <c r="BB41" s="36">
        <v>13657000</v>
      </c>
      <c r="BC41" s="7" t="s">
        <v>741</v>
      </c>
      <c r="BD41" s="7" t="s">
        <v>174</v>
      </c>
      <c r="BE41" s="6">
        <v>0</v>
      </c>
      <c r="BF41" s="7" t="s">
        <v>170</v>
      </c>
      <c r="BG41" s="7" t="s">
        <v>171</v>
      </c>
      <c r="BH41" s="7">
        <v>0</v>
      </c>
      <c r="BI41" s="8" t="s">
        <v>171</v>
      </c>
      <c r="BJ41" s="8">
        <v>52</v>
      </c>
      <c r="BK41" s="8">
        <v>922000</v>
      </c>
      <c r="BL41" s="7">
        <v>0</v>
      </c>
      <c r="BM41" s="8">
        <v>0</v>
      </c>
      <c r="BN41" s="8">
        <v>0</v>
      </c>
      <c r="BO41" s="7">
        <v>0</v>
      </c>
      <c r="BP41" s="8">
        <v>0</v>
      </c>
      <c r="BQ41" s="8">
        <v>0</v>
      </c>
      <c r="BR41" s="7">
        <v>0</v>
      </c>
      <c r="BS41" s="8">
        <v>0</v>
      </c>
      <c r="BT41" s="8">
        <v>0</v>
      </c>
      <c r="BU41" s="7" t="s">
        <v>171</v>
      </c>
      <c r="BV41" s="8">
        <v>192</v>
      </c>
      <c r="BW41" s="8">
        <v>3148000</v>
      </c>
      <c r="BX41" s="7" t="s">
        <v>171</v>
      </c>
      <c r="BY41" s="8">
        <v>1810</v>
      </c>
      <c r="BZ41" s="8">
        <v>30480000</v>
      </c>
      <c r="CA41" s="7" t="s">
        <v>171</v>
      </c>
      <c r="CB41" s="8">
        <v>499</v>
      </c>
      <c r="CC41" s="8">
        <v>8635000</v>
      </c>
      <c r="CD41" s="7">
        <v>0</v>
      </c>
      <c r="CE41" s="8">
        <v>0</v>
      </c>
      <c r="CF41" s="8">
        <v>0</v>
      </c>
      <c r="CG41" s="7" t="s">
        <v>171</v>
      </c>
      <c r="CH41" s="8">
        <v>352</v>
      </c>
      <c r="CI41" s="8">
        <v>6384000</v>
      </c>
      <c r="CJ41" s="7" t="s">
        <v>171</v>
      </c>
      <c r="CK41" s="8">
        <v>105</v>
      </c>
      <c r="CL41" s="8">
        <v>1501000</v>
      </c>
      <c r="CM41" s="7" t="s">
        <v>171</v>
      </c>
      <c r="CN41" s="19">
        <v>2440</v>
      </c>
      <c r="CO41" s="8">
        <v>46888000</v>
      </c>
      <c r="CP41" s="7" t="s">
        <v>171</v>
      </c>
      <c r="CQ41" s="7" t="s">
        <v>742</v>
      </c>
      <c r="CR41" s="8">
        <v>1453</v>
      </c>
      <c r="CS41" s="8">
        <v>24458000</v>
      </c>
      <c r="CT41" s="9" t="s">
        <v>743</v>
      </c>
      <c r="CU41" s="6" t="s">
        <v>744</v>
      </c>
      <c r="CV41" s="7" t="s">
        <v>234</v>
      </c>
      <c r="CW41" s="8">
        <v>20763501</v>
      </c>
      <c r="CX41" s="7" t="s">
        <v>745</v>
      </c>
      <c r="CY41" s="6" t="s">
        <v>746</v>
      </c>
      <c r="CZ41" s="6" t="s">
        <v>181</v>
      </c>
      <c r="DA41" s="8">
        <v>17550024</v>
      </c>
      <c r="DB41" s="26" t="s">
        <v>747</v>
      </c>
      <c r="DC41" s="13" t="s">
        <v>748</v>
      </c>
      <c r="DD41" s="10" t="s">
        <v>190</v>
      </c>
      <c r="DE41" s="14">
        <v>12946385</v>
      </c>
      <c r="DF41" s="3" t="s">
        <v>173</v>
      </c>
      <c r="DG41" s="25" t="s">
        <v>173</v>
      </c>
      <c r="DH41" s="12">
        <v>0</v>
      </c>
      <c r="DI41" s="12">
        <v>0</v>
      </c>
      <c r="DJ41" s="28">
        <v>0</v>
      </c>
      <c r="DK41" s="18">
        <v>0</v>
      </c>
      <c r="DL41" s="15">
        <v>0</v>
      </c>
      <c r="DM41" s="15">
        <v>0</v>
      </c>
      <c r="DN41" s="14">
        <v>0</v>
      </c>
      <c r="DO41" s="14">
        <v>0</v>
      </c>
      <c r="DP41" s="29">
        <v>0</v>
      </c>
      <c r="DQ41" s="27">
        <v>0</v>
      </c>
      <c r="DR41" s="17">
        <v>0</v>
      </c>
      <c r="DS41" s="17">
        <v>0</v>
      </c>
      <c r="DT41" s="22">
        <v>0</v>
      </c>
      <c r="DU41" s="20">
        <v>0</v>
      </c>
      <c r="DV41" s="18">
        <v>0</v>
      </c>
      <c r="DW41" s="18">
        <v>0</v>
      </c>
      <c r="DX41" s="15">
        <v>0</v>
      </c>
      <c r="DY41" s="15">
        <v>0</v>
      </c>
      <c r="DZ41" s="21">
        <v>0</v>
      </c>
      <c r="EA41" s="20">
        <v>0</v>
      </c>
      <c r="EB41" s="30" t="s">
        <v>171</v>
      </c>
      <c r="EC41" s="30" t="s">
        <v>171</v>
      </c>
      <c r="ED41" s="31" t="s">
        <v>171</v>
      </c>
      <c r="EE41" s="18">
        <v>0</v>
      </c>
      <c r="EF41" s="15" t="s">
        <v>174</v>
      </c>
      <c r="EG41" s="18">
        <v>0</v>
      </c>
      <c r="EH41" s="15" t="s">
        <v>170</v>
      </c>
      <c r="EI41" s="18" t="s">
        <v>749</v>
      </c>
      <c r="EJ41" s="3" t="s">
        <v>192</v>
      </c>
      <c r="EK41" s="11" t="s">
        <v>173</v>
      </c>
      <c r="EL41" s="12">
        <v>24180000</v>
      </c>
      <c r="EM41" s="34">
        <v>0.19708850235560699</v>
      </c>
      <c r="EN41" s="23">
        <v>12000</v>
      </c>
      <c r="EO41" s="10">
        <v>3000</v>
      </c>
      <c r="EP41" s="11">
        <v>0.25</v>
      </c>
      <c r="EQ41" s="15">
        <v>2</v>
      </c>
      <c r="ER41" s="18" t="s">
        <v>750</v>
      </c>
      <c r="ES41" s="18" t="s">
        <v>751</v>
      </c>
      <c r="ET41" s="3" t="s">
        <v>192</v>
      </c>
      <c r="EU41" s="11" t="s">
        <v>173</v>
      </c>
      <c r="EV41" s="12">
        <v>13208000</v>
      </c>
      <c r="EW41" s="34">
        <v>0.10765694537274016</v>
      </c>
      <c r="EX41" s="23">
        <v>26000</v>
      </c>
      <c r="EY41" s="10">
        <v>6500</v>
      </c>
      <c r="EZ41" s="11">
        <v>0.25</v>
      </c>
      <c r="FA41" s="15">
        <v>2</v>
      </c>
      <c r="FB41" s="10" t="s">
        <v>750</v>
      </c>
      <c r="FC41" s="18" t="s">
        <v>752</v>
      </c>
      <c r="FD41" s="10" t="s">
        <v>192</v>
      </c>
      <c r="FE41" s="10" t="s">
        <v>173</v>
      </c>
      <c r="FF41" s="12">
        <v>9108000</v>
      </c>
      <c r="FG41" s="35">
        <v>7.4238299398464366E-2</v>
      </c>
      <c r="FH41" s="12">
        <v>12000</v>
      </c>
      <c r="FI41" s="12">
        <v>3000</v>
      </c>
      <c r="FJ41" s="11">
        <v>0.25</v>
      </c>
      <c r="FK41" s="10">
        <v>2</v>
      </c>
      <c r="FL41" s="10" t="s">
        <v>753</v>
      </c>
      <c r="FM41" s="18" t="s">
        <v>754</v>
      </c>
      <c r="FN41" s="3" t="s">
        <v>192</v>
      </c>
      <c r="FO41" s="11" t="s">
        <v>173</v>
      </c>
      <c r="FP41" s="12">
        <v>8560000</v>
      </c>
      <c r="FQ41" s="34">
        <v>6.9771612082878243E-2</v>
      </c>
      <c r="FR41" s="23">
        <v>20000</v>
      </c>
      <c r="FS41" s="10">
        <v>5000</v>
      </c>
      <c r="FT41" s="11">
        <v>0.25</v>
      </c>
      <c r="FU41" s="15">
        <v>2</v>
      </c>
      <c r="FV41" s="10" t="s">
        <v>750</v>
      </c>
      <c r="FW41" s="18" t="s">
        <v>755</v>
      </c>
      <c r="FX41" s="3" t="s">
        <v>192</v>
      </c>
      <c r="FY41" s="11" t="s">
        <v>173</v>
      </c>
      <c r="FZ41" s="12">
        <v>6240000</v>
      </c>
      <c r="GA41" s="34">
        <v>5.0861548994995356E-2</v>
      </c>
      <c r="GB41" s="23">
        <v>20000</v>
      </c>
      <c r="GC41" s="10">
        <v>5000</v>
      </c>
      <c r="GD41" s="11">
        <v>0.25</v>
      </c>
      <c r="GE41" s="15">
        <v>2</v>
      </c>
      <c r="GF41" s="18" t="s">
        <v>750</v>
      </c>
      <c r="GH41" s="45"/>
      <c r="GI41" s="45"/>
    </row>
    <row r="42" spans="1:191" ht="20.100000000000001" customHeight="1">
      <c r="A42" s="42" t="s">
        <v>53</v>
      </c>
      <c r="B42" s="43" t="s">
        <v>115</v>
      </c>
      <c r="C42" s="26" t="str">
        <f t="shared" si="0"/>
        <v>○</v>
      </c>
      <c r="D42" s="26" t="str">
        <f t="shared" si="1"/>
        <v>×</v>
      </c>
      <c r="E42" s="26" t="str">
        <f t="shared" si="2"/>
        <v>×</v>
      </c>
      <c r="F42" s="26" t="str">
        <f t="shared" si="3"/>
        <v>○</v>
      </c>
      <c r="G42" s="26" t="str">
        <f t="shared" si="4"/>
        <v>○</v>
      </c>
      <c r="H42" s="26" t="s">
        <v>114</v>
      </c>
      <c r="I42" s="16" t="s">
        <v>114</v>
      </c>
      <c r="J42" s="1" t="s">
        <v>53</v>
      </c>
      <c r="K42" s="2" t="s">
        <v>115</v>
      </c>
      <c r="L42" s="32">
        <v>24097</v>
      </c>
      <c r="M42" s="32">
        <v>243285893</v>
      </c>
      <c r="N42" s="32">
        <v>24097</v>
      </c>
      <c r="O42" s="32">
        <v>243285893</v>
      </c>
      <c r="P42" s="32">
        <v>6829</v>
      </c>
      <c r="Q42" s="32">
        <v>73110000</v>
      </c>
      <c r="R42" s="32">
        <v>0</v>
      </c>
      <c r="S42" s="32">
        <v>0</v>
      </c>
      <c r="T42" s="33">
        <v>72144068</v>
      </c>
      <c r="U42" s="33">
        <v>28101730</v>
      </c>
      <c r="V42" s="33">
        <v>293570</v>
      </c>
      <c r="W42" s="33">
        <v>6658055</v>
      </c>
      <c r="X42" s="33">
        <v>13931624</v>
      </c>
      <c r="Y42" s="33">
        <v>0</v>
      </c>
      <c r="Z42" s="33">
        <v>121129047</v>
      </c>
      <c r="AA42" s="4">
        <v>0.29654028480804678</v>
      </c>
      <c r="AB42" s="4">
        <v>0.11550908132597726</v>
      </c>
      <c r="AC42" s="4">
        <v>1.2066873108832496E-3</v>
      </c>
      <c r="AD42" s="4">
        <v>2.7367205380872617E-2</v>
      </c>
      <c r="AE42" s="4">
        <v>5.7264413600832995E-2</v>
      </c>
      <c r="AF42" s="4">
        <v>0</v>
      </c>
      <c r="AG42" s="4">
        <v>0.49788767242661292</v>
      </c>
      <c r="AH42" s="5">
        <v>0</v>
      </c>
      <c r="AI42" s="33">
        <v>75000000</v>
      </c>
      <c r="AJ42" s="33">
        <v>25000000</v>
      </c>
      <c r="AK42" s="33">
        <v>1000000</v>
      </c>
      <c r="AL42" s="33">
        <v>7485000</v>
      </c>
      <c r="AM42" s="33">
        <v>15000000</v>
      </c>
      <c r="AN42" s="33">
        <v>0</v>
      </c>
      <c r="AO42" s="33">
        <v>123485000</v>
      </c>
      <c r="AP42" s="6">
        <v>0</v>
      </c>
      <c r="AQ42" s="36">
        <v>6044264</v>
      </c>
      <c r="AR42" s="36">
        <v>0</v>
      </c>
      <c r="AS42" s="36"/>
      <c r="AT42" s="36">
        <v>2683210</v>
      </c>
      <c r="AU42" s="37">
        <v>22082335</v>
      </c>
      <c r="AV42" s="36">
        <v>30809809</v>
      </c>
      <c r="AW42" s="36">
        <v>7323000</v>
      </c>
      <c r="AX42" s="36">
        <v>0</v>
      </c>
      <c r="AY42" s="36">
        <v>0</v>
      </c>
      <c r="AZ42" s="36">
        <v>3000000</v>
      </c>
      <c r="BA42" s="36">
        <v>27790000</v>
      </c>
      <c r="BB42" s="36">
        <v>38113000</v>
      </c>
      <c r="BC42" s="7" t="s">
        <v>756</v>
      </c>
      <c r="BD42" s="7" t="s">
        <v>170</v>
      </c>
      <c r="BE42" s="6">
        <v>0</v>
      </c>
      <c r="BF42" s="7" t="s">
        <v>170</v>
      </c>
      <c r="BG42" s="7" t="s">
        <v>171</v>
      </c>
      <c r="BH42" s="7" t="s">
        <v>171</v>
      </c>
      <c r="BI42" s="8">
        <v>0</v>
      </c>
      <c r="BJ42" s="8">
        <v>0</v>
      </c>
      <c r="BK42" s="8">
        <v>0</v>
      </c>
      <c r="BL42" s="7">
        <v>0</v>
      </c>
      <c r="BM42" s="8">
        <v>0</v>
      </c>
      <c r="BN42" s="8">
        <v>0</v>
      </c>
      <c r="BO42" s="7">
        <v>0</v>
      </c>
      <c r="BP42" s="8">
        <v>0</v>
      </c>
      <c r="BQ42" s="8">
        <v>0</v>
      </c>
      <c r="BR42" s="7">
        <v>0</v>
      </c>
      <c r="BS42" s="8">
        <v>0</v>
      </c>
      <c r="BT42" s="8">
        <v>0</v>
      </c>
      <c r="BU42" s="7" t="s">
        <v>171</v>
      </c>
      <c r="BV42" s="8">
        <v>2907</v>
      </c>
      <c r="BW42" s="8">
        <v>29195000</v>
      </c>
      <c r="BX42" s="7">
        <v>0</v>
      </c>
      <c r="BY42" s="8">
        <v>0</v>
      </c>
      <c r="BZ42" s="8">
        <v>0</v>
      </c>
      <c r="CA42" s="7" t="s">
        <v>171</v>
      </c>
      <c r="CB42" s="8">
        <v>4458</v>
      </c>
      <c r="CC42" s="8">
        <v>45291893</v>
      </c>
      <c r="CD42" s="7" t="s">
        <v>171</v>
      </c>
      <c r="CE42" s="8">
        <v>1971</v>
      </c>
      <c r="CF42" s="8">
        <v>19836000</v>
      </c>
      <c r="CG42" s="7" t="s">
        <v>171</v>
      </c>
      <c r="CH42" s="8">
        <v>3846</v>
      </c>
      <c r="CI42" s="8">
        <v>40124000</v>
      </c>
      <c r="CJ42" s="7">
        <v>0</v>
      </c>
      <c r="CK42" s="8">
        <v>0</v>
      </c>
      <c r="CL42" s="8">
        <v>0</v>
      </c>
      <c r="CM42" s="7" t="s">
        <v>171</v>
      </c>
      <c r="CN42" s="19">
        <v>4799</v>
      </c>
      <c r="CO42" s="8">
        <v>46993000</v>
      </c>
      <c r="CP42" s="7" t="s">
        <v>171</v>
      </c>
      <c r="CQ42" s="7" t="s">
        <v>935</v>
      </c>
      <c r="CR42" s="8">
        <v>5763</v>
      </c>
      <c r="CS42" s="8">
        <v>58359000</v>
      </c>
      <c r="CT42" s="9" t="s">
        <v>757</v>
      </c>
      <c r="CU42" s="6" t="s">
        <v>758</v>
      </c>
      <c r="CV42" s="7" t="s">
        <v>181</v>
      </c>
      <c r="CW42" s="8">
        <v>0</v>
      </c>
      <c r="CX42" s="7">
        <v>0</v>
      </c>
      <c r="CY42" s="6">
        <v>0</v>
      </c>
      <c r="CZ42" s="6">
        <v>0</v>
      </c>
      <c r="DA42" s="8">
        <v>0</v>
      </c>
      <c r="DB42" s="26">
        <v>0</v>
      </c>
      <c r="DC42" s="13">
        <v>0</v>
      </c>
      <c r="DD42" s="10">
        <v>0</v>
      </c>
      <c r="DE42" s="14">
        <v>0</v>
      </c>
      <c r="DF42" s="3" t="s">
        <v>173</v>
      </c>
      <c r="DG42" s="25" t="s">
        <v>174</v>
      </c>
      <c r="DH42" s="12">
        <v>0</v>
      </c>
      <c r="DI42" s="12">
        <v>0</v>
      </c>
      <c r="DJ42" s="28" t="s">
        <v>759</v>
      </c>
      <c r="DK42" s="18" t="s">
        <v>760</v>
      </c>
      <c r="DL42" s="15" t="s">
        <v>187</v>
      </c>
      <c r="DM42" s="15" t="s">
        <v>177</v>
      </c>
      <c r="DN42" s="14">
        <v>0</v>
      </c>
      <c r="DO42" s="14">
        <v>3487000</v>
      </c>
      <c r="DP42" s="29">
        <v>0</v>
      </c>
      <c r="DQ42" s="27">
        <v>0</v>
      </c>
      <c r="DR42" s="17">
        <v>0</v>
      </c>
      <c r="DS42" s="17">
        <v>0</v>
      </c>
      <c r="DT42" s="22">
        <v>0</v>
      </c>
      <c r="DU42" s="20">
        <v>0</v>
      </c>
      <c r="DV42" s="18">
        <v>0</v>
      </c>
      <c r="DW42" s="18">
        <v>0</v>
      </c>
      <c r="DX42" s="15">
        <v>0</v>
      </c>
      <c r="DY42" s="15">
        <v>0</v>
      </c>
      <c r="DZ42" s="21">
        <v>0</v>
      </c>
      <c r="EA42" s="20">
        <v>0</v>
      </c>
      <c r="EB42" s="30" t="s">
        <v>171</v>
      </c>
      <c r="EC42" s="30" t="s">
        <v>171</v>
      </c>
      <c r="ED42" s="31">
        <v>0</v>
      </c>
      <c r="EE42" s="18" t="s">
        <v>761</v>
      </c>
      <c r="EF42" s="15" t="s">
        <v>174</v>
      </c>
      <c r="EG42" s="18">
        <v>0</v>
      </c>
      <c r="EH42" s="15" t="s">
        <v>170</v>
      </c>
      <c r="EI42" s="18" t="s">
        <v>762</v>
      </c>
      <c r="EJ42" s="3" t="s">
        <v>227</v>
      </c>
      <c r="EK42" s="11" t="s">
        <v>173</v>
      </c>
      <c r="EL42" s="12">
        <v>67537000</v>
      </c>
      <c r="EM42" s="34">
        <v>0.27760343671056997</v>
      </c>
      <c r="EN42" s="23">
        <v>13000</v>
      </c>
      <c r="EO42" s="10">
        <v>3900</v>
      </c>
      <c r="EP42" s="11">
        <v>0.3</v>
      </c>
      <c r="EQ42" s="15">
        <v>4</v>
      </c>
      <c r="ER42" s="18" t="s">
        <v>763</v>
      </c>
      <c r="ES42" s="18" t="s">
        <v>764</v>
      </c>
      <c r="ET42" s="3" t="s">
        <v>227</v>
      </c>
      <c r="EU42" s="11" t="s">
        <v>173</v>
      </c>
      <c r="EV42" s="12">
        <v>63160000</v>
      </c>
      <c r="EW42" s="34">
        <v>0.25961225791254572</v>
      </c>
      <c r="EX42" s="23">
        <v>8000</v>
      </c>
      <c r="EY42" s="10">
        <v>2400</v>
      </c>
      <c r="EZ42" s="11">
        <v>0.3</v>
      </c>
      <c r="FA42" s="15">
        <v>4</v>
      </c>
      <c r="FB42" s="10" t="s">
        <v>765</v>
      </c>
      <c r="FC42" s="18" t="s">
        <v>766</v>
      </c>
      <c r="FD42" s="10" t="s">
        <v>227</v>
      </c>
      <c r="FE42" s="10" t="s">
        <v>173</v>
      </c>
      <c r="FF42" s="12">
        <v>14872000</v>
      </c>
      <c r="FG42" s="35">
        <v>6.1129726087323935E-2</v>
      </c>
      <c r="FH42" s="12">
        <v>8000</v>
      </c>
      <c r="FI42" s="12">
        <v>2386</v>
      </c>
      <c r="FJ42" s="11">
        <v>0.29825000000000002</v>
      </c>
      <c r="FK42" s="10">
        <v>4</v>
      </c>
      <c r="FL42" s="10" t="s">
        <v>765</v>
      </c>
      <c r="FM42" s="18" t="s">
        <v>767</v>
      </c>
      <c r="FN42" s="3" t="s">
        <v>227</v>
      </c>
      <c r="FO42" s="11" t="s">
        <v>173</v>
      </c>
      <c r="FP42" s="12">
        <v>14150000</v>
      </c>
      <c r="FQ42" s="34">
        <v>5.8162024215682742E-2</v>
      </c>
      <c r="FR42" s="23">
        <v>10000</v>
      </c>
      <c r="FS42" s="10">
        <v>3000</v>
      </c>
      <c r="FT42" s="11">
        <v>0.3</v>
      </c>
      <c r="FU42" s="15">
        <v>4</v>
      </c>
      <c r="FV42" s="10" t="s">
        <v>763</v>
      </c>
      <c r="FW42" s="18" t="s">
        <v>768</v>
      </c>
      <c r="FX42" s="3" t="s">
        <v>219</v>
      </c>
      <c r="FY42" s="11" t="s">
        <v>178</v>
      </c>
      <c r="FZ42" s="12">
        <v>7007000</v>
      </c>
      <c r="GA42" s="34">
        <v>2.8801505560373777E-2</v>
      </c>
      <c r="GB42" s="23">
        <v>11000</v>
      </c>
      <c r="GC42" s="10">
        <v>3000</v>
      </c>
      <c r="GD42" s="11">
        <v>0.27272727272727271</v>
      </c>
      <c r="GE42" s="15">
        <v>4</v>
      </c>
      <c r="GF42" s="18" t="s">
        <v>765</v>
      </c>
      <c r="GH42" s="45"/>
      <c r="GI42" s="45"/>
    </row>
    <row r="43" spans="1:191" ht="20.100000000000001" customHeight="1">
      <c r="A43" s="42" t="s">
        <v>53</v>
      </c>
      <c r="B43" s="43" t="s">
        <v>117</v>
      </c>
      <c r="C43" s="26" t="str">
        <f t="shared" si="0"/>
        <v>○</v>
      </c>
      <c r="D43" s="26" t="str">
        <f t="shared" si="1"/>
        <v>○</v>
      </c>
      <c r="E43" s="26" t="str">
        <f t="shared" si="2"/>
        <v>○</v>
      </c>
      <c r="F43" s="26" t="str">
        <f t="shared" si="3"/>
        <v>○</v>
      </c>
      <c r="G43" s="26" t="str">
        <f t="shared" si="4"/>
        <v>○</v>
      </c>
      <c r="H43" s="26" t="s">
        <v>116</v>
      </c>
      <c r="I43" s="16" t="s">
        <v>116</v>
      </c>
      <c r="J43" s="1" t="s">
        <v>53</v>
      </c>
      <c r="K43" s="2" t="s">
        <v>117</v>
      </c>
      <c r="L43" s="32">
        <v>24866</v>
      </c>
      <c r="M43" s="32">
        <v>436073000</v>
      </c>
      <c r="N43" s="32">
        <v>24866</v>
      </c>
      <c r="O43" s="32">
        <v>436073000</v>
      </c>
      <c r="P43" s="32">
        <v>7078</v>
      </c>
      <c r="Q43" s="32">
        <v>124363000</v>
      </c>
      <c r="R43" s="32">
        <v>0</v>
      </c>
      <c r="S43" s="32">
        <v>0</v>
      </c>
      <c r="T43" s="33">
        <v>65157135</v>
      </c>
      <c r="U43" s="33">
        <v>34750472</v>
      </c>
      <c r="V43" s="33">
        <v>8601006.4000000004</v>
      </c>
      <c r="W43" s="33">
        <v>40103914</v>
      </c>
      <c r="X43" s="33">
        <v>67131314.299999997</v>
      </c>
      <c r="Y43" s="33">
        <v>0</v>
      </c>
      <c r="Z43" s="33">
        <v>215743841.69999999</v>
      </c>
      <c r="AA43" s="4">
        <v>0.14941795295741769</v>
      </c>
      <c r="AB43" s="4">
        <v>7.9689574910622757E-2</v>
      </c>
      <c r="AC43" s="4">
        <v>1.9723776523655444E-2</v>
      </c>
      <c r="AD43" s="4">
        <v>9.1966056141976227E-2</v>
      </c>
      <c r="AE43" s="4">
        <v>0.15394512914122177</v>
      </c>
      <c r="AF43" s="4">
        <v>0</v>
      </c>
      <c r="AG43" s="4">
        <v>0.49474248967489387</v>
      </c>
      <c r="AH43" s="5">
        <v>0</v>
      </c>
      <c r="AI43" s="33">
        <v>66000000</v>
      </c>
      <c r="AJ43" s="33">
        <v>35200000</v>
      </c>
      <c r="AK43" s="33">
        <v>21140000</v>
      </c>
      <c r="AL43" s="33">
        <v>48000000</v>
      </c>
      <c r="AM43" s="33">
        <v>67698129.299999997</v>
      </c>
      <c r="AN43" s="33">
        <v>0</v>
      </c>
      <c r="AO43" s="33">
        <v>238038129.30000001</v>
      </c>
      <c r="AP43" s="6">
        <v>0</v>
      </c>
      <c r="AQ43" s="36">
        <v>5311016</v>
      </c>
      <c r="AR43" s="36">
        <v>3978046</v>
      </c>
      <c r="AS43" s="36">
        <v>1332970</v>
      </c>
      <c r="AT43" s="36">
        <v>4218891.7</v>
      </c>
      <c r="AU43" s="37">
        <v>0</v>
      </c>
      <c r="AV43" s="36">
        <v>9529907.6999999993</v>
      </c>
      <c r="AW43" s="36">
        <v>5311000</v>
      </c>
      <c r="AX43" s="36">
        <v>3978000</v>
      </c>
      <c r="AY43" s="36">
        <v>1333000</v>
      </c>
      <c r="AZ43" s="36">
        <v>4219000</v>
      </c>
      <c r="BA43" s="36">
        <v>0</v>
      </c>
      <c r="BB43" s="36">
        <v>9530000</v>
      </c>
      <c r="BC43" s="7">
        <v>0</v>
      </c>
      <c r="BD43" s="7" t="s">
        <v>170</v>
      </c>
      <c r="BE43" s="6">
        <v>0</v>
      </c>
      <c r="BF43" s="7" t="s">
        <v>170</v>
      </c>
      <c r="BG43" s="7" t="s">
        <v>171</v>
      </c>
      <c r="BH43" s="7">
        <v>0</v>
      </c>
      <c r="BI43" s="8">
        <v>0</v>
      </c>
      <c r="BJ43" s="8">
        <v>0</v>
      </c>
      <c r="BK43" s="8">
        <v>0</v>
      </c>
      <c r="BL43" s="7" t="s">
        <v>171</v>
      </c>
      <c r="BM43" s="8">
        <v>669</v>
      </c>
      <c r="BN43" s="8">
        <v>11191000</v>
      </c>
      <c r="BO43" s="7">
        <v>0</v>
      </c>
      <c r="BP43" s="8">
        <v>0</v>
      </c>
      <c r="BQ43" s="8">
        <v>0</v>
      </c>
      <c r="BR43" s="7" t="s">
        <v>171</v>
      </c>
      <c r="BS43" s="8">
        <v>2551</v>
      </c>
      <c r="BT43" s="8">
        <v>42928000</v>
      </c>
      <c r="BU43" s="7" t="s">
        <v>171</v>
      </c>
      <c r="BV43" s="8">
        <v>2961</v>
      </c>
      <c r="BW43" s="8">
        <v>52450000</v>
      </c>
      <c r="BX43" s="7" t="s">
        <v>171</v>
      </c>
      <c r="BY43" s="8">
        <v>6041</v>
      </c>
      <c r="BZ43" s="8">
        <v>100827000</v>
      </c>
      <c r="CA43" s="7" t="s">
        <v>171</v>
      </c>
      <c r="CB43" s="8">
        <v>1224</v>
      </c>
      <c r="CC43" s="8">
        <v>22042000</v>
      </c>
      <c r="CD43" s="7" t="s">
        <v>171</v>
      </c>
      <c r="CE43" s="8">
        <v>2297</v>
      </c>
      <c r="CF43" s="8">
        <v>41039000</v>
      </c>
      <c r="CG43" s="7">
        <v>0</v>
      </c>
      <c r="CH43" s="8">
        <v>0</v>
      </c>
      <c r="CI43" s="8">
        <v>0</v>
      </c>
      <c r="CJ43" s="7" t="s">
        <v>171</v>
      </c>
      <c r="CK43" s="8">
        <v>2280</v>
      </c>
      <c r="CL43" s="8">
        <v>38794000</v>
      </c>
      <c r="CM43" s="7" t="s">
        <v>171</v>
      </c>
      <c r="CN43" s="19">
        <v>6843</v>
      </c>
      <c r="CO43" s="8">
        <v>126802000</v>
      </c>
      <c r="CP43" s="7">
        <v>0</v>
      </c>
      <c r="CQ43" s="7">
        <v>0</v>
      </c>
      <c r="CR43" s="8">
        <v>0</v>
      </c>
      <c r="CS43" s="8">
        <v>0</v>
      </c>
      <c r="CT43" s="9" t="s">
        <v>238</v>
      </c>
      <c r="CU43" s="6" t="s">
        <v>769</v>
      </c>
      <c r="CV43" s="7" t="s">
        <v>183</v>
      </c>
      <c r="CW43" s="8">
        <v>42000000</v>
      </c>
      <c r="CX43" s="7" t="s">
        <v>770</v>
      </c>
      <c r="CY43" s="6" t="s">
        <v>771</v>
      </c>
      <c r="CZ43" s="6" t="s">
        <v>183</v>
      </c>
      <c r="DA43" s="8">
        <v>14000000</v>
      </c>
      <c r="DB43" s="26" t="s">
        <v>772</v>
      </c>
      <c r="DC43" s="13" t="s">
        <v>773</v>
      </c>
      <c r="DD43" s="10" t="s">
        <v>176</v>
      </c>
      <c r="DE43" s="14">
        <v>6000000</v>
      </c>
      <c r="DF43" s="3" t="s">
        <v>173</v>
      </c>
      <c r="DG43" s="25" t="s">
        <v>173</v>
      </c>
      <c r="DH43" s="12">
        <v>0</v>
      </c>
      <c r="DI43" s="12">
        <v>0</v>
      </c>
      <c r="DJ43" s="28">
        <v>0</v>
      </c>
      <c r="DK43" s="18">
        <v>0</v>
      </c>
      <c r="DL43" s="15">
        <v>0</v>
      </c>
      <c r="DM43" s="15">
        <v>0</v>
      </c>
      <c r="DN43" s="14">
        <v>0</v>
      </c>
      <c r="DO43" s="14">
        <v>0</v>
      </c>
      <c r="DP43" s="29">
        <v>0</v>
      </c>
      <c r="DQ43" s="27">
        <v>0</v>
      </c>
      <c r="DR43" s="17">
        <v>0</v>
      </c>
      <c r="DS43" s="17">
        <v>0</v>
      </c>
      <c r="DT43" s="22">
        <v>0</v>
      </c>
      <c r="DU43" s="20">
        <v>0</v>
      </c>
      <c r="DV43" s="18">
        <v>0</v>
      </c>
      <c r="DW43" s="18">
        <v>0</v>
      </c>
      <c r="DX43" s="15">
        <v>0</v>
      </c>
      <c r="DY43" s="15">
        <v>0</v>
      </c>
      <c r="DZ43" s="21">
        <v>0</v>
      </c>
      <c r="EA43" s="20">
        <v>0</v>
      </c>
      <c r="EB43" s="30" t="s">
        <v>171</v>
      </c>
      <c r="EC43" s="30">
        <v>0</v>
      </c>
      <c r="ED43" s="31">
        <v>0</v>
      </c>
      <c r="EE43" s="18" t="s">
        <v>774</v>
      </c>
      <c r="EF43" s="15" t="s">
        <v>170</v>
      </c>
      <c r="EG43" s="18" t="s">
        <v>775</v>
      </c>
      <c r="EH43" s="15" t="s">
        <v>170</v>
      </c>
      <c r="EI43" s="18" t="s">
        <v>776</v>
      </c>
      <c r="EJ43" s="3" t="s">
        <v>200</v>
      </c>
      <c r="EK43" s="11" t="s">
        <v>173</v>
      </c>
      <c r="EL43" s="12">
        <v>70866000</v>
      </c>
      <c r="EM43" s="34">
        <v>0.16250948809029681</v>
      </c>
      <c r="EN43" s="23">
        <v>72000</v>
      </c>
      <c r="EO43" s="10">
        <v>21600</v>
      </c>
      <c r="EP43" s="11">
        <v>0.3</v>
      </c>
      <c r="EQ43" s="15">
        <v>2</v>
      </c>
      <c r="ER43" s="18" t="s">
        <v>777</v>
      </c>
      <c r="ES43" s="18" t="s">
        <v>778</v>
      </c>
      <c r="ET43" s="3" t="s">
        <v>200</v>
      </c>
      <c r="EU43" s="11" t="s">
        <v>173</v>
      </c>
      <c r="EV43" s="12">
        <v>52911000</v>
      </c>
      <c r="EW43" s="34">
        <v>0.12133518929170116</v>
      </c>
      <c r="EX43" s="23">
        <v>12000</v>
      </c>
      <c r="EY43" s="10">
        <v>3600</v>
      </c>
      <c r="EZ43" s="11">
        <v>0.3</v>
      </c>
      <c r="FA43" s="15">
        <v>2</v>
      </c>
      <c r="FB43" s="10" t="s">
        <v>777</v>
      </c>
      <c r="FC43" s="18" t="s">
        <v>779</v>
      </c>
      <c r="FD43" s="10" t="s">
        <v>200</v>
      </c>
      <c r="FE43" s="10" t="s">
        <v>173</v>
      </c>
      <c r="FF43" s="12">
        <v>38556000</v>
      </c>
      <c r="FG43" s="35">
        <v>8.8416388999089601E-2</v>
      </c>
      <c r="FH43" s="12">
        <v>36000</v>
      </c>
      <c r="FI43" s="12">
        <v>10800</v>
      </c>
      <c r="FJ43" s="11">
        <v>0.3</v>
      </c>
      <c r="FK43" s="10">
        <v>2</v>
      </c>
      <c r="FL43" s="10" t="s">
        <v>777</v>
      </c>
      <c r="FM43" s="18" t="s">
        <v>780</v>
      </c>
      <c r="FN43" s="3" t="s">
        <v>49</v>
      </c>
      <c r="FO43" s="11" t="s">
        <v>216</v>
      </c>
      <c r="FP43" s="12">
        <v>26140000</v>
      </c>
      <c r="FQ43" s="34">
        <v>5.9944091929562252E-2</v>
      </c>
      <c r="FR43" s="23">
        <v>10000</v>
      </c>
      <c r="FS43" s="10">
        <v>3000</v>
      </c>
      <c r="FT43" s="11">
        <v>0.3</v>
      </c>
      <c r="FU43" s="15">
        <v>1</v>
      </c>
      <c r="FV43" s="10" t="s">
        <v>235</v>
      </c>
      <c r="FW43" s="18" t="s">
        <v>781</v>
      </c>
      <c r="FX43" s="3" t="s">
        <v>200</v>
      </c>
      <c r="FY43" s="11" t="s">
        <v>173</v>
      </c>
      <c r="FZ43" s="12">
        <v>12270000</v>
      </c>
      <c r="GA43" s="34">
        <v>2.8137490741229107E-2</v>
      </c>
      <c r="GB43" s="23">
        <v>30000</v>
      </c>
      <c r="GC43" s="10">
        <v>7680</v>
      </c>
      <c r="GD43" s="11">
        <v>0.25600000000000001</v>
      </c>
      <c r="GE43" s="15">
        <v>2</v>
      </c>
      <c r="GF43" s="18" t="s">
        <v>777</v>
      </c>
      <c r="GH43" s="45"/>
      <c r="GI43" s="45"/>
    </row>
    <row r="44" spans="1:191" ht="20.100000000000001" customHeight="1">
      <c r="A44" s="42" t="s">
        <v>53</v>
      </c>
      <c r="B44" s="43" t="s">
        <v>119</v>
      </c>
      <c r="C44" s="26" t="str">
        <f t="shared" si="0"/>
        <v>○</v>
      </c>
      <c r="D44" s="26" t="str">
        <f t="shared" si="1"/>
        <v>×</v>
      </c>
      <c r="E44" s="26" t="str">
        <f t="shared" si="2"/>
        <v>×</v>
      </c>
      <c r="F44" s="26" t="str">
        <f t="shared" si="3"/>
        <v>○</v>
      </c>
      <c r="G44" s="26" t="str">
        <f t="shared" si="4"/>
        <v>○</v>
      </c>
      <c r="H44" s="26" t="s">
        <v>118</v>
      </c>
      <c r="I44" s="16" t="s">
        <v>118</v>
      </c>
      <c r="J44" s="1" t="s">
        <v>53</v>
      </c>
      <c r="K44" s="2" t="s">
        <v>119</v>
      </c>
      <c r="L44" s="32">
        <v>7573</v>
      </c>
      <c r="M44" s="32">
        <v>106750000</v>
      </c>
      <c r="N44" s="32">
        <v>7573</v>
      </c>
      <c r="O44" s="32">
        <v>106750000</v>
      </c>
      <c r="P44" s="32">
        <v>2315</v>
      </c>
      <c r="Q44" s="32">
        <v>34659500</v>
      </c>
      <c r="R44" s="32">
        <v>0</v>
      </c>
      <c r="S44" s="32">
        <v>0</v>
      </c>
      <c r="T44" s="33">
        <v>32606904</v>
      </c>
      <c r="U44" s="33">
        <v>10850542</v>
      </c>
      <c r="V44" s="33">
        <v>914452</v>
      </c>
      <c r="W44" s="33">
        <v>1674448</v>
      </c>
      <c r="X44" s="33">
        <v>9088796</v>
      </c>
      <c r="Y44" s="33">
        <v>0</v>
      </c>
      <c r="Z44" s="33">
        <v>55135142</v>
      </c>
      <c r="AA44" s="4">
        <v>0.30545109133489462</v>
      </c>
      <c r="AB44" s="4">
        <v>0.10164442154566744</v>
      </c>
      <c r="AC44" s="4">
        <v>8.5662950819672123E-3</v>
      </c>
      <c r="AD44" s="4">
        <v>1.5685695550351288E-2</v>
      </c>
      <c r="AE44" s="4">
        <v>8.5140946135831383E-2</v>
      </c>
      <c r="AF44" s="4">
        <v>0</v>
      </c>
      <c r="AG44" s="4">
        <v>0.51648844964871199</v>
      </c>
      <c r="AH44" s="5" t="s">
        <v>782</v>
      </c>
      <c r="AI44" s="33">
        <v>30759720</v>
      </c>
      <c r="AJ44" s="33">
        <v>10606800</v>
      </c>
      <c r="AK44" s="33">
        <v>954612</v>
      </c>
      <c r="AL44" s="33">
        <v>1697088</v>
      </c>
      <c r="AM44" s="33">
        <v>9015780</v>
      </c>
      <c r="AN44" s="33">
        <v>0</v>
      </c>
      <c r="AO44" s="33">
        <v>53034000</v>
      </c>
      <c r="AP44" s="6">
        <v>0</v>
      </c>
      <c r="AQ44" s="36">
        <v>1140495</v>
      </c>
      <c r="AR44" s="36">
        <v>0</v>
      </c>
      <c r="AS44" s="36">
        <v>0</v>
      </c>
      <c r="AT44" s="36">
        <v>1217440</v>
      </c>
      <c r="AU44" s="37">
        <v>4120902</v>
      </c>
      <c r="AV44" s="36">
        <v>6478837</v>
      </c>
      <c r="AW44" s="36">
        <v>1134928</v>
      </c>
      <c r="AX44" s="36">
        <v>0</v>
      </c>
      <c r="AY44" s="36">
        <v>0</v>
      </c>
      <c r="AZ44" s="36">
        <v>1209175</v>
      </c>
      <c r="BA44" s="36">
        <v>4094225</v>
      </c>
      <c r="BB44" s="36">
        <v>6438328</v>
      </c>
      <c r="BC44" s="7" t="s">
        <v>936</v>
      </c>
      <c r="BD44" s="7" t="s">
        <v>170</v>
      </c>
      <c r="BE44" s="6">
        <v>0</v>
      </c>
      <c r="BF44" s="7" t="s">
        <v>170</v>
      </c>
      <c r="BG44" s="7" t="s">
        <v>171</v>
      </c>
      <c r="BH44" s="7">
        <v>0</v>
      </c>
      <c r="BI44" s="8" t="s">
        <v>171</v>
      </c>
      <c r="BJ44" s="8">
        <v>2209</v>
      </c>
      <c r="BK44" s="8">
        <v>29222000</v>
      </c>
      <c r="BL44" s="7" t="s">
        <v>171</v>
      </c>
      <c r="BM44" s="8">
        <v>419</v>
      </c>
      <c r="BN44" s="8">
        <v>5978000</v>
      </c>
      <c r="BO44" s="7">
        <v>0</v>
      </c>
      <c r="BP44" s="8">
        <v>0</v>
      </c>
      <c r="BQ44" s="8">
        <v>0</v>
      </c>
      <c r="BR44" s="7" t="s">
        <v>171</v>
      </c>
      <c r="BS44" s="8">
        <v>1022</v>
      </c>
      <c r="BT44" s="8">
        <v>14735000</v>
      </c>
      <c r="BU44" s="7">
        <v>0</v>
      </c>
      <c r="BV44" s="8">
        <v>0</v>
      </c>
      <c r="BW44" s="8">
        <v>0</v>
      </c>
      <c r="BX44" s="7" t="s">
        <v>171</v>
      </c>
      <c r="BY44" s="8">
        <v>2509</v>
      </c>
      <c r="BZ44" s="8">
        <v>34023000</v>
      </c>
      <c r="CA44" s="7">
        <v>0</v>
      </c>
      <c r="CB44" s="8">
        <v>0</v>
      </c>
      <c r="CC44" s="8">
        <v>0</v>
      </c>
      <c r="CD44" s="7">
        <v>0</v>
      </c>
      <c r="CE44" s="8">
        <v>0</v>
      </c>
      <c r="CF44" s="8">
        <v>0</v>
      </c>
      <c r="CG44" s="7">
        <v>0</v>
      </c>
      <c r="CH44" s="8">
        <v>0</v>
      </c>
      <c r="CI44" s="8">
        <v>0</v>
      </c>
      <c r="CJ44" s="7">
        <v>0</v>
      </c>
      <c r="CK44" s="8">
        <v>0</v>
      </c>
      <c r="CL44" s="8">
        <v>0</v>
      </c>
      <c r="CM44" s="7">
        <v>0</v>
      </c>
      <c r="CN44" s="19">
        <v>0</v>
      </c>
      <c r="CO44" s="8">
        <v>0</v>
      </c>
      <c r="CP44" s="7" t="s">
        <v>171</v>
      </c>
      <c r="CQ44" s="7" t="s">
        <v>783</v>
      </c>
      <c r="CR44" s="8">
        <v>1415</v>
      </c>
      <c r="CS44" s="8">
        <v>22792000</v>
      </c>
      <c r="CT44" s="9" t="s">
        <v>331</v>
      </c>
      <c r="CU44" s="6" t="s">
        <v>784</v>
      </c>
      <c r="CV44" s="7" t="s">
        <v>172</v>
      </c>
      <c r="CW44" s="8">
        <v>3000000</v>
      </c>
      <c r="CX44" s="7" t="s">
        <v>785</v>
      </c>
      <c r="CY44" s="6" t="s">
        <v>786</v>
      </c>
      <c r="CZ44" s="6" t="s">
        <v>172</v>
      </c>
      <c r="DA44" s="8">
        <v>3070000</v>
      </c>
      <c r="DB44" s="26" t="s">
        <v>787</v>
      </c>
      <c r="DC44" s="13" t="s">
        <v>788</v>
      </c>
      <c r="DD44" s="10" t="s">
        <v>172</v>
      </c>
      <c r="DE44" s="14">
        <v>4000000</v>
      </c>
      <c r="DF44" s="3" t="s">
        <v>173</v>
      </c>
      <c r="DG44" s="25" t="s">
        <v>173</v>
      </c>
      <c r="DH44" s="12">
        <v>0</v>
      </c>
      <c r="DI44" s="12">
        <v>0</v>
      </c>
      <c r="DJ44" s="28">
        <v>0</v>
      </c>
      <c r="DK44" s="18">
        <v>0</v>
      </c>
      <c r="DL44" s="15">
        <v>0</v>
      </c>
      <c r="DM44" s="15">
        <v>0</v>
      </c>
      <c r="DN44" s="14">
        <v>0</v>
      </c>
      <c r="DO44" s="14">
        <v>0</v>
      </c>
      <c r="DP44" s="29">
        <v>0</v>
      </c>
      <c r="DQ44" s="27">
        <v>0</v>
      </c>
      <c r="DR44" s="17">
        <v>0</v>
      </c>
      <c r="DS44" s="17">
        <v>0</v>
      </c>
      <c r="DT44" s="22">
        <v>0</v>
      </c>
      <c r="DU44" s="20">
        <v>0</v>
      </c>
      <c r="DV44" s="18">
        <v>0</v>
      </c>
      <c r="DW44" s="18">
        <v>0</v>
      </c>
      <c r="DX44" s="15">
        <v>0</v>
      </c>
      <c r="DY44" s="15">
        <v>0</v>
      </c>
      <c r="DZ44" s="21">
        <v>0</v>
      </c>
      <c r="EA44" s="20">
        <v>0</v>
      </c>
      <c r="EB44" s="30" t="s">
        <v>171</v>
      </c>
      <c r="EC44" s="30" t="s">
        <v>171</v>
      </c>
      <c r="ED44" s="31">
        <v>0</v>
      </c>
      <c r="EE44" s="18" t="s">
        <v>937</v>
      </c>
      <c r="EF44" s="15" t="s">
        <v>170</v>
      </c>
      <c r="EG44" s="18" t="s">
        <v>266</v>
      </c>
      <c r="EH44" s="15" t="s">
        <v>170</v>
      </c>
      <c r="EI44" s="18" t="s">
        <v>789</v>
      </c>
      <c r="EJ44" s="3" t="s">
        <v>227</v>
      </c>
      <c r="EK44" s="11" t="s">
        <v>173</v>
      </c>
      <c r="EL44" s="12">
        <v>14320000</v>
      </c>
      <c r="EM44" s="34">
        <v>0.13414519906323186</v>
      </c>
      <c r="EN44" s="23">
        <v>10000</v>
      </c>
      <c r="EO44" s="10">
        <v>3000</v>
      </c>
      <c r="EP44" s="11">
        <v>0.3</v>
      </c>
      <c r="EQ44" s="15">
        <v>1</v>
      </c>
      <c r="ER44" s="18" t="s">
        <v>251</v>
      </c>
      <c r="ES44" s="18" t="s">
        <v>790</v>
      </c>
      <c r="ET44" s="3" t="s">
        <v>198</v>
      </c>
      <c r="EU44" s="11" t="s">
        <v>173</v>
      </c>
      <c r="EV44" s="12">
        <v>6872000</v>
      </c>
      <c r="EW44" s="34">
        <v>6.4374707259953159E-2</v>
      </c>
      <c r="EX44" s="23">
        <v>16000</v>
      </c>
      <c r="EY44" s="10">
        <v>4500</v>
      </c>
      <c r="EZ44" s="11">
        <v>0.28125</v>
      </c>
      <c r="FA44" s="15">
        <v>1</v>
      </c>
      <c r="FB44" s="10" t="s">
        <v>251</v>
      </c>
      <c r="FC44" s="18" t="s">
        <v>261</v>
      </c>
      <c r="FD44" s="10" t="s">
        <v>210</v>
      </c>
      <c r="FE44" s="10" t="s">
        <v>173</v>
      </c>
      <c r="FF44" s="12">
        <v>3160000</v>
      </c>
      <c r="FG44" s="35">
        <v>2.9601873536299766E-2</v>
      </c>
      <c r="FH44" s="12">
        <v>10000</v>
      </c>
      <c r="FI44" s="12">
        <v>3000</v>
      </c>
      <c r="FJ44" s="11">
        <v>0.3</v>
      </c>
      <c r="FK44" s="10">
        <v>1</v>
      </c>
      <c r="FL44" s="10" t="s">
        <v>251</v>
      </c>
      <c r="FM44" s="18" t="s">
        <v>791</v>
      </c>
      <c r="FN44" s="3" t="s">
        <v>210</v>
      </c>
      <c r="FO44" s="11" t="s">
        <v>173</v>
      </c>
      <c r="FP44" s="12">
        <v>2793000</v>
      </c>
      <c r="FQ44" s="34">
        <v>2.616393442622951E-2</v>
      </c>
      <c r="FR44" s="23">
        <v>7000</v>
      </c>
      <c r="FS44" s="10">
        <v>2000</v>
      </c>
      <c r="FT44" s="11">
        <v>0.2857142857142857</v>
      </c>
      <c r="FU44" s="15">
        <v>1</v>
      </c>
      <c r="FV44" s="10" t="s">
        <v>251</v>
      </c>
      <c r="FW44" s="18" t="s">
        <v>792</v>
      </c>
      <c r="FX44" s="3" t="s">
        <v>225</v>
      </c>
      <c r="FY44" s="11" t="s">
        <v>212</v>
      </c>
      <c r="FZ44" s="12">
        <v>2220000</v>
      </c>
      <c r="GA44" s="34">
        <v>2.079625292740047E-2</v>
      </c>
      <c r="GB44" s="23">
        <v>10000</v>
      </c>
      <c r="GC44" s="10">
        <v>3000</v>
      </c>
      <c r="GD44" s="11">
        <v>0.3</v>
      </c>
      <c r="GE44" s="15" t="s">
        <v>267</v>
      </c>
      <c r="GF44" s="18" t="s">
        <v>793</v>
      </c>
      <c r="GH44" s="45"/>
      <c r="GI44" s="45"/>
    </row>
    <row r="45" spans="1:191" ht="20.100000000000001" customHeight="1">
      <c r="A45" s="42" t="s">
        <v>53</v>
      </c>
      <c r="B45" s="43" t="s">
        <v>121</v>
      </c>
      <c r="C45" s="26" t="str">
        <f t="shared" si="0"/>
        <v>○</v>
      </c>
      <c r="D45" s="26" t="str">
        <f t="shared" si="1"/>
        <v>○</v>
      </c>
      <c r="E45" s="26" t="str">
        <f t="shared" si="2"/>
        <v>○</v>
      </c>
      <c r="F45" s="26" t="str">
        <f t="shared" si="3"/>
        <v>○</v>
      </c>
      <c r="G45" s="26" t="str">
        <f t="shared" si="4"/>
        <v>○</v>
      </c>
      <c r="H45" s="26" t="s">
        <v>120</v>
      </c>
      <c r="I45" s="16" t="s">
        <v>120</v>
      </c>
      <c r="J45" s="1" t="s">
        <v>53</v>
      </c>
      <c r="K45" s="2" t="s">
        <v>121</v>
      </c>
      <c r="L45" s="32">
        <v>1853</v>
      </c>
      <c r="M45" s="32">
        <v>27574000</v>
      </c>
      <c r="N45" s="32">
        <v>1853</v>
      </c>
      <c r="O45" s="32">
        <v>27574000</v>
      </c>
      <c r="P45" s="32">
        <v>541</v>
      </c>
      <c r="Q45" s="32">
        <v>8045000</v>
      </c>
      <c r="R45" s="32">
        <v>0</v>
      </c>
      <c r="S45" s="32">
        <v>0</v>
      </c>
      <c r="T45" s="33">
        <v>8184924</v>
      </c>
      <c r="U45" s="33">
        <v>2304350</v>
      </c>
      <c r="V45" s="33">
        <v>397364</v>
      </c>
      <c r="W45" s="33">
        <v>702868</v>
      </c>
      <c r="X45" s="33">
        <v>1399832</v>
      </c>
      <c r="Y45" s="33">
        <v>0</v>
      </c>
      <c r="Z45" s="33">
        <v>12989338</v>
      </c>
      <c r="AA45" s="4">
        <v>0.29683484441865526</v>
      </c>
      <c r="AB45" s="4">
        <v>8.3569667077681875E-2</v>
      </c>
      <c r="AC45" s="4">
        <v>1.4410821788641474E-2</v>
      </c>
      <c r="AD45" s="4">
        <v>2.5490244433161675E-2</v>
      </c>
      <c r="AE45" s="4">
        <v>5.0766374120548345E-2</v>
      </c>
      <c r="AF45" s="4">
        <v>0</v>
      </c>
      <c r="AG45" s="4">
        <v>0.47107195183868861</v>
      </c>
      <c r="AH45" s="5">
        <v>0</v>
      </c>
      <c r="AI45" s="33">
        <v>15000000</v>
      </c>
      <c r="AJ45" s="33">
        <v>4290000</v>
      </c>
      <c r="AK45" s="33">
        <v>536000</v>
      </c>
      <c r="AL45" s="33">
        <v>1515000</v>
      </c>
      <c r="AM45" s="33">
        <v>3565000</v>
      </c>
      <c r="AN45" s="33">
        <v>0</v>
      </c>
      <c r="AO45" s="33">
        <v>24906000</v>
      </c>
      <c r="AP45" s="6">
        <v>0</v>
      </c>
      <c r="AQ45" s="36">
        <v>445434</v>
      </c>
      <c r="AR45" s="36">
        <v>318259</v>
      </c>
      <c r="AS45" s="36">
        <v>127175</v>
      </c>
      <c r="AT45" s="36">
        <v>8975618</v>
      </c>
      <c r="AU45" s="37">
        <v>0</v>
      </c>
      <c r="AV45" s="36">
        <v>9421052</v>
      </c>
      <c r="AW45" s="36">
        <v>889262</v>
      </c>
      <c r="AX45" s="36">
        <v>589512</v>
      </c>
      <c r="AY45" s="36">
        <v>299750</v>
      </c>
      <c r="AZ45" s="36">
        <v>9292123</v>
      </c>
      <c r="BA45" s="36">
        <v>0</v>
      </c>
      <c r="BB45" s="36">
        <v>10181385</v>
      </c>
      <c r="BC45" s="7">
        <v>0</v>
      </c>
      <c r="BD45" s="7" t="s">
        <v>170</v>
      </c>
      <c r="BE45" s="6">
        <v>0</v>
      </c>
      <c r="BF45" s="7" t="s">
        <v>170</v>
      </c>
      <c r="BG45" s="7" t="s">
        <v>171</v>
      </c>
      <c r="BH45" s="7">
        <v>0</v>
      </c>
      <c r="BI45" s="8">
        <v>0</v>
      </c>
      <c r="BJ45" s="8">
        <v>0</v>
      </c>
      <c r="BK45" s="8">
        <v>0</v>
      </c>
      <c r="BL45" s="7" t="s">
        <v>171</v>
      </c>
      <c r="BM45" s="8">
        <v>55</v>
      </c>
      <c r="BN45" s="8">
        <v>950000</v>
      </c>
      <c r="BO45" s="7" t="s">
        <v>171</v>
      </c>
      <c r="BP45" s="8">
        <v>198</v>
      </c>
      <c r="BQ45" s="8">
        <v>2753000</v>
      </c>
      <c r="BR45" s="7" t="s">
        <v>171</v>
      </c>
      <c r="BS45" s="8">
        <v>178</v>
      </c>
      <c r="BT45" s="8">
        <v>2770000</v>
      </c>
      <c r="BU45" s="7" t="s">
        <v>171</v>
      </c>
      <c r="BV45" s="8">
        <v>302</v>
      </c>
      <c r="BW45" s="8">
        <v>4593000</v>
      </c>
      <c r="BX45" s="7">
        <v>0</v>
      </c>
      <c r="BY45" s="8">
        <v>0</v>
      </c>
      <c r="BZ45" s="8">
        <v>0</v>
      </c>
      <c r="CA45" s="7" t="s">
        <v>171</v>
      </c>
      <c r="CB45" s="8">
        <v>165</v>
      </c>
      <c r="CC45" s="8">
        <v>2559000</v>
      </c>
      <c r="CD45" s="7" t="s">
        <v>171</v>
      </c>
      <c r="CE45" s="8">
        <v>31</v>
      </c>
      <c r="CF45" s="8">
        <v>410000</v>
      </c>
      <c r="CG45" s="7">
        <v>0</v>
      </c>
      <c r="CH45" s="8">
        <v>0</v>
      </c>
      <c r="CI45" s="8">
        <v>0</v>
      </c>
      <c r="CJ45" s="7">
        <v>0</v>
      </c>
      <c r="CK45" s="8">
        <v>0</v>
      </c>
      <c r="CL45" s="8">
        <v>0</v>
      </c>
      <c r="CM45" s="7" t="s">
        <v>171</v>
      </c>
      <c r="CN45" s="19">
        <v>924</v>
      </c>
      <c r="CO45" s="8">
        <v>13539000</v>
      </c>
      <c r="CP45" s="7">
        <v>0</v>
      </c>
      <c r="CQ45" s="7">
        <v>0</v>
      </c>
      <c r="CR45" s="8">
        <v>0</v>
      </c>
      <c r="CS45" s="8">
        <v>0</v>
      </c>
      <c r="CT45" s="9" t="s">
        <v>794</v>
      </c>
      <c r="CU45" s="6" t="s">
        <v>795</v>
      </c>
      <c r="CV45" s="7" t="s">
        <v>190</v>
      </c>
      <c r="CW45" s="8">
        <v>1151000</v>
      </c>
      <c r="CX45" s="7" t="s">
        <v>796</v>
      </c>
      <c r="CY45" s="6" t="s">
        <v>797</v>
      </c>
      <c r="CZ45" s="6" t="s">
        <v>174</v>
      </c>
      <c r="DA45" s="8">
        <v>199000</v>
      </c>
      <c r="DB45" s="26" t="s">
        <v>798</v>
      </c>
      <c r="DC45" s="13" t="s">
        <v>799</v>
      </c>
      <c r="DD45" s="10" t="s">
        <v>177</v>
      </c>
      <c r="DE45" s="14">
        <v>4140000</v>
      </c>
      <c r="DF45" s="3" t="s">
        <v>173</v>
      </c>
      <c r="DG45" s="25" t="s">
        <v>173</v>
      </c>
      <c r="DH45" s="12">
        <v>0</v>
      </c>
      <c r="DI45" s="12">
        <v>0</v>
      </c>
      <c r="DJ45" s="28">
        <v>0</v>
      </c>
      <c r="DK45" s="18">
        <v>0</v>
      </c>
      <c r="DL45" s="15">
        <v>0</v>
      </c>
      <c r="DM45" s="15">
        <v>0</v>
      </c>
      <c r="DN45" s="14">
        <v>0</v>
      </c>
      <c r="DO45" s="14">
        <v>0</v>
      </c>
      <c r="DP45" s="29">
        <v>0</v>
      </c>
      <c r="DQ45" s="27">
        <v>0</v>
      </c>
      <c r="DR45" s="17">
        <v>0</v>
      </c>
      <c r="DS45" s="17">
        <v>0</v>
      </c>
      <c r="DT45" s="22">
        <v>0</v>
      </c>
      <c r="DU45" s="20">
        <v>0</v>
      </c>
      <c r="DV45" s="18">
        <v>0</v>
      </c>
      <c r="DW45" s="18">
        <v>0</v>
      </c>
      <c r="DX45" s="15">
        <v>0</v>
      </c>
      <c r="DY45" s="15">
        <v>0</v>
      </c>
      <c r="DZ45" s="21">
        <v>0</v>
      </c>
      <c r="EA45" s="20">
        <v>0</v>
      </c>
      <c r="EB45" s="30">
        <v>0</v>
      </c>
      <c r="EC45" s="30" t="s">
        <v>171</v>
      </c>
      <c r="ED45" s="31" t="s">
        <v>171</v>
      </c>
      <c r="EE45" s="18" t="s">
        <v>800</v>
      </c>
      <c r="EF45" s="15" t="s">
        <v>174</v>
      </c>
      <c r="EG45" s="18">
        <v>0</v>
      </c>
      <c r="EH45" s="15" t="s">
        <v>170</v>
      </c>
      <c r="EI45" s="18" t="s">
        <v>801</v>
      </c>
      <c r="EJ45" s="3" t="s">
        <v>224</v>
      </c>
      <c r="EK45" s="11" t="s">
        <v>173</v>
      </c>
      <c r="EL45" s="12">
        <v>1840000</v>
      </c>
      <c r="EM45" s="34">
        <v>6.6729527816058606E-2</v>
      </c>
      <c r="EN45" s="23">
        <v>20000</v>
      </c>
      <c r="EO45" s="10">
        <v>6000</v>
      </c>
      <c r="EP45" s="11">
        <v>0.3</v>
      </c>
      <c r="EQ45" s="15">
        <v>4</v>
      </c>
      <c r="ER45" s="18" t="s">
        <v>802</v>
      </c>
      <c r="ES45" s="18" t="s">
        <v>803</v>
      </c>
      <c r="ET45" s="3" t="s">
        <v>224</v>
      </c>
      <c r="EU45" s="11" t="s">
        <v>173</v>
      </c>
      <c r="EV45" s="12">
        <v>1700000</v>
      </c>
      <c r="EW45" s="34">
        <v>6.1652281134401972E-2</v>
      </c>
      <c r="EX45" s="23">
        <v>20000</v>
      </c>
      <c r="EY45" s="10">
        <v>6000</v>
      </c>
      <c r="EZ45" s="11">
        <v>0.3</v>
      </c>
      <c r="FA45" s="15">
        <v>4</v>
      </c>
      <c r="FB45" s="10" t="s">
        <v>802</v>
      </c>
      <c r="FC45" s="18" t="s">
        <v>804</v>
      </c>
      <c r="FD45" s="10" t="s">
        <v>224</v>
      </c>
      <c r="FE45" s="10" t="s">
        <v>173</v>
      </c>
      <c r="FF45" s="12">
        <v>1470000</v>
      </c>
      <c r="FG45" s="35">
        <v>5.3311090157394644E-2</v>
      </c>
      <c r="FH45" s="12">
        <v>10000</v>
      </c>
      <c r="FI45" s="12">
        <v>3000</v>
      </c>
      <c r="FJ45" s="11">
        <v>0.3</v>
      </c>
      <c r="FK45" s="10">
        <v>4</v>
      </c>
      <c r="FL45" s="10" t="s">
        <v>802</v>
      </c>
      <c r="FM45" s="18" t="s">
        <v>805</v>
      </c>
      <c r="FN45" s="3" t="s">
        <v>202</v>
      </c>
      <c r="FO45" s="11" t="s">
        <v>173</v>
      </c>
      <c r="FP45" s="12">
        <v>850000</v>
      </c>
      <c r="FQ45" s="34">
        <v>3.0826140567200986E-2</v>
      </c>
      <c r="FR45" s="23">
        <v>30000</v>
      </c>
      <c r="FS45" s="10">
        <v>8000</v>
      </c>
      <c r="FT45" s="11">
        <v>0.26666666666666666</v>
      </c>
      <c r="FU45" s="15" t="s">
        <v>267</v>
      </c>
      <c r="FV45" s="10" t="s">
        <v>269</v>
      </c>
      <c r="FW45" s="18" t="s">
        <v>806</v>
      </c>
      <c r="FX45" s="3" t="s">
        <v>196</v>
      </c>
      <c r="FY45" s="11" t="s">
        <v>173</v>
      </c>
      <c r="FZ45" s="12">
        <v>690000</v>
      </c>
      <c r="GA45" s="34">
        <v>2.5023572931021976E-2</v>
      </c>
      <c r="GB45" s="23">
        <v>30000</v>
      </c>
      <c r="GC45" s="10">
        <v>9000</v>
      </c>
      <c r="GD45" s="11">
        <v>0.3</v>
      </c>
      <c r="GE45" s="15" t="s">
        <v>232</v>
      </c>
      <c r="GF45" s="18" t="s">
        <v>807</v>
      </c>
      <c r="GH45" s="45"/>
      <c r="GI45" s="45"/>
    </row>
    <row r="46" spans="1:191" ht="20.100000000000001" customHeight="1">
      <c r="A46" s="42" t="s">
        <v>53</v>
      </c>
      <c r="B46" s="43" t="s">
        <v>123</v>
      </c>
      <c r="C46" s="26" t="str">
        <f t="shared" si="0"/>
        <v>○</v>
      </c>
      <c r="D46" s="26" t="str">
        <f t="shared" si="1"/>
        <v>×</v>
      </c>
      <c r="E46" s="26" t="str">
        <f t="shared" si="2"/>
        <v>×</v>
      </c>
      <c r="F46" s="26" t="str">
        <f t="shared" si="3"/>
        <v>○</v>
      </c>
      <c r="G46" s="26" t="str">
        <f t="shared" si="4"/>
        <v>○</v>
      </c>
      <c r="H46" s="26" t="s">
        <v>122</v>
      </c>
      <c r="I46" s="16" t="s">
        <v>122</v>
      </c>
      <c r="J46" s="1" t="s">
        <v>53</v>
      </c>
      <c r="K46" s="2" t="s">
        <v>123</v>
      </c>
      <c r="L46" s="32">
        <v>81556</v>
      </c>
      <c r="M46" s="32">
        <v>1230035296</v>
      </c>
      <c r="N46" s="32">
        <v>80713</v>
      </c>
      <c r="O46" s="32">
        <v>1216930296</v>
      </c>
      <c r="P46" s="32">
        <v>42472</v>
      </c>
      <c r="Q46" s="32">
        <v>646720000</v>
      </c>
      <c r="R46" s="32">
        <v>0</v>
      </c>
      <c r="S46" s="32">
        <v>0</v>
      </c>
      <c r="T46" s="33">
        <v>368084583</v>
      </c>
      <c r="U46" s="33">
        <v>108112768</v>
      </c>
      <c r="V46" s="33">
        <v>0</v>
      </c>
      <c r="W46" s="33">
        <v>30318497</v>
      </c>
      <c r="X46" s="33">
        <v>95364655</v>
      </c>
      <c r="Y46" s="33">
        <v>0</v>
      </c>
      <c r="Z46" s="33">
        <v>601880503</v>
      </c>
      <c r="AA46" s="4">
        <v>0.2992471713592193</v>
      </c>
      <c r="AB46" s="4">
        <v>8.7894037148020188E-2</v>
      </c>
      <c r="AC46" s="4">
        <v>0</v>
      </c>
      <c r="AD46" s="4">
        <v>2.4648477241745754E-2</v>
      </c>
      <c r="AE46" s="4">
        <v>7.7530015041129358E-2</v>
      </c>
      <c r="AF46" s="4">
        <v>0</v>
      </c>
      <c r="AG46" s="4">
        <v>0.48931970079011455</v>
      </c>
      <c r="AH46" s="5">
        <v>0</v>
      </c>
      <c r="AI46" s="33">
        <v>90000000</v>
      </c>
      <c r="AJ46" s="33">
        <v>26000000</v>
      </c>
      <c r="AK46" s="33">
        <v>0</v>
      </c>
      <c r="AL46" s="33">
        <v>7456000</v>
      </c>
      <c r="AM46" s="33">
        <v>24227000</v>
      </c>
      <c r="AN46" s="33">
        <v>0</v>
      </c>
      <c r="AO46" s="33">
        <v>147683000</v>
      </c>
      <c r="AP46" s="6">
        <v>0</v>
      </c>
      <c r="AQ46" s="36">
        <v>24708726</v>
      </c>
      <c r="AR46" s="36">
        <v>0</v>
      </c>
      <c r="AS46" s="36">
        <v>0</v>
      </c>
      <c r="AT46" s="36">
        <v>0</v>
      </c>
      <c r="AU46" s="37">
        <v>0</v>
      </c>
      <c r="AV46" s="36">
        <v>24708726</v>
      </c>
      <c r="AW46" s="36">
        <v>5366000</v>
      </c>
      <c r="AX46" s="36">
        <v>0</v>
      </c>
      <c r="AY46" s="36">
        <v>0</v>
      </c>
      <c r="AZ46" s="36">
        <v>0</v>
      </c>
      <c r="BA46" s="36">
        <v>0</v>
      </c>
      <c r="BB46" s="36">
        <v>5366000</v>
      </c>
      <c r="BC46" s="7">
        <v>0</v>
      </c>
      <c r="BD46" s="7" t="s">
        <v>170</v>
      </c>
      <c r="BE46" s="6">
        <v>0</v>
      </c>
      <c r="BF46" s="7" t="s">
        <v>170</v>
      </c>
      <c r="BG46" s="7" t="s">
        <v>171</v>
      </c>
      <c r="BH46" s="7">
        <v>0</v>
      </c>
      <c r="BI46" s="8">
        <v>0</v>
      </c>
      <c r="BJ46" s="8">
        <v>0</v>
      </c>
      <c r="BK46" s="8">
        <v>0</v>
      </c>
      <c r="BL46" s="7" t="s">
        <v>171</v>
      </c>
      <c r="BM46" s="8">
        <v>21799</v>
      </c>
      <c r="BN46" s="8">
        <v>330075000</v>
      </c>
      <c r="BO46" s="7" t="s">
        <v>171</v>
      </c>
      <c r="BP46" s="8">
        <v>15827</v>
      </c>
      <c r="BQ46" s="8">
        <v>237170000</v>
      </c>
      <c r="BR46" s="7" t="s">
        <v>171</v>
      </c>
      <c r="BS46" s="8">
        <v>8497</v>
      </c>
      <c r="BT46" s="8">
        <v>128085000</v>
      </c>
      <c r="BU46" s="7" t="s">
        <v>171</v>
      </c>
      <c r="BV46" s="8">
        <v>19019</v>
      </c>
      <c r="BW46" s="8">
        <v>286031296</v>
      </c>
      <c r="BX46" s="7">
        <v>0</v>
      </c>
      <c r="BY46" s="8">
        <v>0</v>
      </c>
      <c r="BZ46" s="8">
        <v>0</v>
      </c>
      <c r="CA46" s="7" t="s">
        <v>171</v>
      </c>
      <c r="CB46" s="8">
        <v>11252</v>
      </c>
      <c r="CC46" s="8">
        <v>170348000</v>
      </c>
      <c r="CD46" s="7">
        <v>0</v>
      </c>
      <c r="CE46" s="8">
        <v>0</v>
      </c>
      <c r="CF46" s="8">
        <v>0</v>
      </c>
      <c r="CG46" s="7">
        <v>0</v>
      </c>
      <c r="CH46" s="8">
        <v>0</v>
      </c>
      <c r="CI46" s="8">
        <v>0</v>
      </c>
      <c r="CJ46" s="7">
        <v>0</v>
      </c>
      <c r="CK46" s="8">
        <v>0</v>
      </c>
      <c r="CL46" s="8">
        <v>0</v>
      </c>
      <c r="CM46" s="7">
        <v>0</v>
      </c>
      <c r="CN46" s="19">
        <v>0</v>
      </c>
      <c r="CO46" s="8">
        <v>0</v>
      </c>
      <c r="CP46" s="7" t="s">
        <v>171</v>
      </c>
      <c r="CQ46" s="7" t="s">
        <v>808</v>
      </c>
      <c r="CR46" s="8">
        <v>5162</v>
      </c>
      <c r="CS46" s="8">
        <v>78326000</v>
      </c>
      <c r="CT46" s="9" t="s">
        <v>809</v>
      </c>
      <c r="CU46" s="6" t="s">
        <v>810</v>
      </c>
      <c r="CV46" s="7" t="s">
        <v>181</v>
      </c>
      <c r="CW46" s="8">
        <v>4795340</v>
      </c>
      <c r="CX46" s="7" t="s">
        <v>811</v>
      </c>
      <c r="CY46" s="6" t="s">
        <v>812</v>
      </c>
      <c r="CZ46" s="6" t="s">
        <v>176</v>
      </c>
      <c r="DA46" s="8">
        <v>4800480</v>
      </c>
      <c r="DB46" s="26" t="s">
        <v>813</v>
      </c>
      <c r="DC46" s="13" t="s">
        <v>814</v>
      </c>
      <c r="DD46" s="10" t="s">
        <v>190</v>
      </c>
      <c r="DE46" s="14">
        <v>3502930</v>
      </c>
      <c r="DF46" s="3" t="s">
        <v>173</v>
      </c>
      <c r="DG46" s="25" t="s">
        <v>173</v>
      </c>
      <c r="DH46" s="12">
        <v>0</v>
      </c>
      <c r="DI46" s="12">
        <v>0</v>
      </c>
      <c r="DJ46" s="28">
        <v>0</v>
      </c>
      <c r="DK46" s="18">
        <v>0</v>
      </c>
      <c r="DL46" s="15">
        <v>0</v>
      </c>
      <c r="DM46" s="15">
        <v>0</v>
      </c>
      <c r="DN46" s="14">
        <v>0</v>
      </c>
      <c r="DO46" s="14">
        <v>0</v>
      </c>
      <c r="DP46" s="29">
        <v>0</v>
      </c>
      <c r="DQ46" s="27">
        <v>0</v>
      </c>
      <c r="DR46" s="17">
        <v>0</v>
      </c>
      <c r="DS46" s="17">
        <v>0</v>
      </c>
      <c r="DT46" s="22">
        <v>0</v>
      </c>
      <c r="DU46" s="20">
        <v>0</v>
      </c>
      <c r="DV46" s="18">
        <v>0</v>
      </c>
      <c r="DW46" s="18">
        <v>0</v>
      </c>
      <c r="DX46" s="15">
        <v>0</v>
      </c>
      <c r="DY46" s="15">
        <v>0</v>
      </c>
      <c r="DZ46" s="21">
        <v>0</v>
      </c>
      <c r="EA46" s="20">
        <v>0</v>
      </c>
      <c r="EB46" s="30" t="s">
        <v>171</v>
      </c>
      <c r="EC46" s="30" t="s">
        <v>171</v>
      </c>
      <c r="ED46" s="31">
        <v>0</v>
      </c>
      <c r="EE46" s="18" t="s">
        <v>815</v>
      </c>
      <c r="EF46" s="15" t="s">
        <v>170</v>
      </c>
      <c r="EG46" s="18" t="s">
        <v>816</v>
      </c>
      <c r="EH46" s="15" t="s">
        <v>170</v>
      </c>
      <c r="EI46" s="18" t="s">
        <v>817</v>
      </c>
      <c r="EJ46" s="3" t="s">
        <v>227</v>
      </c>
      <c r="EK46" s="11" t="s">
        <v>173</v>
      </c>
      <c r="EL46" s="12">
        <v>987090000</v>
      </c>
      <c r="EM46" s="34">
        <v>0.80248916694501093</v>
      </c>
      <c r="EN46" s="23">
        <v>15000</v>
      </c>
      <c r="EO46" s="10">
        <v>4500</v>
      </c>
      <c r="EP46" s="11">
        <v>0.3</v>
      </c>
      <c r="EQ46" s="15" t="s">
        <v>232</v>
      </c>
      <c r="ER46" s="18" t="s">
        <v>818</v>
      </c>
      <c r="ES46" s="18" t="s">
        <v>819</v>
      </c>
      <c r="ET46" s="3" t="s">
        <v>211</v>
      </c>
      <c r="EU46" s="11" t="s">
        <v>173</v>
      </c>
      <c r="EV46" s="12">
        <v>90308000</v>
      </c>
      <c r="EW46" s="34">
        <v>7.3419031383632746E-2</v>
      </c>
      <c r="EX46" s="23">
        <v>12000</v>
      </c>
      <c r="EY46" s="10">
        <v>3600</v>
      </c>
      <c r="EZ46" s="11">
        <v>0.3</v>
      </c>
      <c r="FA46" s="15" t="s">
        <v>232</v>
      </c>
      <c r="FB46" s="10" t="s">
        <v>818</v>
      </c>
      <c r="FC46" s="18" t="s">
        <v>820</v>
      </c>
      <c r="FD46" s="10" t="s">
        <v>198</v>
      </c>
      <c r="FE46" s="10" t="s">
        <v>173</v>
      </c>
      <c r="FF46" s="12">
        <v>10240000</v>
      </c>
      <c r="FG46" s="35">
        <v>8.3249643593967249E-3</v>
      </c>
      <c r="FH46" s="12">
        <v>10000</v>
      </c>
      <c r="FI46" s="12">
        <v>3000</v>
      </c>
      <c r="FJ46" s="11">
        <v>0.3</v>
      </c>
      <c r="FK46" s="10" t="s">
        <v>232</v>
      </c>
      <c r="FL46" s="10" t="s">
        <v>818</v>
      </c>
      <c r="FM46" s="18" t="s">
        <v>821</v>
      </c>
      <c r="FN46" s="3" t="s">
        <v>189</v>
      </c>
      <c r="FO46" s="11" t="s">
        <v>173</v>
      </c>
      <c r="FP46" s="12">
        <v>7440000</v>
      </c>
      <c r="FQ46" s="34">
        <v>6.0486069173741825E-3</v>
      </c>
      <c r="FR46" s="23">
        <v>30000</v>
      </c>
      <c r="FS46" s="10">
        <v>9000</v>
      </c>
      <c r="FT46" s="11">
        <v>0.3</v>
      </c>
      <c r="FU46" s="15" t="s">
        <v>232</v>
      </c>
      <c r="FV46" s="10" t="s">
        <v>818</v>
      </c>
      <c r="FW46" s="18" t="s">
        <v>822</v>
      </c>
      <c r="FX46" s="3" t="s">
        <v>201</v>
      </c>
      <c r="FY46" s="11" t="s">
        <v>185</v>
      </c>
      <c r="FZ46" s="12">
        <v>6000000</v>
      </c>
      <c r="GA46" s="34">
        <v>4.877908804334018E-3</v>
      </c>
      <c r="GB46" s="23">
        <v>10000</v>
      </c>
      <c r="GC46" s="10">
        <v>3000</v>
      </c>
      <c r="GD46" s="11">
        <v>0.3</v>
      </c>
      <c r="GE46" s="15" t="s">
        <v>232</v>
      </c>
      <c r="GF46" s="18" t="s">
        <v>818</v>
      </c>
      <c r="GH46" s="45"/>
      <c r="GI46" s="45"/>
    </row>
    <row r="47" spans="1:191" ht="20.100000000000001" customHeight="1">
      <c r="A47" s="42" t="s">
        <v>53</v>
      </c>
      <c r="B47" s="43" t="s">
        <v>125</v>
      </c>
      <c r="C47" s="26" t="str">
        <f t="shared" si="0"/>
        <v>○</v>
      </c>
      <c r="D47" s="26" t="str">
        <f t="shared" si="1"/>
        <v>×</v>
      </c>
      <c r="E47" s="26" t="str">
        <f t="shared" si="2"/>
        <v>×</v>
      </c>
      <c r="F47" s="26" t="str">
        <f t="shared" si="3"/>
        <v>○</v>
      </c>
      <c r="G47" s="26" t="str">
        <f t="shared" si="4"/>
        <v>○</v>
      </c>
      <c r="H47" s="26" t="s">
        <v>124</v>
      </c>
      <c r="I47" s="16" t="s">
        <v>124</v>
      </c>
      <c r="J47" s="1" t="s">
        <v>53</v>
      </c>
      <c r="K47" s="2" t="s">
        <v>125</v>
      </c>
      <c r="L47" s="32">
        <v>6678</v>
      </c>
      <c r="M47" s="32">
        <v>101585505</v>
      </c>
      <c r="N47" s="32">
        <v>6678</v>
      </c>
      <c r="O47" s="32">
        <v>101585505</v>
      </c>
      <c r="P47" s="32">
        <v>1896</v>
      </c>
      <c r="Q47" s="32">
        <v>29572000</v>
      </c>
      <c r="R47" s="32">
        <v>0</v>
      </c>
      <c r="S47" s="32">
        <v>0</v>
      </c>
      <c r="T47" s="33">
        <v>30166200</v>
      </c>
      <c r="U47" s="33">
        <v>10460487</v>
      </c>
      <c r="V47" s="33">
        <v>0</v>
      </c>
      <c r="W47" s="33">
        <v>2410938</v>
      </c>
      <c r="X47" s="33">
        <v>9604938</v>
      </c>
      <c r="Y47" s="33">
        <v>0</v>
      </c>
      <c r="Z47" s="33">
        <v>52642563</v>
      </c>
      <c r="AA47" s="4">
        <v>0.29695378292405006</v>
      </c>
      <c r="AB47" s="4">
        <v>0.10297223998640358</v>
      </c>
      <c r="AC47" s="4">
        <v>0</v>
      </c>
      <c r="AD47" s="4">
        <v>2.3733090660916632E-2</v>
      </c>
      <c r="AE47" s="4">
        <v>9.4550280573985429E-2</v>
      </c>
      <c r="AF47" s="4">
        <v>0</v>
      </c>
      <c r="AG47" s="4">
        <v>0.51820939414535572</v>
      </c>
      <c r="AH47" s="5" t="s">
        <v>823</v>
      </c>
      <c r="AI47" s="33">
        <v>19845000</v>
      </c>
      <c r="AJ47" s="33">
        <v>11655000</v>
      </c>
      <c r="AK47" s="33">
        <v>0</v>
      </c>
      <c r="AL47" s="33">
        <v>2593916</v>
      </c>
      <c r="AM47" s="33">
        <v>11406084</v>
      </c>
      <c r="AN47" s="33">
        <v>0</v>
      </c>
      <c r="AO47" s="33">
        <v>45500000</v>
      </c>
      <c r="AP47" s="6">
        <v>0</v>
      </c>
      <c r="AQ47" s="36">
        <v>1139284</v>
      </c>
      <c r="AR47" s="36">
        <v>0</v>
      </c>
      <c r="AS47" s="36">
        <v>0</v>
      </c>
      <c r="AT47" s="36">
        <v>0</v>
      </c>
      <c r="AU47" s="37">
        <v>0</v>
      </c>
      <c r="AV47" s="36">
        <v>1139284</v>
      </c>
      <c r="AW47" s="36">
        <v>1746581</v>
      </c>
      <c r="AX47" s="36">
        <v>0</v>
      </c>
      <c r="AY47" s="36">
        <v>0</v>
      </c>
      <c r="AZ47" s="36">
        <v>0</v>
      </c>
      <c r="BA47" s="36">
        <v>0</v>
      </c>
      <c r="BB47" s="36">
        <v>1746581</v>
      </c>
      <c r="BC47" s="7">
        <v>0</v>
      </c>
      <c r="BD47" s="7" t="s">
        <v>170</v>
      </c>
      <c r="BE47" s="6">
        <v>0</v>
      </c>
      <c r="BF47" s="7" t="s">
        <v>170</v>
      </c>
      <c r="BG47" s="7" t="s">
        <v>171</v>
      </c>
      <c r="BH47" s="7">
        <v>0</v>
      </c>
      <c r="BI47" s="8">
        <v>0</v>
      </c>
      <c r="BJ47" s="8">
        <v>0</v>
      </c>
      <c r="BK47" s="8">
        <v>0</v>
      </c>
      <c r="BL47" s="7">
        <v>0</v>
      </c>
      <c r="BM47" s="8">
        <v>0</v>
      </c>
      <c r="BN47" s="8">
        <v>0</v>
      </c>
      <c r="BO47" s="7" t="s">
        <v>171</v>
      </c>
      <c r="BP47" s="8">
        <v>353</v>
      </c>
      <c r="BQ47" s="8">
        <v>4868000</v>
      </c>
      <c r="BR47" s="7" t="s">
        <v>171</v>
      </c>
      <c r="BS47" s="8">
        <v>586</v>
      </c>
      <c r="BT47" s="8">
        <v>9406000</v>
      </c>
      <c r="BU47" s="7" t="s">
        <v>171</v>
      </c>
      <c r="BV47" s="8">
        <v>1422</v>
      </c>
      <c r="BW47" s="8">
        <v>21523000</v>
      </c>
      <c r="BX47" s="7">
        <v>0</v>
      </c>
      <c r="BY47" s="8">
        <v>0</v>
      </c>
      <c r="BZ47" s="8">
        <v>0</v>
      </c>
      <c r="CA47" s="7" t="s">
        <v>171</v>
      </c>
      <c r="CB47" s="8">
        <v>332</v>
      </c>
      <c r="CC47" s="8">
        <v>4604000</v>
      </c>
      <c r="CD47" s="7" t="s">
        <v>171</v>
      </c>
      <c r="CE47" s="8">
        <v>303</v>
      </c>
      <c r="CF47" s="8">
        <v>4244000</v>
      </c>
      <c r="CG47" s="7">
        <v>0</v>
      </c>
      <c r="CH47" s="8">
        <v>0</v>
      </c>
      <c r="CI47" s="8">
        <v>0</v>
      </c>
      <c r="CJ47" s="7">
        <v>0</v>
      </c>
      <c r="CK47" s="8">
        <v>0</v>
      </c>
      <c r="CL47" s="8">
        <v>0</v>
      </c>
      <c r="CM47" s="7" t="s">
        <v>273</v>
      </c>
      <c r="CN47" s="19">
        <v>3746</v>
      </c>
      <c r="CO47" s="8">
        <v>56420000</v>
      </c>
      <c r="CP47" s="7"/>
      <c r="CQ47" s="7"/>
      <c r="CR47" s="8"/>
      <c r="CS47" s="8"/>
      <c r="CT47" s="9" t="s">
        <v>824</v>
      </c>
      <c r="CU47" s="6" t="s">
        <v>825</v>
      </c>
      <c r="CV47" s="7" t="s">
        <v>181</v>
      </c>
      <c r="CW47" s="8">
        <v>25000000</v>
      </c>
      <c r="CX47" s="7" t="s">
        <v>826</v>
      </c>
      <c r="CY47" s="6" t="s">
        <v>827</v>
      </c>
      <c r="CZ47" s="6" t="s">
        <v>181</v>
      </c>
      <c r="DA47" s="8">
        <v>10000000</v>
      </c>
      <c r="DB47" s="26" t="s">
        <v>828</v>
      </c>
      <c r="DC47" s="13" t="s">
        <v>829</v>
      </c>
      <c r="DD47" s="10" t="s">
        <v>181</v>
      </c>
      <c r="DE47" s="14">
        <v>8000000</v>
      </c>
      <c r="DF47" s="3" t="s">
        <v>173</v>
      </c>
      <c r="DG47" s="25" t="s">
        <v>173</v>
      </c>
      <c r="DH47" s="12">
        <v>0</v>
      </c>
      <c r="DI47" s="12">
        <v>0</v>
      </c>
      <c r="DJ47" s="28">
        <v>0</v>
      </c>
      <c r="DK47" s="18">
        <v>0</v>
      </c>
      <c r="DL47" s="15">
        <v>0</v>
      </c>
      <c r="DM47" s="15">
        <v>0</v>
      </c>
      <c r="DN47" s="14">
        <v>0</v>
      </c>
      <c r="DO47" s="14">
        <v>0</v>
      </c>
      <c r="DP47" s="29">
        <v>0</v>
      </c>
      <c r="DQ47" s="27">
        <v>0</v>
      </c>
      <c r="DR47" s="17">
        <v>0</v>
      </c>
      <c r="DS47" s="17">
        <v>0</v>
      </c>
      <c r="DT47" s="22">
        <v>0</v>
      </c>
      <c r="DU47" s="20">
        <v>0</v>
      </c>
      <c r="DV47" s="18">
        <v>0</v>
      </c>
      <c r="DW47" s="18">
        <v>0</v>
      </c>
      <c r="DX47" s="15">
        <v>0</v>
      </c>
      <c r="DY47" s="15">
        <v>0</v>
      </c>
      <c r="DZ47" s="21">
        <v>0</v>
      </c>
      <c r="EA47" s="20">
        <v>0</v>
      </c>
      <c r="EB47" s="30">
        <v>0</v>
      </c>
      <c r="EC47" s="30" t="s">
        <v>171</v>
      </c>
      <c r="ED47" s="31">
        <v>0</v>
      </c>
      <c r="EE47" s="18" t="s">
        <v>830</v>
      </c>
      <c r="EF47" s="15" t="s">
        <v>174</v>
      </c>
      <c r="EG47" s="18">
        <v>0</v>
      </c>
      <c r="EH47" s="15" t="s">
        <v>170</v>
      </c>
      <c r="EI47" s="18" t="s">
        <v>831</v>
      </c>
      <c r="EJ47" s="3" t="s">
        <v>214</v>
      </c>
      <c r="EK47" s="11" t="s">
        <v>189</v>
      </c>
      <c r="EL47" s="12">
        <v>8820000</v>
      </c>
      <c r="EM47" s="34">
        <v>8.6823410485580593E-2</v>
      </c>
      <c r="EN47" s="23">
        <v>12000</v>
      </c>
      <c r="EO47" s="10">
        <v>2592</v>
      </c>
      <c r="EP47" s="11">
        <v>0.216</v>
      </c>
      <c r="EQ47" s="15">
        <v>2</v>
      </c>
      <c r="ER47" s="18" t="s">
        <v>272</v>
      </c>
      <c r="ES47" s="18" t="s">
        <v>832</v>
      </c>
      <c r="ET47" s="3" t="s">
        <v>214</v>
      </c>
      <c r="EU47" s="11" t="s">
        <v>189</v>
      </c>
      <c r="EV47" s="12">
        <v>6720000</v>
      </c>
      <c r="EW47" s="34">
        <v>6.6151169893775688E-2</v>
      </c>
      <c r="EX47" s="23">
        <v>12000</v>
      </c>
      <c r="EY47" s="10">
        <v>2502</v>
      </c>
      <c r="EZ47" s="11">
        <v>0.20849999999999999</v>
      </c>
      <c r="FA47" s="15">
        <v>2</v>
      </c>
      <c r="FB47" s="10" t="s">
        <v>272</v>
      </c>
      <c r="FC47" s="18" t="s">
        <v>833</v>
      </c>
      <c r="FD47" s="10" t="s">
        <v>212</v>
      </c>
      <c r="FE47" s="10" t="s">
        <v>173</v>
      </c>
      <c r="FF47" s="12">
        <v>4340000</v>
      </c>
      <c r="FG47" s="35">
        <v>4.2722630556396801E-2</v>
      </c>
      <c r="FH47" s="12">
        <v>10000</v>
      </c>
      <c r="FI47" s="12">
        <v>3000</v>
      </c>
      <c r="FJ47" s="11">
        <v>0.3</v>
      </c>
      <c r="FK47" s="10">
        <v>3</v>
      </c>
      <c r="FL47" s="10" t="s">
        <v>834</v>
      </c>
      <c r="FM47" s="18" t="s">
        <v>835</v>
      </c>
      <c r="FN47" s="3" t="s">
        <v>179</v>
      </c>
      <c r="FO47" s="11" t="s">
        <v>173</v>
      </c>
      <c r="FP47" s="12">
        <v>2712000</v>
      </c>
      <c r="FQ47" s="34">
        <v>2.6696722135702334E-2</v>
      </c>
      <c r="FR47" s="23">
        <v>12000</v>
      </c>
      <c r="FS47" s="10">
        <v>3600</v>
      </c>
      <c r="FT47" s="11">
        <v>0.3</v>
      </c>
      <c r="FU47" s="15" t="s">
        <v>232</v>
      </c>
      <c r="FV47" s="10" t="s">
        <v>836</v>
      </c>
      <c r="FW47" s="18" t="s">
        <v>837</v>
      </c>
      <c r="FX47" s="3" t="s">
        <v>193</v>
      </c>
      <c r="FY47" s="11" t="s">
        <v>173</v>
      </c>
      <c r="FZ47" s="12">
        <v>2340000</v>
      </c>
      <c r="GA47" s="34">
        <v>2.3034782373725464E-2</v>
      </c>
      <c r="GB47" s="23">
        <v>10000</v>
      </c>
      <c r="GC47" s="10">
        <v>3000</v>
      </c>
      <c r="GD47" s="11">
        <v>0.3</v>
      </c>
      <c r="GE47" s="15">
        <v>3</v>
      </c>
      <c r="GF47" s="18" t="s">
        <v>838</v>
      </c>
      <c r="GH47" s="45"/>
      <c r="GI47" s="45"/>
    </row>
    <row r="48" spans="1:191" ht="20.100000000000001" customHeight="1">
      <c r="A48" s="42" t="s">
        <v>53</v>
      </c>
      <c r="B48" s="43" t="s">
        <v>127</v>
      </c>
      <c r="C48" s="26" t="str">
        <f t="shared" si="0"/>
        <v>○</v>
      </c>
      <c r="D48" s="26" t="str">
        <f t="shared" si="1"/>
        <v>○</v>
      </c>
      <c r="E48" s="26" t="str">
        <f t="shared" si="2"/>
        <v>○</v>
      </c>
      <c r="F48" s="26" t="str">
        <f t="shared" si="3"/>
        <v>○</v>
      </c>
      <c r="G48" s="26" t="str">
        <f t="shared" si="4"/>
        <v>○</v>
      </c>
      <c r="H48" s="26" t="s">
        <v>126</v>
      </c>
      <c r="I48" s="16" t="s">
        <v>126</v>
      </c>
      <c r="J48" s="1" t="s">
        <v>53</v>
      </c>
      <c r="K48" s="2" t="s">
        <v>127</v>
      </c>
      <c r="L48" s="32">
        <v>2201</v>
      </c>
      <c r="M48" s="32">
        <v>18198000</v>
      </c>
      <c r="N48" s="32">
        <v>2201</v>
      </c>
      <c r="O48" s="32">
        <v>18198000</v>
      </c>
      <c r="P48" s="32">
        <v>502</v>
      </c>
      <c r="Q48" s="32">
        <v>4469000</v>
      </c>
      <c r="R48" s="32">
        <v>0</v>
      </c>
      <c r="S48" s="32">
        <v>0</v>
      </c>
      <c r="T48" s="33">
        <v>5232891</v>
      </c>
      <c r="U48" s="33">
        <v>1711400</v>
      </c>
      <c r="V48" s="33">
        <v>0</v>
      </c>
      <c r="W48" s="33">
        <v>293470</v>
      </c>
      <c r="X48" s="33">
        <v>700764</v>
      </c>
      <c r="Y48" s="33">
        <v>0</v>
      </c>
      <c r="Z48" s="33">
        <v>7938525</v>
      </c>
      <c r="AA48" s="4">
        <v>0.28755308275634683</v>
      </c>
      <c r="AB48" s="4">
        <v>9.4043301461699091E-2</v>
      </c>
      <c r="AC48" s="4">
        <v>0</v>
      </c>
      <c r="AD48" s="4">
        <v>1.6126497417298605E-2</v>
      </c>
      <c r="AE48" s="4">
        <v>3.8507748104187271E-2</v>
      </c>
      <c r="AF48" s="4">
        <v>0</v>
      </c>
      <c r="AG48" s="4">
        <v>0.43623062973953181</v>
      </c>
      <c r="AH48" s="5">
        <v>0</v>
      </c>
      <c r="AI48" s="33">
        <v>6000000</v>
      </c>
      <c r="AJ48" s="33">
        <v>1500000</v>
      </c>
      <c r="AK48" s="33">
        <v>0</v>
      </c>
      <c r="AL48" s="33">
        <v>187000</v>
      </c>
      <c r="AM48" s="33">
        <v>1300000</v>
      </c>
      <c r="AN48" s="33">
        <v>0</v>
      </c>
      <c r="AO48" s="33">
        <v>8987000</v>
      </c>
      <c r="AP48" s="6">
        <v>0</v>
      </c>
      <c r="AQ48" s="36">
        <v>345600</v>
      </c>
      <c r="AR48" s="36">
        <v>220100</v>
      </c>
      <c r="AS48" s="36">
        <v>125500</v>
      </c>
      <c r="AT48" s="36">
        <v>727920</v>
      </c>
      <c r="AU48" s="37">
        <v>0</v>
      </c>
      <c r="AV48" s="36">
        <v>1073520</v>
      </c>
      <c r="AW48" s="36">
        <v>443000</v>
      </c>
      <c r="AX48" s="36">
        <v>306000</v>
      </c>
      <c r="AY48" s="36">
        <v>137000</v>
      </c>
      <c r="AZ48" s="36">
        <v>700000</v>
      </c>
      <c r="BA48" s="36">
        <v>0</v>
      </c>
      <c r="BB48" s="36">
        <v>1143000</v>
      </c>
      <c r="BC48" s="7">
        <v>0</v>
      </c>
      <c r="BD48" s="7" t="s">
        <v>170</v>
      </c>
      <c r="BE48" s="6">
        <v>0</v>
      </c>
      <c r="BF48" s="7" t="s">
        <v>170</v>
      </c>
      <c r="BG48" s="7" t="s">
        <v>171</v>
      </c>
      <c r="BH48" s="7">
        <v>0</v>
      </c>
      <c r="BI48" s="8">
        <v>0</v>
      </c>
      <c r="BJ48" s="8">
        <v>0</v>
      </c>
      <c r="BK48" s="8">
        <v>0</v>
      </c>
      <c r="BL48" s="7" t="s">
        <v>171</v>
      </c>
      <c r="BM48" s="8">
        <v>75</v>
      </c>
      <c r="BN48" s="8">
        <v>624000</v>
      </c>
      <c r="BO48" s="7" t="s">
        <v>171</v>
      </c>
      <c r="BP48" s="8">
        <v>352</v>
      </c>
      <c r="BQ48" s="8">
        <v>2336000</v>
      </c>
      <c r="BR48" s="7" t="s">
        <v>171</v>
      </c>
      <c r="BS48" s="8">
        <v>264</v>
      </c>
      <c r="BT48" s="8">
        <v>1940000</v>
      </c>
      <c r="BU48" s="7" t="s">
        <v>171</v>
      </c>
      <c r="BV48" s="8">
        <v>164</v>
      </c>
      <c r="BW48" s="8">
        <v>1340000</v>
      </c>
      <c r="BX48" s="7">
        <v>0</v>
      </c>
      <c r="BY48" s="8">
        <v>0</v>
      </c>
      <c r="BZ48" s="8">
        <v>0</v>
      </c>
      <c r="CA48" s="7" t="s">
        <v>171</v>
      </c>
      <c r="CB48" s="8">
        <v>99</v>
      </c>
      <c r="CC48" s="8">
        <v>652000</v>
      </c>
      <c r="CD48" s="7">
        <v>0</v>
      </c>
      <c r="CE48" s="8">
        <v>0</v>
      </c>
      <c r="CF48" s="8">
        <v>0</v>
      </c>
      <c r="CG48" s="7">
        <v>0</v>
      </c>
      <c r="CH48" s="8">
        <v>0</v>
      </c>
      <c r="CI48" s="8">
        <v>0</v>
      </c>
      <c r="CJ48" s="7">
        <v>0</v>
      </c>
      <c r="CK48" s="8">
        <v>0</v>
      </c>
      <c r="CL48" s="8">
        <v>0</v>
      </c>
      <c r="CM48" s="7" t="s">
        <v>171</v>
      </c>
      <c r="CN48" s="19">
        <v>1247</v>
      </c>
      <c r="CO48" s="8">
        <v>11306000</v>
      </c>
      <c r="CP48" s="7">
        <v>0</v>
      </c>
      <c r="CQ48" s="7">
        <v>0</v>
      </c>
      <c r="CR48" s="8">
        <v>0</v>
      </c>
      <c r="CS48" s="8">
        <v>0</v>
      </c>
      <c r="CT48" s="9" t="s">
        <v>839</v>
      </c>
      <c r="CU48" s="6" t="s">
        <v>840</v>
      </c>
      <c r="CV48" s="7" t="s">
        <v>176</v>
      </c>
      <c r="CW48" s="8">
        <v>7375000</v>
      </c>
      <c r="CX48" s="7" t="s">
        <v>841</v>
      </c>
      <c r="CY48" s="6" t="s">
        <v>842</v>
      </c>
      <c r="CZ48" s="6" t="s">
        <v>180</v>
      </c>
      <c r="DA48" s="8">
        <v>287000</v>
      </c>
      <c r="DB48" s="26">
        <v>0</v>
      </c>
      <c r="DC48" s="13">
        <v>0</v>
      </c>
      <c r="DD48" s="10">
        <v>0</v>
      </c>
      <c r="DE48" s="14">
        <v>0</v>
      </c>
      <c r="DF48" s="3" t="s">
        <v>173</v>
      </c>
      <c r="DG48" s="25" t="s">
        <v>173</v>
      </c>
      <c r="DH48" s="12">
        <v>0</v>
      </c>
      <c r="DI48" s="12">
        <v>0</v>
      </c>
      <c r="DJ48" s="28">
        <v>0</v>
      </c>
      <c r="DK48" s="18">
        <v>0</v>
      </c>
      <c r="DL48" s="15">
        <v>0</v>
      </c>
      <c r="DM48" s="15">
        <v>0</v>
      </c>
      <c r="DN48" s="14">
        <v>0</v>
      </c>
      <c r="DO48" s="14">
        <v>0</v>
      </c>
      <c r="DP48" s="29">
        <v>0</v>
      </c>
      <c r="DQ48" s="27">
        <v>0</v>
      </c>
      <c r="DR48" s="17">
        <v>0</v>
      </c>
      <c r="DS48" s="17">
        <v>0</v>
      </c>
      <c r="DT48" s="22">
        <v>0</v>
      </c>
      <c r="DU48" s="20">
        <v>0</v>
      </c>
      <c r="DV48" s="18">
        <v>0</v>
      </c>
      <c r="DW48" s="18">
        <v>0</v>
      </c>
      <c r="DX48" s="15">
        <v>0</v>
      </c>
      <c r="DY48" s="15">
        <v>0</v>
      </c>
      <c r="DZ48" s="21">
        <v>0</v>
      </c>
      <c r="EA48" s="20">
        <v>0</v>
      </c>
      <c r="EB48" s="30" t="s">
        <v>171</v>
      </c>
      <c r="EC48" s="30" t="s">
        <v>171</v>
      </c>
      <c r="ED48" s="31" t="s">
        <v>171</v>
      </c>
      <c r="EE48" s="18">
        <v>0</v>
      </c>
      <c r="EF48" s="15" t="s">
        <v>174</v>
      </c>
      <c r="EG48" s="18">
        <v>0</v>
      </c>
      <c r="EH48" s="15" t="s">
        <v>170</v>
      </c>
      <c r="EI48" s="18" t="s">
        <v>843</v>
      </c>
      <c r="EJ48" s="3" t="s">
        <v>227</v>
      </c>
      <c r="EK48" s="11" t="s">
        <v>173</v>
      </c>
      <c r="EL48" s="12">
        <v>1281000</v>
      </c>
      <c r="EM48" s="34">
        <v>7.0392350807781071E-2</v>
      </c>
      <c r="EN48" s="23">
        <v>3000</v>
      </c>
      <c r="EO48" s="10">
        <v>900</v>
      </c>
      <c r="EP48" s="11">
        <v>0.3</v>
      </c>
      <c r="EQ48" s="15">
        <v>1</v>
      </c>
      <c r="ER48" s="18" t="s">
        <v>844</v>
      </c>
      <c r="ES48" s="18" t="s">
        <v>845</v>
      </c>
      <c r="ET48" s="3" t="s">
        <v>49</v>
      </c>
      <c r="EU48" s="11" t="s">
        <v>173</v>
      </c>
      <c r="EV48" s="12">
        <v>1070000</v>
      </c>
      <c r="EW48" s="34">
        <v>5.8797670073634463E-2</v>
      </c>
      <c r="EX48" s="23">
        <v>10000</v>
      </c>
      <c r="EY48" s="10">
        <v>3000</v>
      </c>
      <c r="EZ48" s="11">
        <v>0.3</v>
      </c>
      <c r="FA48" s="15" t="s">
        <v>267</v>
      </c>
      <c r="FB48" s="10" t="s">
        <v>846</v>
      </c>
      <c r="FC48" s="18" t="s">
        <v>847</v>
      </c>
      <c r="FD48" s="10" t="s">
        <v>49</v>
      </c>
      <c r="FE48" s="10" t="s">
        <v>173</v>
      </c>
      <c r="FF48" s="12">
        <v>820000</v>
      </c>
      <c r="FG48" s="35">
        <v>4.5059896691944171E-2</v>
      </c>
      <c r="FH48" s="12">
        <v>20000</v>
      </c>
      <c r="FI48" s="12">
        <v>6000</v>
      </c>
      <c r="FJ48" s="11">
        <v>0.3</v>
      </c>
      <c r="FK48" s="10" t="s">
        <v>267</v>
      </c>
      <c r="FL48" s="10" t="s">
        <v>846</v>
      </c>
      <c r="FM48" s="18" t="s">
        <v>848</v>
      </c>
      <c r="FN48" s="3" t="s">
        <v>49</v>
      </c>
      <c r="FO48" s="11" t="s">
        <v>173</v>
      </c>
      <c r="FP48" s="12">
        <v>770000</v>
      </c>
      <c r="FQ48" s="34">
        <v>4.2312342015606109E-2</v>
      </c>
      <c r="FR48" s="23">
        <v>10000</v>
      </c>
      <c r="FS48" s="10">
        <v>3000</v>
      </c>
      <c r="FT48" s="11">
        <v>0.3</v>
      </c>
      <c r="FU48" s="15" t="s">
        <v>267</v>
      </c>
      <c r="FV48" s="10" t="s">
        <v>846</v>
      </c>
      <c r="FW48" s="18" t="s">
        <v>849</v>
      </c>
      <c r="FX48" s="3" t="s">
        <v>49</v>
      </c>
      <c r="FY48" s="11" t="s">
        <v>173</v>
      </c>
      <c r="FZ48" s="12">
        <v>740000</v>
      </c>
      <c r="GA48" s="34">
        <v>4.0663809209803274E-2</v>
      </c>
      <c r="GB48" s="23">
        <v>10000</v>
      </c>
      <c r="GC48" s="10">
        <v>3000</v>
      </c>
      <c r="GD48" s="11">
        <v>0.3</v>
      </c>
      <c r="GE48" s="15" t="s">
        <v>267</v>
      </c>
      <c r="GF48" s="18" t="s">
        <v>846</v>
      </c>
      <c r="GH48" s="45"/>
      <c r="GI48" s="45"/>
    </row>
    <row r="49" spans="1:191" ht="20.100000000000001" customHeight="1">
      <c r="A49" s="42" t="s">
        <v>53</v>
      </c>
      <c r="B49" s="43" t="s">
        <v>129</v>
      </c>
      <c r="C49" s="26" t="str">
        <f t="shared" si="0"/>
        <v>○</v>
      </c>
      <c r="D49" s="26" t="str">
        <f t="shared" si="1"/>
        <v>○</v>
      </c>
      <c r="E49" s="26" t="str">
        <f t="shared" si="2"/>
        <v>○</v>
      </c>
      <c r="F49" s="26" t="str">
        <f t="shared" si="3"/>
        <v>○</v>
      </c>
      <c r="G49" s="26" t="str">
        <f t="shared" si="4"/>
        <v>○</v>
      </c>
      <c r="H49" s="26" t="s">
        <v>128</v>
      </c>
      <c r="I49" s="16" t="s">
        <v>128</v>
      </c>
      <c r="J49" s="1" t="s">
        <v>53</v>
      </c>
      <c r="K49" s="2" t="s">
        <v>129</v>
      </c>
      <c r="L49" s="32">
        <v>9761</v>
      </c>
      <c r="M49" s="32">
        <v>116754387</v>
      </c>
      <c r="N49" s="32">
        <v>9761</v>
      </c>
      <c r="O49" s="32">
        <v>116754387</v>
      </c>
      <c r="P49" s="32">
        <v>3107</v>
      </c>
      <c r="Q49" s="32">
        <v>38379000</v>
      </c>
      <c r="R49" s="32">
        <v>0</v>
      </c>
      <c r="S49" s="32">
        <v>0</v>
      </c>
      <c r="T49" s="33">
        <v>31787786</v>
      </c>
      <c r="U49" s="33">
        <v>11385002</v>
      </c>
      <c r="V49" s="33">
        <v>205825</v>
      </c>
      <c r="W49" s="33">
        <v>7955430</v>
      </c>
      <c r="X49" s="33">
        <v>1090045</v>
      </c>
      <c r="Y49" s="33">
        <v>0</v>
      </c>
      <c r="Z49" s="33">
        <v>52424088</v>
      </c>
      <c r="AA49" s="4">
        <v>0.27226202643674535</v>
      </c>
      <c r="AB49" s="4">
        <v>9.7512412959694608E-2</v>
      </c>
      <c r="AC49" s="4">
        <v>1.7628887897805502E-3</v>
      </c>
      <c r="AD49" s="4">
        <v>6.8138167690435472E-2</v>
      </c>
      <c r="AE49" s="4">
        <v>9.3362230577254453E-3</v>
      </c>
      <c r="AF49" s="4">
        <v>0</v>
      </c>
      <c r="AG49" s="4">
        <v>0.44901171893438147</v>
      </c>
      <c r="AH49" s="5">
        <v>0</v>
      </c>
      <c r="AI49" s="33">
        <v>42000000</v>
      </c>
      <c r="AJ49" s="33">
        <v>21000000</v>
      </c>
      <c r="AK49" s="33">
        <v>300000</v>
      </c>
      <c r="AL49" s="33">
        <v>14747000</v>
      </c>
      <c r="AM49" s="33">
        <v>1540000</v>
      </c>
      <c r="AN49" s="33">
        <v>0</v>
      </c>
      <c r="AO49" s="33">
        <v>79587000</v>
      </c>
      <c r="AP49" s="6">
        <v>0</v>
      </c>
      <c r="AQ49" s="36">
        <v>921415</v>
      </c>
      <c r="AR49" s="36">
        <v>680678</v>
      </c>
      <c r="AS49" s="36">
        <v>240737</v>
      </c>
      <c r="AT49" s="36">
        <v>6701828</v>
      </c>
      <c r="AU49" s="37">
        <v>0</v>
      </c>
      <c r="AV49" s="36">
        <v>7623243</v>
      </c>
      <c r="AW49" s="36">
        <v>1671000</v>
      </c>
      <c r="AX49" s="36">
        <v>1176000</v>
      </c>
      <c r="AY49" s="36">
        <v>495000</v>
      </c>
      <c r="AZ49" s="36">
        <v>6881820</v>
      </c>
      <c r="BA49" s="36">
        <v>0</v>
      </c>
      <c r="BB49" s="36">
        <v>8552820</v>
      </c>
      <c r="BC49" s="7">
        <v>0</v>
      </c>
      <c r="BD49" s="7" t="s">
        <v>170</v>
      </c>
      <c r="BE49" s="6">
        <v>0</v>
      </c>
      <c r="BF49" s="7" t="s">
        <v>170</v>
      </c>
      <c r="BG49" s="7" t="s">
        <v>171</v>
      </c>
      <c r="BH49" s="7">
        <v>0</v>
      </c>
      <c r="BI49" s="8">
        <v>0</v>
      </c>
      <c r="BJ49" s="8">
        <v>0</v>
      </c>
      <c r="BK49" s="8">
        <v>0</v>
      </c>
      <c r="BL49" s="7" t="s">
        <v>171</v>
      </c>
      <c r="BM49" s="8">
        <v>196</v>
      </c>
      <c r="BN49" s="8">
        <v>2122000</v>
      </c>
      <c r="BO49" s="7" t="s">
        <v>171</v>
      </c>
      <c r="BP49" s="8">
        <v>525</v>
      </c>
      <c r="BQ49" s="8">
        <v>6166000</v>
      </c>
      <c r="BR49" s="7" t="s">
        <v>171</v>
      </c>
      <c r="BS49" s="8">
        <v>1031</v>
      </c>
      <c r="BT49" s="8">
        <v>11586000</v>
      </c>
      <c r="BU49" s="7" t="s">
        <v>171</v>
      </c>
      <c r="BV49" s="8">
        <v>2139</v>
      </c>
      <c r="BW49" s="8">
        <v>24372000</v>
      </c>
      <c r="BX49" s="7">
        <v>0</v>
      </c>
      <c r="BY49" s="8">
        <v>0</v>
      </c>
      <c r="BZ49" s="8">
        <v>0</v>
      </c>
      <c r="CA49" s="7" t="s">
        <v>171</v>
      </c>
      <c r="CB49" s="8">
        <v>3569</v>
      </c>
      <c r="CC49" s="8">
        <v>40555000</v>
      </c>
      <c r="CD49" s="7" t="s">
        <v>171</v>
      </c>
      <c r="CE49" s="8">
        <v>172</v>
      </c>
      <c r="CF49" s="8">
        <v>2233000</v>
      </c>
      <c r="CG49" s="7">
        <v>0</v>
      </c>
      <c r="CH49" s="8">
        <v>0</v>
      </c>
      <c r="CI49" s="8">
        <v>0</v>
      </c>
      <c r="CJ49" s="7" t="s">
        <v>171</v>
      </c>
      <c r="CK49" s="8">
        <v>238</v>
      </c>
      <c r="CL49" s="8">
        <v>1103100</v>
      </c>
      <c r="CM49" s="7" t="s">
        <v>171</v>
      </c>
      <c r="CN49" s="19">
        <v>209</v>
      </c>
      <c r="CO49" s="8">
        <v>28176000</v>
      </c>
      <c r="CP49" s="7"/>
      <c r="CQ49" s="7"/>
      <c r="CR49" s="8"/>
      <c r="CS49" s="8"/>
      <c r="CT49" s="9">
        <v>0</v>
      </c>
      <c r="CU49" s="6">
        <v>0</v>
      </c>
      <c r="CV49" s="7">
        <v>0</v>
      </c>
      <c r="CW49" s="8">
        <v>0</v>
      </c>
      <c r="CX49" s="7">
        <v>0</v>
      </c>
      <c r="CY49" s="6">
        <v>0</v>
      </c>
      <c r="CZ49" s="6">
        <v>0</v>
      </c>
      <c r="DA49" s="8">
        <v>0</v>
      </c>
      <c r="DB49" s="26">
        <v>0</v>
      </c>
      <c r="DC49" s="13">
        <v>0</v>
      </c>
      <c r="DD49" s="10">
        <v>0</v>
      </c>
      <c r="DE49" s="14">
        <v>0</v>
      </c>
      <c r="DF49" s="3" t="s">
        <v>173</v>
      </c>
      <c r="DG49" s="25" t="s">
        <v>173</v>
      </c>
      <c r="DH49" s="12">
        <v>0</v>
      </c>
      <c r="DI49" s="12">
        <v>0</v>
      </c>
      <c r="DJ49" s="28">
        <v>0</v>
      </c>
      <c r="DK49" s="18">
        <v>0</v>
      </c>
      <c r="DL49" s="15">
        <v>0</v>
      </c>
      <c r="DM49" s="15">
        <v>0</v>
      </c>
      <c r="DN49" s="14">
        <v>0</v>
      </c>
      <c r="DO49" s="14">
        <v>0</v>
      </c>
      <c r="DP49" s="29">
        <v>0</v>
      </c>
      <c r="DQ49" s="27">
        <v>0</v>
      </c>
      <c r="DR49" s="17">
        <v>0</v>
      </c>
      <c r="DS49" s="17">
        <v>0</v>
      </c>
      <c r="DT49" s="22">
        <v>0</v>
      </c>
      <c r="DU49" s="20">
        <v>0</v>
      </c>
      <c r="DV49" s="18">
        <v>0</v>
      </c>
      <c r="DW49" s="18">
        <v>0</v>
      </c>
      <c r="DX49" s="15">
        <v>0</v>
      </c>
      <c r="DY49" s="15">
        <v>0</v>
      </c>
      <c r="DZ49" s="21">
        <v>0</v>
      </c>
      <c r="EA49" s="20">
        <v>0</v>
      </c>
      <c r="EB49" s="30" t="s">
        <v>171</v>
      </c>
      <c r="EC49" s="30" t="s">
        <v>171</v>
      </c>
      <c r="ED49" s="31" t="s">
        <v>171</v>
      </c>
      <c r="EE49" s="18">
        <v>0</v>
      </c>
      <c r="EF49" s="15" t="s">
        <v>174</v>
      </c>
      <c r="EG49" s="18">
        <v>0</v>
      </c>
      <c r="EH49" s="15" t="s">
        <v>170</v>
      </c>
      <c r="EI49" s="18" t="s">
        <v>850</v>
      </c>
      <c r="EJ49" s="3" t="s">
        <v>196</v>
      </c>
      <c r="EK49" s="11" t="s">
        <v>215</v>
      </c>
      <c r="EL49" s="12">
        <v>20140000</v>
      </c>
      <c r="EM49" s="34">
        <v>0.17249887149850737</v>
      </c>
      <c r="EN49" s="23">
        <v>10000</v>
      </c>
      <c r="EO49" s="10">
        <v>3000</v>
      </c>
      <c r="EP49" s="11">
        <v>0.3</v>
      </c>
      <c r="EQ49" s="15" t="s">
        <v>267</v>
      </c>
      <c r="ER49" s="18" t="s">
        <v>846</v>
      </c>
      <c r="ES49" s="18" t="s">
        <v>851</v>
      </c>
      <c r="ET49" s="3" t="s">
        <v>175</v>
      </c>
      <c r="EU49" s="11" t="s">
        <v>215</v>
      </c>
      <c r="EV49" s="12">
        <v>9200000</v>
      </c>
      <c r="EW49" s="34">
        <v>7.8797895619973579E-2</v>
      </c>
      <c r="EX49" s="23">
        <v>8000</v>
      </c>
      <c r="EY49" s="10">
        <v>2164</v>
      </c>
      <c r="EZ49" s="11">
        <v>0.27050000000000002</v>
      </c>
      <c r="FA49" s="15">
        <v>4</v>
      </c>
      <c r="FB49" s="10" t="s">
        <v>852</v>
      </c>
      <c r="FC49" s="18" t="s">
        <v>853</v>
      </c>
      <c r="FD49" s="10" t="s">
        <v>219</v>
      </c>
      <c r="FE49" s="10" t="s">
        <v>215</v>
      </c>
      <c r="FF49" s="12">
        <v>7980000</v>
      </c>
      <c r="FG49" s="35">
        <v>6.8348609461672732E-2</v>
      </c>
      <c r="FH49" s="12">
        <v>10000</v>
      </c>
      <c r="FI49" s="12">
        <v>3000</v>
      </c>
      <c r="FJ49" s="11">
        <v>0.3</v>
      </c>
      <c r="FK49" s="10" t="s">
        <v>267</v>
      </c>
      <c r="FL49" s="10" t="s">
        <v>846</v>
      </c>
      <c r="FM49" s="18" t="s">
        <v>854</v>
      </c>
      <c r="FN49" s="3" t="s">
        <v>223</v>
      </c>
      <c r="FO49" s="11" t="s">
        <v>215</v>
      </c>
      <c r="FP49" s="12">
        <v>6408000</v>
      </c>
      <c r="FQ49" s="34">
        <v>5.4884447297042463E-2</v>
      </c>
      <c r="FR49" s="23">
        <v>9000</v>
      </c>
      <c r="FS49" s="10">
        <v>2594</v>
      </c>
      <c r="FT49" s="11">
        <v>0.28822222222222221</v>
      </c>
      <c r="FU49" s="15" t="s">
        <v>267</v>
      </c>
      <c r="FV49" s="10" t="s">
        <v>846</v>
      </c>
      <c r="FW49" s="18" t="s">
        <v>855</v>
      </c>
      <c r="FX49" s="3" t="s">
        <v>219</v>
      </c>
      <c r="FY49" s="11" t="s">
        <v>215</v>
      </c>
      <c r="FZ49" s="12">
        <v>3480000</v>
      </c>
      <c r="GA49" s="34">
        <v>2.9806160517120442E-2</v>
      </c>
      <c r="GB49" s="23">
        <v>20000</v>
      </c>
      <c r="GC49" s="10">
        <v>6000</v>
      </c>
      <c r="GD49" s="11">
        <v>0.3</v>
      </c>
      <c r="GE49" s="15" t="s">
        <v>267</v>
      </c>
      <c r="GF49" s="18" t="s">
        <v>846</v>
      </c>
      <c r="GH49" s="45"/>
      <c r="GI49" s="45"/>
    </row>
    <row r="50" spans="1:191" ht="20.100000000000001" customHeight="1">
      <c r="A50" s="42" t="s">
        <v>53</v>
      </c>
      <c r="B50" s="43" t="s">
        <v>131</v>
      </c>
      <c r="C50" s="26" t="str">
        <f t="shared" si="0"/>
        <v>○</v>
      </c>
      <c r="D50" s="26" t="str">
        <f t="shared" si="1"/>
        <v>○</v>
      </c>
      <c r="E50" s="26" t="str">
        <f t="shared" si="2"/>
        <v>×</v>
      </c>
      <c r="F50" s="26" t="str">
        <f t="shared" si="3"/>
        <v>○</v>
      </c>
      <c r="G50" s="26" t="str">
        <f t="shared" si="4"/>
        <v>○</v>
      </c>
      <c r="H50" s="26" t="s">
        <v>130</v>
      </c>
      <c r="I50" s="16" t="s">
        <v>130</v>
      </c>
      <c r="J50" s="1" t="s">
        <v>53</v>
      </c>
      <c r="K50" s="2" t="s">
        <v>131</v>
      </c>
      <c r="L50" s="32">
        <v>5815</v>
      </c>
      <c r="M50" s="32">
        <v>71355212</v>
      </c>
      <c r="N50" s="32">
        <v>5815</v>
      </c>
      <c r="O50" s="32">
        <v>71355212</v>
      </c>
      <c r="P50" s="32">
        <v>2029</v>
      </c>
      <c r="Q50" s="32">
        <v>25371000</v>
      </c>
      <c r="R50" s="32">
        <v>0</v>
      </c>
      <c r="S50" s="32">
        <v>0</v>
      </c>
      <c r="T50" s="33">
        <v>20685887</v>
      </c>
      <c r="U50" s="33">
        <v>7386750</v>
      </c>
      <c r="V50" s="33">
        <v>55000</v>
      </c>
      <c r="W50" s="33">
        <v>381051</v>
      </c>
      <c r="X50" s="33">
        <v>9579696</v>
      </c>
      <c r="Y50" s="33">
        <v>0</v>
      </c>
      <c r="Z50" s="33">
        <v>38088384</v>
      </c>
      <c r="AA50" s="4">
        <v>0.28990015473571851</v>
      </c>
      <c r="AB50" s="4">
        <v>0.10352081919397843</v>
      </c>
      <c r="AC50" s="4">
        <v>7.7079162766694603E-4</v>
      </c>
      <c r="AD50" s="4">
        <v>5.3401985548021356E-3</v>
      </c>
      <c r="AE50" s="4">
        <v>0.13425362677080968</v>
      </c>
      <c r="AF50" s="4">
        <v>0</v>
      </c>
      <c r="AG50" s="4">
        <v>0.53378559088297572</v>
      </c>
      <c r="AH50" s="5" t="s">
        <v>938</v>
      </c>
      <c r="AI50" s="33">
        <v>6750000</v>
      </c>
      <c r="AJ50" s="33">
        <v>1463000</v>
      </c>
      <c r="AK50" s="33">
        <v>330000</v>
      </c>
      <c r="AL50" s="33">
        <v>420000</v>
      </c>
      <c r="AM50" s="33">
        <v>5812000</v>
      </c>
      <c r="AN50" s="33">
        <v>0</v>
      </c>
      <c r="AO50" s="33">
        <v>14775000</v>
      </c>
      <c r="AP50" s="6">
        <v>0</v>
      </c>
      <c r="AQ50" s="36">
        <v>390049</v>
      </c>
      <c r="AR50" s="36">
        <v>4224</v>
      </c>
      <c r="AS50" s="36">
        <v>385825</v>
      </c>
      <c r="AT50" s="36">
        <v>0</v>
      </c>
      <c r="AU50" s="37">
        <v>3300585</v>
      </c>
      <c r="AV50" s="36">
        <v>3690634</v>
      </c>
      <c r="AW50" s="36">
        <v>0</v>
      </c>
      <c r="AX50" s="36">
        <v>0</v>
      </c>
      <c r="AY50" s="36">
        <v>0</v>
      </c>
      <c r="AZ50" s="36">
        <v>0</v>
      </c>
      <c r="BA50" s="36">
        <v>0</v>
      </c>
      <c r="BB50" s="36">
        <v>0</v>
      </c>
      <c r="BC50" s="7" t="s">
        <v>856</v>
      </c>
      <c r="BD50" s="7" t="s">
        <v>204</v>
      </c>
      <c r="BE50" s="6">
        <v>0</v>
      </c>
      <c r="BF50" s="7" t="s">
        <v>170</v>
      </c>
      <c r="BG50" s="7" t="s">
        <v>171</v>
      </c>
      <c r="BH50" s="7">
        <v>0</v>
      </c>
      <c r="BI50" s="8" t="s">
        <v>171</v>
      </c>
      <c r="BJ50" s="8">
        <v>604</v>
      </c>
      <c r="BK50" s="8">
        <v>7669000</v>
      </c>
      <c r="BL50" s="7">
        <v>0</v>
      </c>
      <c r="BM50" s="8">
        <v>0</v>
      </c>
      <c r="BN50" s="8">
        <v>0</v>
      </c>
      <c r="BO50" s="7" t="s">
        <v>171</v>
      </c>
      <c r="BP50" s="8">
        <v>968</v>
      </c>
      <c r="BQ50" s="8">
        <v>12114000</v>
      </c>
      <c r="BR50" s="7">
        <v>0</v>
      </c>
      <c r="BS50" s="8">
        <v>0</v>
      </c>
      <c r="BT50" s="8">
        <v>0</v>
      </c>
      <c r="BU50" s="7" t="s">
        <v>171</v>
      </c>
      <c r="BV50" s="8">
        <v>368</v>
      </c>
      <c r="BW50" s="8">
        <v>4681000</v>
      </c>
      <c r="BX50" s="7">
        <v>0</v>
      </c>
      <c r="BY50" s="8">
        <v>0</v>
      </c>
      <c r="BZ50" s="8">
        <v>0</v>
      </c>
      <c r="CA50" s="7" t="s">
        <v>171</v>
      </c>
      <c r="CB50" s="8">
        <v>296</v>
      </c>
      <c r="CC50" s="8">
        <v>3871000</v>
      </c>
      <c r="CD50" s="7">
        <v>0</v>
      </c>
      <c r="CE50" s="8">
        <v>0</v>
      </c>
      <c r="CF50" s="8">
        <v>0</v>
      </c>
      <c r="CG50" s="7">
        <v>0</v>
      </c>
      <c r="CH50" s="8">
        <v>0</v>
      </c>
      <c r="CI50" s="8">
        <v>0</v>
      </c>
      <c r="CJ50" s="7" t="s">
        <v>171</v>
      </c>
      <c r="CK50" s="8">
        <v>1984</v>
      </c>
      <c r="CL50" s="8">
        <v>17865000</v>
      </c>
      <c r="CM50" s="7" t="s">
        <v>171</v>
      </c>
      <c r="CN50" s="19">
        <v>1122</v>
      </c>
      <c r="CO50" s="8">
        <v>15753000</v>
      </c>
      <c r="CP50" s="7" t="s">
        <v>171</v>
      </c>
      <c r="CQ50" s="7" t="s">
        <v>857</v>
      </c>
      <c r="CR50" s="8">
        <v>301</v>
      </c>
      <c r="CS50" s="8">
        <v>3652000</v>
      </c>
      <c r="CT50" s="9" t="s">
        <v>939</v>
      </c>
      <c r="CU50" s="6" t="s">
        <v>940</v>
      </c>
      <c r="CV50" s="7" t="s">
        <v>172</v>
      </c>
      <c r="CW50" s="8">
        <v>64000000</v>
      </c>
      <c r="CX50" s="7" t="s">
        <v>941</v>
      </c>
      <c r="CY50" s="6" t="s">
        <v>942</v>
      </c>
      <c r="CZ50" s="6" t="s">
        <v>204</v>
      </c>
      <c r="DA50" s="8">
        <v>40000000</v>
      </c>
      <c r="DB50" s="26" t="s">
        <v>943</v>
      </c>
      <c r="DC50" s="13" t="s">
        <v>944</v>
      </c>
      <c r="DD50" s="10" t="s">
        <v>176</v>
      </c>
      <c r="DE50" s="14">
        <v>2000000</v>
      </c>
      <c r="DF50" s="3" t="s">
        <v>173</v>
      </c>
      <c r="DG50" s="25" t="s">
        <v>173</v>
      </c>
      <c r="DH50" s="12">
        <v>0</v>
      </c>
      <c r="DI50" s="12">
        <v>0</v>
      </c>
      <c r="DJ50" s="28">
        <v>0</v>
      </c>
      <c r="DK50" s="18">
        <v>0</v>
      </c>
      <c r="DL50" s="15">
        <v>0</v>
      </c>
      <c r="DM50" s="15">
        <v>0</v>
      </c>
      <c r="DN50" s="14">
        <v>0</v>
      </c>
      <c r="DO50" s="14">
        <v>0</v>
      </c>
      <c r="DP50" s="29">
        <v>0</v>
      </c>
      <c r="DQ50" s="27">
        <v>0</v>
      </c>
      <c r="DR50" s="17">
        <v>0</v>
      </c>
      <c r="DS50" s="17">
        <v>0</v>
      </c>
      <c r="DT50" s="22">
        <v>0</v>
      </c>
      <c r="DU50" s="20">
        <v>0</v>
      </c>
      <c r="DV50" s="18">
        <v>0</v>
      </c>
      <c r="DW50" s="18">
        <v>0</v>
      </c>
      <c r="DX50" s="15">
        <v>0</v>
      </c>
      <c r="DY50" s="15">
        <v>0</v>
      </c>
      <c r="DZ50" s="21">
        <v>0</v>
      </c>
      <c r="EA50" s="20">
        <v>0</v>
      </c>
      <c r="EB50" s="30" t="s">
        <v>171</v>
      </c>
      <c r="EC50" s="30">
        <v>0</v>
      </c>
      <c r="ED50" s="31">
        <v>0</v>
      </c>
      <c r="EE50" s="18" t="s">
        <v>858</v>
      </c>
      <c r="EF50" s="15" t="s">
        <v>174</v>
      </c>
      <c r="EG50" s="18">
        <v>0</v>
      </c>
      <c r="EH50" s="15" t="s">
        <v>170</v>
      </c>
      <c r="EI50" s="18" t="s">
        <v>859</v>
      </c>
      <c r="EJ50" s="3" t="s">
        <v>199</v>
      </c>
      <c r="EK50" s="11" t="s">
        <v>173</v>
      </c>
      <c r="EL50" s="12">
        <v>4710000</v>
      </c>
      <c r="EM50" s="34">
        <v>6.600779211475119E-2</v>
      </c>
      <c r="EN50" s="23">
        <v>10000</v>
      </c>
      <c r="EO50" s="10">
        <v>3000</v>
      </c>
      <c r="EP50" s="11">
        <v>0.3</v>
      </c>
      <c r="EQ50" s="15" t="s">
        <v>267</v>
      </c>
      <c r="ER50" s="18" t="s">
        <v>860</v>
      </c>
      <c r="ES50" s="18" t="s">
        <v>861</v>
      </c>
      <c r="ET50" s="3" t="s">
        <v>222</v>
      </c>
      <c r="EU50" s="11" t="s">
        <v>173</v>
      </c>
      <c r="EV50" s="12">
        <v>3980000</v>
      </c>
      <c r="EW50" s="34">
        <v>5.5777285056626276E-2</v>
      </c>
      <c r="EX50" s="23">
        <v>10000</v>
      </c>
      <c r="EY50" s="10">
        <v>3000</v>
      </c>
      <c r="EZ50" s="11">
        <v>0.3</v>
      </c>
      <c r="FA50" s="15" t="s">
        <v>267</v>
      </c>
      <c r="FB50" s="10" t="s">
        <v>860</v>
      </c>
      <c r="FC50" s="18" t="s">
        <v>862</v>
      </c>
      <c r="FD50" s="10" t="s">
        <v>225</v>
      </c>
      <c r="FE50" s="10" t="s">
        <v>191</v>
      </c>
      <c r="FF50" s="12">
        <v>3410000</v>
      </c>
      <c r="FG50" s="35">
        <v>4.7789080915350654E-2</v>
      </c>
      <c r="FH50" s="12">
        <v>10000</v>
      </c>
      <c r="FI50" s="12">
        <v>3000</v>
      </c>
      <c r="FJ50" s="11">
        <v>0.3</v>
      </c>
      <c r="FK50" s="10">
        <v>1</v>
      </c>
      <c r="FL50" s="10" t="s">
        <v>213</v>
      </c>
      <c r="FM50" s="18" t="s">
        <v>863</v>
      </c>
      <c r="FN50" s="3" t="s">
        <v>202</v>
      </c>
      <c r="FO50" s="11" t="s">
        <v>173</v>
      </c>
      <c r="FP50" s="12">
        <v>2410000</v>
      </c>
      <c r="FQ50" s="34">
        <v>3.3774687685042541E-2</v>
      </c>
      <c r="FR50" s="23">
        <v>10000</v>
      </c>
      <c r="FS50" s="10">
        <v>3000</v>
      </c>
      <c r="FT50" s="11">
        <v>0.3</v>
      </c>
      <c r="FU50" s="15">
        <v>1</v>
      </c>
      <c r="FV50" s="10" t="s">
        <v>213</v>
      </c>
      <c r="FW50" s="18" t="s">
        <v>864</v>
      </c>
      <c r="FX50" s="3" t="s">
        <v>212</v>
      </c>
      <c r="FY50" s="11" t="s">
        <v>173</v>
      </c>
      <c r="FZ50" s="12">
        <v>2370000</v>
      </c>
      <c r="GA50" s="34">
        <v>3.3214111955830218E-2</v>
      </c>
      <c r="GB50" s="23">
        <v>10000</v>
      </c>
      <c r="GC50" s="10">
        <v>3000</v>
      </c>
      <c r="GD50" s="11">
        <v>0.3</v>
      </c>
      <c r="GE50" s="15">
        <v>1</v>
      </c>
      <c r="GF50" s="18" t="s">
        <v>860</v>
      </c>
      <c r="GH50" s="45"/>
      <c r="GI50" s="45"/>
    </row>
    <row r="51" spans="1:191" ht="20.100000000000001" customHeight="1">
      <c r="A51" s="42" t="s">
        <v>53</v>
      </c>
      <c r="B51" s="43" t="s">
        <v>133</v>
      </c>
      <c r="C51" s="26" t="str">
        <f t="shared" si="0"/>
        <v>○</v>
      </c>
      <c r="D51" s="26" t="str">
        <f t="shared" si="1"/>
        <v>×</v>
      </c>
      <c r="E51" s="26" t="str">
        <f t="shared" si="2"/>
        <v>○</v>
      </c>
      <c r="F51" s="26" t="str">
        <f t="shared" si="3"/>
        <v>○</v>
      </c>
      <c r="G51" s="26" t="str">
        <f t="shared" si="4"/>
        <v>○</v>
      </c>
      <c r="H51" s="26" t="s">
        <v>132</v>
      </c>
      <c r="I51" s="16" t="s">
        <v>132</v>
      </c>
      <c r="J51" s="1" t="s">
        <v>53</v>
      </c>
      <c r="K51" s="2" t="s">
        <v>133</v>
      </c>
      <c r="L51" s="32">
        <v>38873</v>
      </c>
      <c r="M51" s="32">
        <v>442091000</v>
      </c>
      <c r="N51" s="32">
        <v>38873</v>
      </c>
      <c r="O51" s="32">
        <v>442091000</v>
      </c>
      <c r="P51" s="32">
        <v>15477</v>
      </c>
      <c r="Q51" s="32">
        <v>177501000</v>
      </c>
      <c r="R51" s="32">
        <v>0</v>
      </c>
      <c r="S51" s="32">
        <v>0</v>
      </c>
      <c r="T51" s="33">
        <v>100348537</v>
      </c>
      <c r="U51" s="33">
        <v>39924159</v>
      </c>
      <c r="V51" s="33">
        <v>497200</v>
      </c>
      <c r="W51" s="33">
        <v>476505</v>
      </c>
      <c r="X51" s="33">
        <v>48375286</v>
      </c>
      <c r="Y51" s="33">
        <v>0</v>
      </c>
      <c r="Z51" s="33">
        <v>189621687</v>
      </c>
      <c r="AA51" s="4">
        <v>0.22698615669624581</v>
      </c>
      <c r="AB51" s="4">
        <v>9.030755885100579E-2</v>
      </c>
      <c r="AC51" s="4">
        <v>1.1246553311422308E-3</v>
      </c>
      <c r="AD51" s="4">
        <v>1.0778437018622864E-3</v>
      </c>
      <c r="AE51" s="4">
        <v>0.10942381998276372</v>
      </c>
      <c r="AF51" s="4">
        <v>0</v>
      </c>
      <c r="AG51" s="4">
        <v>0.4289200345630198</v>
      </c>
      <c r="AH51" s="5">
        <v>0</v>
      </c>
      <c r="AI51" s="33">
        <v>82400000</v>
      </c>
      <c r="AJ51" s="33">
        <v>17424000</v>
      </c>
      <c r="AK51" s="33">
        <v>500000</v>
      </c>
      <c r="AL51" s="33">
        <v>120000</v>
      </c>
      <c r="AM51" s="33">
        <v>28639000</v>
      </c>
      <c r="AN51" s="33">
        <v>0</v>
      </c>
      <c r="AO51" s="33">
        <v>129083000</v>
      </c>
      <c r="AP51" s="6">
        <v>0</v>
      </c>
      <c r="AQ51" s="36">
        <v>8908091</v>
      </c>
      <c r="AR51" s="36">
        <v>0</v>
      </c>
      <c r="AS51" s="36">
        <v>0</v>
      </c>
      <c r="AT51" s="36">
        <v>13740974</v>
      </c>
      <c r="AU51" s="37">
        <v>0</v>
      </c>
      <c r="AV51" s="36">
        <v>22649065</v>
      </c>
      <c r="AW51" s="36">
        <v>5693640</v>
      </c>
      <c r="AX51" s="36">
        <v>2987360</v>
      </c>
      <c r="AY51" s="36">
        <v>2706280</v>
      </c>
      <c r="AZ51" s="36">
        <v>16496514</v>
      </c>
      <c r="BA51" s="36">
        <v>0</v>
      </c>
      <c r="BB51" s="36">
        <v>22190154</v>
      </c>
      <c r="BC51" s="7">
        <v>0</v>
      </c>
      <c r="BD51" s="7" t="s">
        <v>174</v>
      </c>
      <c r="BE51" s="6">
        <v>0</v>
      </c>
      <c r="BF51" s="7" t="s">
        <v>170</v>
      </c>
      <c r="BG51" s="7" t="s">
        <v>171</v>
      </c>
      <c r="BH51" s="7">
        <v>0</v>
      </c>
      <c r="BI51" s="8" t="s">
        <v>171</v>
      </c>
      <c r="BJ51" s="8">
        <v>589</v>
      </c>
      <c r="BK51" s="8">
        <v>7905000</v>
      </c>
      <c r="BL51" s="7">
        <v>0</v>
      </c>
      <c r="BM51" s="8">
        <v>0</v>
      </c>
      <c r="BN51" s="8">
        <v>0</v>
      </c>
      <c r="BO51" s="7" t="s">
        <v>171</v>
      </c>
      <c r="BP51" s="8">
        <v>983</v>
      </c>
      <c r="BQ51" s="8">
        <v>11632000</v>
      </c>
      <c r="BR51" s="7">
        <v>0</v>
      </c>
      <c r="BS51" s="8">
        <v>0</v>
      </c>
      <c r="BT51" s="8">
        <v>0</v>
      </c>
      <c r="BU51" s="7" t="s">
        <v>171</v>
      </c>
      <c r="BV51" s="8">
        <v>4810</v>
      </c>
      <c r="BW51" s="8">
        <v>57673000</v>
      </c>
      <c r="BX51" s="7">
        <v>0</v>
      </c>
      <c r="BY51" s="8">
        <v>0</v>
      </c>
      <c r="BZ51" s="8">
        <v>0</v>
      </c>
      <c r="CA51" s="7" t="s">
        <v>171</v>
      </c>
      <c r="CB51" s="8">
        <v>4380</v>
      </c>
      <c r="CC51" s="8">
        <v>56668000</v>
      </c>
      <c r="CD51" s="7">
        <v>0</v>
      </c>
      <c r="CE51" s="8">
        <v>0</v>
      </c>
      <c r="CF51" s="8">
        <v>0</v>
      </c>
      <c r="CG51" s="7" t="s">
        <v>171</v>
      </c>
      <c r="CH51" s="8">
        <v>1289</v>
      </c>
      <c r="CI51" s="8">
        <v>15935000</v>
      </c>
      <c r="CJ51" s="7">
        <v>0</v>
      </c>
      <c r="CK51" s="8">
        <v>0</v>
      </c>
      <c r="CL51" s="8">
        <v>0</v>
      </c>
      <c r="CM51" s="7" t="s">
        <v>171</v>
      </c>
      <c r="CN51" s="19">
        <v>25344</v>
      </c>
      <c r="CO51" s="8">
        <v>278438000</v>
      </c>
      <c r="CP51" s="7">
        <v>0</v>
      </c>
      <c r="CQ51" s="7">
        <v>0</v>
      </c>
      <c r="CR51" s="8">
        <v>0</v>
      </c>
      <c r="CS51" s="8">
        <v>0</v>
      </c>
      <c r="CT51" s="9" t="s">
        <v>865</v>
      </c>
      <c r="CU51" s="6" t="s">
        <v>866</v>
      </c>
      <c r="CV51" s="7" t="s">
        <v>234</v>
      </c>
      <c r="CW51" s="8">
        <v>46000000</v>
      </c>
      <c r="CX51" s="7" t="s">
        <v>867</v>
      </c>
      <c r="CY51" s="6" t="s">
        <v>868</v>
      </c>
      <c r="CZ51" s="6" t="s">
        <v>180</v>
      </c>
      <c r="DA51" s="8">
        <v>12700000</v>
      </c>
      <c r="DB51" s="26" t="s">
        <v>869</v>
      </c>
      <c r="DC51" s="13" t="s">
        <v>870</v>
      </c>
      <c r="DD51" s="10" t="s">
        <v>234</v>
      </c>
      <c r="DE51" s="14">
        <v>15000000</v>
      </c>
      <c r="DF51" s="3" t="s">
        <v>173</v>
      </c>
      <c r="DG51" s="25" t="s">
        <v>173</v>
      </c>
      <c r="DH51" s="12">
        <v>0</v>
      </c>
      <c r="DI51" s="12">
        <v>0</v>
      </c>
      <c r="DJ51" s="28">
        <v>0</v>
      </c>
      <c r="DK51" s="18">
        <v>0</v>
      </c>
      <c r="DL51" s="15">
        <v>0</v>
      </c>
      <c r="DM51" s="15">
        <v>0</v>
      </c>
      <c r="DN51" s="14">
        <v>0</v>
      </c>
      <c r="DO51" s="14">
        <v>0</v>
      </c>
      <c r="DP51" s="29">
        <v>0</v>
      </c>
      <c r="DQ51" s="27">
        <v>0</v>
      </c>
      <c r="DR51" s="17">
        <v>0</v>
      </c>
      <c r="DS51" s="17">
        <v>0</v>
      </c>
      <c r="DT51" s="22">
        <v>0</v>
      </c>
      <c r="DU51" s="20">
        <v>0</v>
      </c>
      <c r="DV51" s="18">
        <v>0</v>
      </c>
      <c r="DW51" s="18">
        <v>0</v>
      </c>
      <c r="DX51" s="15">
        <v>0</v>
      </c>
      <c r="DY51" s="15">
        <v>0</v>
      </c>
      <c r="DZ51" s="21">
        <v>0</v>
      </c>
      <c r="EA51" s="20">
        <v>0</v>
      </c>
      <c r="EB51" s="30" t="s">
        <v>171</v>
      </c>
      <c r="EC51" s="30" t="s">
        <v>171</v>
      </c>
      <c r="ED51" s="31">
        <v>0</v>
      </c>
      <c r="EE51" s="18" t="s">
        <v>871</v>
      </c>
      <c r="EF51" s="15" t="s">
        <v>174</v>
      </c>
      <c r="EG51" s="18">
        <v>0</v>
      </c>
      <c r="EH51" s="15" t="s">
        <v>170</v>
      </c>
      <c r="EI51" s="18" t="s">
        <v>872</v>
      </c>
      <c r="EJ51" s="3" t="s">
        <v>199</v>
      </c>
      <c r="EK51" s="11" t="s">
        <v>178</v>
      </c>
      <c r="EL51" s="12">
        <v>97200000</v>
      </c>
      <c r="EM51" s="34">
        <v>0.21986423609618835</v>
      </c>
      <c r="EN51" s="23">
        <v>12000</v>
      </c>
      <c r="EO51" s="10">
        <v>3000</v>
      </c>
      <c r="EP51" s="11">
        <v>0.25</v>
      </c>
      <c r="EQ51" s="15" t="s">
        <v>267</v>
      </c>
      <c r="ER51" s="18" t="s">
        <v>873</v>
      </c>
      <c r="ES51" s="18" t="s">
        <v>874</v>
      </c>
      <c r="ET51" s="3" t="s">
        <v>184</v>
      </c>
      <c r="EU51" s="11" t="s">
        <v>178</v>
      </c>
      <c r="EV51" s="12">
        <v>7227000</v>
      </c>
      <c r="EW51" s="34">
        <v>1.6347313109744376E-2</v>
      </c>
      <c r="EX51" s="23">
        <v>11000</v>
      </c>
      <c r="EY51" s="10">
        <v>3000</v>
      </c>
      <c r="EZ51" s="11">
        <v>0.27272727272727271</v>
      </c>
      <c r="FA51" s="15" t="s">
        <v>267</v>
      </c>
      <c r="FB51" s="10" t="s">
        <v>873</v>
      </c>
      <c r="FC51" s="18" t="s">
        <v>875</v>
      </c>
      <c r="FD51" s="10" t="s">
        <v>207</v>
      </c>
      <c r="FE51" s="10" t="s">
        <v>173</v>
      </c>
      <c r="FF51" s="12">
        <v>7152000</v>
      </c>
      <c r="FG51" s="35">
        <v>1.6177664779423243E-2</v>
      </c>
      <c r="FH51" s="12">
        <v>16000</v>
      </c>
      <c r="FI51" s="12">
        <v>4500</v>
      </c>
      <c r="FJ51" s="11">
        <v>0.28125</v>
      </c>
      <c r="FK51" s="10" t="s">
        <v>267</v>
      </c>
      <c r="FL51" s="10" t="s">
        <v>873</v>
      </c>
      <c r="FM51" s="18" t="s">
        <v>876</v>
      </c>
      <c r="FN51" s="3" t="s">
        <v>184</v>
      </c>
      <c r="FO51" s="11" t="s">
        <v>173</v>
      </c>
      <c r="FP51" s="12">
        <v>6370000</v>
      </c>
      <c r="FQ51" s="34">
        <v>1.4408798188608228E-2</v>
      </c>
      <c r="FR51" s="23">
        <v>13000</v>
      </c>
      <c r="FS51" s="10">
        <v>3600</v>
      </c>
      <c r="FT51" s="11">
        <v>0.27692307692307694</v>
      </c>
      <c r="FU51" s="15">
        <v>3</v>
      </c>
      <c r="FV51" s="10" t="s">
        <v>877</v>
      </c>
      <c r="FW51" s="18" t="s">
        <v>878</v>
      </c>
      <c r="FX51" s="3" t="s">
        <v>188</v>
      </c>
      <c r="FY51" s="11" t="s">
        <v>173</v>
      </c>
      <c r="FZ51" s="12">
        <v>5586000</v>
      </c>
      <c r="GA51" s="34">
        <v>1.2635407642317985E-2</v>
      </c>
      <c r="GB51" s="23">
        <v>14000</v>
      </c>
      <c r="GC51" s="10">
        <v>3900</v>
      </c>
      <c r="GD51" s="11">
        <v>0.27857142857142858</v>
      </c>
      <c r="GE51" s="15">
        <v>4</v>
      </c>
      <c r="GF51" s="18" t="s">
        <v>879</v>
      </c>
      <c r="GH51" s="45"/>
      <c r="GI51" s="45"/>
    </row>
    <row r="52" spans="1:191" ht="20.100000000000001" customHeight="1">
      <c r="A52" s="42" t="s">
        <v>53</v>
      </c>
      <c r="B52" s="43" t="s">
        <v>135</v>
      </c>
      <c r="C52" s="26" t="str">
        <f t="shared" si="0"/>
        <v>○</v>
      </c>
      <c r="D52" s="26" t="str">
        <f t="shared" si="1"/>
        <v>○</v>
      </c>
      <c r="E52" s="26" t="str">
        <f t="shared" si="2"/>
        <v>○</v>
      </c>
      <c r="F52" s="26" t="str">
        <f t="shared" si="3"/>
        <v>○</v>
      </c>
      <c r="G52" s="26" t="str">
        <f t="shared" si="4"/>
        <v>○</v>
      </c>
      <c r="H52" s="26" t="s">
        <v>134</v>
      </c>
      <c r="I52" s="16" t="s">
        <v>134</v>
      </c>
      <c r="J52" s="1" t="s">
        <v>53</v>
      </c>
      <c r="K52" s="2" t="s">
        <v>135</v>
      </c>
      <c r="L52" s="32">
        <v>1420</v>
      </c>
      <c r="M52" s="32">
        <v>24108000</v>
      </c>
      <c r="N52" s="32">
        <v>1420</v>
      </c>
      <c r="O52" s="32">
        <v>24108000</v>
      </c>
      <c r="P52" s="32">
        <v>332</v>
      </c>
      <c r="Q52" s="32">
        <v>5266000</v>
      </c>
      <c r="R52" s="32">
        <v>0</v>
      </c>
      <c r="S52" s="32">
        <v>0</v>
      </c>
      <c r="T52" s="33">
        <v>5361222</v>
      </c>
      <c r="U52" s="33">
        <v>2071409</v>
      </c>
      <c r="V52" s="33">
        <v>36025</v>
      </c>
      <c r="W52" s="33">
        <v>1118397</v>
      </c>
      <c r="X52" s="33">
        <v>1492148</v>
      </c>
      <c r="Y52" s="33">
        <v>0</v>
      </c>
      <c r="Z52" s="33">
        <v>10079201</v>
      </c>
      <c r="AA52" s="4">
        <v>0.22238352414136386</v>
      </c>
      <c r="AB52" s="4">
        <v>8.5922059067529449E-2</v>
      </c>
      <c r="AC52" s="4">
        <v>1.4943172390907583E-3</v>
      </c>
      <c r="AD52" s="4">
        <v>4.6391114982578398E-2</v>
      </c>
      <c r="AE52" s="4">
        <v>6.1894308943089428E-2</v>
      </c>
      <c r="AF52" s="4">
        <v>0</v>
      </c>
      <c r="AG52" s="4">
        <v>0.41808532437365192</v>
      </c>
      <c r="AH52" s="5">
        <v>0</v>
      </c>
      <c r="AI52" s="33">
        <v>15000000</v>
      </c>
      <c r="AJ52" s="33">
        <v>5000000</v>
      </c>
      <c r="AK52" s="33">
        <v>1000000</v>
      </c>
      <c r="AL52" s="33">
        <v>1980000</v>
      </c>
      <c r="AM52" s="33">
        <v>5975000</v>
      </c>
      <c r="AN52" s="33">
        <v>0</v>
      </c>
      <c r="AO52" s="33">
        <v>28955000</v>
      </c>
      <c r="AP52" s="6">
        <v>0</v>
      </c>
      <c r="AQ52" s="36">
        <v>227285</v>
      </c>
      <c r="AR52" s="36">
        <v>227285</v>
      </c>
      <c r="AS52" s="36">
        <v>0</v>
      </c>
      <c r="AT52" s="36">
        <v>0</v>
      </c>
      <c r="AU52" s="37">
        <v>0</v>
      </c>
      <c r="AV52" s="36">
        <v>227285</v>
      </c>
      <c r="AW52" s="36">
        <v>2420000</v>
      </c>
      <c r="AX52" s="36">
        <v>1760000</v>
      </c>
      <c r="AY52" s="36">
        <v>660000</v>
      </c>
      <c r="AZ52" s="36">
        <v>0</v>
      </c>
      <c r="BA52" s="36">
        <v>0</v>
      </c>
      <c r="BB52" s="36">
        <v>2420000</v>
      </c>
      <c r="BC52" s="7">
        <v>0</v>
      </c>
      <c r="BD52" s="7" t="s">
        <v>170</v>
      </c>
      <c r="BE52" s="6">
        <v>0</v>
      </c>
      <c r="BF52" s="7" t="s">
        <v>170</v>
      </c>
      <c r="BG52" s="7" t="s">
        <v>171</v>
      </c>
      <c r="BH52" s="7">
        <v>0</v>
      </c>
      <c r="BI52" s="8" t="s">
        <v>171</v>
      </c>
      <c r="BJ52" s="8">
        <v>413</v>
      </c>
      <c r="BK52" s="8">
        <v>6885000</v>
      </c>
      <c r="BL52" s="7" t="s">
        <v>171</v>
      </c>
      <c r="BM52" s="8">
        <v>76</v>
      </c>
      <c r="BN52" s="8">
        <v>1315000</v>
      </c>
      <c r="BO52" s="7">
        <v>0</v>
      </c>
      <c r="BP52" s="8">
        <v>0</v>
      </c>
      <c r="BQ52" s="8">
        <v>0</v>
      </c>
      <c r="BR52" s="7" t="s">
        <v>171</v>
      </c>
      <c r="BS52" s="8">
        <v>251</v>
      </c>
      <c r="BT52" s="8">
        <v>3870000</v>
      </c>
      <c r="BU52" s="7">
        <v>0</v>
      </c>
      <c r="BV52" s="8">
        <v>0</v>
      </c>
      <c r="BW52" s="8">
        <v>0</v>
      </c>
      <c r="BX52" s="7">
        <v>0</v>
      </c>
      <c r="BY52" s="8">
        <v>0</v>
      </c>
      <c r="BZ52" s="8">
        <v>0</v>
      </c>
      <c r="CA52" s="7" t="s">
        <v>171</v>
      </c>
      <c r="CB52" s="8">
        <v>222</v>
      </c>
      <c r="CC52" s="8">
        <v>3478000</v>
      </c>
      <c r="CD52" s="7">
        <v>0</v>
      </c>
      <c r="CE52" s="8">
        <v>0</v>
      </c>
      <c r="CF52" s="8">
        <v>0</v>
      </c>
      <c r="CG52" s="7">
        <v>0</v>
      </c>
      <c r="CH52" s="8">
        <v>0</v>
      </c>
      <c r="CI52" s="8">
        <v>0</v>
      </c>
      <c r="CJ52" s="7">
        <v>0</v>
      </c>
      <c r="CK52" s="8">
        <v>0</v>
      </c>
      <c r="CL52" s="8">
        <v>0</v>
      </c>
      <c r="CM52" s="7">
        <v>0</v>
      </c>
      <c r="CN52" s="19">
        <v>0</v>
      </c>
      <c r="CO52" s="8">
        <v>0</v>
      </c>
      <c r="CP52" s="7" t="s">
        <v>171</v>
      </c>
      <c r="CQ52" s="7" t="s">
        <v>880</v>
      </c>
      <c r="CR52" s="8">
        <v>458</v>
      </c>
      <c r="CS52" s="8">
        <v>8560000</v>
      </c>
      <c r="CT52" s="9" t="s">
        <v>881</v>
      </c>
      <c r="CU52" s="6" t="s">
        <v>882</v>
      </c>
      <c r="CV52" s="7" t="s">
        <v>170</v>
      </c>
      <c r="CW52" s="8">
        <v>2000000</v>
      </c>
      <c r="CX52" s="7" t="s">
        <v>883</v>
      </c>
      <c r="CY52" s="6" t="s">
        <v>260</v>
      </c>
      <c r="CZ52" s="6" t="s">
        <v>180</v>
      </c>
      <c r="DA52" s="8">
        <v>3000000</v>
      </c>
      <c r="DB52" s="26" t="s">
        <v>884</v>
      </c>
      <c r="DC52" s="13" t="s">
        <v>949</v>
      </c>
      <c r="DD52" s="10" t="s">
        <v>176</v>
      </c>
      <c r="DE52" s="14">
        <v>1000000</v>
      </c>
      <c r="DF52" s="3" t="s">
        <v>173</v>
      </c>
      <c r="DG52" s="25" t="s">
        <v>173</v>
      </c>
      <c r="DH52" s="12">
        <v>0</v>
      </c>
      <c r="DI52" s="12">
        <v>0</v>
      </c>
      <c r="DJ52" s="28">
        <v>0</v>
      </c>
      <c r="DK52" s="18">
        <v>0</v>
      </c>
      <c r="DL52" s="15">
        <v>0</v>
      </c>
      <c r="DM52" s="15">
        <v>0</v>
      </c>
      <c r="DN52" s="14">
        <v>0</v>
      </c>
      <c r="DO52" s="14">
        <v>0</v>
      </c>
      <c r="DP52" s="29">
        <v>0</v>
      </c>
      <c r="DQ52" s="27">
        <v>0</v>
      </c>
      <c r="DR52" s="17">
        <v>0</v>
      </c>
      <c r="DS52" s="17">
        <v>0</v>
      </c>
      <c r="DT52" s="22">
        <v>0</v>
      </c>
      <c r="DU52" s="20">
        <v>0</v>
      </c>
      <c r="DV52" s="18">
        <v>0</v>
      </c>
      <c r="DW52" s="18">
        <v>0</v>
      </c>
      <c r="DX52" s="15">
        <v>0</v>
      </c>
      <c r="DY52" s="15">
        <v>0</v>
      </c>
      <c r="DZ52" s="21">
        <v>0</v>
      </c>
      <c r="EA52" s="20">
        <v>0</v>
      </c>
      <c r="EB52" s="30" t="s">
        <v>171</v>
      </c>
      <c r="EC52" s="30">
        <v>0</v>
      </c>
      <c r="ED52" s="31">
        <v>0</v>
      </c>
      <c r="EE52" s="18" t="s">
        <v>945</v>
      </c>
      <c r="EF52" s="15" t="s">
        <v>174</v>
      </c>
      <c r="EG52" s="18">
        <v>0</v>
      </c>
      <c r="EH52" s="15" t="s">
        <v>170</v>
      </c>
      <c r="EI52" s="18" t="s">
        <v>885</v>
      </c>
      <c r="EJ52" s="3" t="s">
        <v>175</v>
      </c>
      <c r="EK52" s="11" t="s">
        <v>178</v>
      </c>
      <c r="EL52" s="12">
        <v>1530000</v>
      </c>
      <c r="EM52" s="34">
        <v>6.3464410154305623E-2</v>
      </c>
      <c r="EN52" s="23">
        <v>10000</v>
      </c>
      <c r="EO52" s="10">
        <v>3000</v>
      </c>
      <c r="EP52" s="11">
        <v>0.3</v>
      </c>
      <c r="EQ52" s="15">
        <v>3</v>
      </c>
      <c r="ER52" s="18" t="s">
        <v>886</v>
      </c>
      <c r="ES52" s="18" t="s">
        <v>887</v>
      </c>
      <c r="ET52" s="3" t="s">
        <v>211</v>
      </c>
      <c r="EU52" s="11" t="s">
        <v>178</v>
      </c>
      <c r="EV52" s="12">
        <v>860000</v>
      </c>
      <c r="EW52" s="34">
        <v>3.5672805707648914E-2</v>
      </c>
      <c r="EX52" s="23">
        <v>10000</v>
      </c>
      <c r="EY52" s="10">
        <v>2500</v>
      </c>
      <c r="EZ52" s="11">
        <v>0.25</v>
      </c>
      <c r="FA52" s="15">
        <v>1</v>
      </c>
      <c r="FB52" s="10" t="s">
        <v>888</v>
      </c>
      <c r="FC52" s="18" t="s">
        <v>889</v>
      </c>
      <c r="FD52" s="10" t="s">
        <v>175</v>
      </c>
      <c r="FE52" s="10" t="s">
        <v>178</v>
      </c>
      <c r="FF52" s="12">
        <v>915000</v>
      </c>
      <c r="FG52" s="35">
        <v>3.7954206072672969E-2</v>
      </c>
      <c r="FH52" s="12">
        <v>15000</v>
      </c>
      <c r="FI52" s="12">
        <v>4500</v>
      </c>
      <c r="FJ52" s="11">
        <v>0.3</v>
      </c>
      <c r="FK52" s="10">
        <v>1</v>
      </c>
      <c r="FL52" s="10" t="s">
        <v>888</v>
      </c>
      <c r="FM52" s="18" t="s">
        <v>890</v>
      </c>
      <c r="FN52" s="3" t="s">
        <v>175</v>
      </c>
      <c r="FO52" s="11" t="s">
        <v>178</v>
      </c>
      <c r="FP52" s="12">
        <v>1200000</v>
      </c>
      <c r="FQ52" s="34">
        <v>4.9776007964161276E-2</v>
      </c>
      <c r="FR52" s="23">
        <v>20000</v>
      </c>
      <c r="FS52" s="10">
        <v>6000</v>
      </c>
      <c r="FT52" s="11">
        <v>0.3</v>
      </c>
      <c r="FU52" s="15" t="s">
        <v>250</v>
      </c>
      <c r="FV52" s="10" t="s">
        <v>891</v>
      </c>
      <c r="FW52" s="18" t="s">
        <v>892</v>
      </c>
      <c r="FX52" s="3" t="s">
        <v>175</v>
      </c>
      <c r="FY52" s="11" t="s">
        <v>178</v>
      </c>
      <c r="FZ52" s="12">
        <v>1290000</v>
      </c>
      <c r="GA52" s="34">
        <v>5.350920856147337E-2</v>
      </c>
      <c r="GB52" s="23">
        <v>30000</v>
      </c>
      <c r="GC52" s="10">
        <v>9000</v>
      </c>
      <c r="GD52" s="11">
        <v>0.3</v>
      </c>
      <c r="GE52" s="15" t="s">
        <v>250</v>
      </c>
      <c r="GF52" s="18" t="s">
        <v>891</v>
      </c>
      <c r="GH52" s="45"/>
      <c r="GI52" s="45"/>
    </row>
    <row r="53" spans="1:191">
      <c r="A53" s="46"/>
      <c r="B53" s="47"/>
      <c r="C53" s="39"/>
      <c r="D53" s="39"/>
      <c r="E53" s="39"/>
      <c r="F53" s="39"/>
      <c r="G53" s="39"/>
      <c r="H53" s="39"/>
      <c r="I53" s="48"/>
      <c r="J53" s="49"/>
      <c r="K53" s="50"/>
      <c r="L53" s="51">
        <f>SUM(L7:L52)</f>
        <v>2111557</v>
      </c>
      <c r="M53" s="51">
        <f>SUM(M7:M52)</f>
        <v>28773066769</v>
      </c>
      <c r="N53" s="51"/>
      <c r="O53" s="51"/>
      <c r="P53" s="51"/>
      <c r="Q53" s="51"/>
      <c r="R53" s="51"/>
      <c r="S53" s="51"/>
      <c r="T53" s="52"/>
      <c r="U53" s="52"/>
      <c r="V53" s="52"/>
      <c r="W53" s="52"/>
      <c r="X53" s="52"/>
      <c r="Y53" s="52"/>
      <c r="Z53" s="52"/>
      <c r="AA53" s="50"/>
      <c r="AB53" s="50"/>
      <c r="AC53" s="50"/>
      <c r="AD53" s="50"/>
      <c r="AE53" s="50"/>
      <c r="AF53" s="50"/>
      <c r="AG53" s="50"/>
      <c r="AH53" s="50"/>
      <c r="AI53" s="52"/>
      <c r="AJ53" s="52"/>
      <c r="AK53" s="52"/>
      <c r="AL53" s="52"/>
      <c r="AM53" s="52"/>
      <c r="AN53" s="52"/>
      <c r="AO53" s="52"/>
      <c r="AP53" s="50"/>
      <c r="AQ53" s="50"/>
      <c r="AR53" s="50"/>
      <c r="AS53" s="50"/>
      <c r="AT53" s="50"/>
      <c r="AU53" s="50"/>
      <c r="AV53" s="50"/>
      <c r="AW53" s="50"/>
      <c r="AX53" s="50"/>
      <c r="AY53" s="50"/>
      <c r="AZ53" s="50"/>
      <c r="BA53" s="50"/>
      <c r="BB53" s="50"/>
      <c r="BC53" s="50"/>
      <c r="BD53" s="50"/>
      <c r="BE53" s="50"/>
      <c r="BF53" s="50"/>
      <c r="BG53" s="50"/>
      <c r="BH53" s="50"/>
      <c r="BI53" s="50"/>
      <c r="BJ53" s="53"/>
      <c r="BK53" s="50"/>
      <c r="BL53" s="50"/>
      <c r="BM53" s="53"/>
      <c r="BN53" s="50"/>
      <c r="BO53" s="50"/>
      <c r="BP53" s="53"/>
      <c r="BQ53" s="50"/>
      <c r="BR53" s="50"/>
      <c r="BS53" s="53"/>
      <c r="BT53" s="50"/>
      <c r="BU53" s="50"/>
      <c r="BV53" s="53"/>
      <c r="BW53" s="50"/>
      <c r="BX53" s="50"/>
      <c r="BY53" s="53"/>
      <c r="BZ53" s="50"/>
      <c r="CA53" s="50"/>
      <c r="CB53" s="53"/>
      <c r="CC53" s="50"/>
      <c r="CD53" s="50"/>
      <c r="CE53" s="53"/>
      <c r="CF53" s="50"/>
      <c r="CG53" s="50"/>
      <c r="CH53" s="53"/>
      <c r="CI53" s="50"/>
      <c r="CJ53" s="50"/>
      <c r="CK53" s="53"/>
      <c r="CL53" s="50"/>
      <c r="CM53" s="50"/>
      <c r="CN53" s="53"/>
      <c r="CO53" s="50"/>
      <c r="CP53" s="50"/>
      <c r="CQ53" s="50"/>
      <c r="CR53" s="53"/>
      <c r="CS53" s="50"/>
      <c r="CT53" s="50"/>
      <c r="CU53" s="50"/>
      <c r="CV53" s="50"/>
      <c r="CW53" s="50"/>
      <c r="CX53" s="50"/>
      <c r="CY53" s="50"/>
      <c r="CZ53" s="50"/>
      <c r="DA53" s="50"/>
      <c r="DB53" s="50"/>
      <c r="DC53" s="50"/>
      <c r="DD53" s="50"/>
      <c r="DE53" s="50"/>
      <c r="DF53" s="52"/>
      <c r="DG53" s="50"/>
      <c r="DH53" s="52"/>
      <c r="DI53" s="52"/>
      <c r="DJ53" s="54"/>
      <c r="DK53" s="50"/>
      <c r="DL53" s="50"/>
      <c r="DM53" s="50"/>
      <c r="DN53" s="50"/>
      <c r="DO53" s="50"/>
      <c r="DP53" s="52"/>
      <c r="DQ53" s="50"/>
      <c r="DR53" s="52"/>
      <c r="DS53" s="52"/>
      <c r="DT53" s="54"/>
      <c r="DU53" s="50"/>
      <c r="DV53" s="50"/>
      <c r="DW53" s="50"/>
      <c r="DX53" s="50"/>
      <c r="DY53" s="50"/>
      <c r="DZ53" s="52"/>
      <c r="EA53" s="50"/>
      <c r="EB53" s="52"/>
      <c r="EC53" s="52"/>
      <c r="ED53" s="54"/>
      <c r="EE53" s="50"/>
      <c r="EF53" s="50"/>
      <c r="EG53" s="50"/>
      <c r="EH53" s="50"/>
      <c r="EI53" s="50"/>
      <c r="EJ53" s="52"/>
      <c r="EK53" s="50"/>
      <c r="EL53" s="52"/>
      <c r="EM53" s="52"/>
      <c r="EN53" s="54"/>
      <c r="EO53" s="50"/>
      <c r="EP53" s="50"/>
      <c r="EQ53" s="50"/>
      <c r="ER53" s="50"/>
      <c r="ES53" s="50"/>
      <c r="ET53" s="52"/>
      <c r="EU53" s="50"/>
      <c r="EV53" s="52"/>
      <c r="EW53" s="52"/>
      <c r="EX53" s="54"/>
      <c r="EY53" s="50"/>
      <c r="EZ53" s="50"/>
      <c r="FA53" s="50"/>
      <c r="FB53" s="50"/>
      <c r="FC53" s="50"/>
      <c r="FD53" s="50"/>
      <c r="FE53" s="50"/>
      <c r="FF53" s="52"/>
      <c r="FG53" s="50"/>
      <c r="FH53" s="52"/>
      <c r="FI53" s="52"/>
      <c r="FJ53" s="50"/>
      <c r="FK53" s="50"/>
      <c r="FL53" s="50"/>
      <c r="FM53" s="50"/>
      <c r="FN53" s="52"/>
      <c r="FO53" s="50"/>
      <c r="FP53" s="52"/>
      <c r="FQ53" s="52"/>
      <c r="FR53" s="54"/>
      <c r="FS53" s="50"/>
      <c r="FT53" s="50"/>
      <c r="FU53" s="50"/>
      <c r="FV53" s="50"/>
      <c r="FW53" s="50"/>
      <c r="FX53" s="52"/>
      <c r="FY53" s="50"/>
      <c r="FZ53" s="52"/>
      <c r="GA53" s="52"/>
      <c r="GB53" s="54"/>
      <c r="GC53" s="50"/>
      <c r="GD53" s="50"/>
      <c r="GE53" s="50"/>
      <c r="GF53" s="50"/>
      <c r="GH53" s="50" t="s">
        <v>893</v>
      </c>
      <c r="GI53" s="50" t="s">
        <v>893</v>
      </c>
    </row>
  </sheetData>
  <mergeCells count="146">
    <mergeCell ref="AY5:AY6"/>
    <mergeCell ref="AZ5:AZ6"/>
    <mergeCell ref="GH2:GI4"/>
    <mergeCell ref="GH5:GH6"/>
    <mergeCell ref="GI5:GI6"/>
    <mergeCell ref="T1:BE1"/>
    <mergeCell ref="BA5:BA6"/>
    <mergeCell ref="AU5:AU6"/>
    <mergeCell ref="AV5:AV6"/>
    <mergeCell ref="AW5:AW6"/>
    <mergeCell ref="AX5:AX6"/>
    <mergeCell ref="AE5:AE6"/>
    <mergeCell ref="AO5:AO6"/>
    <mergeCell ref="T5:T6"/>
    <mergeCell ref="U5:U6"/>
    <mergeCell ref="V5:V6"/>
    <mergeCell ref="AS5:AS6"/>
    <mergeCell ref="AT5:AT6"/>
    <mergeCell ref="AH5:AH6"/>
    <mergeCell ref="AI5:AI6"/>
    <mergeCell ref="AJ5:AJ6"/>
    <mergeCell ref="AQ5:AQ6"/>
    <mergeCell ref="AR5:AR6"/>
    <mergeCell ref="AF5:AF6"/>
    <mergeCell ref="H1:H6"/>
    <mergeCell ref="A5:A6"/>
    <mergeCell ref="B5:B6"/>
    <mergeCell ref="C5:C6"/>
    <mergeCell ref="A1:G4"/>
    <mergeCell ref="K1:K6"/>
    <mergeCell ref="N5:O5"/>
    <mergeCell ref="L2:S4"/>
    <mergeCell ref="L1:S1"/>
    <mergeCell ref="D5:D6"/>
    <mergeCell ref="G5:G6"/>
    <mergeCell ref="F5:F6"/>
    <mergeCell ref="E5:E6"/>
    <mergeCell ref="L5:M5"/>
    <mergeCell ref="P5:Q5"/>
    <mergeCell ref="R5:S5"/>
    <mergeCell ref="I1:I6"/>
    <mergeCell ref="J1:J6"/>
    <mergeCell ref="AG5:AG6"/>
    <mergeCell ref="BF1:EA1"/>
    <mergeCell ref="T2:Z4"/>
    <mergeCell ref="AA2:AH4"/>
    <mergeCell ref="AI2:AO4"/>
    <mergeCell ref="AP2:AP6"/>
    <mergeCell ref="AQ2:AV4"/>
    <mergeCell ref="AW2:BB4"/>
    <mergeCell ref="BC2:BC6"/>
    <mergeCell ref="BD2:BD6"/>
    <mergeCell ref="BE2:BE6"/>
    <mergeCell ref="BF2:BF6"/>
    <mergeCell ref="Y5:Y6"/>
    <mergeCell ref="Z5:Z6"/>
    <mergeCell ref="AA5:AA6"/>
    <mergeCell ref="AB5:AB6"/>
    <mergeCell ref="AC5:AC6"/>
    <mergeCell ref="AD5:AD6"/>
    <mergeCell ref="W5:W6"/>
    <mergeCell ref="X5:X6"/>
    <mergeCell ref="AK5:AK6"/>
    <mergeCell ref="AL5:AL6"/>
    <mergeCell ref="AM5:AM6"/>
    <mergeCell ref="AN5:AN6"/>
    <mergeCell ref="BB5:BB6"/>
    <mergeCell ref="BG2:BH5"/>
    <mergeCell ref="BI2:CS5"/>
    <mergeCell ref="CT2:CW5"/>
    <mergeCell ref="CX2:DA5"/>
    <mergeCell ref="DB2:DE5"/>
    <mergeCell ref="DF2:DI5"/>
    <mergeCell ref="DJ2:DO5"/>
    <mergeCell ref="DP2:DU5"/>
    <mergeCell ref="EB1:EG1"/>
    <mergeCell ref="EH1:GF1"/>
    <mergeCell ref="EB2:ED5"/>
    <mergeCell ref="EE2:EE6"/>
    <mergeCell ref="EF2:EF6"/>
    <mergeCell ref="EG2:EG6"/>
    <mergeCell ref="EH2:EH6"/>
    <mergeCell ref="EI2:GF2"/>
    <mergeCell ref="EI3:ER4"/>
    <mergeCell ref="ES3:FB4"/>
    <mergeCell ref="FC3:FL4"/>
    <mergeCell ref="FM3:FV4"/>
    <mergeCell ref="FW3:GF4"/>
    <mergeCell ref="EJ5:EK5"/>
    <mergeCell ref="EL5:EL6"/>
    <mergeCell ref="EV5:EV6"/>
    <mergeCell ref="ER5:ER6"/>
    <mergeCell ref="ES5:ES6"/>
    <mergeCell ref="EW5:EW6"/>
    <mergeCell ref="EX5:EX6"/>
    <mergeCell ref="GB5:GB6"/>
    <mergeCell ref="GC5:GC6"/>
    <mergeCell ref="GD5:GD6"/>
    <mergeCell ref="ET5:EU5"/>
    <mergeCell ref="EM5:EM6"/>
    <mergeCell ref="EN5:EN6"/>
    <mergeCell ref="EO5:EO6"/>
    <mergeCell ref="EP5:EP6"/>
    <mergeCell ref="EQ5:EQ6"/>
    <mergeCell ref="FG5:FG6"/>
    <mergeCell ref="FH5:FH6"/>
    <mergeCell ref="EY5:EY6"/>
    <mergeCell ref="EZ5:EZ6"/>
    <mergeCell ref="FA5:FA6"/>
    <mergeCell ref="FB5:FB6"/>
    <mergeCell ref="FC5:FC6"/>
    <mergeCell ref="FF5:FF6"/>
    <mergeCell ref="FD5:FE5"/>
    <mergeCell ref="EI5:EI6"/>
    <mergeCell ref="CJ6:CL6"/>
    <mergeCell ref="CM6:CO6"/>
    <mergeCell ref="CP6:CS6"/>
    <mergeCell ref="BI6:BK6"/>
    <mergeCell ref="BL6:BN6"/>
    <mergeCell ref="BO6:BQ6"/>
    <mergeCell ref="BR6:BT6"/>
    <mergeCell ref="BU6:BW6"/>
    <mergeCell ref="BX6:BZ6"/>
    <mergeCell ref="CA6:CC6"/>
    <mergeCell ref="CD6:CF6"/>
    <mergeCell ref="CG6:CI6"/>
    <mergeCell ref="DV2:EA5"/>
    <mergeCell ref="GE5:GE6"/>
    <mergeCell ref="GF5:GF6"/>
    <mergeCell ref="FQ5:FQ6"/>
    <mergeCell ref="FR5:FR6"/>
    <mergeCell ref="FS5:FS6"/>
    <mergeCell ref="FT5:FT6"/>
    <mergeCell ref="FI5:FI6"/>
    <mergeCell ref="FJ5:FJ6"/>
    <mergeCell ref="FK5:FK6"/>
    <mergeCell ref="FL5:FL6"/>
    <mergeCell ref="FM5:FM6"/>
    <mergeCell ref="FN5:FO5"/>
    <mergeCell ref="FP5:FP6"/>
    <mergeCell ref="FW5:FW6"/>
    <mergeCell ref="FX5:FY5"/>
    <mergeCell ref="FU5:FU6"/>
    <mergeCell ref="FV5:FV6"/>
    <mergeCell ref="FZ5:FZ6"/>
    <mergeCell ref="GA5:GA6"/>
  </mergeCells>
  <phoneticPr fontId="3"/>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2024-03-27T01:03:05Z</dcterms:created>
  <dcterms:modified xsi:type="dcterms:W3CDTF">2024-03-27T01:03:15Z</dcterms:modified>
</cp:coreProperties>
</file>