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D14FBDF3-6596-44F8-8A6C-FAF953FADD8B}" xr6:coauthVersionLast="47" xr6:coauthVersionMax="47" xr10:uidLastSave="{00000000-0000-0000-0000-000000000000}"/>
  <bookViews>
    <workbookView xWindow="-28920" yWindow="-120" windowWidth="29040" windowHeight="15840" xr2:uid="{8C61BD8E-64C8-4E11-AB68-2597D1A419AE}"/>
  </bookViews>
  <sheets>
    <sheet name="P118～P122" sheetId="1" r:id="rId1"/>
  </sheets>
  <definedNames>
    <definedName name="_xlnm._FilterDatabase" localSheetId="0" hidden="1">'P118～P122'!$A$5:$V$19</definedName>
    <definedName name="_xlnm.Print_Area" localSheetId="0">'P118～P122'!$A$1:$V$221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0" i="1" l="1"/>
  <c r="P136" i="1"/>
  <c r="P78" i="1"/>
  <c r="P21" i="1"/>
  <c r="Z217" i="1" l="1"/>
  <c r="Y217" i="1"/>
  <c r="Z216" i="1"/>
  <c r="Y216" i="1"/>
  <c r="Y183" i="1"/>
  <c r="Z177" i="1"/>
  <c r="Y177" i="1"/>
  <c r="Z176" i="1"/>
  <c r="Y176" i="1"/>
  <c r="AC128" i="1"/>
  <c r="Z128" i="1"/>
  <c r="Y128" i="1"/>
  <c r="Z127" i="1"/>
  <c r="Y127" i="1"/>
  <c r="Z76" i="1"/>
  <c r="Z75" i="1"/>
  <c r="Y75" i="1"/>
  <c r="N54" i="1"/>
  <c r="Y76" i="1" s="1"/>
  <c r="Z19" i="1"/>
  <c r="Y19" i="1"/>
  <c r="Z18" i="1"/>
  <c r="Y18" i="1"/>
  <c r="Q218" i="1" l="1"/>
  <c r="N218" i="1"/>
  <c r="N219" i="1"/>
  <c r="Q219" i="1"/>
  <c r="Q220" i="1" l="1"/>
  <c r="N220" i="1"/>
</calcChain>
</file>

<file path=xl/sharedStrings.xml><?xml version="1.0" encoding="utf-8"?>
<sst xmlns="http://schemas.openxmlformats.org/spreadsheetml/2006/main" count="699" uniqueCount="199">
  <si>
    <t>８　公営住宅の建替</t>
    <phoneticPr fontId="3"/>
  </si>
  <si>
    <t>（２）県営住宅の建替の実施状況</t>
    <phoneticPr fontId="3"/>
  </si>
  <si>
    <t xml:space="preserve"> ○県営住宅(１)                                </t>
    <phoneticPr fontId="3"/>
  </si>
  <si>
    <t>所 在 地</t>
  </si>
  <si>
    <t>団 地 名</t>
    <phoneticPr fontId="3"/>
  </si>
  <si>
    <t>建設年度</t>
    <rPh sb="2" eb="4">
      <t>ネンド</t>
    </rPh>
    <phoneticPr fontId="3"/>
  </si>
  <si>
    <t>種 別</t>
  </si>
  <si>
    <t>構造</t>
  </si>
  <si>
    <t>事業年度
（予定）</t>
    <rPh sb="6" eb="8">
      <t>ヨテイ</t>
    </rPh>
    <phoneticPr fontId="3"/>
  </si>
  <si>
    <t>区分</t>
  </si>
  <si>
    <t>建替前
戸  数</t>
    <phoneticPr fontId="3"/>
  </si>
  <si>
    <t>建替後
戸  数</t>
    <phoneticPr fontId="3"/>
  </si>
  <si>
    <t>備考　</t>
    <phoneticPr fontId="3"/>
  </si>
  <si>
    <t>宮 崎 市</t>
  </si>
  <si>
    <t>小　　戸</t>
    <phoneticPr fontId="3"/>
  </si>
  <si>
    <t>S28</t>
    <phoneticPr fontId="3"/>
  </si>
  <si>
    <t>木造</t>
  </si>
  <si>
    <t>S48</t>
    <phoneticPr fontId="3"/>
  </si>
  <si>
    <t>法定</t>
  </si>
  <si>
    <t>１種</t>
  </si>
  <si>
    <t>S31</t>
    <phoneticPr fontId="3"/>
  </si>
  <si>
    <t>簡２</t>
  </si>
  <si>
    <t>S55</t>
    <phoneticPr fontId="3"/>
  </si>
  <si>
    <t>任意</t>
  </si>
  <si>
    <t>中耐</t>
  </si>
  <si>
    <t xml:space="preserve"> H12～23</t>
    <phoneticPr fontId="3"/>
  </si>
  <si>
    <t>S29</t>
    <phoneticPr fontId="3"/>
  </si>
  <si>
    <t>S30</t>
    <phoneticPr fontId="3"/>
  </si>
  <si>
    <t>出 来 島</t>
    <phoneticPr fontId="3"/>
  </si>
  <si>
    <t>大 塚 Ｂ</t>
    <phoneticPr fontId="3"/>
  </si>
  <si>
    <t>S37</t>
    <phoneticPr fontId="3"/>
  </si>
  <si>
    <t>簡平</t>
  </si>
  <si>
    <t>H4～7</t>
    <phoneticPr fontId="3"/>
  </si>
  <si>
    <t>S38</t>
    <phoneticPr fontId="3"/>
  </si>
  <si>
    <t>１種 21戸</t>
  </si>
  <si>
    <t>S39</t>
    <phoneticPr fontId="3"/>
  </si>
  <si>
    <t>２種 39戸</t>
  </si>
  <si>
    <t>S40</t>
    <phoneticPr fontId="3"/>
  </si>
  <si>
    <t>大 塚 Ａ</t>
    <phoneticPr fontId="3"/>
  </si>
  <si>
    <t>H7～10</t>
    <phoneticPr fontId="3"/>
  </si>
  <si>
    <t>１種 24戸</t>
  </si>
  <si>
    <t>法定</t>
    <rPh sb="0" eb="2">
      <t>ホウテイ</t>
    </rPh>
    <phoneticPr fontId="3"/>
  </si>
  <si>
    <t>S41</t>
    <phoneticPr fontId="3"/>
  </si>
  <si>
    <t>２種 16戸</t>
  </si>
  <si>
    <t>任意</t>
    <rPh sb="0" eb="2">
      <t>ニンイ</t>
    </rPh>
    <phoneticPr fontId="3"/>
  </si>
  <si>
    <t xml:space="preserve"> ○県営住宅(２)</t>
    <phoneticPr fontId="3"/>
  </si>
  <si>
    <t>青　　葉</t>
    <phoneticPr fontId="3"/>
  </si>
  <si>
    <t>S32</t>
    <phoneticPr fontId="3"/>
  </si>
  <si>
    <t xml:space="preserve"> H8～14</t>
    <phoneticPr fontId="3"/>
  </si>
  <si>
    <t>S33</t>
    <phoneticPr fontId="3"/>
  </si>
  <si>
    <t>S34</t>
    <phoneticPr fontId="3"/>
  </si>
  <si>
    <t>S35</t>
    <phoneticPr fontId="3"/>
  </si>
  <si>
    <t>S36</t>
    <phoneticPr fontId="3"/>
  </si>
  <si>
    <t>大 塚 Ｃ</t>
    <phoneticPr fontId="3"/>
  </si>
  <si>
    <t>H9～12</t>
    <phoneticPr fontId="3"/>
  </si>
  <si>
    <t>花 ヶ 島</t>
    <phoneticPr fontId="3"/>
  </si>
  <si>
    <t>S42</t>
    <phoneticPr fontId="3"/>
  </si>
  <si>
    <t>-</t>
    <phoneticPr fontId="3"/>
  </si>
  <si>
    <t>H13～21</t>
    <phoneticPr fontId="3"/>
  </si>
  <si>
    <t>S43</t>
    <phoneticPr fontId="3"/>
  </si>
  <si>
    <t>S44</t>
    <phoneticPr fontId="3"/>
  </si>
  <si>
    <t>S45</t>
    <phoneticPr fontId="3"/>
  </si>
  <si>
    <t>S46</t>
    <phoneticPr fontId="3"/>
  </si>
  <si>
    <t>S52</t>
    <phoneticPr fontId="3"/>
  </si>
  <si>
    <t>平和ヶ丘</t>
  </si>
  <si>
    <t>1,2</t>
    <phoneticPr fontId="3"/>
  </si>
  <si>
    <t>H14～28</t>
    <phoneticPr fontId="3"/>
  </si>
  <si>
    <t>S47</t>
    <phoneticPr fontId="3"/>
  </si>
  <si>
    <t>松小路Ａ</t>
    <phoneticPr fontId="3"/>
  </si>
  <si>
    <t>H11～14</t>
    <phoneticPr fontId="3"/>
  </si>
  <si>
    <t>広 瀬 台</t>
    <phoneticPr fontId="3"/>
  </si>
  <si>
    <t>H13～15</t>
    <phoneticPr fontId="3"/>
  </si>
  <si>
    <t>旧ひかりｹ丘Ｂ</t>
  </si>
  <si>
    <t>ひかりｹ丘Ｃ</t>
  </si>
  <si>
    <t>H16～25</t>
    <phoneticPr fontId="3"/>
  </si>
  <si>
    <t>①</t>
    <phoneticPr fontId="3"/>
  </si>
  <si>
    <t>②～⑨</t>
    <phoneticPr fontId="3"/>
  </si>
  <si>
    <t>S49</t>
    <phoneticPr fontId="3"/>
  </si>
  <si>
    <t>都 城 市</t>
  </si>
  <si>
    <t>年　　見</t>
    <phoneticPr fontId="3"/>
  </si>
  <si>
    <t>S50，53</t>
    <phoneticPr fontId="3"/>
  </si>
  <si>
    <t>１種 20戸</t>
  </si>
  <si>
    <t>２種 24戸</t>
  </si>
  <si>
    <t>一万城北</t>
  </si>
  <si>
    <t>H元～4</t>
    <phoneticPr fontId="3"/>
  </si>
  <si>
    <t>２種 99戸</t>
  </si>
  <si>
    <t>耐４</t>
  </si>
  <si>
    <t xml:space="preserve"> ○県営住宅(３)                                                                    </t>
    <phoneticPr fontId="3"/>
  </si>
  <si>
    <t>一万城南</t>
  </si>
  <si>
    <t>H5～8</t>
    <phoneticPr fontId="3"/>
  </si>
  <si>
    <t>１種  29戸</t>
  </si>
  <si>
    <t>２種 108戸</t>
  </si>
  <si>
    <t>特公賃　 1戸</t>
  </si>
  <si>
    <t>ｼﾙﾊﾞｰﾊｳｼﾞﾝｸﾞ</t>
  </si>
  <si>
    <t xml:space="preserve"> ･ﾌﾟﾛｼﾞｪｸﾄ</t>
  </si>
  <si>
    <t>早　　水</t>
    <rPh sb="0" eb="1">
      <t>ソウ</t>
    </rPh>
    <rPh sb="3" eb="4">
      <t>スイ</t>
    </rPh>
    <phoneticPr fontId="3"/>
  </si>
  <si>
    <t>H13～14</t>
    <phoneticPr fontId="3"/>
  </si>
  <si>
    <t>延 岡 市</t>
  </si>
  <si>
    <t>三 ッ 瀬</t>
    <phoneticPr fontId="3"/>
  </si>
  <si>
    <t>S23</t>
    <phoneticPr fontId="3"/>
  </si>
  <si>
    <t>１種 16戸</t>
  </si>
  <si>
    <t>２種 12戸</t>
  </si>
  <si>
    <t>野　　田</t>
    <phoneticPr fontId="3"/>
  </si>
  <si>
    <t>S50</t>
    <phoneticPr fontId="3"/>
  </si>
  <si>
    <t>１種 30戸</t>
  </si>
  <si>
    <t>２種 20戸</t>
  </si>
  <si>
    <t>塩　　浜</t>
    <phoneticPr fontId="3"/>
  </si>
  <si>
    <t>H2～4</t>
    <phoneticPr fontId="3"/>
  </si>
  <si>
    <t>２種 90戸</t>
  </si>
  <si>
    <t>一 ヶ 岡</t>
    <phoneticPr fontId="3"/>
  </si>
  <si>
    <t>H8～13</t>
    <phoneticPr fontId="3"/>
  </si>
  <si>
    <t>日 南 市</t>
  </si>
  <si>
    <t>平部ヶ下</t>
  </si>
  <si>
    <t>H3～5</t>
    <phoneticPr fontId="3"/>
  </si>
  <si>
    <t>１種　6戸</t>
  </si>
  <si>
    <t>２種 45戸</t>
  </si>
  <si>
    <t>見 法 寺</t>
    <phoneticPr fontId="3"/>
  </si>
  <si>
    <t>H13～17</t>
    <phoneticPr fontId="3"/>
  </si>
  <si>
    <t>中耐</t>
    <phoneticPr fontId="3"/>
  </si>
  <si>
    <t>馬　　越</t>
    <phoneticPr fontId="3"/>
  </si>
  <si>
    <t xml:space="preserve"> H15～R2</t>
    <phoneticPr fontId="3"/>
  </si>
  <si>
    <t>②</t>
    <phoneticPr fontId="3"/>
  </si>
  <si>
    <t>③</t>
    <phoneticPr fontId="3"/>
  </si>
  <si>
    <t>④</t>
    <phoneticPr fontId="3"/>
  </si>
  <si>
    <t>S51</t>
    <phoneticPr fontId="3"/>
  </si>
  <si>
    <t>栄　　松</t>
    <phoneticPr fontId="3"/>
  </si>
  <si>
    <t xml:space="preserve"> ○県営住宅(４)</t>
  </si>
  <si>
    <t>小 林 市</t>
  </si>
  <si>
    <t>堅 田 原</t>
    <phoneticPr fontId="3"/>
  </si>
  <si>
    <t>木造</t>
    <rPh sb="0" eb="2">
      <t>モクゾウ</t>
    </rPh>
    <phoneticPr fontId="3"/>
  </si>
  <si>
    <t>２種</t>
  </si>
  <si>
    <t>H29～30</t>
    <phoneticPr fontId="3"/>
  </si>
  <si>
    <t>南小林原</t>
  </si>
  <si>
    <t>簡平</t>
    <phoneticPr fontId="3"/>
  </si>
  <si>
    <t>H4～6　</t>
    <phoneticPr fontId="3"/>
  </si>
  <si>
    <t>１種 10戸</t>
  </si>
  <si>
    <t>２種 40戸</t>
  </si>
  <si>
    <t>三　　松</t>
    <phoneticPr fontId="3"/>
  </si>
  <si>
    <t>H12～15　</t>
    <phoneticPr fontId="3"/>
  </si>
  <si>
    <t>日 向 市</t>
  </si>
  <si>
    <t>沖の下Ｂ</t>
  </si>
  <si>
    <t>三ツ枝Ｂ</t>
  </si>
  <si>
    <t>H15～20</t>
    <phoneticPr fontId="3"/>
  </si>
  <si>
    <t>古城ヶ鼻</t>
    <rPh sb="0" eb="1">
      <t>フル</t>
    </rPh>
    <rPh sb="1" eb="2">
      <t>シロ</t>
    </rPh>
    <rPh sb="3" eb="4">
      <t>ハナ</t>
    </rPh>
    <phoneticPr fontId="3"/>
  </si>
  <si>
    <t xml:space="preserve"> R1～4</t>
    <phoneticPr fontId="3"/>
  </si>
  <si>
    <t>川    路</t>
    <phoneticPr fontId="3"/>
  </si>
  <si>
    <t>１種 31戸</t>
  </si>
  <si>
    <t>２種 81戸</t>
  </si>
  <si>
    <t>ｼﾙﾊﾞｰﾊｳｼﾞﾝｸﾞ ･ﾌﾟﾛｼﾞｪｸﾄ</t>
  </si>
  <si>
    <t>旧 塩見川</t>
  </si>
  <si>
    <t>串 間 市</t>
  </si>
  <si>
    <t>ひばりヶ丘</t>
  </si>
  <si>
    <t>H6～8</t>
    <phoneticPr fontId="3"/>
  </si>
  <si>
    <t>２種 18戸</t>
  </si>
  <si>
    <t>西 都 市</t>
  </si>
  <si>
    <t>石　　貫</t>
    <phoneticPr fontId="3"/>
  </si>
  <si>
    <t>S53</t>
    <phoneticPr fontId="3"/>
  </si>
  <si>
    <t>久 保 鶴</t>
    <phoneticPr fontId="3"/>
  </si>
  <si>
    <t>H4～8</t>
    <phoneticPr fontId="3"/>
  </si>
  <si>
    <t>１種 33戸</t>
  </si>
  <si>
    <t>２種 75戸</t>
  </si>
  <si>
    <t>えびの市</t>
  </si>
  <si>
    <t>京　　町</t>
    <phoneticPr fontId="3"/>
  </si>
  <si>
    <t>１種  6戸</t>
  </si>
  <si>
    <t>２種 44戸</t>
  </si>
  <si>
    <t>三 股 町</t>
  </si>
  <si>
    <t>沖水原Ｂ</t>
  </si>
  <si>
    <t>沖水原Ａ</t>
  </si>
  <si>
    <t xml:space="preserve">H11～13 </t>
    <phoneticPr fontId="3"/>
  </si>
  <si>
    <t>高 鍋 町</t>
  </si>
  <si>
    <t>東 平 原</t>
    <phoneticPr fontId="3"/>
  </si>
  <si>
    <t>S56</t>
    <phoneticPr fontId="3"/>
  </si>
  <si>
    <t>平　　原</t>
    <phoneticPr fontId="3"/>
  </si>
  <si>
    <t>持　　田</t>
    <phoneticPr fontId="3"/>
  </si>
  <si>
    <t>H14～26</t>
    <phoneticPr fontId="3"/>
  </si>
  <si>
    <t xml:space="preserve"> ○県営住宅(５)</t>
    <phoneticPr fontId="3"/>
  </si>
  <si>
    <t>新 富 町</t>
  </si>
  <si>
    <t>天 井 丸</t>
    <phoneticPr fontId="3"/>
  </si>
  <si>
    <t>H8～11</t>
    <phoneticPr fontId="3"/>
  </si>
  <si>
    <t>新 田 麓</t>
    <rPh sb="0" eb="1">
      <t>シン</t>
    </rPh>
    <rPh sb="2" eb="3">
      <t>タ</t>
    </rPh>
    <rPh sb="4" eb="5">
      <t>フモト</t>
    </rPh>
    <phoneticPr fontId="3"/>
  </si>
  <si>
    <t>H26～29</t>
    <phoneticPr fontId="3"/>
  </si>
  <si>
    <t>門 川 町</t>
  </si>
  <si>
    <t>下 水 流</t>
    <phoneticPr fontId="3"/>
  </si>
  <si>
    <t>H9～11</t>
    <phoneticPr fontId="3"/>
  </si>
  <si>
    <t>本　　村</t>
    <phoneticPr fontId="3"/>
  </si>
  <si>
    <t>H12～14</t>
    <phoneticPr fontId="3"/>
  </si>
  <si>
    <t>高千穂町</t>
  </si>
  <si>
    <t>田 口 野</t>
    <phoneticPr fontId="3"/>
  </si>
  <si>
    <t>H5～7</t>
    <phoneticPr fontId="3"/>
  </si>
  <si>
    <t>１種 14戸</t>
  </si>
  <si>
    <t>２種 36戸</t>
  </si>
  <si>
    <t>西　　町</t>
    <phoneticPr fontId="3"/>
  </si>
  <si>
    <t>H8～9</t>
    <phoneticPr fontId="3"/>
  </si>
  <si>
    <t>旧 旭ヶ丘</t>
  </si>
  <si>
    <t>旧 緑ヶ丘</t>
  </si>
  <si>
    <t>旧 霞ヶ丘</t>
  </si>
  <si>
    <t>合　　計</t>
  </si>
  <si>
    <t xml:space="preserve"> 計</t>
  </si>
  <si>
    <t xml:space="preserve"> （単位：戸）（令和5.3.31現在）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</si>
</sst>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9" x14ac:knownFonts="1">
    <font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15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6" xfId="0" applyFont="1" applyBorder="1" applyAlignment="1">
      <alignment horizontal="center" vertical="top"/>
    </xf>
    <xf numFmtId="0" fontId="5" fillId="0" borderId="34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5" fillId="0" borderId="37" xfId="0" applyFont="1" applyBorder="1">
      <alignment vertical="center"/>
    </xf>
    <xf numFmtId="176" fontId="7" fillId="0" borderId="0" xfId="0" applyNumberFormat="1" applyFont="1" applyAlignment="1">
      <alignment horizontal="right" vertical="center"/>
    </xf>
    <xf numFmtId="0" fontId="7" fillId="0" borderId="8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44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/>
    </xf>
    <xf numFmtId="0" fontId="7" fillId="0" borderId="46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right" vertical="top"/>
    </xf>
    <xf numFmtId="0" fontId="7" fillId="0" borderId="33" xfId="0" applyFont="1" applyBorder="1" applyAlignment="1">
      <alignment vertical="top"/>
    </xf>
    <xf numFmtId="0" fontId="7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26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177" fontId="7" fillId="0" borderId="26" xfId="0" applyNumberFormat="1" applyFont="1" applyBorder="1" applyAlignment="1">
      <alignment horizontal="right" vertical="top"/>
    </xf>
    <xf numFmtId="177" fontId="7" fillId="0" borderId="27" xfId="0" applyNumberFormat="1" applyFont="1" applyBorder="1" applyAlignment="1">
      <alignment horizontal="right" vertical="top"/>
    </xf>
    <xf numFmtId="177" fontId="7" fillId="0" borderId="28" xfId="0" applyNumberFormat="1" applyFont="1" applyBorder="1" applyAlignment="1">
      <alignment horizontal="right" vertical="top"/>
    </xf>
    <xf numFmtId="177" fontId="7" fillId="0" borderId="25" xfId="0" applyNumberFormat="1" applyFont="1" applyBorder="1" applyAlignment="1">
      <alignment horizontal="right" vertical="top"/>
    </xf>
    <xf numFmtId="177" fontId="7" fillId="0" borderId="9" xfId="0" applyNumberFormat="1" applyFont="1" applyBorder="1" applyAlignment="1">
      <alignment horizontal="right" vertical="top"/>
    </xf>
    <xf numFmtId="177" fontId="7" fillId="0" borderId="10" xfId="0" applyNumberFormat="1" applyFont="1" applyBorder="1" applyAlignment="1">
      <alignment horizontal="right" vertical="top"/>
    </xf>
    <xf numFmtId="0" fontId="7" fillId="0" borderId="25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32" xfId="0" applyFont="1" applyBorder="1" applyAlignment="1">
      <alignment horizontal="left" vertical="top"/>
    </xf>
    <xf numFmtId="0" fontId="8" fillId="0" borderId="3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6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177" fontId="7" fillId="0" borderId="11" xfId="0" applyNumberFormat="1" applyFont="1" applyBorder="1" applyAlignment="1">
      <alignment horizontal="right" vertical="top"/>
    </xf>
    <xf numFmtId="177" fontId="7" fillId="0" borderId="6" xfId="0" applyNumberFormat="1" applyFont="1" applyBorder="1" applyAlignment="1">
      <alignment horizontal="right" vertical="top"/>
    </xf>
    <xf numFmtId="177" fontId="7" fillId="0" borderId="7" xfId="0" applyNumberFormat="1" applyFont="1" applyBorder="1" applyAlignment="1">
      <alignment horizontal="right" vertical="top"/>
    </xf>
    <xf numFmtId="0" fontId="7" fillId="0" borderId="3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7" fillId="0" borderId="3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77" fontId="7" fillId="0" borderId="31" xfId="0" applyNumberFormat="1" applyFont="1" applyBorder="1" applyAlignment="1">
      <alignment horizontal="right" vertical="top"/>
    </xf>
    <xf numFmtId="177" fontId="7" fillId="0" borderId="0" xfId="0" applyNumberFormat="1" applyFont="1" applyAlignment="1">
      <alignment horizontal="right" vertical="top"/>
    </xf>
    <xf numFmtId="177" fontId="7" fillId="0" borderId="8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77" fontId="7" fillId="0" borderId="22" xfId="0" applyNumberFormat="1" applyFont="1" applyBorder="1" applyAlignment="1">
      <alignment horizontal="right" vertical="top"/>
    </xf>
    <xf numFmtId="0" fontId="7" fillId="0" borderId="42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3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/>
    </xf>
    <xf numFmtId="0" fontId="7" fillId="0" borderId="37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177" fontId="7" fillId="0" borderId="38" xfId="0" applyNumberFormat="1" applyFont="1" applyBorder="1" applyAlignment="1">
      <alignment horizontal="right" vertical="top"/>
    </xf>
    <xf numFmtId="177" fontId="7" fillId="0" borderId="39" xfId="0" applyNumberFormat="1" applyFont="1" applyBorder="1" applyAlignment="1">
      <alignment horizontal="right" vertical="top"/>
    </xf>
    <xf numFmtId="177" fontId="7" fillId="0" borderId="40" xfId="0" applyNumberFormat="1" applyFont="1" applyBorder="1" applyAlignment="1">
      <alignment horizontal="right" vertical="top"/>
    </xf>
    <xf numFmtId="177" fontId="7" fillId="0" borderId="36" xfId="0" applyNumberFormat="1" applyFont="1" applyBorder="1" applyAlignment="1">
      <alignment horizontal="right" vertical="top"/>
    </xf>
    <xf numFmtId="177" fontId="7" fillId="0" borderId="37" xfId="0" applyNumberFormat="1" applyFont="1" applyBorder="1" applyAlignment="1">
      <alignment horizontal="right" vertical="top"/>
    </xf>
    <xf numFmtId="177" fontId="7" fillId="0" borderId="12" xfId="0" applyNumberFormat="1" applyFont="1" applyBorder="1" applyAlignment="1">
      <alignment horizontal="right" vertical="top"/>
    </xf>
    <xf numFmtId="0" fontId="7" fillId="0" borderId="36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177" fontId="7" fillId="0" borderId="4" xfId="0" applyNumberFormat="1" applyFont="1" applyBorder="1" applyAlignment="1">
      <alignment horizontal="right" vertical="top"/>
    </xf>
    <xf numFmtId="177" fontId="7" fillId="0" borderId="26" xfId="0" applyNumberFormat="1" applyFont="1" applyBorder="1" applyAlignment="1">
      <alignment vertical="top"/>
    </xf>
    <xf numFmtId="177" fontId="7" fillId="0" borderId="27" xfId="0" applyNumberFormat="1" applyFont="1" applyBorder="1" applyAlignment="1">
      <alignment vertical="top"/>
    </xf>
    <xf numFmtId="177" fontId="7" fillId="0" borderId="28" xfId="0" applyNumberFormat="1" applyFont="1" applyBorder="1" applyAlignment="1">
      <alignment vertical="top"/>
    </xf>
    <xf numFmtId="177" fontId="7" fillId="0" borderId="13" xfId="0" applyNumberFormat="1" applyFont="1" applyBorder="1" applyAlignment="1">
      <alignment horizontal="right" vertical="top"/>
    </xf>
    <xf numFmtId="177" fontId="7" fillId="0" borderId="11" xfId="0" applyNumberFormat="1" applyFont="1" applyBorder="1" applyAlignment="1">
      <alignment horizontal="center" vertical="top"/>
    </xf>
    <xf numFmtId="177" fontId="7" fillId="0" borderId="6" xfId="0" applyNumberFormat="1" applyFont="1" applyBorder="1" applyAlignment="1">
      <alignment horizontal="center" vertical="top"/>
    </xf>
    <xf numFmtId="177" fontId="7" fillId="0" borderId="7" xfId="0" applyNumberFormat="1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177" fontId="7" fillId="0" borderId="44" xfId="0" applyNumberFormat="1" applyFont="1" applyBorder="1" applyAlignment="1">
      <alignment horizontal="right" vertical="top"/>
    </xf>
    <xf numFmtId="177" fontId="7" fillId="0" borderId="0" xfId="0" applyNumberFormat="1" applyFont="1" applyAlignment="1">
      <alignment horizontal="left" vertical="top"/>
    </xf>
    <xf numFmtId="177" fontId="7" fillId="0" borderId="33" xfId="0" applyNumberFormat="1" applyFont="1" applyBorder="1" applyAlignment="1">
      <alignment horizontal="left" vertical="top"/>
    </xf>
    <xf numFmtId="177" fontId="7" fillId="0" borderId="23" xfId="0" applyNumberFormat="1" applyFont="1" applyBorder="1" applyAlignment="1">
      <alignment horizontal="center" vertical="top"/>
    </xf>
    <xf numFmtId="0" fontId="7" fillId="0" borderId="45" xfId="0" applyFont="1" applyBorder="1" applyAlignment="1">
      <alignment horizontal="center" vertical="top" wrapText="1"/>
    </xf>
    <xf numFmtId="177" fontId="7" fillId="0" borderId="6" xfId="0" applyNumberFormat="1" applyFont="1" applyBorder="1" applyAlignment="1">
      <alignment horizontal="left" vertical="top"/>
    </xf>
    <xf numFmtId="177" fontId="7" fillId="0" borderId="23" xfId="0" applyNumberFormat="1" applyFont="1" applyBorder="1" applyAlignment="1">
      <alignment horizontal="left" vertical="top"/>
    </xf>
    <xf numFmtId="177" fontId="7" fillId="0" borderId="31" xfId="0" applyNumberFormat="1" applyFont="1" applyBorder="1" applyAlignment="1">
      <alignment horizontal="left" vertical="top"/>
    </xf>
    <xf numFmtId="177" fontId="7" fillId="0" borderId="46" xfId="0" applyNumberFormat="1" applyFont="1" applyBorder="1" applyAlignment="1">
      <alignment horizontal="right" vertical="top"/>
    </xf>
    <xf numFmtId="177" fontId="7" fillId="0" borderId="28" xfId="0" applyNumberFormat="1" applyFont="1" applyBorder="1" applyAlignment="1">
      <alignment horizontal="left" vertical="top"/>
    </xf>
    <xf numFmtId="177" fontId="7" fillId="0" borderId="4" xfId="0" applyNumberFormat="1" applyFont="1" applyBorder="1" applyAlignment="1">
      <alignment horizontal="left" vertical="top"/>
    </xf>
    <xf numFmtId="177" fontId="7" fillId="0" borderId="5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177" fontId="7" fillId="0" borderId="37" xfId="0" applyNumberFormat="1" applyFont="1" applyBorder="1" applyAlignment="1">
      <alignment horizontal="left" vertical="top"/>
    </xf>
    <xf numFmtId="177" fontId="7" fillId="0" borderId="41" xfId="0" applyNumberFormat="1" applyFont="1" applyBorder="1" applyAlignment="1">
      <alignment horizontal="left" vertical="top"/>
    </xf>
    <xf numFmtId="177" fontId="7" fillId="0" borderId="9" xfId="0" applyNumberFormat="1" applyFont="1" applyBorder="1" applyAlignment="1">
      <alignment horizontal="left" vertical="top"/>
    </xf>
    <xf numFmtId="177" fontId="7" fillId="0" borderId="32" xfId="0" applyNumberFormat="1" applyFont="1" applyBorder="1" applyAlignment="1">
      <alignment horizontal="left" vertical="top"/>
    </xf>
    <xf numFmtId="0" fontId="7" fillId="0" borderId="3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7" fillId="0" borderId="22" xfId="0" applyNumberFormat="1" applyFont="1" applyBorder="1" applyAlignment="1">
      <alignment horizontal="right" vertical="top"/>
    </xf>
    <xf numFmtId="176" fontId="7" fillId="0" borderId="51" xfId="0" applyNumberFormat="1" applyFont="1" applyBorder="1" applyAlignment="1">
      <alignment horizontal="right" vertical="top"/>
    </xf>
    <xf numFmtId="0" fontId="7" fillId="0" borderId="13" xfId="0" applyFont="1" applyBorder="1" applyAlignment="1">
      <alignment horizontal="center" vertical="top" wrapText="1"/>
    </xf>
    <xf numFmtId="176" fontId="7" fillId="0" borderId="13" xfId="0" applyNumberFormat="1" applyFont="1" applyBorder="1" applyAlignment="1">
      <alignment horizontal="right" vertical="top"/>
    </xf>
    <xf numFmtId="176" fontId="7" fillId="0" borderId="14" xfId="0" applyNumberFormat="1" applyFont="1" applyBorder="1" applyAlignment="1">
      <alignment horizontal="right" vertical="top"/>
    </xf>
    <xf numFmtId="177" fontId="7" fillId="0" borderId="36" xfId="0" applyNumberFormat="1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649942</xdr:colOff>
      <xdr:row>1</xdr:row>
      <xdr:rowOff>0</xdr:rowOff>
    </xdr:from>
    <xdr:to>
      <xdr:col>27</xdr:col>
      <xdr:colOff>123264</xdr:colOff>
      <xdr:row>8</xdr:row>
      <xdr:rowOff>123264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5274658-9F65-42AC-8811-F5CE85333DBF}"/>
            </a:ext>
          </a:extLst>
        </xdr:cNvPr>
        <xdr:cNvSpPr/>
      </xdr:nvSpPr>
      <xdr:spPr>
        <a:xfrm>
          <a:off x="7479367" y="3171825"/>
          <a:ext cx="2216522" cy="213303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着工すれば、</a:t>
          </a:r>
          <a:endParaRPr kumimoji="1" lang="en-US" altLang="ja-JP" sz="1100"/>
        </a:p>
        <a:p>
          <a:pPr algn="ctr"/>
          <a:r>
            <a:rPr kumimoji="1" lang="ja-JP" altLang="en-US" sz="1100"/>
            <a:t>建替後戸数にカウント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8A9C-A83D-463F-AFC3-F649AFE162A4}">
  <sheetPr>
    <tabColor rgb="FFFFFF00"/>
  </sheetPr>
  <dimension ref="A1:AC277"/>
  <sheetViews>
    <sheetView tabSelected="1" view="pageBreakPreview" topLeftCell="A183" zoomScaleNormal="100" zoomScaleSheetLayoutView="100" workbookViewId="0">
      <selection activeCell="P190" sqref="P190"/>
    </sheetView>
  </sheetViews>
  <sheetFormatPr defaultColWidth="9" defaultRowHeight="13.5" x14ac:dyDescent="0.4"/>
  <cols>
    <col min="1" max="5" width="3.875" style="3" customWidth="1"/>
    <col min="6" max="6" width="4.125" style="3" customWidth="1"/>
    <col min="7" max="22" width="3.875" style="3" customWidth="1"/>
    <col min="23" max="23" width="4.125" style="3" customWidth="1"/>
    <col min="24" max="16384" width="9" style="3"/>
  </cols>
  <sheetData>
    <row r="1" spans="1:22" ht="15" thickBot="1" x14ac:dyDescent="0.45">
      <c r="A1" s="1" t="s">
        <v>0</v>
      </c>
      <c r="B1" s="2"/>
    </row>
    <row r="2" spans="1:22" ht="15.75" customHeight="1" x14ac:dyDescent="0.4">
      <c r="A2" s="7"/>
      <c r="B2" s="7"/>
      <c r="H2" s="8"/>
    </row>
    <row r="3" spans="1:22" ht="15.75" customHeight="1" x14ac:dyDescent="0.4">
      <c r="B3" s="4" t="s">
        <v>1</v>
      </c>
    </row>
    <row r="4" spans="1:22" ht="15.75" customHeight="1" thickBot="1" x14ac:dyDescent="0.45">
      <c r="A4" s="9" t="s">
        <v>2</v>
      </c>
      <c r="B4" s="7"/>
      <c r="P4" s="6" t="s">
        <v>198</v>
      </c>
      <c r="R4" s="5"/>
      <c r="V4" s="6"/>
    </row>
    <row r="5" spans="1:22" ht="15.75" customHeight="1" x14ac:dyDescent="0.4">
      <c r="A5" s="44" t="s">
        <v>3</v>
      </c>
      <c r="B5" s="45"/>
      <c r="C5" s="48" t="s">
        <v>4</v>
      </c>
      <c r="D5" s="49"/>
      <c r="E5" s="45"/>
      <c r="F5" s="52" t="s">
        <v>5</v>
      </c>
      <c r="G5" s="52" t="s">
        <v>6</v>
      </c>
      <c r="H5" s="54" t="s">
        <v>7</v>
      </c>
      <c r="I5" s="48" t="s">
        <v>8</v>
      </c>
      <c r="J5" s="49"/>
      <c r="K5" s="45"/>
      <c r="L5" s="48" t="s">
        <v>9</v>
      </c>
      <c r="M5" s="45"/>
      <c r="N5" s="48" t="s">
        <v>10</v>
      </c>
      <c r="O5" s="49"/>
      <c r="P5" s="45"/>
      <c r="Q5" s="48" t="s">
        <v>11</v>
      </c>
      <c r="R5" s="49"/>
      <c r="S5" s="45"/>
      <c r="T5" s="48" t="s">
        <v>12</v>
      </c>
      <c r="U5" s="49"/>
      <c r="V5" s="82"/>
    </row>
    <row r="6" spans="1:22" ht="15.75" customHeight="1" x14ac:dyDescent="0.4">
      <c r="A6" s="46"/>
      <c r="B6" s="47"/>
      <c r="C6" s="50"/>
      <c r="D6" s="51"/>
      <c r="E6" s="47"/>
      <c r="F6" s="53"/>
      <c r="G6" s="53"/>
      <c r="H6" s="55"/>
      <c r="I6" s="50"/>
      <c r="J6" s="51"/>
      <c r="K6" s="47"/>
      <c r="L6" s="50"/>
      <c r="M6" s="47"/>
      <c r="N6" s="50"/>
      <c r="O6" s="51"/>
      <c r="P6" s="47"/>
      <c r="Q6" s="50"/>
      <c r="R6" s="51"/>
      <c r="S6" s="47"/>
      <c r="T6" s="50"/>
      <c r="U6" s="51"/>
      <c r="V6" s="83"/>
    </row>
    <row r="7" spans="1:22" ht="15.75" customHeight="1" x14ac:dyDescent="0.4">
      <c r="A7" s="84" t="s">
        <v>13</v>
      </c>
      <c r="B7" s="66"/>
      <c r="C7" s="85" t="s">
        <v>14</v>
      </c>
      <c r="D7" s="86"/>
      <c r="E7" s="87"/>
      <c r="F7" s="12" t="s">
        <v>15</v>
      </c>
      <c r="G7" s="10">
        <v>1</v>
      </c>
      <c r="H7" s="11" t="s">
        <v>16</v>
      </c>
      <c r="I7" s="79" t="s">
        <v>17</v>
      </c>
      <c r="J7" s="80"/>
      <c r="K7" s="81"/>
      <c r="L7" s="79" t="s">
        <v>18</v>
      </c>
      <c r="M7" s="81"/>
      <c r="N7" s="67">
        <v>10</v>
      </c>
      <c r="O7" s="68"/>
      <c r="P7" s="69"/>
      <c r="Q7" s="67">
        <v>30</v>
      </c>
      <c r="R7" s="68"/>
      <c r="S7" s="69"/>
      <c r="T7" s="56" t="s">
        <v>19</v>
      </c>
      <c r="U7" s="57"/>
      <c r="V7" s="58"/>
    </row>
    <row r="8" spans="1:22" ht="15.75" customHeight="1" x14ac:dyDescent="0.4">
      <c r="A8" s="59"/>
      <c r="B8" s="60"/>
      <c r="C8" s="76"/>
      <c r="D8" s="77"/>
      <c r="E8" s="78"/>
      <c r="F8" s="15" t="s">
        <v>20</v>
      </c>
      <c r="G8" s="16">
        <v>1</v>
      </c>
      <c r="H8" s="17" t="s">
        <v>21</v>
      </c>
      <c r="I8" s="79" t="s">
        <v>22</v>
      </c>
      <c r="J8" s="80"/>
      <c r="K8" s="81"/>
      <c r="L8" s="79" t="s">
        <v>23</v>
      </c>
      <c r="M8" s="81"/>
      <c r="N8" s="67">
        <v>8</v>
      </c>
      <c r="O8" s="68"/>
      <c r="P8" s="69"/>
      <c r="Q8" s="67">
        <v>16</v>
      </c>
      <c r="R8" s="68"/>
      <c r="S8" s="69"/>
      <c r="T8" s="56" t="s">
        <v>19</v>
      </c>
      <c r="U8" s="57"/>
      <c r="V8" s="58"/>
    </row>
    <row r="9" spans="1:22" ht="15.75" customHeight="1" x14ac:dyDescent="0.4">
      <c r="A9" s="59"/>
      <c r="B9" s="60"/>
      <c r="C9" s="61"/>
      <c r="D9" s="62"/>
      <c r="E9" s="63"/>
      <c r="F9" s="15" t="s">
        <v>15</v>
      </c>
      <c r="G9" s="16">
        <v>1</v>
      </c>
      <c r="H9" s="17" t="s">
        <v>24</v>
      </c>
      <c r="I9" s="64" t="s">
        <v>25</v>
      </c>
      <c r="J9" s="65"/>
      <c r="K9" s="66"/>
      <c r="L9" s="64" t="s">
        <v>23</v>
      </c>
      <c r="M9" s="66"/>
      <c r="N9" s="67">
        <v>24</v>
      </c>
      <c r="O9" s="68"/>
      <c r="P9" s="69"/>
      <c r="Q9" s="70">
        <v>126</v>
      </c>
      <c r="R9" s="71"/>
      <c r="S9" s="72"/>
      <c r="T9" s="73"/>
      <c r="U9" s="74"/>
      <c r="V9" s="75"/>
    </row>
    <row r="10" spans="1:22" ht="15.75" customHeight="1" x14ac:dyDescent="0.4">
      <c r="A10" s="59"/>
      <c r="B10" s="60"/>
      <c r="C10" s="61"/>
      <c r="D10" s="62"/>
      <c r="E10" s="63"/>
      <c r="F10" s="15" t="s">
        <v>26</v>
      </c>
      <c r="G10" s="16">
        <v>1</v>
      </c>
      <c r="H10" s="17" t="s">
        <v>24</v>
      </c>
      <c r="I10" s="103"/>
      <c r="J10" s="104"/>
      <c r="K10" s="60"/>
      <c r="L10" s="103"/>
      <c r="M10" s="60"/>
      <c r="N10" s="67">
        <v>48</v>
      </c>
      <c r="O10" s="68"/>
      <c r="P10" s="69"/>
      <c r="Q10" s="105"/>
      <c r="R10" s="106"/>
      <c r="S10" s="107"/>
      <c r="T10" s="100"/>
      <c r="U10" s="101"/>
      <c r="V10" s="102"/>
    </row>
    <row r="11" spans="1:22" ht="15.75" customHeight="1" x14ac:dyDescent="0.4">
      <c r="A11" s="59"/>
      <c r="B11" s="60"/>
      <c r="C11" s="61"/>
      <c r="D11" s="62"/>
      <c r="E11" s="63"/>
      <c r="F11" s="15" t="s">
        <v>27</v>
      </c>
      <c r="G11" s="16">
        <v>1</v>
      </c>
      <c r="H11" s="17" t="s">
        <v>24</v>
      </c>
      <c r="I11" s="103"/>
      <c r="J11" s="104"/>
      <c r="K11" s="60"/>
      <c r="L11" s="103"/>
      <c r="M11" s="60"/>
      <c r="N11" s="67">
        <v>48</v>
      </c>
      <c r="O11" s="68"/>
      <c r="P11" s="69"/>
      <c r="Q11" s="105"/>
      <c r="R11" s="106"/>
      <c r="S11" s="107"/>
      <c r="T11" s="100"/>
      <c r="U11" s="101"/>
      <c r="V11" s="102"/>
    </row>
    <row r="12" spans="1:22" ht="15.75" customHeight="1" x14ac:dyDescent="0.4">
      <c r="A12" s="59"/>
      <c r="B12" s="60"/>
      <c r="C12" s="94"/>
      <c r="D12" s="95"/>
      <c r="E12" s="96"/>
      <c r="F12" s="15" t="s">
        <v>17</v>
      </c>
      <c r="G12" s="16">
        <v>1</v>
      </c>
      <c r="H12" s="17" t="s">
        <v>24</v>
      </c>
      <c r="I12" s="50"/>
      <c r="J12" s="51"/>
      <c r="K12" s="47"/>
      <c r="L12" s="50"/>
      <c r="M12" s="47"/>
      <c r="N12" s="67">
        <v>30</v>
      </c>
      <c r="O12" s="68"/>
      <c r="P12" s="69"/>
      <c r="Q12" s="97"/>
      <c r="R12" s="98"/>
      <c r="S12" s="99"/>
      <c r="T12" s="88"/>
      <c r="U12" s="89"/>
      <c r="V12" s="90"/>
    </row>
    <row r="13" spans="1:22" ht="15.75" customHeight="1" x14ac:dyDescent="0.4">
      <c r="A13" s="59"/>
      <c r="B13" s="60"/>
      <c r="C13" s="91" t="s">
        <v>28</v>
      </c>
      <c r="D13" s="92"/>
      <c r="E13" s="93"/>
      <c r="F13" s="15" t="s">
        <v>20</v>
      </c>
      <c r="G13" s="16">
        <v>1</v>
      </c>
      <c r="H13" s="23" t="s">
        <v>21</v>
      </c>
      <c r="I13" s="79" t="s">
        <v>17</v>
      </c>
      <c r="J13" s="80"/>
      <c r="K13" s="81"/>
      <c r="L13" s="79" t="s">
        <v>23</v>
      </c>
      <c r="M13" s="81"/>
      <c r="N13" s="67">
        <v>16</v>
      </c>
      <c r="O13" s="68"/>
      <c r="P13" s="69"/>
      <c r="Q13" s="67">
        <v>20</v>
      </c>
      <c r="R13" s="68"/>
      <c r="S13" s="69"/>
      <c r="T13" s="56" t="s">
        <v>19</v>
      </c>
      <c r="U13" s="57"/>
      <c r="V13" s="58"/>
    </row>
    <row r="14" spans="1:22" ht="15.75" customHeight="1" x14ac:dyDescent="0.4">
      <c r="A14" s="59"/>
      <c r="B14" s="60"/>
      <c r="C14" s="85" t="s">
        <v>29</v>
      </c>
      <c r="D14" s="86"/>
      <c r="E14" s="87"/>
      <c r="F14" s="15" t="s">
        <v>30</v>
      </c>
      <c r="G14" s="16">
        <v>2</v>
      </c>
      <c r="H14" s="17" t="s">
        <v>31</v>
      </c>
      <c r="I14" s="64" t="s">
        <v>32</v>
      </c>
      <c r="J14" s="65"/>
      <c r="K14" s="66"/>
      <c r="L14" s="64" t="s">
        <v>18</v>
      </c>
      <c r="M14" s="66"/>
      <c r="N14" s="67">
        <v>8</v>
      </c>
      <c r="O14" s="68"/>
      <c r="P14" s="69"/>
      <c r="Q14" s="70">
        <v>60</v>
      </c>
      <c r="R14" s="71"/>
      <c r="S14" s="72"/>
      <c r="T14" s="73"/>
      <c r="U14" s="74"/>
      <c r="V14" s="75"/>
    </row>
    <row r="15" spans="1:22" ht="15.75" customHeight="1" x14ac:dyDescent="0.4">
      <c r="A15" s="59"/>
      <c r="B15" s="60"/>
      <c r="C15" s="61"/>
      <c r="D15" s="62"/>
      <c r="E15" s="63"/>
      <c r="F15" s="15" t="s">
        <v>33</v>
      </c>
      <c r="G15" s="16">
        <v>2</v>
      </c>
      <c r="H15" s="17" t="s">
        <v>31</v>
      </c>
      <c r="I15" s="103"/>
      <c r="J15" s="104"/>
      <c r="K15" s="60"/>
      <c r="L15" s="103"/>
      <c r="M15" s="60"/>
      <c r="N15" s="67">
        <v>4</v>
      </c>
      <c r="O15" s="68"/>
      <c r="P15" s="69"/>
      <c r="Q15" s="105"/>
      <c r="R15" s="106"/>
      <c r="S15" s="107"/>
      <c r="T15" s="100" t="s">
        <v>34</v>
      </c>
      <c r="U15" s="101"/>
      <c r="V15" s="102"/>
    </row>
    <row r="16" spans="1:22" ht="15.75" customHeight="1" x14ac:dyDescent="0.4">
      <c r="A16" s="59"/>
      <c r="B16" s="60"/>
      <c r="C16" s="61"/>
      <c r="D16" s="62"/>
      <c r="E16" s="63"/>
      <c r="F16" s="15" t="s">
        <v>35</v>
      </c>
      <c r="G16" s="16">
        <v>2</v>
      </c>
      <c r="H16" s="17" t="s">
        <v>31</v>
      </c>
      <c r="I16" s="103"/>
      <c r="J16" s="104"/>
      <c r="K16" s="60"/>
      <c r="L16" s="103"/>
      <c r="M16" s="60"/>
      <c r="N16" s="67">
        <v>12</v>
      </c>
      <c r="O16" s="68"/>
      <c r="P16" s="69"/>
      <c r="Q16" s="105"/>
      <c r="R16" s="106"/>
      <c r="S16" s="107"/>
      <c r="T16" s="100" t="s">
        <v>36</v>
      </c>
      <c r="U16" s="101"/>
      <c r="V16" s="102"/>
    </row>
    <row r="17" spans="1:26" ht="15.75" customHeight="1" thickBot="1" x14ac:dyDescent="0.45">
      <c r="A17" s="59"/>
      <c r="B17" s="60"/>
      <c r="C17" s="94"/>
      <c r="D17" s="95"/>
      <c r="E17" s="96"/>
      <c r="F17" s="15" t="s">
        <v>37</v>
      </c>
      <c r="G17" s="16">
        <v>2</v>
      </c>
      <c r="H17" s="17" t="s">
        <v>31</v>
      </c>
      <c r="I17" s="50"/>
      <c r="J17" s="51"/>
      <c r="K17" s="47"/>
      <c r="L17" s="50"/>
      <c r="M17" s="47"/>
      <c r="N17" s="67">
        <v>18</v>
      </c>
      <c r="O17" s="68"/>
      <c r="P17" s="69"/>
      <c r="Q17" s="97"/>
      <c r="R17" s="98"/>
      <c r="S17" s="99"/>
      <c r="T17" s="88"/>
      <c r="U17" s="89"/>
      <c r="V17" s="90"/>
    </row>
    <row r="18" spans="1:26" ht="15.75" customHeight="1" thickBot="1" x14ac:dyDescent="0.45">
      <c r="A18" s="59"/>
      <c r="B18" s="60"/>
      <c r="C18" s="85" t="s">
        <v>38</v>
      </c>
      <c r="D18" s="86"/>
      <c r="E18" s="87"/>
      <c r="F18" s="15" t="s">
        <v>37</v>
      </c>
      <c r="G18" s="16">
        <v>1</v>
      </c>
      <c r="H18" s="17" t="s">
        <v>31</v>
      </c>
      <c r="I18" s="64" t="s">
        <v>39</v>
      </c>
      <c r="J18" s="65"/>
      <c r="K18" s="66"/>
      <c r="L18" s="64" t="s">
        <v>18</v>
      </c>
      <c r="M18" s="66"/>
      <c r="N18" s="67">
        <v>42</v>
      </c>
      <c r="O18" s="68"/>
      <c r="P18" s="69"/>
      <c r="Q18" s="70">
        <v>112</v>
      </c>
      <c r="R18" s="71"/>
      <c r="S18" s="72"/>
      <c r="T18" s="73" t="s">
        <v>40</v>
      </c>
      <c r="U18" s="74"/>
      <c r="V18" s="75"/>
      <c r="X18" s="24" t="s">
        <v>41</v>
      </c>
      <c r="Y18" s="24">
        <f>SUM(N7,N14:P19)</f>
        <v>127</v>
      </c>
      <c r="Z18" s="24">
        <f>SUM(Q7,Q14:S19)</f>
        <v>202</v>
      </c>
    </row>
    <row r="19" spans="1:26" ht="15.75" customHeight="1" thickBot="1" x14ac:dyDescent="0.45">
      <c r="A19" s="117"/>
      <c r="B19" s="118"/>
      <c r="C19" s="119"/>
      <c r="D19" s="120"/>
      <c r="E19" s="121"/>
      <c r="F19" s="25" t="s">
        <v>42</v>
      </c>
      <c r="G19" s="26">
        <v>1</v>
      </c>
      <c r="H19" s="27" t="s">
        <v>31</v>
      </c>
      <c r="I19" s="122"/>
      <c r="J19" s="123"/>
      <c r="K19" s="118"/>
      <c r="L19" s="122"/>
      <c r="M19" s="118"/>
      <c r="N19" s="124">
        <v>33</v>
      </c>
      <c r="O19" s="125"/>
      <c r="P19" s="126"/>
      <c r="Q19" s="127"/>
      <c r="R19" s="128"/>
      <c r="S19" s="129"/>
      <c r="T19" s="130" t="s">
        <v>43</v>
      </c>
      <c r="U19" s="131"/>
      <c r="V19" s="132"/>
      <c r="X19" s="24" t="s">
        <v>44</v>
      </c>
      <c r="Y19" s="24">
        <f>SUM(N8:P13)</f>
        <v>174</v>
      </c>
      <c r="Z19" s="24">
        <f>SUM(Q8:S13)</f>
        <v>162</v>
      </c>
    </row>
    <row r="20" spans="1:26" ht="15.75" customHeight="1" x14ac:dyDescent="0.4"/>
    <row r="21" spans="1:26" ht="12.6" customHeight="1" thickBot="1" x14ac:dyDescent="0.45">
      <c r="A21" s="7" t="s">
        <v>45</v>
      </c>
      <c r="B21" s="7"/>
      <c r="L21" s="28"/>
      <c r="P21" s="6" t="str">
        <f>$P$4</f>
        <v xml:space="preserve"> （単位：戸）（令和5.3.31現在）</v>
      </c>
      <c r="V21" s="29"/>
    </row>
    <row r="22" spans="1:26" ht="12.6" customHeight="1" x14ac:dyDescent="0.4">
      <c r="A22" s="113" t="s">
        <v>3</v>
      </c>
      <c r="B22" s="108"/>
      <c r="C22" s="108" t="s">
        <v>4</v>
      </c>
      <c r="D22" s="108"/>
      <c r="E22" s="108"/>
      <c r="F22" s="108" t="s">
        <v>5</v>
      </c>
      <c r="G22" s="108" t="s">
        <v>6</v>
      </c>
      <c r="H22" s="115" t="s">
        <v>7</v>
      </c>
      <c r="I22" s="108" t="s">
        <v>8</v>
      </c>
      <c r="J22" s="108"/>
      <c r="K22" s="108"/>
      <c r="L22" s="108" t="s">
        <v>9</v>
      </c>
      <c r="M22" s="108"/>
      <c r="N22" s="108" t="s">
        <v>10</v>
      </c>
      <c r="O22" s="108"/>
      <c r="P22" s="108"/>
      <c r="Q22" s="108" t="s">
        <v>11</v>
      </c>
      <c r="R22" s="108"/>
      <c r="S22" s="108"/>
      <c r="T22" s="108" t="s">
        <v>12</v>
      </c>
      <c r="U22" s="108"/>
      <c r="V22" s="110"/>
    </row>
    <row r="23" spans="1:26" ht="12.6" customHeight="1" x14ac:dyDescent="0.4">
      <c r="A23" s="114"/>
      <c r="B23" s="109"/>
      <c r="C23" s="109"/>
      <c r="D23" s="109"/>
      <c r="E23" s="109"/>
      <c r="F23" s="109"/>
      <c r="G23" s="109"/>
      <c r="H23" s="116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11"/>
    </row>
    <row r="24" spans="1:26" ht="12.6" customHeight="1" x14ac:dyDescent="0.4">
      <c r="A24" s="59" t="s">
        <v>13</v>
      </c>
      <c r="B24" s="60"/>
      <c r="C24" s="62" t="s">
        <v>46</v>
      </c>
      <c r="D24" s="62"/>
      <c r="E24" s="62"/>
      <c r="F24" s="10" t="s">
        <v>47</v>
      </c>
      <c r="G24" s="10">
        <v>1</v>
      </c>
      <c r="H24" s="11" t="s">
        <v>24</v>
      </c>
      <c r="I24" s="104" t="s">
        <v>48</v>
      </c>
      <c r="J24" s="104"/>
      <c r="K24" s="60"/>
      <c r="L24" s="104" t="s">
        <v>18</v>
      </c>
      <c r="M24" s="104"/>
      <c r="N24" s="112">
        <v>24</v>
      </c>
      <c r="O24" s="112"/>
      <c r="P24" s="112"/>
      <c r="Q24" s="105">
        <v>140</v>
      </c>
      <c r="R24" s="106"/>
      <c r="S24" s="107"/>
      <c r="T24" s="101"/>
      <c r="U24" s="101"/>
      <c r="V24" s="102"/>
    </row>
    <row r="25" spans="1:26" ht="12.6" customHeight="1" x14ac:dyDescent="0.4">
      <c r="A25" s="59"/>
      <c r="B25" s="60"/>
      <c r="C25" s="62"/>
      <c r="D25" s="62"/>
      <c r="E25" s="62"/>
      <c r="F25" s="16" t="s">
        <v>47</v>
      </c>
      <c r="G25" s="16">
        <v>2</v>
      </c>
      <c r="H25" s="17" t="s">
        <v>31</v>
      </c>
      <c r="I25" s="104"/>
      <c r="J25" s="104"/>
      <c r="K25" s="60"/>
      <c r="L25" s="104"/>
      <c r="M25" s="104"/>
      <c r="N25" s="133">
        <v>12</v>
      </c>
      <c r="O25" s="133"/>
      <c r="P25" s="133"/>
      <c r="Q25" s="105"/>
      <c r="R25" s="106"/>
      <c r="S25" s="107"/>
      <c r="T25" s="101"/>
      <c r="U25" s="101"/>
      <c r="V25" s="102"/>
    </row>
    <row r="26" spans="1:26" ht="12.6" customHeight="1" x14ac:dyDescent="0.4">
      <c r="A26" s="59"/>
      <c r="B26" s="60"/>
      <c r="C26" s="62"/>
      <c r="D26" s="62"/>
      <c r="E26" s="62"/>
      <c r="F26" s="16" t="s">
        <v>49</v>
      </c>
      <c r="G26" s="16">
        <v>1</v>
      </c>
      <c r="H26" s="17" t="s">
        <v>31</v>
      </c>
      <c r="I26" s="104"/>
      <c r="J26" s="104"/>
      <c r="K26" s="60"/>
      <c r="L26" s="104"/>
      <c r="M26" s="104"/>
      <c r="N26" s="133">
        <v>8</v>
      </c>
      <c r="O26" s="133"/>
      <c r="P26" s="133"/>
      <c r="Q26" s="105"/>
      <c r="R26" s="106"/>
      <c r="S26" s="107"/>
      <c r="T26" s="101"/>
      <c r="U26" s="101"/>
      <c r="V26" s="102"/>
    </row>
    <row r="27" spans="1:26" ht="12.6" customHeight="1" x14ac:dyDescent="0.4">
      <c r="A27" s="59"/>
      <c r="B27" s="60"/>
      <c r="C27" s="62"/>
      <c r="D27" s="62"/>
      <c r="E27" s="62"/>
      <c r="F27" s="16" t="s">
        <v>49</v>
      </c>
      <c r="G27" s="16">
        <v>1</v>
      </c>
      <c r="H27" s="17" t="s">
        <v>24</v>
      </c>
      <c r="I27" s="104"/>
      <c r="J27" s="104"/>
      <c r="K27" s="60"/>
      <c r="L27" s="104"/>
      <c r="M27" s="104"/>
      <c r="N27" s="133">
        <v>12</v>
      </c>
      <c r="O27" s="133"/>
      <c r="P27" s="133"/>
      <c r="Q27" s="105"/>
      <c r="R27" s="106"/>
      <c r="S27" s="107"/>
      <c r="T27" s="101"/>
      <c r="U27" s="101"/>
      <c r="V27" s="102"/>
    </row>
    <row r="28" spans="1:26" ht="12.6" customHeight="1" x14ac:dyDescent="0.4">
      <c r="A28" s="59"/>
      <c r="B28" s="60"/>
      <c r="C28" s="62"/>
      <c r="D28" s="62"/>
      <c r="E28" s="62"/>
      <c r="F28" s="16" t="s">
        <v>49</v>
      </c>
      <c r="G28" s="16">
        <v>2</v>
      </c>
      <c r="H28" s="17" t="s">
        <v>31</v>
      </c>
      <c r="I28" s="104"/>
      <c r="J28" s="104"/>
      <c r="K28" s="60"/>
      <c r="L28" s="104"/>
      <c r="M28" s="104"/>
      <c r="N28" s="133">
        <v>6</v>
      </c>
      <c r="O28" s="133"/>
      <c r="P28" s="133"/>
      <c r="Q28" s="105"/>
      <c r="R28" s="106"/>
      <c r="S28" s="107"/>
      <c r="T28" s="101"/>
      <c r="U28" s="101"/>
      <c r="V28" s="102"/>
    </row>
    <row r="29" spans="1:26" ht="12.6" customHeight="1" x14ac:dyDescent="0.4">
      <c r="A29" s="59"/>
      <c r="B29" s="60"/>
      <c r="C29" s="62"/>
      <c r="D29" s="62"/>
      <c r="E29" s="62"/>
      <c r="F29" s="16" t="s">
        <v>50</v>
      </c>
      <c r="G29" s="16">
        <v>1</v>
      </c>
      <c r="H29" s="17" t="s">
        <v>24</v>
      </c>
      <c r="I29" s="104"/>
      <c r="J29" s="104"/>
      <c r="K29" s="60"/>
      <c r="L29" s="104"/>
      <c r="M29" s="104"/>
      <c r="N29" s="133">
        <v>18</v>
      </c>
      <c r="O29" s="133"/>
      <c r="P29" s="133"/>
      <c r="Q29" s="105"/>
      <c r="R29" s="106"/>
      <c r="S29" s="107"/>
      <c r="T29" s="101"/>
      <c r="U29" s="101"/>
      <c r="V29" s="102"/>
    </row>
    <row r="30" spans="1:26" ht="12.6" customHeight="1" x14ac:dyDescent="0.4">
      <c r="A30" s="59"/>
      <c r="B30" s="60"/>
      <c r="C30" s="62"/>
      <c r="D30" s="62"/>
      <c r="E30" s="62"/>
      <c r="F30" s="16" t="s">
        <v>51</v>
      </c>
      <c r="G30" s="16">
        <v>1</v>
      </c>
      <c r="H30" s="17" t="s">
        <v>31</v>
      </c>
      <c r="I30" s="104"/>
      <c r="J30" s="104"/>
      <c r="K30" s="60"/>
      <c r="L30" s="104"/>
      <c r="M30" s="104"/>
      <c r="N30" s="133">
        <v>8</v>
      </c>
      <c r="O30" s="133"/>
      <c r="P30" s="133"/>
      <c r="Q30" s="105"/>
      <c r="R30" s="106"/>
      <c r="S30" s="107"/>
      <c r="T30" s="101"/>
      <c r="U30" s="101"/>
      <c r="V30" s="102"/>
    </row>
    <row r="31" spans="1:26" ht="12.6" customHeight="1" x14ac:dyDescent="0.4">
      <c r="A31" s="59"/>
      <c r="B31" s="60"/>
      <c r="C31" s="62"/>
      <c r="D31" s="62"/>
      <c r="E31" s="62"/>
      <c r="F31" s="16" t="s">
        <v>51</v>
      </c>
      <c r="G31" s="16">
        <v>1</v>
      </c>
      <c r="H31" s="17" t="s">
        <v>24</v>
      </c>
      <c r="I31" s="104"/>
      <c r="J31" s="104"/>
      <c r="K31" s="60"/>
      <c r="L31" s="104"/>
      <c r="M31" s="104"/>
      <c r="N31" s="133">
        <v>18</v>
      </c>
      <c r="O31" s="133"/>
      <c r="P31" s="133"/>
      <c r="Q31" s="105"/>
      <c r="R31" s="106"/>
      <c r="S31" s="107"/>
      <c r="T31" s="101"/>
      <c r="U31" s="101"/>
      <c r="V31" s="102"/>
    </row>
    <row r="32" spans="1:26" ht="12.6" customHeight="1" x14ac:dyDescent="0.4">
      <c r="A32" s="59"/>
      <c r="B32" s="60"/>
      <c r="C32" s="62"/>
      <c r="D32" s="62"/>
      <c r="E32" s="62"/>
      <c r="F32" s="16" t="s">
        <v>52</v>
      </c>
      <c r="G32" s="16">
        <v>1</v>
      </c>
      <c r="H32" s="17" t="s">
        <v>31</v>
      </c>
      <c r="I32" s="104"/>
      <c r="J32" s="104"/>
      <c r="K32" s="60"/>
      <c r="L32" s="104"/>
      <c r="M32" s="104"/>
      <c r="N32" s="133">
        <v>8</v>
      </c>
      <c r="O32" s="133"/>
      <c r="P32" s="133"/>
      <c r="Q32" s="105"/>
      <c r="R32" s="106"/>
      <c r="S32" s="107"/>
      <c r="T32" s="101"/>
      <c r="U32" s="101"/>
      <c r="V32" s="102"/>
    </row>
    <row r="33" spans="1:22" ht="12.6" customHeight="1" x14ac:dyDescent="0.4">
      <c r="A33" s="59"/>
      <c r="B33" s="60"/>
      <c r="C33" s="62"/>
      <c r="D33" s="62"/>
      <c r="E33" s="62"/>
      <c r="F33" s="16" t="s">
        <v>52</v>
      </c>
      <c r="G33" s="16">
        <v>1</v>
      </c>
      <c r="H33" s="17" t="s">
        <v>24</v>
      </c>
      <c r="I33" s="104"/>
      <c r="J33" s="104"/>
      <c r="K33" s="60"/>
      <c r="L33" s="104"/>
      <c r="M33" s="104"/>
      <c r="N33" s="133">
        <v>18</v>
      </c>
      <c r="O33" s="133"/>
      <c r="P33" s="133"/>
      <c r="Q33" s="105"/>
      <c r="R33" s="106"/>
      <c r="S33" s="107"/>
      <c r="T33" s="101"/>
      <c r="U33" s="101"/>
      <c r="V33" s="102"/>
    </row>
    <row r="34" spans="1:22" ht="12.6" customHeight="1" x14ac:dyDescent="0.4">
      <c r="A34" s="59"/>
      <c r="B34" s="60"/>
      <c r="C34" s="95"/>
      <c r="D34" s="95"/>
      <c r="E34" s="96"/>
      <c r="F34" s="16" t="s">
        <v>30</v>
      </c>
      <c r="G34" s="16">
        <v>1</v>
      </c>
      <c r="H34" s="17" t="s">
        <v>31</v>
      </c>
      <c r="I34" s="50"/>
      <c r="J34" s="51"/>
      <c r="K34" s="47"/>
      <c r="L34" s="51"/>
      <c r="M34" s="51"/>
      <c r="N34" s="133">
        <v>6</v>
      </c>
      <c r="O34" s="133"/>
      <c r="P34" s="133"/>
      <c r="Q34" s="97"/>
      <c r="R34" s="98"/>
      <c r="S34" s="99"/>
      <c r="T34" s="89"/>
      <c r="U34" s="89"/>
      <c r="V34" s="90"/>
    </row>
    <row r="35" spans="1:22" ht="12.6" customHeight="1" x14ac:dyDescent="0.4">
      <c r="A35" s="59"/>
      <c r="B35" s="60"/>
      <c r="C35" s="62" t="s">
        <v>53</v>
      </c>
      <c r="D35" s="62"/>
      <c r="E35" s="62"/>
      <c r="F35" s="16" t="s">
        <v>30</v>
      </c>
      <c r="G35" s="16">
        <v>1</v>
      </c>
      <c r="H35" s="17" t="s">
        <v>21</v>
      </c>
      <c r="I35" s="104" t="s">
        <v>54</v>
      </c>
      <c r="J35" s="104"/>
      <c r="K35" s="60"/>
      <c r="L35" s="104" t="s">
        <v>18</v>
      </c>
      <c r="M35" s="104"/>
      <c r="N35" s="112">
        <v>6</v>
      </c>
      <c r="O35" s="112"/>
      <c r="P35" s="112"/>
      <c r="Q35" s="105">
        <v>152</v>
      </c>
      <c r="R35" s="106"/>
      <c r="S35" s="107"/>
      <c r="T35" s="101"/>
      <c r="U35" s="101"/>
      <c r="V35" s="102"/>
    </row>
    <row r="36" spans="1:22" ht="12.6" customHeight="1" x14ac:dyDescent="0.4">
      <c r="A36" s="59"/>
      <c r="B36" s="60"/>
      <c r="C36" s="62"/>
      <c r="D36" s="62"/>
      <c r="E36" s="62"/>
      <c r="F36" s="16" t="s">
        <v>30</v>
      </c>
      <c r="G36" s="16">
        <v>1</v>
      </c>
      <c r="H36" s="17" t="s">
        <v>24</v>
      </c>
      <c r="I36" s="104"/>
      <c r="J36" s="104"/>
      <c r="K36" s="60"/>
      <c r="L36" s="104"/>
      <c r="M36" s="104"/>
      <c r="N36" s="133">
        <v>18</v>
      </c>
      <c r="O36" s="133"/>
      <c r="P36" s="133"/>
      <c r="Q36" s="105"/>
      <c r="R36" s="106"/>
      <c r="S36" s="107"/>
      <c r="T36" s="101"/>
      <c r="U36" s="101"/>
      <c r="V36" s="102"/>
    </row>
    <row r="37" spans="1:22" ht="12.6" customHeight="1" x14ac:dyDescent="0.4">
      <c r="A37" s="59"/>
      <c r="B37" s="60"/>
      <c r="C37" s="62"/>
      <c r="D37" s="62"/>
      <c r="E37" s="62"/>
      <c r="F37" s="16" t="s">
        <v>33</v>
      </c>
      <c r="G37" s="16">
        <v>1</v>
      </c>
      <c r="H37" s="17" t="s">
        <v>21</v>
      </c>
      <c r="I37" s="104"/>
      <c r="J37" s="104"/>
      <c r="K37" s="60"/>
      <c r="L37" s="104"/>
      <c r="M37" s="104"/>
      <c r="N37" s="133">
        <v>4</v>
      </c>
      <c r="O37" s="133"/>
      <c r="P37" s="133"/>
      <c r="Q37" s="105"/>
      <c r="R37" s="106"/>
      <c r="S37" s="107"/>
      <c r="T37" s="101"/>
      <c r="U37" s="101"/>
      <c r="V37" s="102"/>
    </row>
    <row r="38" spans="1:22" ht="12.6" customHeight="1" x14ac:dyDescent="0.4">
      <c r="A38" s="59"/>
      <c r="B38" s="60"/>
      <c r="C38" s="62"/>
      <c r="D38" s="62"/>
      <c r="E38" s="62"/>
      <c r="F38" s="16" t="s">
        <v>33</v>
      </c>
      <c r="G38" s="16">
        <v>1</v>
      </c>
      <c r="H38" s="17" t="s">
        <v>24</v>
      </c>
      <c r="I38" s="104"/>
      <c r="J38" s="104"/>
      <c r="K38" s="60"/>
      <c r="L38" s="104"/>
      <c r="M38" s="104"/>
      <c r="N38" s="133">
        <v>36</v>
      </c>
      <c r="O38" s="133"/>
      <c r="P38" s="133"/>
      <c r="Q38" s="105"/>
      <c r="R38" s="106"/>
      <c r="S38" s="107"/>
      <c r="T38" s="101"/>
      <c r="U38" s="101"/>
      <c r="V38" s="102"/>
    </row>
    <row r="39" spans="1:22" ht="12.6" customHeight="1" x14ac:dyDescent="0.4">
      <c r="A39" s="59"/>
      <c r="B39" s="60"/>
      <c r="C39" s="62"/>
      <c r="D39" s="62"/>
      <c r="E39" s="62"/>
      <c r="F39" s="16" t="s">
        <v>35</v>
      </c>
      <c r="G39" s="16">
        <v>1</v>
      </c>
      <c r="H39" s="17" t="s">
        <v>21</v>
      </c>
      <c r="I39" s="104"/>
      <c r="J39" s="104"/>
      <c r="K39" s="60"/>
      <c r="L39" s="104"/>
      <c r="M39" s="104"/>
      <c r="N39" s="133">
        <v>24</v>
      </c>
      <c r="O39" s="133"/>
      <c r="P39" s="133"/>
      <c r="Q39" s="105"/>
      <c r="R39" s="106"/>
      <c r="S39" s="107"/>
      <c r="T39" s="101"/>
      <c r="U39" s="101"/>
      <c r="V39" s="102"/>
    </row>
    <row r="40" spans="1:22" ht="12.6" customHeight="1" x14ac:dyDescent="0.4">
      <c r="A40" s="59"/>
      <c r="B40" s="60"/>
      <c r="C40" s="62"/>
      <c r="D40" s="62"/>
      <c r="E40" s="62"/>
      <c r="F40" s="16" t="s">
        <v>35</v>
      </c>
      <c r="G40" s="16">
        <v>1</v>
      </c>
      <c r="H40" s="17" t="s">
        <v>24</v>
      </c>
      <c r="I40" s="104"/>
      <c r="J40" s="104"/>
      <c r="K40" s="60"/>
      <c r="L40" s="104"/>
      <c r="M40" s="104"/>
      <c r="N40" s="133">
        <v>18</v>
      </c>
      <c r="O40" s="133"/>
      <c r="P40" s="133"/>
      <c r="Q40" s="105"/>
      <c r="R40" s="106"/>
      <c r="S40" s="107"/>
      <c r="T40" s="101"/>
      <c r="U40" s="101"/>
      <c r="V40" s="102"/>
    </row>
    <row r="41" spans="1:22" ht="12.6" customHeight="1" x14ac:dyDescent="0.4">
      <c r="A41" s="59"/>
      <c r="B41" s="60"/>
      <c r="C41" s="95"/>
      <c r="D41" s="95"/>
      <c r="E41" s="95"/>
      <c r="F41" s="16" t="s">
        <v>42</v>
      </c>
      <c r="G41" s="16">
        <v>2</v>
      </c>
      <c r="H41" s="17" t="s">
        <v>31</v>
      </c>
      <c r="I41" s="51"/>
      <c r="J41" s="51"/>
      <c r="K41" s="47"/>
      <c r="L41" s="51"/>
      <c r="M41" s="51"/>
      <c r="N41" s="133">
        <v>8</v>
      </c>
      <c r="O41" s="133"/>
      <c r="P41" s="133"/>
      <c r="Q41" s="97"/>
      <c r="R41" s="98"/>
      <c r="S41" s="99"/>
      <c r="T41" s="89"/>
      <c r="U41" s="89"/>
      <c r="V41" s="90"/>
    </row>
    <row r="42" spans="1:22" ht="12.6" customHeight="1" x14ac:dyDescent="0.4">
      <c r="A42" s="59"/>
      <c r="B42" s="60"/>
      <c r="C42" s="62" t="s">
        <v>55</v>
      </c>
      <c r="D42" s="62"/>
      <c r="E42" s="62"/>
      <c r="F42" s="10" t="s">
        <v>56</v>
      </c>
      <c r="G42" s="12" t="s">
        <v>57</v>
      </c>
      <c r="H42" s="11" t="s">
        <v>21</v>
      </c>
      <c r="I42" s="104" t="s">
        <v>58</v>
      </c>
      <c r="J42" s="104"/>
      <c r="K42" s="60"/>
      <c r="L42" s="104" t="s">
        <v>23</v>
      </c>
      <c r="M42" s="104"/>
      <c r="N42" s="112">
        <v>30</v>
      </c>
      <c r="O42" s="112"/>
      <c r="P42" s="112"/>
      <c r="Q42" s="105">
        <v>288</v>
      </c>
      <c r="R42" s="106"/>
      <c r="S42" s="107"/>
      <c r="T42" s="101"/>
      <c r="U42" s="101"/>
      <c r="V42" s="102"/>
    </row>
    <row r="43" spans="1:22" ht="12.6" customHeight="1" x14ac:dyDescent="0.4">
      <c r="A43" s="59"/>
      <c r="B43" s="60"/>
      <c r="C43" s="62"/>
      <c r="D43" s="62"/>
      <c r="E43" s="62"/>
      <c r="F43" s="16" t="s">
        <v>56</v>
      </c>
      <c r="G43" s="12" t="s">
        <v>57</v>
      </c>
      <c r="H43" s="17" t="s">
        <v>24</v>
      </c>
      <c r="I43" s="104"/>
      <c r="J43" s="104"/>
      <c r="K43" s="60"/>
      <c r="L43" s="104"/>
      <c r="M43" s="104"/>
      <c r="N43" s="133">
        <v>50</v>
      </c>
      <c r="O43" s="133"/>
      <c r="P43" s="133"/>
      <c r="Q43" s="105"/>
      <c r="R43" s="106"/>
      <c r="S43" s="107"/>
      <c r="T43" s="101"/>
      <c r="U43" s="101"/>
      <c r="V43" s="102"/>
    </row>
    <row r="44" spans="1:22" ht="12.6" customHeight="1" x14ac:dyDescent="0.4">
      <c r="A44" s="59"/>
      <c r="B44" s="60"/>
      <c r="C44" s="62"/>
      <c r="D44" s="62"/>
      <c r="E44" s="62"/>
      <c r="F44" s="16" t="s">
        <v>59</v>
      </c>
      <c r="G44" s="16">
        <v>2</v>
      </c>
      <c r="H44" s="17" t="s">
        <v>21</v>
      </c>
      <c r="I44" s="104"/>
      <c r="J44" s="104"/>
      <c r="K44" s="60"/>
      <c r="L44" s="104"/>
      <c r="M44" s="104"/>
      <c r="N44" s="133">
        <v>36</v>
      </c>
      <c r="O44" s="133"/>
      <c r="P44" s="133"/>
      <c r="Q44" s="105"/>
      <c r="R44" s="106"/>
      <c r="S44" s="107"/>
      <c r="T44" s="101"/>
      <c r="U44" s="101"/>
      <c r="V44" s="102"/>
    </row>
    <row r="45" spans="1:22" ht="12.6" customHeight="1" x14ac:dyDescent="0.4">
      <c r="A45" s="59"/>
      <c r="B45" s="60"/>
      <c r="C45" s="62"/>
      <c r="D45" s="62"/>
      <c r="E45" s="62"/>
      <c r="F45" s="16" t="s">
        <v>59</v>
      </c>
      <c r="G45" s="16">
        <v>2</v>
      </c>
      <c r="H45" s="17" t="s">
        <v>24</v>
      </c>
      <c r="I45" s="104"/>
      <c r="J45" s="104"/>
      <c r="K45" s="60"/>
      <c r="L45" s="104"/>
      <c r="M45" s="104"/>
      <c r="N45" s="133">
        <v>60</v>
      </c>
      <c r="O45" s="133"/>
      <c r="P45" s="133"/>
      <c r="Q45" s="105"/>
      <c r="R45" s="106"/>
      <c r="S45" s="107"/>
      <c r="T45" s="101"/>
      <c r="U45" s="101"/>
      <c r="V45" s="102"/>
    </row>
    <row r="46" spans="1:22" ht="12.6" customHeight="1" x14ac:dyDescent="0.4">
      <c r="A46" s="59"/>
      <c r="B46" s="60"/>
      <c r="C46" s="62"/>
      <c r="D46" s="62"/>
      <c r="E46" s="62"/>
      <c r="F46" s="16" t="s">
        <v>60</v>
      </c>
      <c r="G46" s="12" t="s">
        <v>57</v>
      </c>
      <c r="H46" s="17" t="s">
        <v>21</v>
      </c>
      <c r="I46" s="104"/>
      <c r="J46" s="104"/>
      <c r="K46" s="60"/>
      <c r="L46" s="104"/>
      <c r="M46" s="104"/>
      <c r="N46" s="133">
        <v>41</v>
      </c>
      <c r="O46" s="133"/>
      <c r="P46" s="133"/>
      <c r="Q46" s="105"/>
      <c r="R46" s="106"/>
      <c r="S46" s="107"/>
      <c r="T46" s="101"/>
      <c r="U46" s="101"/>
      <c r="V46" s="102"/>
    </row>
    <row r="47" spans="1:22" ht="12.6" customHeight="1" x14ac:dyDescent="0.4">
      <c r="A47" s="59"/>
      <c r="B47" s="60"/>
      <c r="C47" s="62"/>
      <c r="D47" s="62"/>
      <c r="E47" s="62"/>
      <c r="F47" s="16" t="s">
        <v>60</v>
      </c>
      <c r="G47" s="12" t="s">
        <v>57</v>
      </c>
      <c r="H47" s="17" t="s">
        <v>24</v>
      </c>
      <c r="I47" s="104"/>
      <c r="J47" s="104"/>
      <c r="K47" s="60"/>
      <c r="L47" s="104"/>
      <c r="M47" s="104"/>
      <c r="N47" s="133">
        <v>60</v>
      </c>
      <c r="O47" s="133"/>
      <c r="P47" s="133"/>
      <c r="Q47" s="105"/>
      <c r="R47" s="106"/>
      <c r="S47" s="107"/>
      <c r="T47" s="101"/>
      <c r="U47" s="101"/>
      <c r="V47" s="102"/>
    </row>
    <row r="48" spans="1:22" ht="12.6" customHeight="1" x14ac:dyDescent="0.4">
      <c r="A48" s="59"/>
      <c r="B48" s="60"/>
      <c r="C48" s="62"/>
      <c r="D48" s="62"/>
      <c r="E48" s="62"/>
      <c r="F48" s="16" t="s">
        <v>61</v>
      </c>
      <c r="G48" s="16">
        <v>1</v>
      </c>
      <c r="H48" s="17" t="s">
        <v>21</v>
      </c>
      <c r="I48" s="104"/>
      <c r="J48" s="104"/>
      <c r="K48" s="60"/>
      <c r="L48" s="104"/>
      <c r="M48" s="104"/>
      <c r="N48" s="133">
        <v>34</v>
      </c>
      <c r="O48" s="133"/>
      <c r="P48" s="133"/>
      <c r="Q48" s="105"/>
      <c r="R48" s="106"/>
      <c r="S48" s="107"/>
      <c r="T48" s="101"/>
      <c r="U48" s="101"/>
      <c r="V48" s="102"/>
    </row>
    <row r="49" spans="1:25" ht="12.6" customHeight="1" x14ac:dyDescent="0.4">
      <c r="A49" s="59"/>
      <c r="B49" s="60"/>
      <c r="C49" s="62"/>
      <c r="D49" s="62"/>
      <c r="E49" s="62"/>
      <c r="F49" s="16" t="s">
        <v>61</v>
      </c>
      <c r="G49" s="16">
        <v>1</v>
      </c>
      <c r="H49" s="17" t="s">
        <v>24</v>
      </c>
      <c r="I49" s="104"/>
      <c r="J49" s="104"/>
      <c r="K49" s="60"/>
      <c r="L49" s="104"/>
      <c r="M49" s="104"/>
      <c r="N49" s="133">
        <v>70</v>
      </c>
      <c r="O49" s="133"/>
      <c r="P49" s="133"/>
      <c r="Q49" s="105"/>
      <c r="R49" s="106"/>
      <c r="S49" s="107"/>
      <c r="T49" s="101"/>
      <c r="U49" s="101"/>
      <c r="V49" s="102"/>
    </row>
    <row r="50" spans="1:25" ht="12.6" customHeight="1" x14ac:dyDescent="0.4">
      <c r="A50" s="59"/>
      <c r="B50" s="60"/>
      <c r="C50" s="62"/>
      <c r="D50" s="62"/>
      <c r="E50" s="62"/>
      <c r="F50" s="16" t="s">
        <v>62</v>
      </c>
      <c r="G50" s="12" t="s">
        <v>57</v>
      </c>
      <c r="H50" s="17" t="s">
        <v>24</v>
      </c>
      <c r="I50" s="104"/>
      <c r="J50" s="104"/>
      <c r="K50" s="60"/>
      <c r="L50" s="104"/>
      <c r="M50" s="104"/>
      <c r="N50" s="133">
        <v>55</v>
      </c>
      <c r="O50" s="133"/>
      <c r="P50" s="133"/>
      <c r="Q50" s="105"/>
      <c r="R50" s="106"/>
      <c r="S50" s="107"/>
      <c r="T50" s="101"/>
      <c r="U50" s="101"/>
      <c r="V50" s="102"/>
    </row>
    <row r="51" spans="1:25" ht="12.6" customHeight="1" x14ac:dyDescent="0.4">
      <c r="A51" s="59"/>
      <c r="B51" s="60"/>
      <c r="C51" s="62"/>
      <c r="D51" s="62"/>
      <c r="E51" s="62"/>
      <c r="F51" s="16" t="s">
        <v>62</v>
      </c>
      <c r="G51" s="16">
        <v>1</v>
      </c>
      <c r="H51" s="17" t="s">
        <v>21</v>
      </c>
      <c r="I51" s="104"/>
      <c r="J51" s="104"/>
      <c r="K51" s="60"/>
      <c r="L51" s="104"/>
      <c r="M51" s="104"/>
      <c r="N51" s="133">
        <v>44</v>
      </c>
      <c r="O51" s="133"/>
      <c r="P51" s="133"/>
      <c r="Q51" s="105"/>
      <c r="R51" s="106"/>
      <c r="S51" s="107"/>
      <c r="T51" s="101"/>
      <c r="U51" s="101"/>
      <c r="V51" s="102"/>
    </row>
    <row r="52" spans="1:25" ht="12.6" customHeight="1" x14ac:dyDescent="0.4">
      <c r="A52" s="59"/>
      <c r="B52" s="60"/>
      <c r="C52" s="95"/>
      <c r="D52" s="95"/>
      <c r="E52" s="95"/>
      <c r="F52" s="16" t="s">
        <v>63</v>
      </c>
      <c r="G52" s="16">
        <v>2</v>
      </c>
      <c r="H52" s="17" t="s">
        <v>24</v>
      </c>
      <c r="I52" s="51"/>
      <c r="J52" s="51"/>
      <c r="K52" s="47"/>
      <c r="L52" s="51"/>
      <c r="M52" s="51"/>
      <c r="N52" s="133">
        <v>30</v>
      </c>
      <c r="O52" s="133"/>
      <c r="P52" s="133"/>
      <c r="Q52" s="97"/>
      <c r="R52" s="98"/>
      <c r="S52" s="99"/>
      <c r="T52" s="89"/>
      <c r="U52" s="89"/>
      <c r="V52" s="90"/>
    </row>
    <row r="53" spans="1:25" ht="12.6" customHeight="1" x14ac:dyDescent="0.4">
      <c r="A53" s="59"/>
      <c r="B53" s="60"/>
      <c r="C53" s="62" t="s">
        <v>64</v>
      </c>
      <c r="D53" s="62"/>
      <c r="E53" s="62"/>
      <c r="F53" s="10" t="s">
        <v>60</v>
      </c>
      <c r="G53" s="10" t="s">
        <v>65</v>
      </c>
      <c r="H53" s="11" t="s">
        <v>21</v>
      </c>
      <c r="I53" s="104" t="s">
        <v>66</v>
      </c>
      <c r="J53" s="104"/>
      <c r="K53" s="60"/>
      <c r="L53" s="104" t="s">
        <v>23</v>
      </c>
      <c r="M53" s="104"/>
      <c r="N53" s="112">
        <v>42</v>
      </c>
      <c r="O53" s="112"/>
      <c r="P53" s="112"/>
      <c r="Q53" s="105">
        <v>175</v>
      </c>
      <c r="R53" s="106"/>
      <c r="S53" s="107"/>
      <c r="T53" s="101"/>
      <c r="U53" s="101"/>
      <c r="V53" s="102"/>
    </row>
    <row r="54" spans="1:25" ht="12.6" customHeight="1" x14ac:dyDescent="0.4">
      <c r="A54" s="13"/>
      <c r="B54" s="14"/>
      <c r="C54" s="18"/>
      <c r="D54" s="18"/>
      <c r="E54" s="18"/>
      <c r="F54" s="16" t="s">
        <v>61</v>
      </c>
      <c r="G54" s="16" t="s">
        <v>65</v>
      </c>
      <c r="H54" s="17" t="s">
        <v>21</v>
      </c>
      <c r="I54" s="103"/>
      <c r="J54" s="104"/>
      <c r="K54" s="60"/>
      <c r="L54" s="104"/>
      <c r="M54" s="60"/>
      <c r="N54" s="133">
        <f>30+18</f>
        <v>48</v>
      </c>
      <c r="O54" s="133"/>
      <c r="P54" s="133"/>
      <c r="Q54" s="105"/>
      <c r="R54" s="106"/>
      <c r="S54" s="107"/>
      <c r="T54" s="101"/>
      <c r="U54" s="101"/>
      <c r="V54" s="102"/>
    </row>
    <row r="55" spans="1:25" ht="12.6" customHeight="1" x14ac:dyDescent="0.4">
      <c r="A55" s="59"/>
      <c r="B55" s="60"/>
      <c r="C55" s="61"/>
      <c r="D55" s="62"/>
      <c r="E55" s="63"/>
      <c r="F55" s="16" t="s">
        <v>62</v>
      </c>
      <c r="G55" s="16">
        <v>1</v>
      </c>
      <c r="H55" s="17" t="s">
        <v>21</v>
      </c>
      <c r="I55" s="103"/>
      <c r="J55" s="104"/>
      <c r="K55" s="60"/>
      <c r="L55" s="103"/>
      <c r="M55" s="60"/>
      <c r="N55" s="133">
        <v>30</v>
      </c>
      <c r="O55" s="133"/>
      <c r="P55" s="133"/>
      <c r="Q55" s="105"/>
      <c r="R55" s="106"/>
      <c r="S55" s="107"/>
      <c r="T55" s="100"/>
      <c r="U55" s="101"/>
      <c r="V55" s="102"/>
    </row>
    <row r="56" spans="1:25" ht="12.6" customHeight="1" x14ac:dyDescent="0.4">
      <c r="A56" s="59"/>
      <c r="B56" s="60"/>
      <c r="C56" s="61"/>
      <c r="D56" s="62"/>
      <c r="E56" s="63"/>
      <c r="F56" s="10" t="s">
        <v>60</v>
      </c>
      <c r="G56" s="12" t="s">
        <v>57</v>
      </c>
      <c r="H56" s="17" t="s">
        <v>24</v>
      </c>
      <c r="I56" s="103"/>
      <c r="J56" s="104"/>
      <c r="K56" s="60"/>
      <c r="L56" s="104"/>
      <c r="M56" s="104"/>
      <c r="N56" s="134">
        <v>30</v>
      </c>
      <c r="O56" s="135"/>
      <c r="P56" s="136"/>
      <c r="Q56" s="105"/>
      <c r="R56" s="106"/>
      <c r="S56" s="107"/>
      <c r="T56" s="100"/>
      <c r="U56" s="101"/>
      <c r="V56" s="102"/>
    </row>
    <row r="57" spans="1:25" ht="12.6" customHeight="1" x14ac:dyDescent="0.4">
      <c r="A57" s="59"/>
      <c r="B57" s="60"/>
      <c r="C57" s="61"/>
      <c r="D57" s="62"/>
      <c r="E57" s="63"/>
      <c r="F57" s="10" t="s">
        <v>61</v>
      </c>
      <c r="G57" s="12" t="s">
        <v>57</v>
      </c>
      <c r="H57" s="17" t="s">
        <v>24</v>
      </c>
      <c r="I57" s="103"/>
      <c r="J57" s="104"/>
      <c r="K57" s="60"/>
      <c r="L57" s="103"/>
      <c r="M57" s="60"/>
      <c r="N57" s="134">
        <v>30</v>
      </c>
      <c r="O57" s="135"/>
      <c r="P57" s="136"/>
      <c r="Q57" s="105"/>
      <c r="R57" s="106"/>
      <c r="S57" s="107"/>
      <c r="T57" s="100"/>
      <c r="U57" s="101"/>
      <c r="V57" s="102"/>
    </row>
    <row r="58" spans="1:25" ht="12.6" customHeight="1" x14ac:dyDescent="0.4">
      <c r="A58" s="59"/>
      <c r="B58" s="60"/>
      <c r="C58" s="61"/>
      <c r="D58" s="62"/>
      <c r="E58" s="63"/>
      <c r="F58" s="10" t="s">
        <v>62</v>
      </c>
      <c r="G58" s="12" t="s">
        <v>57</v>
      </c>
      <c r="H58" s="17" t="s">
        <v>24</v>
      </c>
      <c r="I58" s="103"/>
      <c r="J58" s="104"/>
      <c r="K58" s="60"/>
      <c r="L58" s="103"/>
      <c r="M58" s="60"/>
      <c r="N58" s="134">
        <v>30</v>
      </c>
      <c r="O58" s="135"/>
      <c r="P58" s="136"/>
      <c r="Q58" s="105"/>
      <c r="R58" s="106"/>
      <c r="S58" s="107"/>
      <c r="T58" s="100"/>
      <c r="U58" s="101"/>
      <c r="V58" s="102"/>
    </row>
    <row r="59" spans="1:25" ht="12.6" customHeight="1" x14ac:dyDescent="0.4">
      <c r="A59" s="13"/>
      <c r="B59" s="14"/>
      <c r="C59" s="94"/>
      <c r="D59" s="95"/>
      <c r="E59" s="96"/>
      <c r="F59" s="10" t="s">
        <v>67</v>
      </c>
      <c r="G59" s="12" t="s">
        <v>57</v>
      </c>
      <c r="H59" s="17" t="s">
        <v>24</v>
      </c>
      <c r="I59" s="50"/>
      <c r="J59" s="51"/>
      <c r="K59" s="47"/>
      <c r="L59" s="51"/>
      <c r="M59" s="51"/>
      <c r="N59" s="134">
        <v>30</v>
      </c>
      <c r="O59" s="135"/>
      <c r="P59" s="136"/>
      <c r="Q59" s="97"/>
      <c r="R59" s="98"/>
      <c r="S59" s="99"/>
      <c r="T59" s="21"/>
      <c r="U59" s="21"/>
      <c r="V59" s="22"/>
    </row>
    <row r="60" spans="1:25" ht="12.6" customHeight="1" x14ac:dyDescent="0.4">
      <c r="A60" s="59"/>
      <c r="B60" s="60"/>
      <c r="C60" s="62" t="s">
        <v>68</v>
      </c>
      <c r="D60" s="62"/>
      <c r="E60" s="62"/>
      <c r="F60" s="10" t="s">
        <v>37</v>
      </c>
      <c r="G60" s="12" t="s">
        <v>57</v>
      </c>
      <c r="H60" s="11" t="s">
        <v>21</v>
      </c>
      <c r="I60" s="104" t="s">
        <v>69</v>
      </c>
      <c r="J60" s="104"/>
      <c r="K60" s="60"/>
      <c r="L60" s="104" t="s">
        <v>23</v>
      </c>
      <c r="M60" s="104"/>
      <c r="N60" s="112">
        <v>8</v>
      </c>
      <c r="O60" s="112"/>
      <c r="P60" s="112"/>
      <c r="Q60" s="105">
        <v>60</v>
      </c>
      <c r="R60" s="106"/>
      <c r="S60" s="107"/>
      <c r="T60" s="101"/>
      <c r="U60" s="101"/>
      <c r="V60" s="102"/>
    </row>
    <row r="61" spans="1:25" ht="12.6" customHeight="1" x14ac:dyDescent="0.4">
      <c r="A61" s="59"/>
      <c r="B61" s="60"/>
      <c r="C61" s="95"/>
      <c r="D61" s="95"/>
      <c r="E61" s="95"/>
      <c r="F61" s="16" t="s">
        <v>56</v>
      </c>
      <c r="G61" s="12" t="s">
        <v>57</v>
      </c>
      <c r="H61" s="17" t="s">
        <v>24</v>
      </c>
      <c r="I61" s="51"/>
      <c r="J61" s="51"/>
      <c r="K61" s="47"/>
      <c r="L61" s="51"/>
      <c r="M61" s="51"/>
      <c r="N61" s="133">
        <v>45</v>
      </c>
      <c r="O61" s="133"/>
      <c r="P61" s="133"/>
      <c r="Q61" s="97"/>
      <c r="R61" s="98"/>
      <c r="S61" s="99"/>
      <c r="T61" s="89"/>
      <c r="U61" s="89"/>
      <c r="V61" s="90"/>
    </row>
    <row r="62" spans="1:25" ht="12.6" customHeight="1" x14ac:dyDescent="0.4">
      <c r="A62" s="59"/>
      <c r="B62" s="60"/>
      <c r="C62" s="62" t="s">
        <v>70</v>
      </c>
      <c r="D62" s="62"/>
      <c r="E62" s="62"/>
      <c r="F62" s="10" t="s">
        <v>60</v>
      </c>
      <c r="G62" s="12" t="s">
        <v>57</v>
      </c>
      <c r="H62" s="11" t="s">
        <v>31</v>
      </c>
      <c r="I62" s="104" t="s">
        <v>71</v>
      </c>
      <c r="J62" s="104"/>
      <c r="K62" s="60"/>
      <c r="L62" s="104" t="s">
        <v>23</v>
      </c>
      <c r="M62" s="104"/>
      <c r="N62" s="112">
        <v>19</v>
      </c>
      <c r="O62" s="112"/>
      <c r="P62" s="112"/>
      <c r="Q62" s="105">
        <v>69</v>
      </c>
      <c r="R62" s="106"/>
      <c r="S62" s="107"/>
      <c r="T62" s="101" t="s">
        <v>72</v>
      </c>
      <c r="U62" s="101"/>
      <c r="V62" s="102"/>
    </row>
    <row r="63" spans="1:25" ht="12.6" customHeight="1" x14ac:dyDescent="0.4">
      <c r="A63" s="59"/>
      <c r="B63" s="60"/>
      <c r="C63" s="95"/>
      <c r="D63" s="95"/>
      <c r="E63" s="95"/>
      <c r="F63" s="16" t="s">
        <v>61</v>
      </c>
      <c r="G63" s="12" t="s">
        <v>57</v>
      </c>
      <c r="H63" s="17" t="s">
        <v>31</v>
      </c>
      <c r="I63" s="51"/>
      <c r="J63" s="51"/>
      <c r="K63" s="47"/>
      <c r="L63" s="51"/>
      <c r="M63" s="51"/>
      <c r="N63" s="133">
        <v>36</v>
      </c>
      <c r="O63" s="133"/>
      <c r="P63" s="133"/>
      <c r="Q63" s="97"/>
      <c r="R63" s="98"/>
      <c r="S63" s="99"/>
      <c r="T63" s="89"/>
      <c r="U63" s="89"/>
      <c r="V63" s="90"/>
    </row>
    <row r="64" spans="1:25" ht="12.6" customHeight="1" x14ac:dyDescent="0.4">
      <c r="A64" s="59"/>
      <c r="B64" s="60"/>
      <c r="C64" s="62" t="s">
        <v>73</v>
      </c>
      <c r="D64" s="62"/>
      <c r="E64" s="62"/>
      <c r="F64" s="10" t="s">
        <v>62</v>
      </c>
      <c r="G64" s="10">
        <v>1</v>
      </c>
      <c r="H64" s="11" t="s">
        <v>21</v>
      </c>
      <c r="I64" s="104" t="s">
        <v>74</v>
      </c>
      <c r="J64" s="104"/>
      <c r="K64" s="60"/>
      <c r="L64" s="104" t="s">
        <v>23</v>
      </c>
      <c r="M64" s="104"/>
      <c r="N64" s="112">
        <v>3</v>
      </c>
      <c r="O64" s="112"/>
      <c r="P64" s="112"/>
      <c r="Q64" s="105">
        <v>50</v>
      </c>
      <c r="R64" s="106"/>
      <c r="S64" s="107"/>
      <c r="T64" s="101"/>
      <c r="U64" s="101"/>
      <c r="V64" s="102"/>
      <c r="X64" s="3" t="s">
        <v>75</v>
      </c>
      <c r="Y64" s="3">
        <v>28</v>
      </c>
    </row>
    <row r="65" spans="1:26" ht="12.6" customHeight="1" x14ac:dyDescent="0.4">
      <c r="A65" s="59"/>
      <c r="B65" s="60"/>
      <c r="C65" s="62"/>
      <c r="D65" s="62"/>
      <c r="E65" s="62"/>
      <c r="F65" s="16" t="s">
        <v>67</v>
      </c>
      <c r="G65" s="16">
        <v>1</v>
      </c>
      <c r="H65" s="17" t="s">
        <v>21</v>
      </c>
      <c r="I65" s="104"/>
      <c r="J65" s="104"/>
      <c r="K65" s="60"/>
      <c r="L65" s="104"/>
      <c r="M65" s="104"/>
      <c r="N65" s="133">
        <v>21</v>
      </c>
      <c r="O65" s="133"/>
      <c r="P65" s="133"/>
      <c r="Q65" s="105"/>
      <c r="R65" s="106"/>
      <c r="S65" s="107"/>
      <c r="T65" s="101"/>
      <c r="U65" s="101"/>
      <c r="V65" s="102"/>
      <c r="X65" s="3" t="s">
        <v>76</v>
      </c>
      <c r="Y65" s="3">
        <v>22</v>
      </c>
    </row>
    <row r="66" spans="1:26" ht="12.6" customHeight="1" x14ac:dyDescent="0.4">
      <c r="A66" s="59"/>
      <c r="B66" s="60"/>
      <c r="C66" s="62"/>
      <c r="D66" s="62"/>
      <c r="E66" s="62"/>
      <c r="F66" s="16" t="s">
        <v>17</v>
      </c>
      <c r="G66" s="16">
        <v>1</v>
      </c>
      <c r="H66" s="17" t="s">
        <v>21</v>
      </c>
      <c r="I66" s="104"/>
      <c r="J66" s="104"/>
      <c r="K66" s="60"/>
      <c r="L66" s="104"/>
      <c r="M66" s="104"/>
      <c r="N66" s="133">
        <v>5</v>
      </c>
      <c r="O66" s="133"/>
      <c r="P66" s="133"/>
      <c r="Q66" s="105"/>
      <c r="R66" s="106"/>
      <c r="S66" s="107"/>
      <c r="T66" s="101"/>
      <c r="U66" s="101"/>
      <c r="V66" s="102"/>
    </row>
    <row r="67" spans="1:26" ht="12.6" customHeight="1" x14ac:dyDescent="0.4">
      <c r="A67" s="46"/>
      <c r="B67" s="47"/>
      <c r="C67" s="95"/>
      <c r="D67" s="95"/>
      <c r="E67" s="96"/>
      <c r="F67" s="16" t="s">
        <v>77</v>
      </c>
      <c r="G67" s="16">
        <v>2</v>
      </c>
      <c r="H67" s="17" t="s">
        <v>21</v>
      </c>
      <c r="I67" s="51"/>
      <c r="J67" s="51"/>
      <c r="K67" s="47"/>
      <c r="L67" s="51"/>
      <c r="M67" s="51"/>
      <c r="N67" s="133">
        <v>20</v>
      </c>
      <c r="O67" s="133"/>
      <c r="P67" s="133"/>
      <c r="Q67" s="97"/>
      <c r="R67" s="98"/>
      <c r="S67" s="99"/>
      <c r="T67" s="89"/>
      <c r="U67" s="89"/>
      <c r="V67" s="90"/>
    </row>
    <row r="68" spans="1:26" ht="12.6" customHeight="1" x14ac:dyDescent="0.4">
      <c r="A68" s="59" t="s">
        <v>78</v>
      </c>
      <c r="B68" s="60"/>
      <c r="C68" s="62" t="s">
        <v>79</v>
      </c>
      <c r="D68" s="62"/>
      <c r="E68" s="62"/>
      <c r="F68" s="10" t="s">
        <v>27</v>
      </c>
      <c r="G68" s="10">
        <v>1</v>
      </c>
      <c r="H68" s="11" t="s">
        <v>31</v>
      </c>
      <c r="I68" s="104" t="s">
        <v>80</v>
      </c>
      <c r="J68" s="104"/>
      <c r="K68" s="60"/>
      <c r="L68" s="104" t="s">
        <v>23</v>
      </c>
      <c r="M68" s="104"/>
      <c r="N68" s="112">
        <v>8</v>
      </c>
      <c r="O68" s="112"/>
      <c r="P68" s="112"/>
      <c r="Q68" s="105">
        <v>44</v>
      </c>
      <c r="R68" s="106"/>
      <c r="S68" s="107"/>
      <c r="T68" s="101"/>
      <c r="U68" s="101"/>
      <c r="V68" s="102"/>
    </row>
    <row r="69" spans="1:26" ht="12.6" customHeight="1" x14ac:dyDescent="0.4">
      <c r="A69" s="59"/>
      <c r="B69" s="60"/>
      <c r="C69" s="62"/>
      <c r="D69" s="62"/>
      <c r="E69" s="62"/>
      <c r="F69" s="16" t="s">
        <v>27</v>
      </c>
      <c r="G69" s="16">
        <v>2</v>
      </c>
      <c r="H69" s="17" t="s">
        <v>31</v>
      </c>
      <c r="I69" s="104"/>
      <c r="J69" s="104"/>
      <c r="K69" s="60"/>
      <c r="L69" s="104"/>
      <c r="M69" s="104"/>
      <c r="N69" s="133">
        <v>6</v>
      </c>
      <c r="O69" s="133"/>
      <c r="P69" s="133"/>
      <c r="Q69" s="105"/>
      <c r="R69" s="106"/>
      <c r="S69" s="107"/>
      <c r="T69" s="101" t="s">
        <v>81</v>
      </c>
      <c r="U69" s="101"/>
      <c r="V69" s="102"/>
    </row>
    <row r="70" spans="1:26" ht="12.6" customHeight="1" x14ac:dyDescent="0.4">
      <c r="A70" s="59"/>
      <c r="B70" s="60"/>
      <c r="C70" s="62"/>
      <c r="D70" s="62"/>
      <c r="E70" s="62"/>
      <c r="F70" s="16" t="s">
        <v>20</v>
      </c>
      <c r="G70" s="16">
        <v>1</v>
      </c>
      <c r="H70" s="17" t="s">
        <v>21</v>
      </c>
      <c r="I70" s="104"/>
      <c r="J70" s="104"/>
      <c r="K70" s="60"/>
      <c r="L70" s="104"/>
      <c r="M70" s="104"/>
      <c r="N70" s="133">
        <v>8</v>
      </c>
      <c r="O70" s="133"/>
      <c r="P70" s="133"/>
      <c r="Q70" s="105"/>
      <c r="R70" s="106"/>
      <c r="S70" s="107"/>
      <c r="T70" s="101" t="s">
        <v>82</v>
      </c>
      <c r="U70" s="101"/>
      <c r="V70" s="102"/>
    </row>
    <row r="71" spans="1:26" ht="12.6" customHeight="1" x14ac:dyDescent="0.4">
      <c r="A71" s="59"/>
      <c r="B71" s="60"/>
      <c r="C71" s="95"/>
      <c r="D71" s="95"/>
      <c r="E71" s="95"/>
      <c r="F71" s="16" t="s">
        <v>20</v>
      </c>
      <c r="G71" s="16">
        <v>2</v>
      </c>
      <c r="H71" s="17" t="s">
        <v>31</v>
      </c>
      <c r="I71" s="51"/>
      <c r="J71" s="51"/>
      <c r="K71" s="47"/>
      <c r="L71" s="51"/>
      <c r="M71" s="51"/>
      <c r="N71" s="133">
        <v>8</v>
      </c>
      <c r="O71" s="133"/>
      <c r="P71" s="133"/>
      <c r="Q71" s="97"/>
      <c r="R71" s="98"/>
      <c r="S71" s="99"/>
      <c r="T71" s="89"/>
      <c r="U71" s="89"/>
      <c r="V71" s="90"/>
    </row>
    <row r="72" spans="1:26" ht="12.6" customHeight="1" x14ac:dyDescent="0.4">
      <c r="A72" s="59"/>
      <c r="B72" s="60"/>
      <c r="C72" s="62" t="s">
        <v>83</v>
      </c>
      <c r="D72" s="62"/>
      <c r="E72" s="62"/>
      <c r="F72" s="10" t="s">
        <v>33</v>
      </c>
      <c r="G72" s="10">
        <v>1</v>
      </c>
      <c r="H72" s="11" t="s">
        <v>31</v>
      </c>
      <c r="I72" s="104" t="s">
        <v>84</v>
      </c>
      <c r="J72" s="104"/>
      <c r="K72" s="60"/>
      <c r="L72" s="104" t="s">
        <v>18</v>
      </c>
      <c r="M72" s="104"/>
      <c r="N72" s="112">
        <v>12</v>
      </c>
      <c r="O72" s="112"/>
      <c r="P72" s="112"/>
      <c r="Q72" s="105">
        <v>120</v>
      </c>
      <c r="R72" s="106"/>
      <c r="S72" s="107"/>
      <c r="T72" s="101"/>
      <c r="U72" s="101"/>
      <c r="V72" s="102"/>
    </row>
    <row r="73" spans="1:26" ht="12.6" customHeight="1" x14ac:dyDescent="0.4">
      <c r="A73" s="59"/>
      <c r="B73" s="60"/>
      <c r="C73" s="62"/>
      <c r="D73" s="62"/>
      <c r="E73" s="62"/>
      <c r="F73" s="16" t="s">
        <v>35</v>
      </c>
      <c r="G73" s="16">
        <v>1</v>
      </c>
      <c r="H73" s="17" t="s">
        <v>31</v>
      </c>
      <c r="I73" s="104"/>
      <c r="J73" s="104"/>
      <c r="K73" s="60"/>
      <c r="L73" s="104"/>
      <c r="M73" s="104"/>
      <c r="N73" s="133">
        <v>32</v>
      </c>
      <c r="O73" s="133"/>
      <c r="P73" s="133"/>
      <c r="Q73" s="105"/>
      <c r="R73" s="106"/>
      <c r="S73" s="107"/>
      <c r="T73" s="101" t="s">
        <v>34</v>
      </c>
      <c r="U73" s="101"/>
      <c r="V73" s="102"/>
    </row>
    <row r="74" spans="1:26" ht="12.6" customHeight="1" thickBot="1" x14ac:dyDescent="0.45">
      <c r="A74" s="59"/>
      <c r="B74" s="60"/>
      <c r="C74" s="62"/>
      <c r="D74" s="62"/>
      <c r="E74" s="62"/>
      <c r="F74" s="16" t="s">
        <v>37</v>
      </c>
      <c r="G74" s="16">
        <v>1</v>
      </c>
      <c r="H74" s="17" t="s">
        <v>21</v>
      </c>
      <c r="I74" s="104"/>
      <c r="J74" s="104"/>
      <c r="K74" s="60"/>
      <c r="L74" s="104"/>
      <c r="M74" s="104"/>
      <c r="N74" s="133">
        <v>18</v>
      </c>
      <c r="O74" s="133"/>
      <c r="P74" s="133"/>
      <c r="Q74" s="105"/>
      <c r="R74" s="106"/>
      <c r="S74" s="107"/>
      <c r="T74" s="101" t="s">
        <v>85</v>
      </c>
      <c r="U74" s="101"/>
      <c r="V74" s="102"/>
    </row>
    <row r="75" spans="1:26" ht="12.6" customHeight="1" thickBot="1" x14ac:dyDescent="0.45">
      <c r="A75" s="59"/>
      <c r="B75" s="60"/>
      <c r="C75" s="62"/>
      <c r="D75" s="62"/>
      <c r="E75" s="62"/>
      <c r="F75" s="16" t="s">
        <v>42</v>
      </c>
      <c r="G75" s="16">
        <v>1</v>
      </c>
      <c r="H75" s="17" t="s">
        <v>21</v>
      </c>
      <c r="I75" s="104"/>
      <c r="J75" s="104"/>
      <c r="K75" s="60"/>
      <c r="L75" s="104"/>
      <c r="M75" s="104"/>
      <c r="N75" s="133">
        <v>18</v>
      </c>
      <c r="O75" s="133"/>
      <c r="P75" s="133"/>
      <c r="Q75" s="105"/>
      <c r="R75" s="106"/>
      <c r="S75" s="107"/>
      <c r="T75" s="101"/>
      <c r="U75" s="101"/>
      <c r="V75" s="102"/>
      <c r="X75" s="24" t="s">
        <v>41</v>
      </c>
      <c r="Y75" s="24">
        <f>SUM(N24:P41,N72:P76)</f>
        <v>340</v>
      </c>
      <c r="Z75" s="24">
        <f>SUM(Q24:S41,Q72:S76)</f>
        <v>412</v>
      </c>
    </row>
    <row r="76" spans="1:26" ht="12.6" customHeight="1" thickBot="1" x14ac:dyDescent="0.45">
      <c r="A76" s="117"/>
      <c r="B76" s="118"/>
      <c r="C76" s="120"/>
      <c r="D76" s="120"/>
      <c r="E76" s="120"/>
      <c r="F76" s="26" t="s">
        <v>42</v>
      </c>
      <c r="G76" s="26">
        <v>2</v>
      </c>
      <c r="H76" s="27" t="s">
        <v>86</v>
      </c>
      <c r="I76" s="123"/>
      <c r="J76" s="123"/>
      <c r="K76" s="118"/>
      <c r="L76" s="123"/>
      <c r="M76" s="123"/>
      <c r="N76" s="137">
        <v>8</v>
      </c>
      <c r="O76" s="137"/>
      <c r="P76" s="137"/>
      <c r="Q76" s="127"/>
      <c r="R76" s="128"/>
      <c r="S76" s="129"/>
      <c r="T76" s="131"/>
      <c r="U76" s="131"/>
      <c r="V76" s="132"/>
      <c r="X76" s="24" t="s">
        <v>44</v>
      </c>
      <c r="Y76" s="24">
        <f>SUM(N42:P71)</f>
        <v>937</v>
      </c>
      <c r="Z76" s="24">
        <f>SUM(Q42:S71)</f>
        <v>686</v>
      </c>
    </row>
    <row r="77" spans="1:26" ht="13.9" customHeight="1" x14ac:dyDescent="0.4"/>
    <row r="78" spans="1:26" ht="13.15" customHeight="1" thickBot="1" x14ac:dyDescent="0.45">
      <c r="A78" s="7" t="s">
        <v>87</v>
      </c>
      <c r="B78" s="30"/>
      <c r="P78" s="6" t="str">
        <f>$P$4</f>
        <v xml:space="preserve"> （単位：戸）（令和5.3.31現在）</v>
      </c>
      <c r="V78" s="31"/>
    </row>
    <row r="79" spans="1:26" ht="13.15" customHeight="1" x14ac:dyDescent="0.4">
      <c r="A79" s="113" t="s">
        <v>3</v>
      </c>
      <c r="B79" s="108"/>
      <c r="C79" s="108" t="s">
        <v>4</v>
      </c>
      <c r="D79" s="108"/>
      <c r="E79" s="108"/>
      <c r="F79" s="108" t="s">
        <v>5</v>
      </c>
      <c r="G79" s="108" t="s">
        <v>6</v>
      </c>
      <c r="H79" s="115" t="s">
        <v>7</v>
      </c>
      <c r="I79" s="108" t="s">
        <v>8</v>
      </c>
      <c r="J79" s="108"/>
      <c r="K79" s="108"/>
      <c r="L79" s="108" t="s">
        <v>9</v>
      </c>
      <c r="M79" s="108"/>
      <c r="N79" s="108" t="s">
        <v>10</v>
      </c>
      <c r="O79" s="108"/>
      <c r="P79" s="108"/>
      <c r="Q79" s="108" t="s">
        <v>11</v>
      </c>
      <c r="R79" s="108"/>
      <c r="S79" s="108"/>
      <c r="T79" s="108" t="s">
        <v>12</v>
      </c>
      <c r="U79" s="108"/>
      <c r="V79" s="110"/>
    </row>
    <row r="80" spans="1:26" ht="13.15" customHeight="1" x14ac:dyDescent="0.4">
      <c r="A80" s="114"/>
      <c r="B80" s="109"/>
      <c r="C80" s="109"/>
      <c r="D80" s="109"/>
      <c r="E80" s="109"/>
      <c r="F80" s="109"/>
      <c r="G80" s="109"/>
      <c r="H80" s="116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11"/>
    </row>
    <row r="81" spans="1:22" ht="12.6" customHeight="1" x14ac:dyDescent="0.4">
      <c r="A81" s="59" t="s">
        <v>78</v>
      </c>
      <c r="B81" s="60"/>
      <c r="C81" s="62" t="s">
        <v>88</v>
      </c>
      <c r="D81" s="62"/>
      <c r="E81" s="62"/>
      <c r="F81" s="10" t="s">
        <v>56</v>
      </c>
      <c r="G81" s="10">
        <v>1</v>
      </c>
      <c r="H81" s="11" t="s">
        <v>21</v>
      </c>
      <c r="I81" s="104" t="s">
        <v>89</v>
      </c>
      <c r="J81" s="104"/>
      <c r="K81" s="60"/>
      <c r="L81" s="104" t="s">
        <v>18</v>
      </c>
      <c r="M81" s="104"/>
      <c r="N81" s="112">
        <v>6</v>
      </c>
      <c r="O81" s="112"/>
      <c r="P81" s="112"/>
      <c r="Q81" s="106">
        <v>138</v>
      </c>
      <c r="R81" s="106"/>
      <c r="S81" s="107"/>
      <c r="T81" s="101" t="s">
        <v>90</v>
      </c>
      <c r="U81" s="101"/>
      <c r="V81" s="102"/>
    </row>
    <row r="82" spans="1:22" ht="12.6" customHeight="1" x14ac:dyDescent="0.4">
      <c r="A82" s="59"/>
      <c r="B82" s="60"/>
      <c r="C82" s="62"/>
      <c r="D82" s="62"/>
      <c r="E82" s="62"/>
      <c r="F82" s="16" t="s">
        <v>56</v>
      </c>
      <c r="G82" s="16">
        <v>2</v>
      </c>
      <c r="H82" s="17" t="s">
        <v>31</v>
      </c>
      <c r="I82" s="104"/>
      <c r="J82" s="104"/>
      <c r="K82" s="60"/>
      <c r="L82" s="104"/>
      <c r="M82" s="104"/>
      <c r="N82" s="133">
        <v>12</v>
      </c>
      <c r="O82" s="133"/>
      <c r="P82" s="133"/>
      <c r="Q82" s="106"/>
      <c r="R82" s="106"/>
      <c r="S82" s="107"/>
      <c r="T82" s="101" t="s">
        <v>91</v>
      </c>
      <c r="U82" s="101"/>
      <c r="V82" s="102"/>
    </row>
    <row r="83" spans="1:22" ht="12.6" customHeight="1" x14ac:dyDescent="0.4">
      <c r="A83" s="59"/>
      <c r="B83" s="60"/>
      <c r="C83" s="62"/>
      <c r="D83" s="62"/>
      <c r="E83" s="62"/>
      <c r="F83" s="16" t="s">
        <v>59</v>
      </c>
      <c r="G83" s="16">
        <v>1</v>
      </c>
      <c r="H83" s="17" t="s">
        <v>21</v>
      </c>
      <c r="I83" s="104"/>
      <c r="J83" s="104"/>
      <c r="K83" s="60"/>
      <c r="L83" s="104"/>
      <c r="M83" s="104"/>
      <c r="N83" s="133">
        <v>6</v>
      </c>
      <c r="O83" s="133"/>
      <c r="P83" s="133"/>
      <c r="Q83" s="106"/>
      <c r="R83" s="106"/>
      <c r="S83" s="107"/>
      <c r="T83" s="101" t="s">
        <v>92</v>
      </c>
      <c r="U83" s="101"/>
      <c r="V83" s="102"/>
    </row>
    <row r="84" spans="1:22" ht="12.6" customHeight="1" x14ac:dyDescent="0.4">
      <c r="A84" s="59"/>
      <c r="B84" s="60"/>
      <c r="C84" s="62"/>
      <c r="D84" s="62"/>
      <c r="E84" s="62"/>
      <c r="F84" s="16" t="s">
        <v>59</v>
      </c>
      <c r="G84" s="16">
        <v>2</v>
      </c>
      <c r="H84" s="17" t="s">
        <v>31</v>
      </c>
      <c r="I84" s="104"/>
      <c r="J84" s="104"/>
      <c r="K84" s="60"/>
      <c r="L84" s="104"/>
      <c r="M84" s="104"/>
      <c r="N84" s="133">
        <v>12</v>
      </c>
      <c r="O84" s="133"/>
      <c r="P84" s="133"/>
      <c r="Q84" s="106"/>
      <c r="R84" s="106"/>
      <c r="S84" s="107"/>
      <c r="T84" s="101" t="s">
        <v>93</v>
      </c>
      <c r="U84" s="101"/>
      <c r="V84" s="102"/>
    </row>
    <row r="85" spans="1:22" ht="12.6" customHeight="1" x14ac:dyDescent="0.4">
      <c r="A85" s="59"/>
      <c r="B85" s="60"/>
      <c r="C85" s="62"/>
      <c r="D85" s="62"/>
      <c r="E85" s="62"/>
      <c r="F85" s="16" t="s">
        <v>60</v>
      </c>
      <c r="G85" s="16">
        <v>1</v>
      </c>
      <c r="H85" s="17" t="s">
        <v>21</v>
      </c>
      <c r="I85" s="104"/>
      <c r="J85" s="104"/>
      <c r="K85" s="60"/>
      <c r="L85" s="104"/>
      <c r="M85" s="104"/>
      <c r="N85" s="133">
        <v>6</v>
      </c>
      <c r="O85" s="133"/>
      <c r="P85" s="133"/>
      <c r="Q85" s="106"/>
      <c r="R85" s="106"/>
      <c r="S85" s="107"/>
      <c r="T85" s="101" t="s">
        <v>94</v>
      </c>
      <c r="U85" s="101"/>
      <c r="V85" s="102"/>
    </row>
    <row r="86" spans="1:22" ht="12.6" customHeight="1" x14ac:dyDescent="0.4">
      <c r="A86" s="59"/>
      <c r="B86" s="60"/>
      <c r="C86" s="62"/>
      <c r="D86" s="62"/>
      <c r="E86" s="62"/>
      <c r="F86" s="16" t="s">
        <v>60</v>
      </c>
      <c r="G86" s="16">
        <v>2</v>
      </c>
      <c r="H86" s="17" t="s">
        <v>31</v>
      </c>
      <c r="I86" s="104"/>
      <c r="J86" s="104"/>
      <c r="K86" s="60"/>
      <c r="L86" s="104"/>
      <c r="M86" s="104"/>
      <c r="N86" s="133">
        <v>12</v>
      </c>
      <c r="O86" s="133"/>
      <c r="P86" s="133"/>
      <c r="Q86" s="106"/>
      <c r="R86" s="106"/>
      <c r="S86" s="107"/>
      <c r="T86" s="101"/>
      <c r="U86" s="101"/>
      <c r="V86" s="102"/>
    </row>
    <row r="87" spans="1:22" ht="12.6" customHeight="1" x14ac:dyDescent="0.4">
      <c r="A87" s="59"/>
      <c r="B87" s="60"/>
      <c r="C87" s="62"/>
      <c r="D87" s="62"/>
      <c r="E87" s="62"/>
      <c r="F87" s="16" t="s">
        <v>61</v>
      </c>
      <c r="G87" s="16">
        <v>1</v>
      </c>
      <c r="H87" s="17" t="s">
        <v>21</v>
      </c>
      <c r="I87" s="104"/>
      <c r="J87" s="104"/>
      <c r="K87" s="60"/>
      <c r="L87" s="104"/>
      <c r="M87" s="104"/>
      <c r="N87" s="133">
        <v>18</v>
      </c>
      <c r="O87" s="133"/>
      <c r="P87" s="133"/>
      <c r="Q87" s="106"/>
      <c r="R87" s="106"/>
      <c r="S87" s="107"/>
      <c r="T87" s="101"/>
      <c r="U87" s="101"/>
      <c r="V87" s="102"/>
    </row>
    <row r="88" spans="1:22" ht="12.6" customHeight="1" x14ac:dyDescent="0.4">
      <c r="A88" s="59"/>
      <c r="B88" s="60"/>
      <c r="C88" s="62"/>
      <c r="D88" s="62"/>
      <c r="E88" s="62"/>
      <c r="F88" s="16" t="s">
        <v>61</v>
      </c>
      <c r="G88" s="16">
        <v>2</v>
      </c>
      <c r="H88" s="17" t="s">
        <v>31</v>
      </c>
      <c r="I88" s="104"/>
      <c r="J88" s="104"/>
      <c r="K88" s="60"/>
      <c r="L88" s="104"/>
      <c r="M88" s="104"/>
      <c r="N88" s="133">
        <v>22</v>
      </c>
      <c r="O88" s="133"/>
      <c r="P88" s="133"/>
      <c r="Q88" s="106"/>
      <c r="R88" s="106"/>
      <c r="S88" s="107"/>
      <c r="T88" s="101"/>
      <c r="U88" s="101"/>
      <c r="V88" s="102"/>
    </row>
    <row r="89" spans="1:22" ht="12.6" customHeight="1" x14ac:dyDescent="0.4">
      <c r="A89" s="59"/>
      <c r="B89" s="60"/>
      <c r="C89" s="62"/>
      <c r="D89" s="62"/>
      <c r="E89" s="62"/>
      <c r="F89" s="16" t="s">
        <v>62</v>
      </c>
      <c r="G89" s="16">
        <v>1</v>
      </c>
      <c r="H89" s="17" t="s">
        <v>21</v>
      </c>
      <c r="I89" s="104"/>
      <c r="J89" s="104"/>
      <c r="K89" s="60"/>
      <c r="L89" s="104"/>
      <c r="M89" s="104"/>
      <c r="N89" s="133">
        <v>12</v>
      </c>
      <c r="O89" s="133"/>
      <c r="P89" s="133"/>
      <c r="Q89" s="106"/>
      <c r="R89" s="106"/>
      <c r="S89" s="107"/>
      <c r="T89" s="101"/>
      <c r="U89" s="101"/>
      <c r="V89" s="102"/>
    </row>
    <row r="90" spans="1:22" ht="12.6" customHeight="1" x14ac:dyDescent="0.4">
      <c r="A90" s="59"/>
      <c r="B90" s="60"/>
      <c r="C90" s="62"/>
      <c r="D90" s="62"/>
      <c r="E90" s="62"/>
      <c r="F90" s="16" t="s">
        <v>67</v>
      </c>
      <c r="G90" s="16">
        <v>1</v>
      </c>
      <c r="H90" s="17" t="s">
        <v>21</v>
      </c>
      <c r="I90" s="104"/>
      <c r="J90" s="104"/>
      <c r="K90" s="60"/>
      <c r="L90" s="104"/>
      <c r="M90" s="104"/>
      <c r="N90" s="133">
        <v>12</v>
      </c>
      <c r="O90" s="133"/>
      <c r="P90" s="133"/>
      <c r="Q90" s="106"/>
      <c r="R90" s="106"/>
      <c r="S90" s="107"/>
      <c r="T90" s="101"/>
      <c r="U90" s="101"/>
      <c r="V90" s="102"/>
    </row>
    <row r="91" spans="1:22" ht="12.6" customHeight="1" x14ac:dyDescent="0.4">
      <c r="A91" s="59"/>
      <c r="B91" s="60"/>
      <c r="C91" s="95"/>
      <c r="D91" s="95"/>
      <c r="E91" s="95"/>
      <c r="F91" s="16" t="s">
        <v>17</v>
      </c>
      <c r="G91" s="16">
        <v>1</v>
      </c>
      <c r="H91" s="17" t="s">
        <v>21</v>
      </c>
      <c r="I91" s="51"/>
      <c r="J91" s="51"/>
      <c r="K91" s="47"/>
      <c r="L91" s="51"/>
      <c r="M91" s="51"/>
      <c r="N91" s="133">
        <v>14</v>
      </c>
      <c r="O91" s="133"/>
      <c r="P91" s="133"/>
      <c r="Q91" s="98"/>
      <c r="R91" s="98"/>
      <c r="S91" s="99"/>
      <c r="T91" s="89"/>
      <c r="U91" s="89"/>
      <c r="V91" s="90"/>
    </row>
    <row r="92" spans="1:22" ht="12.6" customHeight="1" x14ac:dyDescent="0.4">
      <c r="A92" s="59"/>
      <c r="B92" s="60"/>
      <c r="C92" s="62" t="s">
        <v>95</v>
      </c>
      <c r="D92" s="62"/>
      <c r="E92" s="62"/>
      <c r="F92" s="10" t="s">
        <v>30</v>
      </c>
      <c r="G92" s="10">
        <v>1</v>
      </c>
      <c r="H92" s="11" t="s">
        <v>31</v>
      </c>
      <c r="I92" s="104" t="s">
        <v>96</v>
      </c>
      <c r="J92" s="104"/>
      <c r="K92" s="60"/>
      <c r="L92" s="104" t="s">
        <v>23</v>
      </c>
      <c r="M92" s="104"/>
      <c r="N92" s="112">
        <v>8</v>
      </c>
      <c r="O92" s="112"/>
      <c r="P92" s="112"/>
      <c r="Q92" s="106">
        <v>27</v>
      </c>
      <c r="R92" s="106"/>
      <c r="S92" s="107"/>
      <c r="T92" s="101"/>
      <c r="U92" s="101"/>
      <c r="V92" s="102"/>
    </row>
    <row r="93" spans="1:22" ht="12.6" customHeight="1" x14ac:dyDescent="0.4">
      <c r="A93" s="59"/>
      <c r="B93" s="60"/>
      <c r="C93" s="62"/>
      <c r="D93" s="62"/>
      <c r="E93" s="62"/>
      <c r="F93" s="16" t="s">
        <v>30</v>
      </c>
      <c r="G93" s="16">
        <v>2</v>
      </c>
      <c r="H93" s="17" t="s">
        <v>31</v>
      </c>
      <c r="I93" s="104"/>
      <c r="J93" s="104"/>
      <c r="K93" s="60"/>
      <c r="L93" s="104"/>
      <c r="M93" s="104"/>
      <c r="N93" s="133">
        <v>4</v>
      </c>
      <c r="O93" s="133"/>
      <c r="P93" s="133"/>
      <c r="Q93" s="106"/>
      <c r="R93" s="106"/>
      <c r="S93" s="107"/>
      <c r="T93" s="101"/>
      <c r="U93" s="101"/>
      <c r="V93" s="102"/>
    </row>
    <row r="94" spans="1:22" ht="12.6" customHeight="1" x14ac:dyDescent="0.4">
      <c r="A94" s="46"/>
      <c r="B94" s="47"/>
      <c r="C94" s="95"/>
      <c r="D94" s="95"/>
      <c r="E94" s="95"/>
      <c r="F94" s="16" t="s">
        <v>60</v>
      </c>
      <c r="G94" s="16">
        <v>2</v>
      </c>
      <c r="H94" s="17" t="s">
        <v>31</v>
      </c>
      <c r="I94" s="51"/>
      <c r="J94" s="51"/>
      <c r="K94" s="47"/>
      <c r="L94" s="51"/>
      <c r="M94" s="51"/>
      <c r="N94" s="133">
        <v>4</v>
      </c>
      <c r="O94" s="133"/>
      <c r="P94" s="133"/>
      <c r="Q94" s="98"/>
      <c r="R94" s="98"/>
      <c r="S94" s="99"/>
      <c r="T94" s="89"/>
      <c r="U94" s="89"/>
      <c r="V94" s="90"/>
    </row>
    <row r="95" spans="1:22" ht="12.6" customHeight="1" x14ac:dyDescent="0.4">
      <c r="A95" s="59" t="s">
        <v>97</v>
      </c>
      <c r="B95" s="60"/>
      <c r="C95" s="62" t="s">
        <v>98</v>
      </c>
      <c r="D95" s="62"/>
      <c r="E95" s="62"/>
      <c r="F95" s="10" t="s">
        <v>99</v>
      </c>
      <c r="G95" s="10">
        <v>1</v>
      </c>
      <c r="H95" s="11" t="s">
        <v>16</v>
      </c>
      <c r="I95" s="104" t="s">
        <v>67</v>
      </c>
      <c r="J95" s="104"/>
      <c r="K95" s="60"/>
      <c r="L95" s="104" t="s">
        <v>18</v>
      </c>
      <c r="M95" s="104"/>
      <c r="N95" s="112">
        <v>10</v>
      </c>
      <c r="O95" s="112"/>
      <c r="P95" s="112"/>
      <c r="Q95" s="106">
        <v>28</v>
      </c>
      <c r="R95" s="106"/>
      <c r="S95" s="107"/>
      <c r="T95" s="101" t="s">
        <v>100</v>
      </c>
      <c r="U95" s="101"/>
      <c r="V95" s="102"/>
    </row>
    <row r="96" spans="1:22" ht="12.6" customHeight="1" x14ac:dyDescent="0.4">
      <c r="A96" s="59"/>
      <c r="B96" s="60"/>
      <c r="C96" s="95"/>
      <c r="D96" s="95"/>
      <c r="E96" s="95"/>
      <c r="F96" s="16"/>
      <c r="G96" s="16"/>
      <c r="H96" s="17"/>
      <c r="I96" s="51"/>
      <c r="J96" s="51"/>
      <c r="K96" s="47"/>
      <c r="L96" s="51"/>
      <c r="M96" s="51"/>
      <c r="N96" s="133"/>
      <c r="O96" s="133"/>
      <c r="P96" s="133"/>
      <c r="Q96" s="98"/>
      <c r="R96" s="98"/>
      <c r="S96" s="99"/>
      <c r="T96" s="89" t="s">
        <v>101</v>
      </c>
      <c r="U96" s="89"/>
      <c r="V96" s="90"/>
    </row>
    <row r="97" spans="1:22" ht="12.6" customHeight="1" x14ac:dyDescent="0.4">
      <c r="A97" s="59"/>
      <c r="B97" s="60"/>
      <c r="C97" s="62" t="s">
        <v>102</v>
      </c>
      <c r="D97" s="62"/>
      <c r="E97" s="62"/>
      <c r="F97" s="10" t="s">
        <v>26</v>
      </c>
      <c r="G97" s="10">
        <v>1</v>
      </c>
      <c r="H97" s="11" t="s">
        <v>16</v>
      </c>
      <c r="I97" s="104" t="s">
        <v>103</v>
      </c>
      <c r="J97" s="104"/>
      <c r="K97" s="60"/>
      <c r="L97" s="104" t="s">
        <v>18</v>
      </c>
      <c r="M97" s="104"/>
      <c r="N97" s="112">
        <v>10</v>
      </c>
      <c r="O97" s="112"/>
      <c r="P97" s="112"/>
      <c r="Q97" s="106">
        <v>50</v>
      </c>
      <c r="R97" s="106"/>
      <c r="S97" s="107"/>
      <c r="T97" s="101" t="s">
        <v>104</v>
      </c>
      <c r="U97" s="101"/>
      <c r="V97" s="102"/>
    </row>
    <row r="98" spans="1:22" ht="12.6" customHeight="1" x14ac:dyDescent="0.4">
      <c r="A98" s="59"/>
      <c r="B98" s="60"/>
      <c r="C98" s="62"/>
      <c r="D98" s="62"/>
      <c r="E98" s="62"/>
      <c r="F98" s="16" t="s">
        <v>26</v>
      </c>
      <c r="G98" s="16">
        <v>2</v>
      </c>
      <c r="H98" s="17" t="s">
        <v>21</v>
      </c>
      <c r="I98" s="104"/>
      <c r="J98" s="104"/>
      <c r="K98" s="60"/>
      <c r="L98" s="104"/>
      <c r="M98" s="104"/>
      <c r="N98" s="133">
        <v>8</v>
      </c>
      <c r="O98" s="133"/>
      <c r="P98" s="133"/>
      <c r="Q98" s="106"/>
      <c r="R98" s="106"/>
      <c r="S98" s="107"/>
      <c r="T98" s="101" t="s">
        <v>105</v>
      </c>
      <c r="U98" s="101"/>
      <c r="V98" s="102"/>
    </row>
    <row r="99" spans="1:22" ht="12.6" customHeight="1" x14ac:dyDescent="0.4">
      <c r="A99" s="59"/>
      <c r="B99" s="60"/>
      <c r="C99" s="95"/>
      <c r="D99" s="95"/>
      <c r="E99" s="95"/>
      <c r="F99" s="16" t="s">
        <v>27</v>
      </c>
      <c r="G99" s="16">
        <v>1</v>
      </c>
      <c r="H99" s="17" t="s">
        <v>21</v>
      </c>
      <c r="I99" s="51"/>
      <c r="J99" s="51"/>
      <c r="K99" s="47"/>
      <c r="L99" s="51"/>
      <c r="M99" s="51"/>
      <c r="N99" s="133">
        <v>8</v>
      </c>
      <c r="O99" s="133"/>
      <c r="P99" s="133"/>
      <c r="Q99" s="98"/>
      <c r="R99" s="98"/>
      <c r="S99" s="99"/>
      <c r="T99" s="89"/>
      <c r="U99" s="89"/>
      <c r="V99" s="90"/>
    </row>
    <row r="100" spans="1:22" ht="12.6" customHeight="1" x14ac:dyDescent="0.4">
      <c r="A100" s="59"/>
      <c r="B100" s="60"/>
      <c r="C100" s="62" t="s">
        <v>106</v>
      </c>
      <c r="D100" s="62"/>
      <c r="E100" s="62"/>
      <c r="F100" s="10" t="s">
        <v>33</v>
      </c>
      <c r="G100" s="10">
        <v>1</v>
      </c>
      <c r="H100" s="11" t="s">
        <v>31</v>
      </c>
      <c r="I100" s="104" t="s">
        <v>107</v>
      </c>
      <c r="J100" s="104"/>
      <c r="K100" s="60"/>
      <c r="L100" s="104" t="s">
        <v>18</v>
      </c>
      <c r="M100" s="104"/>
      <c r="N100" s="112">
        <v>16</v>
      </c>
      <c r="O100" s="112"/>
      <c r="P100" s="112"/>
      <c r="Q100" s="106">
        <v>111</v>
      </c>
      <c r="R100" s="106"/>
      <c r="S100" s="107"/>
      <c r="T100" s="101" t="s">
        <v>34</v>
      </c>
      <c r="U100" s="101"/>
      <c r="V100" s="102"/>
    </row>
    <row r="101" spans="1:22" ht="12.6" customHeight="1" x14ac:dyDescent="0.4">
      <c r="A101" s="59"/>
      <c r="B101" s="60"/>
      <c r="C101" s="62"/>
      <c r="D101" s="62"/>
      <c r="E101" s="62"/>
      <c r="F101" s="16" t="s">
        <v>35</v>
      </c>
      <c r="G101" s="16">
        <v>1</v>
      </c>
      <c r="H101" s="17" t="s">
        <v>31</v>
      </c>
      <c r="I101" s="104"/>
      <c r="J101" s="104"/>
      <c r="K101" s="60"/>
      <c r="L101" s="104"/>
      <c r="M101" s="104"/>
      <c r="N101" s="133">
        <v>19</v>
      </c>
      <c r="O101" s="133"/>
      <c r="P101" s="133"/>
      <c r="Q101" s="106"/>
      <c r="R101" s="106"/>
      <c r="S101" s="107"/>
      <c r="T101" s="101" t="s">
        <v>108</v>
      </c>
      <c r="U101" s="101"/>
      <c r="V101" s="102"/>
    </row>
    <row r="102" spans="1:22" ht="12.6" customHeight="1" x14ac:dyDescent="0.4">
      <c r="A102" s="59"/>
      <c r="B102" s="60"/>
      <c r="C102" s="62"/>
      <c r="D102" s="62"/>
      <c r="E102" s="62"/>
      <c r="F102" s="16" t="s">
        <v>35</v>
      </c>
      <c r="G102" s="16">
        <v>1</v>
      </c>
      <c r="H102" s="17" t="s">
        <v>21</v>
      </c>
      <c r="I102" s="104"/>
      <c r="J102" s="104"/>
      <c r="K102" s="60"/>
      <c r="L102" s="104"/>
      <c r="M102" s="104"/>
      <c r="N102" s="133">
        <v>8</v>
      </c>
      <c r="O102" s="133"/>
      <c r="P102" s="133"/>
      <c r="Q102" s="106"/>
      <c r="R102" s="106"/>
      <c r="S102" s="107"/>
      <c r="T102" s="101"/>
      <c r="U102" s="101"/>
      <c r="V102" s="102"/>
    </row>
    <row r="103" spans="1:22" ht="12.6" customHeight="1" x14ac:dyDescent="0.4">
      <c r="A103" s="59"/>
      <c r="B103" s="60"/>
      <c r="C103" s="62"/>
      <c r="D103" s="62"/>
      <c r="E103" s="62"/>
      <c r="F103" s="16" t="s">
        <v>37</v>
      </c>
      <c r="G103" s="16">
        <v>1</v>
      </c>
      <c r="H103" s="17" t="s">
        <v>31</v>
      </c>
      <c r="I103" s="104"/>
      <c r="J103" s="104"/>
      <c r="K103" s="60"/>
      <c r="L103" s="104"/>
      <c r="M103" s="104"/>
      <c r="N103" s="133">
        <v>12</v>
      </c>
      <c r="O103" s="133"/>
      <c r="P103" s="133"/>
      <c r="Q103" s="106"/>
      <c r="R103" s="106"/>
      <c r="S103" s="107"/>
      <c r="T103" s="101"/>
      <c r="U103" s="101"/>
      <c r="V103" s="102"/>
    </row>
    <row r="104" spans="1:22" ht="12.6" customHeight="1" x14ac:dyDescent="0.4">
      <c r="A104" s="59"/>
      <c r="B104" s="60"/>
      <c r="C104" s="62"/>
      <c r="D104" s="62"/>
      <c r="E104" s="62"/>
      <c r="F104" s="16" t="s">
        <v>37</v>
      </c>
      <c r="G104" s="16">
        <v>1</v>
      </c>
      <c r="H104" s="17" t="s">
        <v>21</v>
      </c>
      <c r="I104" s="104"/>
      <c r="J104" s="104"/>
      <c r="K104" s="60"/>
      <c r="L104" s="104"/>
      <c r="M104" s="104"/>
      <c r="N104" s="133">
        <v>20</v>
      </c>
      <c r="O104" s="133"/>
      <c r="P104" s="133"/>
      <c r="Q104" s="106"/>
      <c r="R104" s="106"/>
      <c r="S104" s="107"/>
      <c r="T104" s="101"/>
      <c r="U104" s="101"/>
      <c r="V104" s="102"/>
    </row>
    <row r="105" spans="1:22" ht="12.6" customHeight="1" x14ac:dyDescent="0.4">
      <c r="A105" s="59"/>
      <c r="B105" s="60"/>
      <c r="C105" s="95"/>
      <c r="D105" s="95"/>
      <c r="E105" s="95"/>
      <c r="F105" s="16" t="s">
        <v>42</v>
      </c>
      <c r="G105" s="16">
        <v>1</v>
      </c>
      <c r="H105" s="17" t="s">
        <v>21</v>
      </c>
      <c r="I105" s="51"/>
      <c r="J105" s="51"/>
      <c r="K105" s="47"/>
      <c r="L105" s="51"/>
      <c r="M105" s="51"/>
      <c r="N105" s="133">
        <v>17</v>
      </c>
      <c r="O105" s="133"/>
      <c r="P105" s="133"/>
      <c r="Q105" s="98"/>
      <c r="R105" s="98"/>
      <c r="S105" s="99"/>
      <c r="T105" s="89"/>
      <c r="U105" s="89"/>
      <c r="V105" s="90"/>
    </row>
    <row r="106" spans="1:22" ht="12.6" customHeight="1" x14ac:dyDescent="0.4">
      <c r="A106" s="59"/>
      <c r="B106" s="60"/>
      <c r="C106" s="62" t="s">
        <v>109</v>
      </c>
      <c r="D106" s="62"/>
      <c r="E106" s="62"/>
      <c r="F106" s="10" t="s">
        <v>56</v>
      </c>
      <c r="G106" s="10">
        <v>1</v>
      </c>
      <c r="H106" s="11" t="s">
        <v>21</v>
      </c>
      <c r="I106" s="104" t="s">
        <v>110</v>
      </c>
      <c r="J106" s="104"/>
      <c r="K106" s="60"/>
      <c r="L106" s="104" t="s">
        <v>18</v>
      </c>
      <c r="M106" s="104"/>
      <c r="N106" s="112">
        <v>18</v>
      </c>
      <c r="O106" s="112"/>
      <c r="P106" s="112"/>
      <c r="Q106" s="106">
        <v>201</v>
      </c>
      <c r="R106" s="106"/>
      <c r="S106" s="107"/>
      <c r="T106" s="101"/>
      <c r="U106" s="101"/>
      <c r="V106" s="102"/>
    </row>
    <row r="107" spans="1:22" ht="12.6" customHeight="1" x14ac:dyDescent="0.4">
      <c r="A107" s="59"/>
      <c r="B107" s="60"/>
      <c r="C107" s="62"/>
      <c r="D107" s="62"/>
      <c r="E107" s="62"/>
      <c r="F107" s="16" t="s">
        <v>56</v>
      </c>
      <c r="G107" s="16">
        <v>2</v>
      </c>
      <c r="H107" s="17" t="s">
        <v>31</v>
      </c>
      <c r="I107" s="104"/>
      <c r="J107" s="104"/>
      <c r="K107" s="60"/>
      <c r="L107" s="104"/>
      <c r="M107" s="104"/>
      <c r="N107" s="133">
        <v>20</v>
      </c>
      <c r="O107" s="133"/>
      <c r="P107" s="133"/>
      <c r="Q107" s="106"/>
      <c r="R107" s="106"/>
      <c r="S107" s="107"/>
      <c r="T107" s="101"/>
      <c r="U107" s="101"/>
      <c r="V107" s="102"/>
    </row>
    <row r="108" spans="1:22" ht="12.6" customHeight="1" x14ac:dyDescent="0.4">
      <c r="A108" s="59"/>
      <c r="B108" s="60"/>
      <c r="C108" s="62"/>
      <c r="D108" s="62"/>
      <c r="E108" s="62"/>
      <c r="F108" s="16" t="s">
        <v>59</v>
      </c>
      <c r="G108" s="16">
        <v>2</v>
      </c>
      <c r="H108" s="17" t="s">
        <v>31</v>
      </c>
      <c r="I108" s="104"/>
      <c r="J108" s="104"/>
      <c r="K108" s="60"/>
      <c r="L108" s="104"/>
      <c r="M108" s="104"/>
      <c r="N108" s="133">
        <v>20</v>
      </c>
      <c r="O108" s="133"/>
      <c r="P108" s="133"/>
      <c r="Q108" s="106"/>
      <c r="R108" s="106"/>
      <c r="S108" s="107"/>
      <c r="T108" s="101"/>
      <c r="U108" s="101"/>
      <c r="V108" s="102"/>
    </row>
    <row r="109" spans="1:22" ht="12.6" customHeight="1" x14ac:dyDescent="0.4">
      <c r="A109" s="59"/>
      <c r="B109" s="60"/>
      <c r="C109" s="62"/>
      <c r="D109" s="62"/>
      <c r="E109" s="62"/>
      <c r="F109" s="16" t="s">
        <v>60</v>
      </c>
      <c r="G109" s="16">
        <v>2</v>
      </c>
      <c r="H109" s="17" t="s">
        <v>31</v>
      </c>
      <c r="I109" s="104"/>
      <c r="J109" s="104"/>
      <c r="K109" s="60"/>
      <c r="L109" s="104"/>
      <c r="M109" s="104"/>
      <c r="N109" s="133">
        <v>8</v>
      </c>
      <c r="O109" s="133"/>
      <c r="P109" s="133"/>
      <c r="Q109" s="106"/>
      <c r="R109" s="106"/>
      <c r="S109" s="107"/>
      <c r="T109" s="101"/>
      <c r="U109" s="101"/>
      <c r="V109" s="102"/>
    </row>
    <row r="110" spans="1:22" ht="12.6" customHeight="1" x14ac:dyDescent="0.4">
      <c r="A110" s="59"/>
      <c r="B110" s="60"/>
      <c r="C110" s="62"/>
      <c r="D110" s="62"/>
      <c r="E110" s="62"/>
      <c r="F110" s="16" t="s">
        <v>60</v>
      </c>
      <c r="G110" s="16">
        <v>2</v>
      </c>
      <c r="H110" s="17" t="s">
        <v>21</v>
      </c>
      <c r="I110" s="104"/>
      <c r="J110" s="104"/>
      <c r="K110" s="60"/>
      <c r="L110" s="104"/>
      <c r="M110" s="104"/>
      <c r="N110" s="133">
        <v>18</v>
      </c>
      <c r="O110" s="133"/>
      <c r="P110" s="133"/>
      <c r="Q110" s="106"/>
      <c r="R110" s="106"/>
      <c r="S110" s="107"/>
      <c r="T110" s="101"/>
      <c r="U110" s="101"/>
      <c r="V110" s="102"/>
    </row>
    <row r="111" spans="1:22" ht="12.6" customHeight="1" x14ac:dyDescent="0.4">
      <c r="A111" s="59"/>
      <c r="B111" s="60"/>
      <c r="C111" s="62"/>
      <c r="D111" s="62"/>
      <c r="E111" s="62"/>
      <c r="F111" s="16" t="s">
        <v>61</v>
      </c>
      <c r="G111" s="16">
        <v>1</v>
      </c>
      <c r="H111" s="17" t="s">
        <v>21</v>
      </c>
      <c r="I111" s="104"/>
      <c r="J111" s="104"/>
      <c r="K111" s="60"/>
      <c r="L111" s="104"/>
      <c r="M111" s="104"/>
      <c r="N111" s="133">
        <v>12</v>
      </c>
      <c r="O111" s="133"/>
      <c r="P111" s="133"/>
      <c r="Q111" s="106"/>
      <c r="R111" s="106"/>
      <c r="S111" s="107"/>
      <c r="T111" s="101"/>
      <c r="U111" s="101"/>
      <c r="V111" s="102"/>
    </row>
    <row r="112" spans="1:22" ht="12.6" customHeight="1" x14ac:dyDescent="0.4">
      <c r="A112" s="59"/>
      <c r="B112" s="60"/>
      <c r="C112" s="62"/>
      <c r="D112" s="62"/>
      <c r="E112" s="62"/>
      <c r="F112" s="16" t="s">
        <v>61</v>
      </c>
      <c r="G112" s="16">
        <v>2</v>
      </c>
      <c r="H112" s="17" t="s">
        <v>31</v>
      </c>
      <c r="I112" s="104"/>
      <c r="J112" s="104"/>
      <c r="K112" s="60"/>
      <c r="L112" s="104"/>
      <c r="M112" s="104"/>
      <c r="N112" s="133">
        <v>8</v>
      </c>
      <c r="O112" s="133"/>
      <c r="P112" s="133"/>
      <c r="Q112" s="106"/>
      <c r="R112" s="106"/>
      <c r="S112" s="107"/>
      <c r="T112" s="101"/>
      <c r="U112" s="101"/>
      <c r="V112" s="102"/>
    </row>
    <row r="113" spans="1:29" ht="12.6" customHeight="1" x14ac:dyDescent="0.4">
      <c r="A113" s="59"/>
      <c r="B113" s="60"/>
      <c r="C113" s="62"/>
      <c r="D113" s="62"/>
      <c r="E113" s="62"/>
      <c r="F113" s="16" t="s">
        <v>61</v>
      </c>
      <c r="G113" s="16">
        <v>2</v>
      </c>
      <c r="H113" s="17" t="s">
        <v>21</v>
      </c>
      <c r="I113" s="104"/>
      <c r="J113" s="104"/>
      <c r="K113" s="60"/>
      <c r="L113" s="104"/>
      <c r="M113" s="104"/>
      <c r="N113" s="133">
        <v>12</v>
      </c>
      <c r="O113" s="133"/>
      <c r="P113" s="133"/>
      <c r="Q113" s="106"/>
      <c r="R113" s="106"/>
      <c r="S113" s="107"/>
      <c r="T113" s="101"/>
      <c r="U113" s="101"/>
      <c r="V113" s="102"/>
    </row>
    <row r="114" spans="1:29" ht="12.6" customHeight="1" x14ac:dyDescent="0.4">
      <c r="A114" s="59"/>
      <c r="B114" s="60"/>
      <c r="C114" s="62"/>
      <c r="D114" s="62"/>
      <c r="E114" s="62"/>
      <c r="F114" s="16" t="s">
        <v>62</v>
      </c>
      <c r="G114" s="16">
        <v>1</v>
      </c>
      <c r="H114" s="17" t="s">
        <v>21</v>
      </c>
      <c r="I114" s="104"/>
      <c r="J114" s="104"/>
      <c r="K114" s="60"/>
      <c r="L114" s="104"/>
      <c r="M114" s="104"/>
      <c r="N114" s="133">
        <v>25</v>
      </c>
      <c r="O114" s="133"/>
      <c r="P114" s="133"/>
      <c r="Q114" s="106"/>
      <c r="R114" s="106"/>
      <c r="S114" s="107"/>
      <c r="T114" s="101"/>
      <c r="U114" s="101"/>
      <c r="V114" s="102"/>
    </row>
    <row r="115" spans="1:29" ht="12.6" customHeight="1" x14ac:dyDescent="0.4">
      <c r="A115" s="59"/>
      <c r="B115" s="60"/>
      <c r="C115" s="62"/>
      <c r="D115" s="62"/>
      <c r="E115" s="62"/>
      <c r="F115" s="16" t="s">
        <v>62</v>
      </c>
      <c r="G115" s="16">
        <v>2</v>
      </c>
      <c r="H115" s="17" t="s">
        <v>21</v>
      </c>
      <c r="I115" s="104"/>
      <c r="J115" s="104"/>
      <c r="K115" s="60"/>
      <c r="L115" s="104"/>
      <c r="M115" s="104"/>
      <c r="N115" s="133">
        <v>7</v>
      </c>
      <c r="O115" s="133"/>
      <c r="P115" s="133"/>
      <c r="Q115" s="106"/>
      <c r="R115" s="106"/>
      <c r="S115" s="107"/>
      <c r="T115" s="101"/>
      <c r="U115" s="101"/>
      <c r="V115" s="102"/>
    </row>
    <row r="116" spans="1:29" ht="12.6" customHeight="1" x14ac:dyDescent="0.4">
      <c r="A116" s="59"/>
      <c r="B116" s="60"/>
      <c r="C116" s="62"/>
      <c r="D116" s="62"/>
      <c r="E116" s="62"/>
      <c r="F116" s="16" t="s">
        <v>67</v>
      </c>
      <c r="G116" s="16">
        <v>1</v>
      </c>
      <c r="H116" s="17" t="s">
        <v>31</v>
      </c>
      <c r="I116" s="104"/>
      <c r="J116" s="104"/>
      <c r="K116" s="60"/>
      <c r="L116" s="104"/>
      <c r="M116" s="104"/>
      <c r="N116" s="133">
        <v>4</v>
      </c>
      <c r="O116" s="133"/>
      <c r="P116" s="133"/>
      <c r="Q116" s="106"/>
      <c r="R116" s="106"/>
      <c r="S116" s="107"/>
      <c r="T116" s="101"/>
      <c r="U116" s="101"/>
      <c r="V116" s="102"/>
    </row>
    <row r="117" spans="1:29" ht="12.6" customHeight="1" x14ac:dyDescent="0.4">
      <c r="A117" s="46"/>
      <c r="B117" s="47"/>
      <c r="C117" s="95"/>
      <c r="D117" s="95"/>
      <c r="E117" s="95"/>
      <c r="F117" s="16" t="s">
        <v>67</v>
      </c>
      <c r="G117" s="16">
        <v>2</v>
      </c>
      <c r="H117" s="17" t="s">
        <v>21</v>
      </c>
      <c r="I117" s="51"/>
      <c r="J117" s="51"/>
      <c r="K117" s="47"/>
      <c r="L117" s="51"/>
      <c r="M117" s="51"/>
      <c r="N117" s="133">
        <v>17</v>
      </c>
      <c r="O117" s="133"/>
      <c r="P117" s="133"/>
      <c r="Q117" s="98"/>
      <c r="R117" s="98"/>
      <c r="S117" s="99"/>
      <c r="T117" s="89"/>
      <c r="U117" s="89"/>
      <c r="V117" s="90"/>
    </row>
    <row r="118" spans="1:29" ht="12.6" customHeight="1" x14ac:dyDescent="0.4">
      <c r="A118" s="59" t="s">
        <v>111</v>
      </c>
      <c r="B118" s="60"/>
      <c r="C118" s="62" t="s">
        <v>112</v>
      </c>
      <c r="D118" s="62"/>
      <c r="E118" s="62"/>
      <c r="F118" s="10" t="s">
        <v>52</v>
      </c>
      <c r="G118" s="10">
        <v>1</v>
      </c>
      <c r="H118" s="11" t="s">
        <v>31</v>
      </c>
      <c r="I118" s="104" t="s">
        <v>113</v>
      </c>
      <c r="J118" s="104"/>
      <c r="K118" s="60"/>
      <c r="L118" s="104" t="s">
        <v>18</v>
      </c>
      <c r="M118" s="104"/>
      <c r="N118" s="112">
        <v>8</v>
      </c>
      <c r="O118" s="112"/>
      <c r="P118" s="112"/>
      <c r="Q118" s="106">
        <v>51</v>
      </c>
      <c r="R118" s="106"/>
      <c r="S118" s="107"/>
      <c r="T118" s="101" t="s">
        <v>114</v>
      </c>
      <c r="U118" s="101"/>
      <c r="V118" s="102"/>
    </row>
    <row r="119" spans="1:29" ht="12.6" customHeight="1" x14ac:dyDescent="0.4">
      <c r="A119" s="59"/>
      <c r="B119" s="60"/>
      <c r="C119" s="62"/>
      <c r="D119" s="62"/>
      <c r="E119" s="62"/>
      <c r="F119" s="16" t="s">
        <v>30</v>
      </c>
      <c r="G119" s="16">
        <v>1</v>
      </c>
      <c r="H119" s="17" t="s">
        <v>31</v>
      </c>
      <c r="I119" s="104"/>
      <c r="J119" s="104"/>
      <c r="K119" s="60"/>
      <c r="L119" s="104"/>
      <c r="M119" s="104"/>
      <c r="N119" s="133">
        <v>7</v>
      </c>
      <c r="O119" s="133"/>
      <c r="P119" s="133"/>
      <c r="Q119" s="106"/>
      <c r="R119" s="106"/>
      <c r="S119" s="107"/>
      <c r="T119" s="101" t="s">
        <v>115</v>
      </c>
      <c r="U119" s="101"/>
      <c r="V119" s="102"/>
    </row>
    <row r="120" spans="1:29" ht="12.6" customHeight="1" x14ac:dyDescent="0.4">
      <c r="A120" s="59"/>
      <c r="B120" s="60"/>
      <c r="C120" s="95"/>
      <c r="D120" s="95"/>
      <c r="E120" s="95"/>
      <c r="F120" s="16" t="s">
        <v>37</v>
      </c>
      <c r="G120" s="16">
        <v>2</v>
      </c>
      <c r="H120" s="17" t="s">
        <v>31</v>
      </c>
      <c r="I120" s="51"/>
      <c r="J120" s="51"/>
      <c r="K120" s="47"/>
      <c r="L120" s="51"/>
      <c r="M120" s="51"/>
      <c r="N120" s="133">
        <v>4</v>
      </c>
      <c r="O120" s="133"/>
      <c r="P120" s="133"/>
      <c r="Q120" s="98"/>
      <c r="R120" s="98"/>
      <c r="S120" s="99"/>
      <c r="T120" s="89"/>
      <c r="U120" s="89"/>
      <c r="V120" s="90"/>
    </row>
    <row r="121" spans="1:29" ht="12.6" customHeight="1" x14ac:dyDescent="0.4">
      <c r="A121" s="59"/>
      <c r="B121" s="60"/>
      <c r="C121" s="62" t="s">
        <v>116</v>
      </c>
      <c r="D121" s="62"/>
      <c r="E121" s="62"/>
      <c r="F121" s="10" t="s">
        <v>35</v>
      </c>
      <c r="G121" s="10">
        <v>2</v>
      </c>
      <c r="H121" s="11" t="s">
        <v>24</v>
      </c>
      <c r="I121" s="104" t="s">
        <v>117</v>
      </c>
      <c r="J121" s="104"/>
      <c r="K121" s="60"/>
      <c r="L121" s="104" t="s">
        <v>23</v>
      </c>
      <c r="M121" s="104"/>
      <c r="N121" s="112">
        <v>24</v>
      </c>
      <c r="O121" s="112"/>
      <c r="P121" s="112"/>
      <c r="Q121" s="106">
        <v>69</v>
      </c>
      <c r="R121" s="106"/>
      <c r="S121" s="107"/>
      <c r="T121" s="101"/>
      <c r="U121" s="101"/>
      <c r="V121" s="102"/>
    </row>
    <row r="122" spans="1:29" ht="12.6" customHeight="1" x14ac:dyDescent="0.4">
      <c r="A122" s="59"/>
      <c r="B122" s="60"/>
      <c r="C122" s="62"/>
      <c r="D122" s="62"/>
      <c r="E122" s="62"/>
      <c r="F122" s="16" t="s">
        <v>37</v>
      </c>
      <c r="G122" s="16">
        <v>2</v>
      </c>
      <c r="H122" s="17" t="s">
        <v>24</v>
      </c>
      <c r="I122" s="104"/>
      <c r="J122" s="104"/>
      <c r="K122" s="60"/>
      <c r="L122" s="104"/>
      <c r="M122" s="104"/>
      <c r="N122" s="133">
        <v>16</v>
      </c>
      <c r="O122" s="133"/>
      <c r="P122" s="133"/>
      <c r="Q122" s="106"/>
      <c r="R122" s="106"/>
      <c r="S122" s="107"/>
      <c r="T122" s="101"/>
      <c r="U122" s="101"/>
      <c r="V122" s="102"/>
    </row>
    <row r="123" spans="1:29" ht="12.6" customHeight="1" x14ac:dyDescent="0.4">
      <c r="A123" s="59"/>
      <c r="B123" s="60"/>
      <c r="C123" s="95"/>
      <c r="D123" s="95"/>
      <c r="E123" s="95"/>
      <c r="F123" s="16" t="s">
        <v>42</v>
      </c>
      <c r="G123" s="16">
        <v>2</v>
      </c>
      <c r="H123" s="17" t="s">
        <v>118</v>
      </c>
      <c r="I123" s="51"/>
      <c r="J123" s="51"/>
      <c r="K123" s="47"/>
      <c r="L123" s="51"/>
      <c r="M123" s="51"/>
      <c r="N123" s="133">
        <v>24</v>
      </c>
      <c r="O123" s="133"/>
      <c r="P123" s="133"/>
      <c r="Q123" s="98"/>
      <c r="R123" s="98"/>
      <c r="S123" s="99"/>
      <c r="T123" s="89"/>
      <c r="U123" s="89"/>
      <c r="V123" s="90"/>
    </row>
    <row r="124" spans="1:29" ht="12.6" customHeight="1" x14ac:dyDescent="0.4">
      <c r="A124" s="59"/>
      <c r="B124" s="60"/>
      <c r="C124" s="62" t="s">
        <v>119</v>
      </c>
      <c r="D124" s="62"/>
      <c r="E124" s="62"/>
      <c r="F124" s="10" t="s">
        <v>59</v>
      </c>
      <c r="G124" s="10">
        <v>1</v>
      </c>
      <c r="H124" s="11" t="s">
        <v>21</v>
      </c>
      <c r="I124" s="104" t="s">
        <v>120</v>
      </c>
      <c r="J124" s="104"/>
      <c r="K124" s="60"/>
      <c r="L124" s="104" t="s">
        <v>23</v>
      </c>
      <c r="M124" s="104"/>
      <c r="N124" s="112">
        <v>12</v>
      </c>
      <c r="O124" s="112"/>
      <c r="P124" s="112"/>
      <c r="Q124" s="106">
        <v>120</v>
      </c>
      <c r="R124" s="106"/>
      <c r="S124" s="107"/>
      <c r="T124" s="101"/>
      <c r="U124" s="101"/>
      <c r="V124" s="102"/>
      <c r="AB124" s="3" t="s">
        <v>75</v>
      </c>
      <c r="AC124" s="3">
        <v>40</v>
      </c>
    </row>
    <row r="125" spans="1:29" ht="12.6" customHeight="1" x14ac:dyDescent="0.4">
      <c r="A125" s="59"/>
      <c r="B125" s="60"/>
      <c r="C125" s="62"/>
      <c r="D125" s="62"/>
      <c r="E125" s="62"/>
      <c r="F125" s="16" t="s">
        <v>59</v>
      </c>
      <c r="G125" s="16">
        <v>2</v>
      </c>
      <c r="H125" s="17" t="s">
        <v>21</v>
      </c>
      <c r="I125" s="104"/>
      <c r="J125" s="104"/>
      <c r="K125" s="60"/>
      <c r="L125" s="104"/>
      <c r="M125" s="104"/>
      <c r="N125" s="133">
        <v>18</v>
      </c>
      <c r="O125" s="133"/>
      <c r="P125" s="133"/>
      <c r="Q125" s="106"/>
      <c r="R125" s="106"/>
      <c r="S125" s="107"/>
      <c r="T125" s="101"/>
      <c r="U125" s="101"/>
      <c r="V125" s="102"/>
      <c r="AB125" s="3" t="s">
        <v>121</v>
      </c>
      <c r="AC125" s="3">
        <v>20</v>
      </c>
    </row>
    <row r="126" spans="1:29" ht="12.6" customHeight="1" thickBot="1" x14ac:dyDescent="0.45">
      <c r="A126" s="59"/>
      <c r="B126" s="60"/>
      <c r="C126" s="62"/>
      <c r="D126" s="62"/>
      <c r="E126" s="62"/>
      <c r="F126" s="16" t="s">
        <v>60</v>
      </c>
      <c r="G126" s="16">
        <v>1</v>
      </c>
      <c r="H126" s="17" t="s">
        <v>21</v>
      </c>
      <c r="I126" s="104"/>
      <c r="J126" s="104"/>
      <c r="K126" s="60"/>
      <c r="L126" s="104"/>
      <c r="M126" s="104"/>
      <c r="N126" s="133">
        <v>18</v>
      </c>
      <c r="O126" s="133"/>
      <c r="P126" s="133"/>
      <c r="Q126" s="106"/>
      <c r="R126" s="106"/>
      <c r="S126" s="107"/>
      <c r="T126" s="101"/>
      <c r="U126" s="101"/>
      <c r="V126" s="102"/>
      <c r="AB126" s="3" t="s">
        <v>122</v>
      </c>
      <c r="AC126" s="3">
        <v>24</v>
      </c>
    </row>
    <row r="127" spans="1:29" ht="12.6" customHeight="1" thickBot="1" x14ac:dyDescent="0.45">
      <c r="A127" s="59"/>
      <c r="B127" s="60"/>
      <c r="C127" s="62"/>
      <c r="D127" s="62"/>
      <c r="E127" s="62"/>
      <c r="F127" s="16" t="s">
        <v>60</v>
      </c>
      <c r="G127" s="16">
        <v>2</v>
      </c>
      <c r="H127" s="17" t="s">
        <v>21</v>
      </c>
      <c r="I127" s="104"/>
      <c r="J127" s="104"/>
      <c r="K127" s="60"/>
      <c r="L127" s="104"/>
      <c r="M127" s="104"/>
      <c r="N127" s="133">
        <v>18</v>
      </c>
      <c r="O127" s="133"/>
      <c r="P127" s="133"/>
      <c r="Q127" s="106"/>
      <c r="R127" s="106"/>
      <c r="S127" s="107"/>
      <c r="T127" s="101"/>
      <c r="U127" s="101"/>
      <c r="V127" s="102"/>
      <c r="X127" s="24" t="s">
        <v>41</v>
      </c>
      <c r="Y127" s="24">
        <f>SUM(N81:P91,N95:P120)</f>
        <v>448</v>
      </c>
      <c r="Z127" s="24">
        <f>SUM(Q81:S91,Q95:S120)</f>
        <v>579</v>
      </c>
      <c r="AB127" s="3" t="s">
        <v>123</v>
      </c>
      <c r="AC127" s="3">
        <v>20</v>
      </c>
    </row>
    <row r="128" spans="1:29" ht="12.6" customHeight="1" thickBot="1" x14ac:dyDescent="0.45">
      <c r="A128" s="59"/>
      <c r="B128" s="60"/>
      <c r="C128" s="62"/>
      <c r="D128" s="62"/>
      <c r="E128" s="62"/>
      <c r="F128" s="32" t="s">
        <v>124</v>
      </c>
      <c r="G128" s="32">
        <v>1</v>
      </c>
      <c r="H128" s="33" t="s">
        <v>21</v>
      </c>
      <c r="I128" s="104"/>
      <c r="J128" s="104"/>
      <c r="K128" s="60"/>
      <c r="L128" s="104"/>
      <c r="M128" s="104"/>
      <c r="N128" s="142">
        <v>9</v>
      </c>
      <c r="O128" s="142"/>
      <c r="P128" s="142"/>
      <c r="Q128" s="106"/>
      <c r="R128" s="106"/>
      <c r="S128" s="107"/>
      <c r="T128" s="101"/>
      <c r="U128" s="101"/>
      <c r="V128" s="102"/>
      <c r="X128" s="24" t="s">
        <v>44</v>
      </c>
      <c r="Y128" s="24">
        <f>SUM(N92:P94,N121:P129)</f>
        <v>175</v>
      </c>
      <c r="Z128" s="24">
        <f>SUM(Q92:S94,Q121:S129)</f>
        <v>216</v>
      </c>
      <c r="AC128" s="3">
        <f>SUM(AC124:AC127)</f>
        <v>104</v>
      </c>
    </row>
    <row r="129" spans="1:22" ht="12.6" customHeight="1" x14ac:dyDescent="0.4">
      <c r="A129" s="59"/>
      <c r="B129" s="60"/>
      <c r="C129" s="94"/>
      <c r="D129" s="95"/>
      <c r="E129" s="96"/>
      <c r="F129" s="16" t="s">
        <v>124</v>
      </c>
      <c r="G129" s="12" t="s">
        <v>57</v>
      </c>
      <c r="H129" s="17" t="s">
        <v>118</v>
      </c>
      <c r="I129" s="51"/>
      <c r="J129" s="51"/>
      <c r="K129" s="51"/>
      <c r="L129" s="50"/>
      <c r="M129" s="47"/>
      <c r="N129" s="134">
        <v>20</v>
      </c>
      <c r="O129" s="135"/>
      <c r="P129" s="136"/>
      <c r="Q129" s="138"/>
      <c r="R129" s="139"/>
      <c r="S129" s="140"/>
      <c r="T129" s="95"/>
      <c r="U129" s="95"/>
      <c r="V129" s="141"/>
    </row>
    <row r="130" spans="1:22" ht="12.6" customHeight="1" x14ac:dyDescent="0.4">
      <c r="A130" s="59"/>
      <c r="B130" s="60"/>
      <c r="C130" s="62" t="s">
        <v>125</v>
      </c>
      <c r="D130" s="62"/>
      <c r="E130" s="62"/>
      <c r="F130" s="10" t="s">
        <v>42</v>
      </c>
      <c r="G130" s="10">
        <v>2</v>
      </c>
      <c r="H130" s="11" t="s">
        <v>31</v>
      </c>
      <c r="I130" s="103" t="s">
        <v>54</v>
      </c>
      <c r="J130" s="104"/>
      <c r="K130" s="60"/>
      <c r="L130" s="104" t="s">
        <v>18</v>
      </c>
      <c r="M130" s="104"/>
      <c r="N130" s="112">
        <v>8</v>
      </c>
      <c r="O130" s="112"/>
      <c r="P130" s="112"/>
      <c r="Q130" s="105">
        <v>56</v>
      </c>
      <c r="R130" s="106"/>
      <c r="S130" s="107"/>
      <c r="T130" s="101"/>
      <c r="U130" s="101"/>
      <c r="V130" s="102"/>
    </row>
    <row r="131" spans="1:22" ht="12.6" customHeight="1" x14ac:dyDescent="0.4">
      <c r="A131" s="59"/>
      <c r="B131" s="60"/>
      <c r="C131" s="62"/>
      <c r="D131" s="62"/>
      <c r="E131" s="62"/>
      <c r="F131" s="16" t="s">
        <v>56</v>
      </c>
      <c r="G131" s="16">
        <v>2</v>
      </c>
      <c r="H131" s="17" t="s">
        <v>31</v>
      </c>
      <c r="I131" s="103"/>
      <c r="J131" s="104"/>
      <c r="K131" s="60"/>
      <c r="L131" s="104"/>
      <c r="M131" s="104"/>
      <c r="N131" s="133">
        <v>10</v>
      </c>
      <c r="O131" s="133"/>
      <c r="P131" s="133"/>
      <c r="Q131" s="105"/>
      <c r="R131" s="106"/>
      <c r="S131" s="107"/>
      <c r="T131" s="101"/>
      <c r="U131" s="101"/>
      <c r="V131" s="102"/>
    </row>
    <row r="132" spans="1:22" ht="12.6" customHeight="1" x14ac:dyDescent="0.4">
      <c r="A132" s="59"/>
      <c r="B132" s="60"/>
      <c r="C132" s="62"/>
      <c r="D132" s="62"/>
      <c r="E132" s="62"/>
      <c r="F132" s="16" t="s">
        <v>59</v>
      </c>
      <c r="G132" s="16">
        <v>2</v>
      </c>
      <c r="H132" s="17" t="s">
        <v>31</v>
      </c>
      <c r="I132" s="103"/>
      <c r="J132" s="104"/>
      <c r="K132" s="60"/>
      <c r="L132" s="104"/>
      <c r="M132" s="104"/>
      <c r="N132" s="133">
        <v>10</v>
      </c>
      <c r="O132" s="133"/>
      <c r="P132" s="133"/>
      <c r="Q132" s="105"/>
      <c r="R132" s="106"/>
      <c r="S132" s="107"/>
      <c r="T132" s="101"/>
      <c r="U132" s="101"/>
      <c r="V132" s="102"/>
    </row>
    <row r="133" spans="1:22" ht="12.6" customHeight="1" x14ac:dyDescent="0.4">
      <c r="A133" s="59"/>
      <c r="B133" s="60"/>
      <c r="C133" s="62"/>
      <c r="D133" s="62"/>
      <c r="E133" s="62"/>
      <c r="F133" s="16" t="s">
        <v>60</v>
      </c>
      <c r="G133" s="16">
        <v>2</v>
      </c>
      <c r="H133" s="17" t="s">
        <v>31</v>
      </c>
      <c r="I133" s="103"/>
      <c r="J133" s="104"/>
      <c r="K133" s="60"/>
      <c r="L133" s="104"/>
      <c r="M133" s="104"/>
      <c r="N133" s="133">
        <v>10</v>
      </c>
      <c r="O133" s="133"/>
      <c r="P133" s="133"/>
      <c r="Q133" s="105"/>
      <c r="R133" s="106"/>
      <c r="S133" s="107"/>
      <c r="T133" s="101"/>
      <c r="U133" s="101"/>
      <c r="V133" s="102"/>
    </row>
    <row r="134" spans="1:22" ht="12.6" customHeight="1" x14ac:dyDescent="0.4">
      <c r="A134" s="59"/>
      <c r="B134" s="60"/>
      <c r="C134" s="62"/>
      <c r="D134" s="62"/>
      <c r="E134" s="62"/>
      <c r="F134" s="16" t="s">
        <v>61</v>
      </c>
      <c r="G134" s="16">
        <v>1</v>
      </c>
      <c r="H134" s="17" t="s">
        <v>31</v>
      </c>
      <c r="I134" s="103"/>
      <c r="J134" s="104"/>
      <c r="K134" s="60"/>
      <c r="L134" s="104"/>
      <c r="M134" s="104"/>
      <c r="N134" s="133">
        <v>8</v>
      </c>
      <c r="O134" s="133"/>
      <c r="P134" s="133"/>
      <c r="Q134" s="105"/>
      <c r="R134" s="106"/>
      <c r="S134" s="107"/>
      <c r="T134" s="101"/>
      <c r="U134" s="101"/>
      <c r="V134" s="102"/>
    </row>
    <row r="135" spans="1:22" ht="12.6" customHeight="1" thickBot="1" x14ac:dyDescent="0.45">
      <c r="A135" s="117"/>
      <c r="B135" s="118"/>
      <c r="C135" s="120"/>
      <c r="D135" s="120"/>
      <c r="E135" s="120"/>
      <c r="F135" s="26" t="s">
        <v>61</v>
      </c>
      <c r="G135" s="26">
        <v>2</v>
      </c>
      <c r="H135" s="27" t="s">
        <v>31</v>
      </c>
      <c r="I135" s="122"/>
      <c r="J135" s="123"/>
      <c r="K135" s="118"/>
      <c r="L135" s="123"/>
      <c r="M135" s="123"/>
      <c r="N135" s="137">
        <v>2</v>
      </c>
      <c r="O135" s="137"/>
      <c r="P135" s="137"/>
      <c r="Q135" s="127"/>
      <c r="R135" s="128"/>
      <c r="S135" s="129"/>
      <c r="T135" s="131"/>
      <c r="U135" s="131"/>
      <c r="V135" s="132"/>
    </row>
    <row r="136" spans="1:22" ht="12.6" customHeight="1" thickBot="1" x14ac:dyDescent="0.45">
      <c r="A136" s="7" t="s">
        <v>126</v>
      </c>
      <c r="B136" s="7"/>
      <c r="P136" s="6" t="str">
        <f>$P$4</f>
        <v xml:space="preserve"> （単位：戸）（令和5.3.31現在）</v>
      </c>
      <c r="V136" s="31"/>
    </row>
    <row r="137" spans="1:22" ht="12.6" customHeight="1" x14ac:dyDescent="0.4">
      <c r="A137" s="113" t="s">
        <v>3</v>
      </c>
      <c r="B137" s="108"/>
      <c r="C137" s="108" t="s">
        <v>4</v>
      </c>
      <c r="D137" s="108"/>
      <c r="E137" s="108"/>
      <c r="F137" s="108" t="s">
        <v>5</v>
      </c>
      <c r="G137" s="108" t="s">
        <v>6</v>
      </c>
      <c r="H137" s="115" t="s">
        <v>7</v>
      </c>
      <c r="I137" s="108" t="s">
        <v>8</v>
      </c>
      <c r="J137" s="108"/>
      <c r="K137" s="108"/>
      <c r="L137" s="146" t="s">
        <v>9</v>
      </c>
      <c r="M137" s="108"/>
      <c r="N137" s="108" t="s">
        <v>10</v>
      </c>
      <c r="O137" s="108"/>
      <c r="P137" s="108"/>
      <c r="Q137" s="108" t="s">
        <v>11</v>
      </c>
      <c r="R137" s="108"/>
      <c r="S137" s="108"/>
      <c r="T137" s="146" t="s">
        <v>12</v>
      </c>
      <c r="U137" s="108"/>
      <c r="V137" s="110"/>
    </row>
    <row r="138" spans="1:22" ht="12.6" customHeight="1" x14ac:dyDescent="0.4">
      <c r="A138" s="114"/>
      <c r="B138" s="109"/>
      <c r="C138" s="109"/>
      <c r="D138" s="109"/>
      <c r="E138" s="109"/>
      <c r="F138" s="109"/>
      <c r="G138" s="109"/>
      <c r="H138" s="116"/>
      <c r="I138" s="109"/>
      <c r="J138" s="109"/>
      <c r="K138" s="109"/>
      <c r="L138" s="81"/>
      <c r="M138" s="109"/>
      <c r="N138" s="109"/>
      <c r="O138" s="109"/>
      <c r="P138" s="109"/>
      <c r="Q138" s="109"/>
      <c r="R138" s="109"/>
      <c r="S138" s="109"/>
      <c r="T138" s="81"/>
      <c r="U138" s="109"/>
      <c r="V138" s="111"/>
    </row>
    <row r="139" spans="1:22" ht="12.6" customHeight="1" x14ac:dyDescent="0.4">
      <c r="A139" s="59" t="s">
        <v>127</v>
      </c>
      <c r="B139" s="60"/>
      <c r="C139" s="62" t="s">
        <v>128</v>
      </c>
      <c r="D139" s="62"/>
      <c r="E139" s="62"/>
      <c r="F139" s="16" t="s">
        <v>15</v>
      </c>
      <c r="G139" s="16">
        <v>1</v>
      </c>
      <c r="H139" s="17" t="s">
        <v>129</v>
      </c>
      <c r="I139" s="64" t="s">
        <v>22</v>
      </c>
      <c r="J139" s="65"/>
      <c r="K139" s="66"/>
      <c r="L139" s="104" t="s">
        <v>23</v>
      </c>
      <c r="M139" s="104"/>
      <c r="N139" s="133">
        <v>5</v>
      </c>
      <c r="O139" s="133"/>
      <c r="P139" s="133"/>
      <c r="Q139" s="70">
        <v>12</v>
      </c>
      <c r="R139" s="71"/>
      <c r="S139" s="72"/>
      <c r="T139" s="143" t="s">
        <v>130</v>
      </c>
      <c r="U139" s="143"/>
      <c r="V139" s="144"/>
    </row>
    <row r="140" spans="1:22" ht="12.6" customHeight="1" x14ac:dyDescent="0.4">
      <c r="A140" s="13"/>
      <c r="B140" s="14"/>
      <c r="C140" s="19"/>
      <c r="D140" s="19"/>
      <c r="E140" s="19"/>
      <c r="F140" s="10" t="s">
        <v>27</v>
      </c>
      <c r="G140" s="10">
        <v>1</v>
      </c>
      <c r="H140" s="11" t="s">
        <v>129</v>
      </c>
      <c r="I140" s="50"/>
      <c r="J140" s="51"/>
      <c r="K140" s="47"/>
      <c r="L140" s="50"/>
      <c r="M140" s="47"/>
      <c r="N140" s="112">
        <v>5</v>
      </c>
      <c r="O140" s="112"/>
      <c r="P140" s="112"/>
      <c r="Q140" s="138"/>
      <c r="R140" s="139"/>
      <c r="S140" s="140"/>
      <c r="T140" s="138"/>
      <c r="U140" s="139"/>
      <c r="V140" s="145"/>
    </row>
    <row r="141" spans="1:22" ht="12.6" customHeight="1" x14ac:dyDescent="0.4">
      <c r="A141" s="13"/>
      <c r="B141" s="14"/>
      <c r="C141" s="94"/>
      <c r="D141" s="95"/>
      <c r="E141" s="96"/>
      <c r="F141" s="10" t="s">
        <v>61</v>
      </c>
      <c r="G141" s="12" t="s">
        <v>57</v>
      </c>
      <c r="H141" s="11" t="s">
        <v>31</v>
      </c>
      <c r="I141" s="79" t="s">
        <v>131</v>
      </c>
      <c r="J141" s="80"/>
      <c r="K141" s="81"/>
      <c r="L141" s="79" t="s">
        <v>23</v>
      </c>
      <c r="M141" s="81"/>
      <c r="N141" s="134">
        <v>12</v>
      </c>
      <c r="O141" s="135"/>
      <c r="P141" s="136"/>
      <c r="Q141" s="67">
        <v>11</v>
      </c>
      <c r="R141" s="68"/>
      <c r="S141" s="69"/>
      <c r="T141" s="138"/>
      <c r="U141" s="139"/>
      <c r="V141" s="145"/>
    </row>
    <row r="142" spans="1:22" ht="12.6" customHeight="1" x14ac:dyDescent="0.4">
      <c r="A142" s="59"/>
      <c r="B142" s="60"/>
      <c r="C142" s="62" t="s">
        <v>132</v>
      </c>
      <c r="D142" s="62"/>
      <c r="E142" s="62"/>
      <c r="F142" s="10" t="s">
        <v>30</v>
      </c>
      <c r="G142" s="10">
        <v>2</v>
      </c>
      <c r="H142" s="11" t="s">
        <v>133</v>
      </c>
      <c r="I142" s="103" t="s">
        <v>134</v>
      </c>
      <c r="J142" s="104"/>
      <c r="K142" s="60"/>
      <c r="L142" s="104" t="s">
        <v>18</v>
      </c>
      <c r="M142" s="104"/>
      <c r="N142" s="112">
        <v>8</v>
      </c>
      <c r="O142" s="112"/>
      <c r="P142" s="112"/>
      <c r="Q142" s="105">
        <v>50</v>
      </c>
      <c r="R142" s="106"/>
      <c r="S142" s="107"/>
      <c r="T142" s="143" t="s">
        <v>135</v>
      </c>
      <c r="U142" s="143"/>
      <c r="V142" s="144"/>
    </row>
    <row r="143" spans="1:22" ht="12.6" customHeight="1" x14ac:dyDescent="0.4">
      <c r="A143" s="59"/>
      <c r="B143" s="60"/>
      <c r="C143" s="62"/>
      <c r="D143" s="62"/>
      <c r="E143" s="62"/>
      <c r="F143" s="16" t="s">
        <v>37</v>
      </c>
      <c r="G143" s="16">
        <v>1</v>
      </c>
      <c r="H143" s="17" t="s">
        <v>31</v>
      </c>
      <c r="I143" s="103"/>
      <c r="J143" s="104"/>
      <c r="K143" s="60"/>
      <c r="L143" s="104"/>
      <c r="M143" s="104"/>
      <c r="N143" s="133">
        <v>12</v>
      </c>
      <c r="O143" s="133"/>
      <c r="P143" s="133"/>
      <c r="Q143" s="105"/>
      <c r="R143" s="106"/>
      <c r="S143" s="107"/>
      <c r="T143" s="143" t="s">
        <v>136</v>
      </c>
      <c r="U143" s="143"/>
      <c r="V143" s="144"/>
    </row>
    <row r="144" spans="1:22" ht="12.6" customHeight="1" x14ac:dyDescent="0.4">
      <c r="A144" s="59"/>
      <c r="B144" s="60"/>
      <c r="C144" s="95"/>
      <c r="D144" s="95"/>
      <c r="E144" s="95"/>
      <c r="F144" s="16" t="s">
        <v>42</v>
      </c>
      <c r="G144" s="16">
        <v>1</v>
      </c>
      <c r="H144" s="17" t="s">
        <v>31</v>
      </c>
      <c r="I144" s="50"/>
      <c r="J144" s="51"/>
      <c r="K144" s="47"/>
      <c r="L144" s="51"/>
      <c r="M144" s="51"/>
      <c r="N144" s="133">
        <v>5</v>
      </c>
      <c r="O144" s="133"/>
      <c r="P144" s="133"/>
      <c r="Q144" s="97"/>
      <c r="R144" s="98"/>
      <c r="S144" s="99"/>
      <c r="T144" s="147"/>
      <c r="U144" s="147"/>
      <c r="V144" s="148"/>
    </row>
    <row r="145" spans="1:22" ht="12.6" customHeight="1" x14ac:dyDescent="0.4">
      <c r="A145" s="59"/>
      <c r="B145" s="60"/>
      <c r="C145" s="62" t="s">
        <v>137</v>
      </c>
      <c r="D145" s="62"/>
      <c r="E145" s="62"/>
      <c r="F145" s="10" t="s">
        <v>59</v>
      </c>
      <c r="G145" s="12" t="s">
        <v>57</v>
      </c>
      <c r="H145" s="11" t="s">
        <v>31</v>
      </c>
      <c r="I145" s="103" t="s">
        <v>138</v>
      </c>
      <c r="J145" s="104"/>
      <c r="K145" s="60"/>
      <c r="L145" s="104" t="s">
        <v>23</v>
      </c>
      <c r="M145" s="104"/>
      <c r="N145" s="112">
        <v>20</v>
      </c>
      <c r="O145" s="112"/>
      <c r="P145" s="112"/>
      <c r="Q145" s="105">
        <v>72</v>
      </c>
      <c r="R145" s="106"/>
      <c r="S145" s="107"/>
      <c r="T145" s="143"/>
      <c r="U145" s="143"/>
      <c r="V145" s="144"/>
    </row>
    <row r="146" spans="1:22" ht="12.6" customHeight="1" x14ac:dyDescent="0.4">
      <c r="A146" s="59"/>
      <c r="B146" s="60"/>
      <c r="C146" s="62"/>
      <c r="D146" s="62"/>
      <c r="E146" s="62"/>
      <c r="F146" s="16" t="s">
        <v>60</v>
      </c>
      <c r="G146" s="12" t="s">
        <v>57</v>
      </c>
      <c r="H146" s="17" t="s">
        <v>31</v>
      </c>
      <c r="I146" s="103"/>
      <c r="J146" s="104"/>
      <c r="K146" s="60"/>
      <c r="L146" s="104"/>
      <c r="M146" s="104"/>
      <c r="N146" s="133">
        <v>15</v>
      </c>
      <c r="O146" s="133"/>
      <c r="P146" s="133"/>
      <c r="Q146" s="105"/>
      <c r="R146" s="106"/>
      <c r="S146" s="107"/>
      <c r="T146" s="143"/>
      <c r="U146" s="143"/>
      <c r="V146" s="144"/>
    </row>
    <row r="147" spans="1:22" ht="12.6" customHeight="1" x14ac:dyDescent="0.4">
      <c r="A147" s="46"/>
      <c r="B147" s="47"/>
      <c r="C147" s="95"/>
      <c r="D147" s="95"/>
      <c r="E147" s="95"/>
      <c r="F147" s="16" t="s">
        <v>61</v>
      </c>
      <c r="G147" s="16">
        <v>1</v>
      </c>
      <c r="H147" s="17" t="s">
        <v>31</v>
      </c>
      <c r="I147" s="50"/>
      <c r="J147" s="51"/>
      <c r="K147" s="47"/>
      <c r="L147" s="51"/>
      <c r="M147" s="51"/>
      <c r="N147" s="133">
        <v>4</v>
      </c>
      <c r="O147" s="133"/>
      <c r="P147" s="133"/>
      <c r="Q147" s="97"/>
      <c r="R147" s="98"/>
      <c r="S147" s="99"/>
      <c r="T147" s="147"/>
      <c r="U147" s="147"/>
      <c r="V147" s="148"/>
    </row>
    <row r="148" spans="1:22" ht="12.6" customHeight="1" x14ac:dyDescent="0.4">
      <c r="A148" s="59" t="s">
        <v>139</v>
      </c>
      <c r="B148" s="60"/>
      <c r="C148" s="95" t="s">
        <v>140</v>
      </c>
      <c r="D148" s="95"/>
      <c r="E148" s="95"/>
      <c r="F148" s="10" t="s">
        <v>47</v>
      </c>
      <c r="G148" s="10">
        <v>1</v>
      </c>
      <c r="H148" s="11" t="s">
        <v>31</v>
      </c>
      <c r="I148" s="50" t="s">
        <v>77</v>
      </c>
      <c r="J148" s="51"/>
      <c r="K148" s="47"/>
      <c r="L148" s="51" t="s">
        <v>23</v>
      </c>
      <c r="M148" s="51"/>
      <c r="N148" s="112">
        <v>10</v>
      </c>
      <c r="O148" s="112"/>
      <c r="P148" s="112"/>
      <c r="Q148" s="97">
        <v>20</v>
      </c>
      <c r="R148" s="98"/>
      <c r="S148" s="99"/>
      <c r="T148" s="147" t="s">
        <v>19</v>
      </c>
      <c r="U148" s="147"/>
      <c r="V148" s="148"/>
    </row>
    <row r="149" spans="1:22" ht="12.6" customHeight="1" x14ac:dyDescent="0.4">
      <c r="A149" s="59"/>
      <c r="B149" s="60"/>
      <c r="C149" s="62" t="s">
        <v>141</v>
      </c>
      <c r="D149" s="62"/>
      <c r="E149" s="62"/>
      <c r="F149" s="10" t="s">
        <v>35</v>
      </c>
      <c r="G149" s="10">
        <v>2</v>
      </c>
      <c r="H149" s="11" t="s">
        <v>31</v>
      </c>
      <c r="I149" s="103" t="s">
        <v>142</v>
      </c>
      <c r="J149" s="104"/>
      <c r="K149" s="60"/>
      <c r="L149" s="104" t="s">
        <v>23</v>
      </c>
      <c r="M149" s="104"/>
      <c r="N149" s="112">
        <v>25</v>
      </c>
      <c r="O149" s="112"/>
      <c r="P149" s="112"/>
      <c r="Q149" s="105">
        <v>104</v>
      </c>
      <c r="R149" s="106"/>
      <c r="S149" s="107"/>
      <c r="T149" s="143"/>
      <c r="U149" s="143"/>
      <c r="V149" s="144"/>
    </row>
    <row r="150" spans="1:22" ht="12.6" customHeight="1" x14ac:dyDescent="0.4">
      <c r="A150" s="59"/>
      <c r="B150" s="60"/>
      <c r="C150" s="95"/>
      <c r="D150" s="95"/>
      <c r="E150" s="95"/>
      <c r="F150" s="16" t="s">
        <v>37</v>
      </c>
      <c r="G150" s="16">
        <v>1</v>
      </c>
      <c r="H150" s="17" t="s">
        <v>31</v>
      </c>
      <c r="I150" s="50"/>
      <c r="J150" s="51"/>
      <c r="K150" s="47"/>
      <c r="L150" s="51"/>
      <c r="M150" s="51"/>
      <c r="N150" s="133">
        <v>6</v>
      </c>
      <c r="O150" s="133"/>
      <c r="P150" s="133"/>
      <c r="Q150" s="97"/>
      <c r="R150" s="98"/>
      <c r="S150" s="99"/>
      <c r="T150" s="147"/>
      <c r="U150" s="147"/>
      <c r="V150" s="148"/>
    </row>
    <row r="151" spans="1:22" ht="12.6" customHeight="1" x14ac:dyDescent="0.4">
      <c r="A151" s="59"/>
      <c r="B151" s="60"/>
      <c r="C151" s="62" t="s">
        <v>143</v>
      </c>
      <c r="D151" s="62"/>
      <c r="E151" s="62"/>
      <c r="F151" s="10" t="s">
        <v>37</v>
      </c>
      <c r="G151" s="10">
        <v>1</v>
      </c>
      <c r="H151" s="11" t="s">
        <v>31</v>
      </c>
      <c r="I151" s="103" t="s">
        <v>144</v>
      </c>
      <c r="J151" s="104"/>
      <c r="K151" s="60"/>
      <c r="L151" s="104" t="s">
        <v>23</v>
      </c>
      <c r="M151" s="104"/>
      <c r="N151" s="112">
        <v>16</v>
      </c>
      <c r="O151" s="112"/>
      <c r="P151" s="112"/>
      <c r="Q151" s="105">
        <v>15</v>
      </c>
      <c r="R151" s="106"/>
      <c r="S151" s="107"/>
      <c r="T151" s="143"/>
      <c r="U151" s="143"/>
      <c r="V151" s="144"/>
    </row>
    <row r="152" spans="1:22" ht="12.6" customHeight="1" x14ac:dyDescent="0.4">
      <c r="A152" s="59"/>
      <c r="B152" s="60"/>
      <c r="C152" s="95"/>
      <c r="D152" s="95"/>
      <c r="E152" s="95"/>
      <c r="F152" s="16" t="s">
        <v>56</v>
      </c>
      <c r="G152" s="12" t="s">
        <v>57</v>
      </c>
      <c r="H152" s="17" t="s">
        <v>31</v>
      </c>
      <c r="I152" s="50"/>
      <c r="J152" s="51"/>
      <c r="K152" s="47"/>
      <c r="L152" s="51"/>
      <c r="M152" s="51"/>
      <c r="N152" s="133">
        <v>12</v>
      </c>
      <c r="O152" s="133"/>
      <c r="P152" s="133"/>
      <c r="Q152" s="97"/>
      <c r="R152" s="98"/>
      <c r="S152" s="99"/>
      <c r="T152" s="147"/>
      <c r="U152" s="147"/>
      <c r="V152" s="148"/>
    </row>
    <row r="153" spans="1:22" ht="12.6" customHeight="1" x14ac:dyDescent="0.4">
      <c r="A153" s="59"/>
      <c r="B153" s="60"/>
      <c r="C153" s="62" t="s">
        <v>145</v>
      </c>
      <c r="D153" s="62"/>
      <c r="E153" s="62"/>
      <c r="F153" s="10" t="s">
        <v>59</v>
      </c>
      <c r="G153" s="10">
        <v>2</v>
      </c>
      <c r="H153" s="11" t="s">
        <v>31</v>
      </c>
      <c r="I153" s="103" t="s">
        <v>89</v>
      </c>
      <c r="J153" s="104"/>
      <c r="K153" s="60"/>
      <c r="L153" s="104" t="s">
        <v>18</v>
      </c>
      <c r="M153" s="104"/>
      <c r="N153" s="112">
        <v>20</v>
      </c>
      <c r="O153" s="112"/>
      <c r="P153" s="112"/>
      <c r="Q153" s="105">
        <v>112</v>
      </c>
      <c r="R153" s="106"/>
      <c r="S153" s="107"/>
      <c r="T153" s="143" t="s">
        <v>146</v>
      </c>
      <c r="U153" s="143"/>
      <c r="V153" s="144"/>
    </row>
    <row r="154" spans="1:22" ht="12.6" customHeight="1" x14ac:dyDescent="0.4">
      <c r="A154" s="59"/>
      <c r="B154" s="60"/>
      <c r="C154" s="62"/>
      <c r="D154" s="62"/>
      <c r="E154" s="62"/>
      <c r="F154" s="16" t="s">
        <v>60</v>
      </c>
      <c r="G154" s="16">
        <v>2</v>
      </c>
      <c r="H154" s="17" t="s">
        <v>31</v>
      </c>
      <c r="I154" s="103"/>
      <c r="J154" s="104"/>
      <c r="K154" s="60"/>
      <c r="L154" s="104"/>
      <c r="M154" s="104"/>
      <c r="N154" s="133">
        <v>15</v>
      </c>
      <c r="O154" s="133"/>
      <c r="P154" s="133"/>
      <c r="Q154" s="105"/>
      <c r="R154" s="106"/>
      <c r="S154" s="107"/>
      <c r="T154" s="143" t="s">
        <v>147</v>
      </c>
      <c r="U154" s="143"/>
      <c r="V154" s="144"/>
    </row>
    <row r="155" spans="1:22" ht="12.6" customHeight="1" x14ac:dyDescent="0.4">
      <c r="A155" s="59"/>
      <c r="B155" s="60"/>
      <c r="C155" s="62"/>
      <c r="D155" s="62"/>
      <c r="E155" s="62"/>
      <c r="F155" s="16" t="s">
        <v>61</v>
      </c>
      <c r="G155" s="16">
        <v>1</v>
      </c>
      <c r="H155" s="17" t="s">
        <v>31</v>
      </c>
      <c r="I155" s="103"/>
      <c r="J155" s="104"/>
      <c r="K155" s="60"/>
      <c r="L155" s="104"/>
      <c r="M155" s="104"/>
      <c r="N155" s="133">
        <v>36</v>
      </c>
      <c r="O155" s="133"/>
      <c r="P155" s="133"/>
      <c r="Q155" s="105"/>
      <c r="R155" s="106"/>
      <c r="S155" s="107"/>
      <c r="T155" s="149" t="s">
        <v>148</v>
      </c>
      <c r="U155" s="143"/>
      <c r="V155" s="144"/>
    </row>
    <row r="156" spans="1:22" ht="12.6" customHeight="1" x14ac:dyDescent="0.4">
      <c r="A156" s="59"/>
      <c r="B156" s="60"/>
      <c r="C156" s="62"/>
      <c r="D156" s="62"/>
      <c r="E156" s="62"/>
      <c r="F156" s="16" t="s">
        <v>61</v>
      </c>
      <c r="G156" s="16">
        <v>2</v>
      </c>
      <c r="H156" s="17" t="s">
        <v>31</v>
      </c>
      <c r="I156" s="103"/>
      <c r="J156" s="104"/>
      <c r="K156" s="60"/>
      <c r="L156" s="104"/>
      <c r="M156" s="104"/>
      <c r="N156" s="133">
        <v>6</v>
      </c>
      <c r="O156" s="133"/>
      <c r="P156" s="133"/>
      <c r="Q156" s="105"/>
      <c r="R156" s="106"/>
      <c r="S156" s="107"/>
      <c r="T156" s="149"/>
      <c r="U156" s="143"/>
      <c r="V156" s="144"/>
    </row>
    <row r="157" spans="1:22" ht="12.6" customHeight="1" x14ac:dyDescent="0.4">
      <c r="A157" s="46"/>
      <c r="B157" s="47"/>
      <c r="C157" s="95"/>
      <c r="D157" s="95"/>
      <c r="E157" s="95"/>
      <c r="F157" s="16" t="s">
        <v>67</v>
      </c>
      <c r="G157" s="16">
        <v>2</v>
      </c>
      <c r="H157" s="17" t="s">
        <v>31</v>
      </c>
      <c r="I157" s="50"/>
      <c r="J157" s="51"/>
      <c r="K157" s="47"/>
      <c r="L157" s="51"/>
      <c r="M157" s="51"/>
      <c r="N157" s="133">
        <v>4</v>
      </c>
      <c r="O157" s="133"/>
      <c r="P157" s="133"/>
      <c r="Q157" s="97"/>
      <c r="R157" s="98"/>
      <c r="S157" s="99"/>
      <c r="T157" s="147" t="s">
        <v>149</v>
      </c>
      <c r="U157" s="147"/>
      <c r="V157" s="148"/>
    </row>
    <row r="158" spans="1:22" ht="12.6" customHeight="1" x14ac:dyDescent="0.4">
      <c r="A158" s="59" t="s">
        <v>150</v>
      </c>
      <c r="B158" s="60"/>
      <c r="C158" s="62" t="s">
        <v>151</v>
      </c>
      <c r="D158" s="62"/>
      <c r="E158" s="62"/>
      <c r="F158" s="10" t="s">
        <v>42</v>
      </c>
      <c r="G158" s="10">
        <v>2</v>
      </c>
      <c r="H158" s="11" t="s">
        <v>31</v>
      </c>
      <c r="I158" s="103" t="s">
        <v>152</v>
      </c>
      <c r="J158" s="104"/>
      <c r="K158" s="60"/>
      <c r="L158" s="104" t="s">
        <v>18</v>
      </c>
      <c r="M158" s="104"/>
      <c r="N158" s="112">
        <v>8</v>
      </c>
      <c r="O158" s="112"/>
      <c r="P158" s="112"/>
      <c r="Q158" s="105">
        <v>24</v>
      </c>
      <c r="R158" s="106"/>
      <c r="S158" s="107"/>
      <c r="T158" s="143" t="s">
        <v>114</v>
      </c>
      <c r="U158" s="143"/>
      <c r="V158" s="144"/>
    </row>
    <row r="159" spans="1:22" ht="12.6" customHeight="1" x14ac:dyDescent="0.4">
      <c r="A159" s="46"/>
      <c r="B159" s="47"/>
      <c r="C159" s="95"/>
      <c r="D159" s="95"/>
      <c r="E159" s="95"/>
      <c r="F159" s="16" t="s">
        <v>56</v>
      </c>
      <c r="G159" s="16">
        <v>2</v>
      </c>
      <c r="H159" s="17" t="s">
        <v>31</v>
      </c>
      <c r="I159" s="50"/>
      <c r="J159" s="51"/>
      <c r="K159" s="47"/>
      <c r="L159" s="51"/>
      <c r="M159" s="51"/>
      <c r="N159" s="133">
        <v>9</v>
      </c>
      <c r="O159" s="133"/>
      <c r="P159" s="133"/>
      <c r="Q159" s="97"/>
      <c r="R159" s="98"/>
      <c r="S159" s="99"/>
      <c r="T159" s="147" t="s">
        <v>153</v>
      </c>
      <c r="U159" s="147"/>
      <c r="V159" s="148"/>
    </row>
    <row r="160" spans="1:22" ht="12.6" customHeight="1" x14ac:dyDescent="0.4">
      <c r="A160" s="59" t="s">
        <v>154</v>
      </c>
      <c r="B160" s="60"/>
      <c r="C160" s="62" t="s">
        <v>155</v>
      </c>
      <c r="D160" s="62"/>
      <c r="E160" s="62"/>
      <c r="F160" s="10" t="s">
        <v>20</v>
      </c>
      <c r="G160" s="10">
        <v>1</v>
      </c>
      <c r="H160" s="11" t="s">
        <v>21</v>
      </c>
      <c r="I160" s="103" t="s">
        <v>156</v>
      </c>
      <c r="J160" s="104"/>
      <c r="K160" s="60"/>
      <c r="L160" s="104" t="s">
        <v>18</v>
      </c>
      <c r="M160" s="104"/>
      <c r="N160" s="112">
        <v>8</v>
      </c>
      <c r="O160" s="112"/>
      <c r="P160" s="112"/>
      <c r="Q160" s="105">
        <v>30</v>
      </c>
      <c r="R160" s="106"/>
      <c r="S160" s="107"/>
      <c r="T160" s="143" t="s">
        <v>130</v>
      </c>
      <c r="U160" s="143"/>
      <c r="V160" s="144"/>
    </row>
    <row r="161" spans="1:26" ht="12.6" customHeight="1" x14ac:dyDescent="0.4">
      <c r="A161" s="59"/>
      <c r="B161" s="60"/>
      <c r="C161" s="62"/>
      <c r="D161" s="62"/>
      <c r="E161" s="62"/>
      <c r="F161" s="16" t="s">
        <v>20</v>
      </c>
      <c r="G161" s="16">
        <v>2</v>
      </c>
      <c r="H161" s="17" t="s">
        <v>31</v>
      </c>
      <c r="I161" s="103"/>
      <c r="J161" s="104"/>
      <c r="K161" s="60"/>
      <c r="L161" s="104"/>
      <c r="M161" s="104"/>
      <c r="N161" s="133">
        <v>6</v>
      </c>
      <c r="O161" s="133"/>
      <c r="P161" s="133"/>
      <c r="Q161" s="105"/>
      <c r="R161" s="106"/>
      <c r="S161" s="107"/>
      <c r="T161" s="143"/>
      <c r="U161" s="143"/>
      <c r="V161" s="144"/>
    </row>
    <row r="162" spans="1:26" ht="12.6" customHeight="1" x14ac:dyDescent="0.4">
      <c r="A162" s="59"/>
      <c r="B162" s="60"/>
      <c r="C162" s="95"/>
      <c r="D162" s="95"/>
      <c r="E162" s="95"/>
      <c r="F162" s="16" t="s">
        <v>47</v>
      </c>
      <c r="G162" s="16">
        <v>2</v>
      </c>
      <c r="H162" s="17" t="s">
        <v>31</v>
      </c>
      <c r="I162" s="50"/>
      <c r="J162" s="51"/>
      <c r="K162" s="47"/>
      <c r="L162" s="51"/>
      <c r="M162" s="51"/>
      <c r="N162" s="133">
        <v>6</v>
      </c>
      <c r="O162" s="133"/>
      <c r="P162" s="133"/>
      <c r="Q162" s="97"/>
      <c r="R162" s="98"/>
      <c r="S162" s="99"/>
      <c r="T162" s="147"/>
      <c r="U162" s="147"/>
      <c r="V162" s="148"/>
    </row>
    <row r="163" spans="1:26" ht="12.6" customHeight="1" x14ac:dyDescent="0.4">
      <c r="A163" s="59"/>
      <c r="B163" s="60"/>
      <c r="C163" s="62" t="s">
        <v>157</v>
      </c>
      <c r="D163" s="62"/>
      <c r="E163" s="62"/>
      <c r="F163" s="10" t="s">
        <v>33</v>
      </c>
      <c r="G163" s="10">
        <v>1</v>
      </c>
      <c r="H163" s="11" t="s">
        <v>31</v>
      </c>
      <c r="I163" s="103" t="s">
        <v>158</v>
      </c>
      <c r="J163" s="104"/>
      <c r="K163" s="60"/>
      <c r="L163" s="104" t="s">
        <v>18</v>
      </c>
      <c r="M163" s="104"/>
      <c r="N163" s="112">
        <v>8</v>
      </c>
      <c r="O163" s="112"/>
      <c r="P163" s="112"/>
      <c r="Q163" s="105">
        <v>108</v>
      </c>
      <c r="R163" s="106"/>
      <c r="S163" s="107"/>
      <c r="T163" s="143" t="s">
        <v>159</v>
      </c>
      <c r="U163" s="143"/>
      <c r="V163" s="144"/>
    </row>
    <row r="164" spans="1:26" ht="12.6" customHeight="1" x14ac:dyDescent="0.4">
      <c r="A164" s="59"/>
      <c r="B164" s="60"/>
      <c r="C164" s="62"/>
      <c r="D164" s="62"/>
      <c r="E164" s="62"/>
      <c r="F164" s="16" t="s">
        <v>33</v>
      </c>
      <c r="G164" s="16">
        <v>2</v>
      </c>
      <c r="H164" s="17" t="s">
        <v>31</v>
      </c>
      <c r="I164" s="103"/>
      <c r="J164" s="104"/>
      <c r="K164" s="60"/>
      <c r="L164" s="104"/>
      <c r="M164" s="104"/>
      <c r="N164" s="133">
        <v>4</v>
      </c>
      <c r="O164" s="133"/>
      <c r="P164" s="133"/>
      <c r="Q164" s="105"/>
      <c r="R164" s="106"/>
      <c r="S164" s="107"/>
      <c r="T164" s="143" t="s">
        <v>160</v>
      </c>
      <c r="U164" s="143"/>
      <c r="V164" s="144"/>
    </row>
    <row r="165" spans="1:26" ht="12.6" customHeight="1" x14ac:dyDescent="0.4">
      <c r="A165" s="59"/>
      <c r="B165" s="60"/>
      <c r="C165" s="62"/>
      <c r="D165" s="62"/>
      <c r="E165" s="62"/>
      <c r="F165" s="16" t="s">
        <v>35</v>
      </c>
      <c r="G165" s="16">
        <v>1</v>
      </c>
      <c r="H165" s="17" t="s">
        <v>31</v>
      </c>
      <c r="I165" s="103"/>
      <c r="J165" s="104"/>
      <c r="K165" s="60"/>
      <c r="L165" s="104"/>
      <c r="M165" s="104"/>
      <c r="N165" s="133">
        <v>12</v>
      </c>
      <c r="O165" s="133"/>
      <c r="P165" s="133"/>
      <c r="Q165" s="105"/>
      <c r="R165" s="106"/>
      <c r="S165" s="107"/>
      <c r="T165" s="143"/>
      <c r="U165" s="143"/>
      <c r="V165" s="144"/>
    </row>
    <row r="166" spans="1:26" ht="12.6" customHeight="1" x14ac:dyDescent="0.4">
      <c r="A166" s="59"/>
      <c r="B166" s="60"/>
      <c r="C166" s="62"/>
      <c r="D166" s="62"/>
      <c r="E166" s="62"/>
      <c r="F166" s="16" t="s">
        <v>37</v>
      </c>
      <c r="G166" s="16">
        <v>1</v>
      </c>
      <c r="H166" s="17" t="s">
        <v>31</v>
      </c>
      <c r="I166" s="103"/>
      <c r="J166" s="104"/>
      <c r="K166" s="60"/>
      <c r="L166" s="104"/>
      <c r="M166" s="104"/>
      <c r="N166" s="133">
        <v>14</v>
      </c>
      <c r="O166" s="133"/>
      <c r="P166" s="133"/>
      <c r="Q166" s="105"/>
      <c r="R166" s="106"/>
      <c r="S166" s="107"/>
      <c r="T166" s="143"/>
      <c r="U166" s="143"/>
      <c r="V166" s="144"/>
    </row>
    <row r="167" spans="1:26" ht="12.6" customHeight="1" x14ac:dyDescent="0.4">
      <c r="A167" s="59"/>
      <c r="B167" s="60"/>
      <c r="C167" s="62"/>
      <c r="D167" s="62"/>
      <c r="E167" s="62"/>
      <c r="F167" s="16" t="s">
        <v>42</v>
      </c>
      <c r="G167" s="16">
        <v>2</v>
      </c>
      <c r="H167" s="17" t="s">
        <v>31</v>
      </c>
      <c r="I167" s="103"/>
      <c r="J167" s="104"/>
      <c r="K167" s="60"/>
      <c r="L167" s="104"/>
      <c r="M167" s="104"/>
      <c r="N167" s="133">
        <v>10</v>
      </c>
      <c r="O167" s="133"/>
      <c r="P167" s="133"/>
      <c r="Q167" s="105"/>
      <c r="R167" s="106"/>
      <c r="S167" s="107"/>
      <c r="T167" s="143"/>
      <c r="U167" s="143"/>
      <c r="V167" s="144"/>
    </row>
    <row r="168" spans="1:26" ht="12.6" customHeight="1" x14ac:dyDescent="0.4">
      <c r="A168" s="59"/>
      <c r="B168" s="60"/>
      <c r="C168" s="62"/>
      <c r="D168" s="62"/>
      <c r="E168" s="62"/>
      <c r="F168" s="16" t="s">
        <v>56</v>
      </c>
      <c r="G168" s="16">
        <v>1</v>
      </c>
      <c r="H168" s="17" t="s">
        <v>31</v>
      </c>
      <c r="I168" s="103"/>
      <c r="J168" s="104"/>
      <c r="K168" s="60"/>
      <c r="L168" s="104"/>
      <c r="M168" s="104"/>
      <c r="N168" s="133">
        <v>4</v>
      </c>
      <c r="O168" s="133"/>
      <c r="P168" s="133"/>
      <c r="Q168" s="105"/>
      <c r="R168" s="106"/>
      <c r="S168" s="107"/>
      <c r="T168" s="143"/>
      <c r="U168" s="143"/>
      <c r="V168" s="144"/>
    </row>
    <row r="169" spans="1:26" ht="12.6" customHeight="1" x14ac:dyDescent="0.4">
      <c r="A169" s="59"/>
      <c r="B169" s="60"/>
      <c r="C169" s="62"/>
      <c r="D169" s="62"/>
      <c r="E169" s="62"/>
      <c r="F169" s="16" t="s">
        <v>56</v>
      </c>
      <c r="G169" s="16">
        <v>2</v>
      </c>
      <c r="H169" s="17" t="s">
        <v>31</v>
      </c>
      <c r="I169" s="103"/>
      <c r="J169" s="104"/>
      <c r="K169" s="60"/>
      <c r="L169" s="104"/>
      <c r="M169" s="104"/>
      <c r="N169" s="133">
        <v>24</v>
      </c>
      <c r="O169" s="133"/>
      <c r="P169" s="133"/>
      <c r="Q169" s="105"/>
      <c r="R169" s="106"/>
      <c r="S169" s="107"/>
      <c r="T169" s="143"/>
      <c r="U169" s="143"/>
      <c r="V169" s="144"/>
    </row>
    <row r="170" spans="1:26" ht="12.6" customHeight="1" x14ac:dyDescent="0.4">
      <c r="A170" s="46"/>
      <c r="B170" s="47"/>
      <c r="C170" s="95"/>
      <c r="D170" s="95"/>
      <c r="E170" s="95"/>
      <c r="F170" s="16" t="s">
        <v>59</v>
      </c>
      <c r="G170" s="16">
        <v>1</v>
      </c>
      <c r="H170" s="17" t="s">
        <v>31</v>
      </c>
      <c r="I170" s="50"/>
      <c r="J170" s="51"/>
      <c r="K170" s="47"/>
      <c r="L170" s="51"/>
      <c r="M170" s="51"/>
      <c r="N170" s="133">
        <v>10</v>
      </c>
      <c r="O170" s="133"/>
      <c r="P170" s="133"/>
      <c r="Q170" s="97"/>
      <c r="R170" s="98"/>
      <c r="S170" s="99"/>
      <c r="T170" s="147"/>
      <c r="U170" s="147"/>
      <c r="V170" s="148"/>
    </row>
    <row r="171" spans="1:26" ht="12.6" customHeight="1" x14ac:dyDescent="0.4">
      <c r="A171" s="59" t="s">
        <v>161</v>
      </c>
      <c r="B171" s="60"/>
      <c r="C171" s="62" t="s">
        <v>162</v>
      </c>
      <c r="D171" s="62"/>
      <c r="E171" s="62"/>
      <c r="F171" s="10" t="s">
        <v>59</v>
      </c>
      <c r="G171" s="10">
        <v>2</v>
      </c>
      <c r="H171" s="11" t="s">
        <v>31</v>
      </c>
      <c r="I171" s="103" t="s">
        <v>113</v>
      </c>
      <c r="J171" s="104"/>
      <c r="K171" s="60"/>
      <c r="L171" s="104" t="s">
        <v>18</v>
      </c>
      <c r="M171" s="104"/>
      <c r="N171" s="112">
        <v>30</v>
      </c>
      <c r="O171" s="112"/>
      <c r="P171" s="112"/>
      <c r="Q171" s="105">
        <v>50</v>
      </c>
      <c r="R171" s="106"/>
      <c r="S171" s="107"/>
      <c r="T171" s="143" t="s">
        <v>163</v>
      </c>
      <c r="U171" s="143"/>
      <c r="V171" s="144"/>
    </row>
    <row r="172" spans="1:26" ht="12.6" customHeight="1" x14ac:dyDescent="0.4">
      <c r="A172" s="46"/>
      <c r="B172" s="47"/>
      <c r="C172" s="95"/>
      <c r="D172" s="95"/>
      <c r="E172" s="95"/>
      <c r="F172" s="16"/>
      <c r="G172" s="16"/>
      <c r="H172" s="17"/>
      <c r="I172" s="50"/>
      <c r="J172" s="51"/>
      <c r="K172" s="47"/>
      <c r="L172" s="51"/>
      <c r="M172" s="51"/>
      <c r="N172" s="133"/>
      <c r="O172" s="133"/>
      <c r="P172" s="133"/>
      <c r="Q172" s="97"/>
      <c r="R172" s="98"/>
      <c r="S172" s="99"/>
      <c r="T172" s="147" t="s">
        <v>164</v>
      </c>
      <c r="U172" s="147"/>
      <c r="V172" s="148"/>
    </row>
    <row r="173" spans="1:26" ht="12.6" customHeight="1" x14ac:dyDescent="0.4">
      <c r="A173" s="59" t="s">
        <v>165</v>
      </c>
      <c r="B173" s="60"/>
      <c r="C173" s="62" t="s">
        <v>166</v>
      </c>
      <c r="D173" s="62"/>
      <c r="E173" s="62"/>
      <c r="F173" s="10" t="s">
        <v>37</v>
      </c>
      <c r="G173" s="10">
        <v>2</v>
      </c>
      <c r="H173" s="11" t="s">
        <v>31</v>
      </c>
      <c r="I173" s="103" t="s">
        <v>54</v>
      </c>
      <c r="J173" s="104"/>
      <c r="K173" s="60"/>
      <c r="L173" s="104" t="s">
        <v>18</v>
      </c>
      <c r="M173" s="104"/>
      <c r="N173" s="112">
        <v>10</v>
      </c>
      <c r="O173" s="112"/>
      <c r="P173" s="112"/>
      <c r="Q173" s="105">
        <v>48</v>
      </c>
      <c r="R173" s="106"/>
      <c r="S173" s="107"/>
      <c r="T173" s="143"/>
      <c r="U173" s="143"/>
      <c r="V173" s="144"/>
    </row>
    <row r="174" spans="1:26" ht="12.6" customHeight="1" x14ac:dyDescent="0.4">
      <c r="A174" s="59"/>
      <c r="B174" s="60"/>
      <c r="C174" s="62"/>
      <c r="D174" s="62"/>
      <c r="E174" s="62"/>
      <c r="F174" s="16" t="s">
        <v>42</v>
      </c>
      <c r="G174" s="16">
        <v>1</v>
      </c>
      <c r="H174" s="17" t="s">
        <v>31</v>
      </c>
      <c r="I174" s="103"/>
      <c r="J174" s="104"/>
      <c r="K174" s="60"/>
      <c r="L174" s="104"/>
      <c r="M174" s="104"/>
      <c r="N174" s="133">
        <v>8</v>
      </c>
      <c r="O174" s="133"/>
      <c r="P174" s="133"/>
      <c r="Q174" s="105"/>
      <c r="R174" s="106"/>
      <c r="S174" s="107"/>
      <c r="T174" s="143"/>
      <c r="U174" s="143"/>
      <c r="V174" s="144"/>
    </row>
    <row r="175" spans="1:26" ht="12.6" customHeight="1" thickBot="1" x14ac:dyDescent="0.45">
      <c r="A175" s="59"/>
      <c r="B175" s="60"/>
      <c r="C175" s="95"/>
      <c r="D175" s="95"/>
      <c r="E175" s="95"/>
      <c r="F175" s="16" t="s">
        <v>59</v>
      </c>
      <c r="G175" s="16">
        <v>2</v>
      </c>
      <c r="H175" s="17" t="s">
        <v>31</v>
      </c>
      <c r="I175" s="50"/>
      <c r="J175" s="51"/>
      <c r="K175" s="47"/>
      <c r="L175" s="51"/>
      <c r="M175" s="51"/>
      <c r="N175" s="133">
        <v>10</v>
      </c>
      <c r="O175" s="133"/>
      <c r="P175" s="133"/>
      <c r="Q175" s="97"/>
      <c r="R175" s="98"/>
      <c r="S175" s="99"/>
      <c r="T175" s="147"/>
      <c r="U175" s="147"/>
      <c r="V175" s="148"/>
    </row>
    <row r="176" spans="1:26" ht="12.6" customHeight="1" thickBot="1" x14ac:dyDescent="0.45">
      <c r="A176" s="59"/>
      <c r="B176" s="60"/>
      <c r="C176" s="62" t="s">
        <v>167</v>
      </c>
      <c r="D176" s="62"/>
      <c r="E176" s="62"/>
      <c r="F176" s="10" t="s">
        <v>42</v>
      </c>
      <c r="G176" s="12" t="s">
        <v>57</v>
      </c>
      <c r="H176" s="11" t="s">
        <v>31</v>
      </c>
      <c r="I176" s="103" t="s">
        <v>168</v>
      </c>
      <c r="J176" s="104"/>
      <c r="K176" s="60"/>
      <c r="L176" s="104" t="s">
        <v>18</v>
      </c>
      <c r="M176" s="104"/>
      <c r="N176" s="112">
        <v>8</v>
      </c>
      <c r="O176" s="112"/>
      <c r="P176" s="112"/>
      <c r="Q176" s="105">
        <v>30</v>
      </c>
      <c r="R176" s="106"/>
      <c r="S176" s="107"/>
      <c r="T176" s="143"/>
      <c r="U176" s="143"/>
      <c r="V176" s="144"/>
      <c r="X176" s="24" t="s">
        <v>41</v>
      </c>
      <c r="Y176" s="24">
        <f>SUM(N130:P135,N142:P144,N153:P177)</f>
        <v>359</v>
      </c>
      <c r="Z176" s="24">
        <f>SUM(Q130:S135,Q142:S144,Q153:S177)</f>
        <v>508</v>
      </c>
    </row>
    <row r="177" spans="1:26" ht="12.6" customHeight="1" thickBot="1" x14ac:dyDescent="0.45">
      <c r="A177" s="46"/>
      <c r="B177" s="47"/>
      <c r="C177" s="95"/>
      <c r="D177" s="95"/>
      <c r="E177" s="95"/>
      <c r="F177" s="16" t="s">
        <v>56</v>
      </c>
      <c r="G177" s="12" t="s">
        <v>57</v>
      </c>
      <c r="H177" s="17" t="s">
        <v>31</v>
      </c>
      <c r="I177" s="50"/>
      <c r="J177" s="51"/>
      <c r="K177" s="47"/>
      <c r="L177" s="51"/>
      <c r="M177" s="51"/>
      <c r="N177" s="133">
        <v>16</v>
      </c>
      <c r="O177" s="133"/>
      <c r="P177" s="133"/>
      <c r="Q177" s="97"/>
      <c r="R177" s="98"/>
      <c r="S177" s="99"/>
      <c r="T177" s="147"/>
      <c r="U177" s="147"/>
      <c r="V177" s="148"/>
      <c r="X177" s="24" t="s">
        <v>44</v>
      </c>
      <c r="Y177" s="24">
        <f>SUM(N141:P141,N145:P152,N139:P140)</f>
        <v>130</v>
      </c>
      <c r="Z177" s="24">
        <f>SUM(Q141:S141,Q145:S152,Q139)</f>
        <v>234</v>
      </c>
    </row>
    <row r="178" spans="1:26" ht="12.6" customHeight="1" x14ac:dyDescent="0.4">
      <c r="A178" s="59" t="s">
        <v>169</v>
      </c>
      <c r="B178" s="60"/>
      <c r="C178" s="62" t="s">
        <v>170</v>
      </c>
      <c r="D178" s="62"/>
      <c r="E178" s="62"/>
      <c r="F178" s="34" t="s">
        <v>26</v>
      </c>
      <c r="G178" s="34">
        <v>1</v>
      </c>
      <c r="H178" s="35" t="s">
        <v>16</v>
      </c>
      <c r="I178" s="104" t="s">
        <v>171</v>
      </c>
      <c r="J178" s="104"/>
      <c r="K178" s="60"/>
      <c r="L178" s="104" t="s">
        <v>23</v>
      </c>
      <c r="M178" s="104"/>
      <c r="N178" s="150">
        <v>5</v>
      </c>
      <c r="O178" s="150"/>
      <c r="P178" s="150"/>
      <c r="Q178" s="105">
        <v>10</v>
      </c>
      <c r="R178" s="106"/>
      <c r="S178" s="107"/>
      <c r="T178" s="143" t="s">
        <v>19</v>
      </c>
      <c r="U178" s="143"/>
      <c r="V178" s="144"/>
      <c r="W178" s="36"/>
    </row>
    <row r="179" spans="1:26" ht="12.6" customHeight="1" x14ac:dyDescent="0.4">
      <c r="A179" s="59"/>
      <c r="B179" s="60"/>
      <c r="C179" s="93" t="s">
        <v>172</v>
      </c>
      <c r="D179" s="116"/>
      <c r="E179" s="116"/>
      <c r="F179" s="16" t="s">
        <v>27</v>
      </c>
      <c r="G179" s="16">
        <v>2</v>
      </c>
      <c r="H179" s="17" t="s">
        <v>16</v>
      </c>
      <c r="I179" s="109" t="s">
        <v>171</v>
      </c>
      <c r="J179" s="109"/>
      <c r="K179" s="109"/>
      <c r="L179" s="81" t="s">
        <v>23</v>
      </c>
      <c r="M179" s="109"/>
      <c r="N179" s="133">
        <v>10</v>
      </c>
      <c r="O179" s="133"/>
      <c r="P179" s="133"/>
      <c r="Q179" s="133">
        <v>12</v>
      </c>
      <c r="R179" s="133"/>
      <c r="S179" s="133"/>
      <c r="T179" s="151" t="s">
        <v>130</v>
      </c>
      <c r="U179" s="152"/>
      <c r="V179" s="153"/>
      <c r="W179" s="36"/>
    </row>
    <row r="180" spans="1:26" ht="12.6" customHeight="1" x14ac:dyDescent="0.4">
      <c r="A180" s="59"/>
      <c r="B180" s="60"/>
      <c r="C180" s="62" t="s">
        <v>173</v>
      </c>
      <c r="D180" s="62"/>
      <c r="E180" s="62"/>
      <c r="F180" s="10" t="s">
        <v>37</v>
      </c>
      <c r="G180" s="10">
        <v>1</v>
      </c>
      <c r="H180" s="11" t="s">
        <v>31</v>
      </c>
      <c r="I180" s="104" t="s">
        <v>174</v>
      </c>
      <c r="J180" s="104"/>
      <c r="K180" s="60"/>
      <c r="L180" s="104" t="s">
        <v>23</v>
      </c>
      <c r="M180" s="104"/>
      <c r="N180" s="112">
        <v>16</v>
      </c>
      <c r="O180" s="112"/>
      <c r="P180" s="112"/>
      <c r="Q180" s="105">
        <v>124</v>
      </c>
      <c r="R180" s="106"/>
      <c r="S180" s="107"/>
      <c r="T180" s="143"/>
      <c r="U180" s="143"/>
      <c r="V180" s="144"/>
      <c r="W180" s="36"/>
      <c r="X180" s="3" t="s">
        <v>75</v>
      </c>
      <c r="Y180" s="3">
        <v>42</v>
      </c>
    </row>
    <row r="181" spans="1:26" ht="12.6" customHeight="1" x14ac:dyDescent="0.4">
      <c r="A181" s="59"/>
      <c r="B181" s="60"/>
      <c r="C181" s="62"/>
      <c r="D181" s="62"/>
      <c r="E181" s="62"/>
      <c r="F181" s="16" t="s">
        <v>42</v>
      </c>
      <c r="G181" s="16">
        <v>1</v>
      </c>
      <c r="H181" s="17" t="s">
        <v>31</v>
      </c>
      <c r="I181" s="104"/>
      <c r="J181" s="104"/>
      <c r="K181" s="60"/>
      <c r="L181" s="104"/>
      <c r="M181" s="104"/>
      <c r="N181" s="133">
        <v>8</v>
      </c>
      <c r="O181" s="133"/>
      <c r="P181" s="133"/>
      <c r="Q181" s="105"/>
      <c r="R181" s="106"/>
      <c r="S181" s="107"/>
      <c r="T181" s="143"/>
      <c r="U181" s="143"/>
      <c r="V181" s="144"/>
      <c r="W181" s="36"/>
      <c r="X181" s="3" t="s">
        <v>121</v>
      </c>
      <c r="Y181" s="3">
        <v>42</v>
      </c>
    </row>
    <row r="182" spans="1:26" ht="12.6" customHeight="1" x14ac:dyDescent="0.4">
      <c r="A182" s="59"/>
      <c r="B182" s="60"/>
      <c r="C182" s="62"/>
      <c r="D182" s="62"/>
      <c r="E182" s="62"/>
      <c r="F182" s="16" t="s">
        <v>56</v>
      </c>
      <c r="G182" s="16">
        <v>1</v>
      </c>
      <c r="H182" s="17" t="s">
        <v>31</v>
      </c>
      <c r="I182" s="104"/>
      <c r="J182" s="104"/>
      <c r="K182" s="60"/>
      <c r="L182" s="104"/>
      <c r="M182" s="104"/>
      <c r="N182" s="133">
        <v>8</v>
      </c>
      <c r="O182" s="133"/>
      <c r="P182" s="133"/>
      <c r="Q182" s="105"/>
      <c r="R182" s="106"/>
      <c r="S182" s="107"/>
      <c r="T182" s="143"/>
      <c r="U182" s="143"/>
      <c r="V182" s="144"/>
      <c r="W182" s="36"/>
      <c r="X182" s="3" t="s">
        <v>122</v>
      </c>
      <c r="Y182" s="3">
        <v>40</v>
      </c>
    </row>
    <row r="183" spans="1:26" ht="12.6" customHeight="1" x14ac:dyDescent="0.4">
      <c r="A183" s="59"/>
      <c r="B183" s="60"/>
      <c r="C183" s="62"/>
      <c r="D183" s="62"/>
      <c r="E183" s="62"/>
      <c r="F183" s="16" t="s">
        <v>59</v>
      </c>
      <c r="G183" s="16">
        <v>1</v>
      </c>
      <c r="H183" s="17" t="s">
        <v>21</v>
      </c>
      <c r="I183" s="104"/>
      <c r="J183" s="104"/>
      <c r="K183" s="60"/>
      <c r="L183" s="104"/>
      <c r="M183" s="104"/>
      <c r="N183" s="133">
        <v>6</v>
      </c>
      <c r="O183" s="133"/>
      <c r="P183" s="133"/>
      <c r="Q183" s="105"/>
      <c r="R183" s="106"/>
      <c r="S183" s="107"/>
      <c r="T183" s="143"/>
      <c r="U183" s="143"/>
      <c r="V183" s="144"/>
      <c r="W183" s="36"/>
      <c r="Y183" s="3">
        <f>SUM(Y180:Y182)</f>
        <v>124</v>
      </c>
    </row>
    <row r="184" spans="1:26" ht="12.6" customHeight="1" x14ac:dyDescent="0.4">
      <c r="A184" s="59"/>
      <c r="B184" s="60"/>
      <c r="C184" s="62"/>
      <c r="D184" s="62"/>
      <c r="E184" s="62"/>
      <c r="F184" s="16" t="s">
        <v>59</v>
      </c>
      <c r="G184" s="16">
        <v>1</v>
      </c>
      <c r="H184" s="17" t="s">
        <v>31</v>
      </c>
      <c r="I184" s="104"/>
      <c r="J184" s="104"/>
      <c r="K184" s="60"/>
      <c r="L184" s="104"/>
      <c r="M184" s="104"/>
      <c r="N184" s="133">
        <v>6</v>
      </c>
      <c r="O184" s="133"/>
      <c r="P184" s="133"/>
      <c r="Q184" s="105"/>
      <c r="R184" s="106"/>
      <c r="S184" s="107"/>
      <c r="T184" s="143"/>
      <c r="U184" s="143"/>
      <c r="V184" s="144"/>
      <c r="W184" s="36"/>
    </row>
    <row r="185" spans="1:26" ht="12.6" customHeight="1" x14ac:dyDescent="0.4">
      <c r="A185" s="59"/>
      <c r="B185" s="60"/>
      <c r="C185" s="62"/>
      <c r="D185" s="62"/>
      <c r="E185" s="62"/>
      <c r="F185" s="16" t="s">
        <v>60</v>
      </c>
      <c r="G185" s="16">
        <v>1</v>
      </c>
      <c r="H185" s="17" t="s">
        <v>21</v>
      </c>
      <c r="I185" s="104"/>
      <c r="J185" s="104"/>
      <c r="K185" s="60"/>
      <c r="L185" s="104"/>
      <c r="M185" s="104"/>
      <c r="N185" s="133">
        <v>22</v>
      </c>
      <c r="O185" s="133"/>
      <c r="P185" s="133"/>
      <c r="Q185" s="105"/>
      <c r="R185" s="106"/>
      <c r="S185" s="107"/>
      <c r="T185" s="143"/>
      <c r="U185" s="143"/>
      <c r="V185" s="144"/>
      <c r="W185" s="36"/>
    </row>
    <row r="186" spans="1:26" ht="12.6" customHeight="1" x14ac:dyDescent="0.4">
      <c r="A186" s="59"/>
      <c r="B186" s="60"/>
      <c r="C186" s="62"/>
      <c r="D186" s="62"/>
      <c r="E186" s="62"/>
      <c r="F186" s="16" t="s">
        <v>62</v>
      </c>
      <c r="G186" s="16">
        <v>1</v>
      </c>
      <c r="H186" s="17" t="s">
        <v>31</v>
      </c>
      <c r="I186" s="104"/>
      <c r="J186" s="104"/>
      <c r="K186" s="60"/>
      <c r="L186" s="104"/>
      <c r="M186" s="104"/>
      <c r="N186" s="133">
        <v>8</v>
      </c>
      <c r="O186" s="133"/>
      <c r="P186" s="133"/>
      <c r="Q186" s="105"/>
      <c r="R186" s="106"/>
      <c r="S186" s="107"/>
      <c r="T186" s="143"/>
      <c r="U186" s="143"/>
      <c r="V186" s="144"/>
      <c r="W186" s="36"/>
    </row>
    <row r="187" spans="1:26" ht="12.6" customHeight="1" x14ac:dyDescent="0.4">
      <c r="A187" s="59"/>
      <c r="B187" s="60"/>
      <c r="C187" s="62"/>
      <c r="D187" s="62"/>
      <c r="E187" s="62"/>
      <c r="F187" s="16" t="s">
        <v>67</v>
      </c>
      <c r="G187" s="16">
        <v>1</v>
      </c>
      <c r="H187" s="17" t="s">
        <v>31</v>
      </c>
      <c r="I187" s="104"/>
      <c r="J187" s="104"/>
      <c r="K187" s="60"/>
      <c r="L187" s="104"/>
      <c r="M187" s="104"/>
      <c r="N187" s="133">
        <v>11</v>
      </c>
      <c r="O187" s="133"/>
      <c r="P187" s="133"/>
      <c r="Q187" s="105"/>
      <c r="R187" s="106"/>
      <c r="S187" s="107"/>
      <c r="T187" s="143"/>
      <c r="U187" s="143"/>
      <c r="V187" s="144"/>
      <c r="W187" s="36"/>
    </row>
    <row r="188" spans="1:26" ht="12.6" customHeight="1" thickBot="1" x14ac:dyDescent="0.45">
      <c r="A188" s="117"/>
      <c r="B188" s="118"/>
      <c r="C188" s="120"/>
      <c r="D188" s="120"/>
      <c r="E188" s="120"/>
      <c r="F188" s="26" t="s">
        <v>17</v>
      </c>
      <c r="G188" s="26">
        <v>1</v>
      </c>
      <c r="H188" s="27" t="s">
        <v>31</v>
      </c>
      <c r="I188" s="123"/>
      <c r="J188" s="123"/>
      <c r="K188" s="118"/>
      <c r="L188" s="123"/>
      <c r="M188" s="123"/>
      <c r="N188" s="137">
        <v>7</v>
      </c>
      <c r="O188" s="137"/>
      <c r="P188" s="137"/>
      <c r="Q188" s="127"/>
      <c r="R188" s="128"/>
      <c r="S188" s="129"/>
      <c r="T188" s="161"/>
      <c r="U188" s="161"/>
      <c r="V188" s="162"/>
      <c r="W188" s="36"/>
    </row>
    <row r="189" spans="1:26" ht="12.6" customHeight="1" x14ac:dyDescent="0.4">
      <c r="A189" s="104"/>
      <c r="B189" s="104"/>
      <c r="C189" s="62"/>
      <c r="D189" s="62"/>
      <c r="E189" s="62"/>
      <c r="F189" s="36"/>
      <c r="G189" s="36"/>
      <c r="H189" s="37"/>
      <c r="I189" s="104"/>
      <c r="J189" s="104"/>
      <c r="K189" s="104"/>
      <c r="L189" s="104"/>
      <c r="M189" s="104"/>
      <c r="N189" s="159"/>
      <c r="O189" s="160"/>
      <c r="P189" s="59"/>
      <c r="Q189" s="104"/>
      <c r="R189" s="104"/>
      <c r="S189" s="104"/>
      <c r="T189" s="154"/>
      <c r="U189" s="154"/>
      <c r="V189" s="154"/>
    </row>
    <row r="190" spans="1:26" ht="12.6" customHeight="1" thickBot="1" x14ac:dyDescent="0.45">
      <c r="A190" s="7" t="s">
        <v>175</v>
      </c>
      <c r="B190" s="20"/>
      <c r="C190" s="37"/>
      <c r="D190" s="37"/>
      <c r="E190" s="37"/>
      <c r="F190" s="36"/>
      <c r="G190" s="36"/>
      <c r="H190" s="37"/>
      <c r="I190" s="39"/>
      <c r="J190" s="39"/>
      <c r="K190" s="39"/>
      <c r="L190" s="39"/>
      <c r="M190" s="39"/>
      <c r="N190" s="39"/>
      <c r="O190" s="39"/>
      <c r="P190" s="6" t="str">
        <f>$P$4</f>
        <v xml:space="preserve"> （単位：戸）（令和5.3.31現在）</v>
      </c>
      <c r="Q190" s="39"/>
      <c r="R190" s="39"/>
      <c r="S190" s="39"/>
      <c r="T190" s="40"/>
      <c r="U190" s="40"/>
      <c r="V190" s="31"/>
    </row>
    <row r="191" spans="1:26" ht="12.6" customHeight="1" thickBot="1" x14ac:dyDescent="0.45">
      <c r="A191" s="44" t="s">
        <v>3</v>
      </c>
      <c r="B191" s="45"/>
      <c r="C191" s="48" t="s">
        <v>4</v>
      </c>
      <c r="D191" s="49"/>
      <c r="E191" s="45"/>
      <c r="F191" s="155" t="s">
        <v>5</v>
      </c>
      <c r="G191" s="156" t="s">
        <v>6</v>
      </c>
      <c r="H191" s="157" t="s">
        <v>7</v>
      </c>
      <c r="I191" s="48" t="s">
        <v>8</v>
      </c>
      <c r="J191" s="49"/>
      <c r="K191" s="45"/>
      <c r="L191" s="49" t="s">
        <v>9</v>
      </c>
      <c r="M191" s="45"/>
      <c r="N191" s="108" t="s">
        <v>10</v>
      </c>
      <c r="O191" s="108"/>
      <c r="P191" s="108"/>
      <c r="Q191" s="108" t="s">
        <v>11</v>
      </c>
      <c r="R191" s="108"/>
      <c r="S191" s="108"/>
      <c r="T191" s="146" t="s">
        <v>12</v>
      </c>
      <c r="U191" s="108"/>
      <c r="V191" s="110"/>
    </row>
    <row r="192" spans="1:26" ht="12.6" customHeight="1" x14ac:dyDescent="0.4">
      <c r="A192" s="46"/>
      <c r="B192" s="47"/>
      <c r="C192" s="50"/>
      <c r="D192" s="51"/>
      <c r="E192" s="47"/>
      <c r="F192" s="146"/>
      <c r="G192" s="108"/>
      <c r="H192" s="158"/>
      <c r="I192" s="50"/>
      <c r="J192" s="51"/>
      <c r="K192" s="47"/>
      <c r="L192" s="51"/>
      <c r="M192" s="47"/>
      <c r="N192" s="109"/>
      <c r="O192" s="109"/>
      <c r="P192" s="109"/>
      <c r="Q192" s="109"/>
      <c r="R192" s="109"/>
      <c r="S192" s="109"/>
      <c r="T192" s="81"/>
      <c r="U192" s="109"/>
      <c r="V192" s="111"/>
    </row>
    <row r="193" spans="1:23" ht="12.6" customHeight="1" x14ac:dyDescent="0.4">
      <c r="A193" s="59" t="s">
        <v>176</v>
      </c>
      <c r="B193" s="60"/>
      <c r="C193" s="62" t="s">
        <v>177</v>
      </c>
      <c r="D193" s="62"/>
      <c r="E193" s="62"/>
      <c r="F193" s="10" t="s">
        <v>37</v>
      </c>
      <c r="G193" s="10">
        <v>1</v>
      </c>
      <c r="H193" s="11" t="s">
        <v>31</v>
      </c>
      <c r="I193" s="104" t="s">
        <v>178</v>
      </c>
      <c r="J193" s="104"/>
      <c r="K193" s="60"/>
      <c r="L193" s="104" t="s">
        <v>18</v>
      </c>
      <c r="M193" s="104"/>
      <c r="N193" s="112">
        <v>10</v>
      </c>
      <c r="O193" s="112"/>
      <c r="P193" s="112"/>
      <c r="Q193" s="105">
        <v>78</v>
      </c>
      <c r="R193" s="106"/>
      <c r="S193" s="107"/>
      <c r="T193" s="143"/>
      <c r="U193" s="143"/>
      <c r="V193" s="144"/>
      <c r="W193" s="36"/>
    </row>
    <row r="194" spans="1:23" ht="12.6" customHeight="1" x14ac:dyDescent="0.4">
      <c r="A194" s="59"/>
      <c r="B194" s="60"/>
      <c r="C194" s="62"/>
      <c r="D194" s="62"/>
      <c r="E194" s="62"/>
      <c r="F194" s="16" t="s">
        <v>42</v>
      </c>
      <c r="G194" s="16">
        <v>1</v>
      </c>
      <c r="H194" s="17" t="s">
        <v>31</v>
      </c>
      <c r="I194" s="104"/>
      <c r="J194" s="104"/>
      <c r="K194" s="60"/>
      <c r="L194" s="104"/>
      <c r="M194" s="104"/>
      <c r="N194" s="133">
        <v>4</v>
      </c>
      <c r="O194" s="133"/>
      <c r="P194" s="133"/>
      <c r="Q194" s="105"/>
      <c r="R194" s="106"/>
      <c r="S194" s="107"/>
      <c r="T194" s="143"/>
      <c r="U194" s="143"/>
      <c r="V194" s="144"/>
      <c r="W194" s="36"/>
    </row>
    <row r="195" spans="1:23" ht="12.6" customHeight="1" x14ac:dyDescent="0.4">
      <c r="A195" s="59"/>
      <c r="B195" s="60"/>
      <c r="C195" s="62"/>
      <c r="D195" s="62"/>
      <c r="E195" s="62"/>
      <c r="F195" s="16" t="s">
        <v>42</v>
      </c>
      <c r="G195" s="16">
        <v>2</v>
      </c>
      <c r="H195" s="17" t="s">
        <v>31</v>
      </c>
      <c r="I195" s="104"/>
      <c r="J195" s="104"/>
      <c r="K195" s="60"/>
      <c r="L195" s="104"/>
      <c r="M195" s="104"/>
      <c r="N195" s="133">
        <v>8</v>
      </c>
      <c r="O195" s="133"/>
      <c r="P195" s="133"/>
      <c r="Q195" s="105"/>
      <c r="R195" s="106"/>
      <c r="S195" s="107"/>
      <c r="T195" s="143"/>
      <c r="U195" s="143"/>
      <c r="V195" s="144"/>
      <c r="W195" s="36"/>
    </row>
    <row r="196" spans="1:23" ht="12.6" customHeight="1" x14ac:dyDescent="0.4">
      <c r="A196" s="59"/>
      <c r="B196" s="60"/>
      <c r="C196" s="62"/>
      <c r="D196" s="62"/>
      <c r="E196" s="62"/>
      <c r="F196" s="16" t="s">
        <v>56</v>
      </c>
      <c r="G196" s="16">
        <v>1</v>
      </c>
      <c r="H196" s="17" t="s">
        <v>31</v>
      </c>
      <c r="I196" s="104"/>
      <c r="J196" s="104"/>
      <c r="K196" s="60"/>
      <c r="L196" s="104"/>
      <c r="M196" s="104"/>
      <c r="N196" s="133">
        <v>8</v>
      </c>
      <c r="O196" s="133"/>
      <c r="P196" s="133"/>
      <c r="Q196" s="105"/>
      <c r="R196" s="106"/>
      <c r="S196" s="107"/>
      <c r="T196" s="143"/>
      <c r="U196" s="143"/>
      <c r="V196" s="144"/>
      <c r="W196" s="36"/>
    </row>
    <row r="197" spans="1:23" ht="12.6" customHeight="1" x14ac:dyDescent="0.4">
      <c r="A197" s="59"/>
      <c r="B197" s="60"/>
      <c r="C197" s="62"/>
      <c r="D197" s="62"/>
      <c r="E197" s="62"/>
      <c r="F197" s="16" t="s">
        <v>56</v>
      </c>
      <c r="G197" s="16">
        <v>2</v>
      </c>
      <c r="H197" s="17" t="s">
        <v>31</v>
      </c>
      <c r="I197" s="104"/>
      <c r="J197" s="104"/>
      <c r="K197" s="60"/>
      <c r="L197" s="104"/>
      <c r="M197" s="104"/>
      <c r="N197" s="133">
        <v>10</v>
      </c>
      <c r="O197" s="133"/>
      <c r="P197" s="133"/>
      <c r="Q197" s="105"/>
      <c r="R197" s="106"/>
      <c r="S197" s="107"/>
      <c r="T197" s="143"/>
      <c r="U197" s="143"/>
      <c r="V197" s="144"/>
      <c r="W197" s="36"/>
    </row>
    <row r="198" spans="1:23" ht="12.6" customHeight="1" x14ac:dyDescent="0.4">
      <c r="A198" s="59"/>
      <c r="B198" s="60"/>
      <c r="C198" s="62"/>
      <c r="D198" s="62"/>
      <c r="E198" s="62"/>
      <c r="F198" s="16" t="s">
        <v>59</v>
      </c>
      <c r="G198" s="16">
        <v>1</v>
      </c>
      <c r="H198" s="17" t="s">
        <v>31</v>
      </c>
      <c r="I198" s="104"/>
      <c r="J198" s="104"/>
      <c r="K198" s="60"/>
      <c r="L198" s="104"/>
      <c r="M198" s="104"/>
      <c r="N198" s="133">
        <v>9</v>
      </c>
      <c r="O198" s="133"/>
      <c r="P198" s="133"/>
      <c r="Q198" s="105"/>
      <c r="R198" s="106"/>
      <c r="S198" s="107"/>
      <c r="T198" s="143"/>
      <c r="U198" s="143"/>
      <c r="V198" s="144"/>
      <c r="W198" s="36"/>
    </row>
    <row r="199" spans="1:23" ht="12.6" customHeight="1" x14ac:dyDescent="0.4">
      <c r="A199" s="59"/>
      <c r="B199" s="60"/>
      <c r="C199" s="94"/>
      <c r="D199" s="95"/>
      <c r="E199" s="96"/>
      <c r="F199" s="16" t="s">
        <v>61</v>
      </c>
      <c r="G199" s="16">
        <v>1</v>
      </c>
      <c r="H199" s="17" t="s">
        <v>31</v>
      </c>
      <c r="I199" s="51"/>
      <c r="J199" s="51"/>
      <c r="K199" s="47"/>
      <c r="L199" s="51"/>
      <c r="M199" s="51"/>
      <c r="N199" s="133">
        <v>10</v>
      </c>
      <c r="O199" s="133"/>
      <c r="P199" s="133"/>
      <c r="Q199" s="97"/>
      <c r="R199" s="98"/>
      <c r="S199" s="99"/>
      <c r="T199" s="147"/>
      <c r="U199" s="147"/>
      <c r="V199" s="148"/>
      <c r="W199" s="36"/>
    </row>
    <row r="200" spans="1:23" ht="12.6" customHeight="1" x14ac:dyDescent="0.4">
      <c r="A200" s="59"/>
      <c r="B200" s="60"/>
      <c r="C200" s="62" t="s">
        <v>179</v>
      </c>
      <c r="D200" s="62"/>
      <c r="E200" s="63"/>
      <c r="F200" s="16" t="s">
        <v>60</v>
      </c>
      <c r="G200" s="16">
        <v>1</v>
      </c>
      <c r="H200" s="17" t="s">
        <v>31</v>
      </c>
      <c r="I200" s="64" t="s">
        <v>180</v>
      </c>
      <c r="J200" s="65"/>
      <c r="K200" s="66"/>
      <c r="L200" s="65" t="s">
        <v>23</v>
      </c>
      <c r="M200" s="66"/>
      <c r="N200" s="133">
        <v>4</v>
      </c>
      <c r="O200" s="133"/>
      <c r="P200" s="133"/>
      <c r="Q200" s="70">
        <v>24</v>
      </c>
      <c r="R200" s="71"/>
      <c r="S200" s="72"/>
      <c r="T200" s="163"/>
      <c r="U200" s="163"/>
      <c r="V200" s="164"/>
      <c r="W200" s="36"/>
    </row>
    <row r="201" spans="1:23" ht="12.6" customHeight="1" x14ac:dyDescent="0.4">
      <c r="A201" s="59"/>
      <c r="B201" s="60"/>
      <c r="C201" s="62"/>
      <c r="D201" s="62"/>
      <c r="E201" s="63"/>
      <c r="F201" s="16" t="s">
        <v>60</v>
      </c>
      <c r="G201" s="16">
        <v>1</v>
      </c>
      <c r="H201" s="17" t="s">
        <v>31</v>
      </c>
      <c r="I201" s="103"/>
      <c r="J201" s="104"/>
      <c r="K201" s="60"/>
      <c r="L201" s="104"/>
      <c r="M201" s="60"/>
      <c r="N201" s="133">
        <v>4</v>
      </c>
      <c r="O201" s="133"/>
      <c r="P201" s="133"/>
      <c r="Q201" s="105"/>
      <c r="R201" s="106"/>
      <c r="S201" s="107"/>
      <c r="T201" s="143"/>
      <c r="U201" s="143"/>
      <c r="V201" s="144"/>
      <c r="W201" s="36"/>
    </row>
    <row r="202" spans="1:23" ht="12.6" customHeight="1" x14ac:dyDescent="0.4">
      <c r="A202" s="59"/>
      <c r="B202" s="60"/>
      <c r="C202" s="62"/>
      <c r="D202" s="62"/>
      <c r="E202" s="63"/>
      <c r="F202" s="16" t="s">
        <v>61</v>
      </c>
      <c r="G202" s="16">
        <v>1</v>
      </c>
      <c r="H202" s="17" t="s">
        <v>31</v>
      </c>
      <c r="I202" s="103"/>
      <c r="J202" s="104"/>
      <c r="K202" s="60"/>
      <c r="L202" s="104"/>
      <c r="M202" s="60"/>
      <c r="N202" s="133">
        <v>8</v>
      </c>
      <c r="O202" s="133"/>
      <c r="P202" s="133"/>
      <c r="Q202" s="105"/>
      <c r="R202" s="106"/>
      <c r="S202" s="107"/>
      <c r="T202" s="143"/>
      <c r="U202" s="143"/>
      <c r="V202" s="144"/>
      <c r="W202" s="36"/>
    </row>
    <row r="203" spans="1:23" ht="12.6" customHeight="1" x14ac:dyDescent="0.4">
      <c r="A203" s="59"/>
      <c r="B203" s="60"/>
      <c r="C203" s="62"/>
      <c r="D203" s="62"/>
      <c r="E203" s="63"/>
      <c r="F203" s="16" t="s">
        <v>62</v>
      </c>
      <c r="G203" s="12" t="s">
        <v>57</v>
      </c>
      <c r="H203" s="17" t="s">
        <v>31</v>
      </c>
      <c r="I203" s="103"/>
      <c r="J203" s="104"/>
      <c r="K203" s="60"/>
      <c r="L203" s="104"/>
      <c r="M203" s="60"/>
      <c r="N203" s="133">
        <v>4</v>
      </c>
      <c r="O203" s="133"/>
      <c r="P203" s="133"/>
      <c r="Q203" s="105"/>
      <c r="R203" s="106"/>
      <c r="S203" s="107"/>
      <c r="T203" s="143"/>
      <c r="U203" s="143"/>
      <c r="V203" s="144"/>
      <c r="W203" s="36"/>
    </row>
    <row r="204" spans="1:23" ht="12.6" customHeight="1" x14ac:dyDescent="0.4">
      <c r="A204" s="59"/>
      <c r="B204" s="60"/>
      <c r="C204" s="61"/>
      <c r="D204" s="62"/>
      <c r="E204" s="63"/>
      <c r="F204" s="16" t="s">
        <v>67</v>
      </c>
      <c r="G204" s="16">
        <v>1</v>
      </c>
      <c r="H204" s="17" t="s">
        <v>31</v>
      </c>
      <c r="I204" s="103"/>
      <c r="J204" s="104"/>
      <c r="K204" s="60"/>
      <c r="L204" s="103"/>
      <c r="M204" s="60"/>
      <c r="N204" s="67">
        <v>4</v>
      </c>
      <c r="O204" s="68"/>
      <c r="P204" s="69"/>
      <c r="Q204" s="105"/>
      <c r="R204" s="106"/>
      <c r="S204" s="107"/>
      <c r="T204" s="149"/>
      <c r="U204" s="143"/>
      <c r="V204" s="144"/>
      <c r="W204" s="36"/>
    </row>
    <row r="205" spans="1:23" ht="12.6" customHeight="1" x14ac:dyDescent="0.4">
      <c r="A205" s="59"/>
      <c r="B205" s="60"/>
      <c r="C205" s="62"/>
      <c r="D205" s="62"/>
      <c r="E205" s="63"/>
      <c r="F205" s="16" t="s">
        <v>124</v>
      </c>
      <c r="G205" s="16">
        <v>1</v>
      </c>
      <c r="H205" s="17" t="s">
        <v>21</v>
      </c>
      <c r="I205" s="103"/>
      <c r="J205" s="104"/>
      <c r="K205" s="60"/>
      <c r="L205" s="104"/>
      <c r="M205" s="60"/>
      <c r="N205" s="133">
        <v>6</v>
      </c>
      <c r="O205" s="133"/>
      <c r="P205" s="133"/>
      <c r="Q205" s="105"/>
      <c r="R205" s="106"/>
      <c r="S205" s="107"/>
      <c r="T205" s="143"/>
      <c r="U205" s="143"/>
      <c r="V205" s="144"/>
      <c r="W205" s="36"/>
    </row>
    <row r="206" spans="1:23" ht="12.6" customHeight="1" x14ac:dyDescent="0.4">
      <c r="A206" s="46"/>
      <c r="B206" s="47"/>
      <c r="C206" s="95"/>
      <c r="D206" s="95"/>
      <c r="E206" s="96"/>
      <c r="F206" s="16" t="s">
        <v>124</v>
      </c>
      <c r="G206" s="16">
        <v>1</v>
      </c>
      <c r="H206" s="17" t="s">
        <v>21</v>
      </c>
      <c r="I206" s="50"/>
      <c r="J206" s="51"/>
      <c r="K206" s="47"/>
      <c r="L206" s="51"/>
      <c r="M206" s="47"/>
      <c r="N206" s="133">
        <v>6</v>
      </c>
      <c r="O206" s="133"/>
      <c r="P206" s="133"/>
      <c r="Q206" s="97"/>
      <c r="R206" s="98"/>
      <c r="S206" s="99"/>
      <c r="T206" s="147"/>
      <c r="U206" s="147"/>
      <c r="V206" s="148"/>
      <c r="W206" s="36"/>
    </row>
    <row r="207" spans="1:23" ht="12.6" customHeight="1" x14ac:dyDescent="0.4">
      <c r="A207" s="59" t="s">
        <v>181</v>
      </c>
      <c r="B207" s="60"/>
      <c r="C207" s="62" t="s">
        <v>182</v>
      </c>
      <c r="D207" s="62"/>
      <c r="E207" s="62"/>
      <c r="F207" s="10" t="s">
        <v>37</v>
      </c>
      <c r="G207" s="10">
        <v>1</v>
      </c>
      <c r="H207" s="11" t="s">
        <v>31</v>
      </c>
      <c r="I207" s="104" t="s">
        <v>183</v>
      </c>
      <c r="J207" s="104"/>
      <c r="K207" s="60"/>
      <c r="L207" s="104" t="s">
        <v>18</v>
      </c>
      <c r="M207" s="104"/>
      <c r="N207" s="112">
        <v>16</v>
      </c>
      <c r="O207" s="112"/>
      <c r="P207" s="112"/>
      <c r="Q207" s="105">
        <v>40</v>
      </c>
      <c r="R207" s="106"/>
      <c r="S207" s="107"/>
      <c r="T207" s="143"/>
      <c r="U207" s="143"/>
      <c r="V207" s="144"/>
      <c r="W207" s="36"/>
    </row>
    <row r="208" spans="1:23" ht="12.6" customHeight="1" x14ac:dyDescent="0.4">
      <c r="A208" s="59"/>
      <c r="B208" s="60"/>
      <c r="C208" s="62"/>
      <c r="D208" s="62"/>
      <c r="E208" s="62"/>
      <c r="F208" s="16" t="s">
        <v>42</v>
      </c>
      <c r="G208" s="16">
        <v>1</v>
      </c>
      <c r="H208" s="17" t="s">
        <v>21</v>
      </c>
      <c r="I208" s="104"/>
      <c r="J208" s="104"/>
      <c r="K208" s="60"/>
      <c r="L208" s="104"/>
      <c r="M208" s="104"/>
      <c r="N208" s="133">
        <v>12</v>
      </c>
      <c r="O208" s="133"/>
      <c r="P208" s="133"/>
      <c r="Q208" s="105"/>
      <c r="R208" s="106"/>
      <c r="S208" s="107"/>
      <c r="T208" s="143"/>
      <c r="U208" s="143"/>
      <c r="V208" s="144"/>
      <c r="W208" s="36"/>
    </row>
    <row r="209" spans="1:26" ht="12.6" customHeight="1" x14ac:dyDescent="0.4">
      <c r="A209" s="59"/>
      <c r="B209" s="60"/>
      <c r="C209" s="95"/>
      <c r="D209" s="95"/>
      <c r="E209" s="95"/>
      <c r="F209" s="16" t="s">
        <v>56</v>
      </c>
      <c r="G209" s="16">
        <v>1</v>
      </c>
      <c r="H209" s="17" t="s">
        <v>21</v>
      </c>
      <c r="I209" s="51"/>
      <c r="J209" s="51"/>
      <c r="K209" s="47"/>
      <c r="L209" s="51"/>
      <c r="M209" s="51"/>
      <c r="N209" s="133">
        <v>12</v>
      </c>
      <c r="O209" s="133"/>
      <c r="P209" s="133"/>
      <c r="Q209" s="97"/>
      <c r="R209" s="98"/>
      <c r="S209" s="99"/>
      <c r="T209" s="147"/>
      <c r="U209" s="147"/>
      <c r="V209" s="148"/>
      <c r="W209" s="36"/>
    </row>
    <row r="210" spans="1:26" ht="12.6" customHeight="1" x14ac:dyDescent="0.4">
      <c r="A210" s="59"/>
      <c r="B210" s="60"/>
      <c r="C210" s="62" t="s">
        <v>184</v>
      </c>
      <c r="D210" s="62"/>
      <c r="E210" s="62"/>
      <c r="F210" s="10" t="s">
        <v>59</v>
      </c>
      <c r="G210" s="12" t="s">
        <v>57</v>
      </c>
      <c r="H210" s="11" t="s">
        <v>31</v>
      </c>
      <c r="I210" s="104" t="s">
        <v>185</v>
      </c>
      <c r="J210" s="104"/>
      <c r="K210" s="60"/>
      <c r="L210" s="104" t="s">
        <v>23</v>
      </c>
      <c r="M210" s="104"/>
      <c r="N210" s="112">
        <v>20</v>
      </c>
      <c r="O210" s="112"/>
      <c r="P210" s="112"/>
      <c r="Q210" s="105">
        <v>23</v>
      </c>
      <c r="R210" s="106"/>
      <c r="S210" s="107"/>
      <c r="T210" s="143"/>
      <c r="U210" s="143"/>
      <c r="V210" s="144"/>
      <c r="W210" s="36"/>
    </row>
    <row r="211" spans="1:26" ht="12.6" customHeight="1" x14ac:dyDescent="0.4">
      <c r="A211" s="59"/>
      <c r="B211" s="60"/>
      <c r="C211" s="62"/>
      <c r="D211" s="62"/>
      <c r="E211" s="62"/>
      <c r="F211" s="16" t="s">
        <v>60</v>
      </c>
      <c r="G211" s="12" t="s">
        <v>57</v>
      </c>
      <c r="H211" s="17" t="s">
        <v>31</v>
      </c>
      <c r="I211" s="104"/>
      <c r="J211" s="104"/>
      <c r="K211" s="60"/>
      <c r="L211" s="104"/>
      <c r="M211" s="104"/>
      <c r="N211" s="133">
        <v>12</v>
      </c>
      <c r="O211" s="133"/>
      <c r="P211" s="133"/>
      <c r="Q211" s="105"/>
      <c r="R211" s="106"/>
      <c r="S211" s="107"/>
      <c r="T211" s="143"/>
      <c r="U211" s="143"/>
      <c r="V211" s="144"/>
      <c r="W211" s="36"/>
    </row>
    <row r="212" spans="1:26" ht="12.6" customHeight="1" x14ac:dyDescent="0.4">
      <c r="A212" s="46"/>
      <c r="B212" s="47"/>
      <c r="C212" s="95"/>
      <c r="D212" s="95"/>
      <c r="E212" s="95"/>
      <c r="F212" s="16" t="s">
        <v>62</v>
      </c>
      <c r="G212" s="12" t="s">
        <v>57</v>
      </c>
      <c r="H212" s="17" t="s">
        <v>31</v>
      </c>
      <c r="I212" s="51"/>
      <c r="J212" s="51"/>
      <c r="K212" s="47"/>
      <c r="L212" s="51"/>
      <c r="M212" s="51"/>
      <c r="N212" s="133">
        <v>6</v>
      </c>
      <c r="O212" s="133"/>
      <c r="P212" s="133"/>
      <c r="Q212" s="97"/>
      <c r="R212" s="98"/>
      <c r="S212" s="99"/>
      <c r="T212" s="147"/>
      <c r="U212" s="147"/>
      <c r="V212" s="148"/>
      <c r="W212" s="36"/>
    </row>
    <row r="213" spans="1:26" ht="12.6" customHeight="1" x14ac:dyDescent="0.4">
      <c r="A213" s="59" t="s">
        <v>186</v>
      </c>
      <c r="B213" s="60"/>
      <c r="C213" s="62" t="s">
        <v>187</v>
      </c>
      <c r="D213" s="62"/>
      <c r="E213" s="62"/>
      <c r="F213" s="10" t="s">
        <v>52</v>
      </c>
      <c r="G213" s="10">
        <v>2</v>
      </c>
      <c r="H213" s="11" t="s">
        <v>31</v>
      </c>
      <c r="I213" s="104" t="s">
        <v>188</v>
      </c>
      <c r="J213" s="104"/>
      <c r="K213" s="60"/>
      <c r="L213" s="104" t="s">
        <v>18</v>
      </c>
      <c r="M213" s="104"/>
      <c r="N213" s="112">
        <v>8</v>
      </c>
      <c r="O213" s="112"/>
      <c r="P213" s="112"/>
      <c r="Q213" s="105">
        <v>50</v>
      </c>
      <c r="R213" s="106"/>
      <c r="S213" s="107"/>
      <c r="T213" s="143" t="s">
        <v>189</v>
      </c>
      <c r="U213" s="143"/>
      <c r="V213" s="144"/>
      <c r="W213" s="36"/>
    </row>
    <row r="214" spans="1:26" ht="12.6" customHeight="1" x14ac:dyDescent="0.4">
      <c r="A214" s="59"/>
      <c r="B214" s="60"/>
      <c r="C214" s="95"/>
      <c r="D214" s="95"/>
      <c r="E214" s="95"/>
      <c r="F214" s="16" t="s">
        <v>30</v>
      </c>
      <c r="G214" s="16">
        <v>2</v>
      </c>
      <c r="H214" s="17" t="s">
        <v>31</v>
      </c>
      <c r="I214" s="51"/>
      <c r="J214" s="51"/>
      <c r="K214" s="47"/>
      <c r="L214" s="51"/>
      <c r="M214" s="51"/>
      <c r="N214" s="133">
        <v>8</v>
      </c>
      <c r="O214" s="133"/>
      <c r="P214" s="133"/>
      <c r="Q214" s="97"/>
      <c r="R214" s="98"/>
      <c r="S214" s="99"/>
      <c r="T214" s="147" t="s">
        <v>190</v>
      </c>
      <c r="U214" s="147"/>
      <c r="V214" s="148"/>
      <c r="W214" s="36"/>
    </row>
    <row r="215" spans="1:26" ht="12.6" customHeight="1" thickBot="1" x14ac:dyDescent="0.45">
      <c r="A215" s="59"/>
      <c r="B215" s="60"/>
      <c r="C215" s="62" t="s">
        <v>191</v>
      </c>
      <c r="D215" s="62"/>
      <c r="E215" s="62"/>
      <c r="F215" s="10" t="s">
        <v>20</v>
      </c>
      <c r="G215" s="10">
        <v>2</v>
      </c>
      <c r="H215" s="11" t="s">
        <v>31</v>
      </c>
      <c r="I215" s="104" t="s">
        <v>192</v>
      </c>
      <c r="J215" s="104"/>
      <c r="K215" s="60"/>
      <c r="L215" s="104" t="s">
        <v>18</v>
      </c>
      <c r="M215" s="104"/>
      <c r="N215" s="112">
        <v>8</v>
      </c>
      <c r="O215" s="112"/>
      <c r="P215" s="112"/>
      <c r="Q215" s="105">
        <v>34</v>
      </c>
      <c r="R215" s="106"/>
      <c r="S215" s="107"/>
      <c r="T215" s="143" t="s">
        <v>193</v>
      </c>
      <c r="U215" s="143"/>
      <c r="V215" s="144"/>
      <c r="W215" s="36"/>
    </row>
    <row r="216" spans="1:26" ht="12.6" customHeight="1" thickBot="1" x14ac:dyDescent="0.45">
      <c r="A216" s="59"/>
      <c r="B216" s="60"/>
      <c r="C216" s="62"/>
      <c r="D216" s="62"/>
      <c r="E216" s="62"/>
      <c r="F216" s="16" t="s">
        <v>47</v>
      </c>
      <c r="G216" s="16">
        <v>2</v>
      </c>
      <c r="H216" s="17" t="s">
        <v>31</v>
      </c>
      <c r="I216" s="104"/>
      <c r="J216" s="104"/>
      <c r="K216" s="60"/>
      <c r="L216" s="104"/>
      <c r="M216" s="104"/>
      <c r="N216" s="133">
        <v>5</v>
      </c>
      <c r="O216" s="133"/>
      <c r="P216" s="133"/>
      <c r="Q216" s="105"/>
      <c r="R216" s="106"/>
      <c r="S216" s="107"/>
      <c r="T216" s="143" t="s">
        <v>194</v>
      </c>
      <c r="U216" s="143"/>
      <c r="V216" s="144"/>
      <c r="W216" s="36"/>
      <c r="X216" s="24" t="s">
        <v>41</v>
      </c>
      <c r="Y216" s="24">
        <f>SUM(N193:P199,N207:P209,N213:P217)</f>
        <v>136</v>
      </c>
      <c r="Z216" s="24">
        <f>SUM(Q193:S199,Q207:S209,Q213:S217)</f>
        <v>202</v>
      </c>
    </row>
    <row r="217" spans="1:26" ht="12.6" customHeight="1" thickBot="1" x14ac:dyDescent="0.45">
      <c r="A217" s="117"/>
      <c r="B217" s="118"/>
      <c r="C217" s="120"/>
      <c r="D217" s="120"/>
      <c r="E217" s="121"/>
      <c r="F217" s="26" t="s">
        <v>49</v>
      </c>
      <c r="G217" s="26">
        <v>2</v>
      </c>
      <c r="H217" s="27" t="s">
        <v>31</v>
      </c>
      <c r="I217" s="50"/>
      <c r="J217" s="51"/>
      <c r="K217" s="47"/>
      <c r="L217" s="51"/>
      <c r="M217" s="51"/>
      <c r="N217" s="133">
        <v>8</v>
      </c>
      <c r="O217" s="133"/>
      <c r="P217" s="133"/>
      <c r="Q217" s="97"/>
      <c r="R217" s="98"/>
      <c r="S217" s="99"/>
      <c r="T217" s="176" t="s">
        <v>195</v>
      </c>
      <c r="U217" s="161"/>
      <c r="V217" s="162"/>
      <c r="W217" s="36"/>
      <c r="X217" s="24" t="s">
        <v>44</v>
      </c>
      <c r="Y217" s="24">
        <f>SUM(N178:P188,N200:P206,N210:P212)</f>
        <v>181</v>
      </c>
      <c r="Z217" s="24">
        <f>SUM(Q178:S188,Q200:S206,Q210:S212)</f>
        <v>193</v>
      </c>
    </row>
    <row r="218" spans="1:26" ht="12.6" customHeight="1" x14ac:dyDescent="0.4">
      <c r="A218" s="36"/>
      <c r="B218" s="36"/>
      <c r="C218" s="36"/>
      <c r="D218" s="36"/>
      <c r="E218" s="36"/>
      <c r="F218" s="36"/>
      <c r="G218" s="36"/>
      <c r="H218" s="37"/>
      <c r="I218" s="165" t="s">
        <v>196</v>
      </c>
      <c r="J218" s="166"/>
      <c r="K218" s="167"/>
      <c r="L218" s="53" t="s">
        <v>18</v>
      </c>
      <c r="M218" s="53"/>
      <c r="N218" s="171">
        <f>SUM(Y18,Y75,Y127,Y176,Y216)</f>
        <v>1410</v>
      </c>
      <c r="O218" s="171"/>
      <c r="P218" s="171"/>
      <c r="Q218" s="171">
        <f>SUM(Z18,Z75,Z127,Z176,Z216)</f>
        <v>1903</v>
      </c>
      <c r="R218" s="171"/>
      <c r="S218" s="172"/>
      <c r="T218" s="38"/>
      <c r="U218" s="38"/>
      <c r="V218" s="38"/>
      <c r="W218" s="36"/>
    </row>
    <row r="219" spans="1:26" ht="12.6" customHeight="1" x14ac:dyDescent="0.4">
      <c r="A219" s="36"/>
      <c r="B219" s="36"/>
      <c r="C219" s="36"/>
      <c r="D219" s="36"/>
      <c r="E219" s="36"/>
      <c r="F219" s="36"/>
      <c r="G219" s="36"/>
      <c r="H219" s="37"/>
      <c r="I219" s="165"/>
      <c r="J219" s="166"/>
      <c r="K219" s="166"/>
      <c r="L219" s="109" t="s">
        <v>23</v>
      </c>
      <c r="M219" s="109"/>
      <c r="N219" s="171">
        <f>SUM(Y19,Y76,Y128,Y177,Y217)</f>
        <v>1597</v>
      </c>
      <c r="O219" s="171"/>
      <c r="P219" s="171"/>
      <c r="Q219" s="171">
        <f>SUM(Z19,Z76,Z128,Z177,Z217)</f>
        <v>1491</v>
      </c>
      <c r="R219" s="171"/>
      <c r="S219" s="172"/>
      <c r="T219" s="38"/>
      <c r="U219" s="38"/>
      <c r="V219" s="38"/>
      <c r="W219" s="36"/>
    </row>
    <row r="220" spans="1:26" ht="12.6" customHeight="1" thickBot="1" x14ac:dyDescent="0.45">
      <c r="A220" s="36"/>
      <c r="B220" s="36"/>
      <c r="C220" s="36"/>
      <c r="D220" s="36"/>
      <c r="E220" s="36"/>
      <c r="F220" s="36"/>
      <c r="G220" s="36"/>
      <c r="H220" s="41"/>
      <c r="I220" s="168"/>
      <c r="J220" s="169"/>
      <c r="K220" s="170"/>
      <c r="L220" s="173" t="s">
        <v>197</v>
      </c>
      <c r="M220" s="173"/>
      <c r="N220" s="174">
        <f>SUM(N218:P219)</f>
        <v>3007</v>
      </c>
      <c r="O220" s="174"/>
      <c r="P220" s="174"/>
      <c r="Q220" s="174">
        <f>SUM(Q218:S219)</f>
        <v>3394</v>
      </c>
      <c r="R220" s="174"/>
      <c r="S220" s="175"/>
      <c r="T220" s="42"/>
      <c r="U220" s="38"/>
      <c r="V220" s="38"/>
      <c r="W220" s="36"/>
    </row>
    <row r="221" spans="1:26" ht="12.6" customHeight="1" x14ac:dyDescent="0.4">
      <c r="T221" s="43"/>
      <c r="U221" s="43"/>
      <c r="V221" s="43"/>
    </row>
    <row r="222" spans="1:26" ht="15.75" customHeight="1" x14ac:dyDescent="0.4"/>
    <row r="223" spans="1:26" ht="15.75" customHeight="1" x14ac:dyDescent="0.4"/>
    <row r="224" spans="1:26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3.5" customHeight="1" x14ac:dyDescent="0.4"/>
    <row r="253" ht="13.5" customHeight="1" x14ac:dyDescent="0.4"/>
    <row r="254" ht="13.5" customHeight="1" x14ac:dyDescent="0.4"/>
    <row r="255" ht="13.5" customHeight="1" x14ac:dyDescent="0.4"/>
    <row r="256" ht="13.5" customHeight="1" x14ac:dyDescent="0.4"/>
    <row r="257" ht="13.5" customHeight="1" x14ac:dyDescent="0.4"/>
    <row r="258" ht="13.5" customHeight="1" x14ac:dyDescent="0.4"/>
    <row r="259" ht="13.5" customHeight="1" x14ac:dyDescent="0.4"/>
    <row r="260" ht="13.5" customHeight="1" x14ac:dyDescent="0.4"/>
    <row r="261" ht="13.5" customHeight="1" x14ac:dyDescent="0.4"/>
    <row r="262" ht="13.5" customHeight="1" x14ac:dyDescent="0.4"/>
    <row r="263" ht="13.5" customHeight="1" x14ac:dyDescent="0.4"/>
    <row r="264" ht="13.5" customHeight="1" x14ac:dyDescent="0.4"/>
    <row r="265" ht="13.5" customHeight="1" x14ac:dyDescent="0.4"/>
    <row r="266" ht="13.5" customHeight="1" x14ac:dyDescent="0.4"/>
    <row r="267" ht="13.5" customHeight="1" x14ac:dyDescent="0.4"/>
    <row r="268" ht="13.5" customHeight="1" x14ac:dyDescent="0.4"/>
    <row r="269" ht="13.5" customHeight="1" x14ac:dyDescent="0.4"/>
    <row r="270" ht="13.5" customHeight="1" x14ac:dyDescent="0.4"/>
    <row r="271" ht="13.5" customHeight="1" x14ac:dyDescent="0.4"/>
    <row r="272" ht="13.5" customHeight="1" x14ac:dyDescent="0.4"/>
    <row r="273" ht="13.5" customHeight="1" x14ac:dyDescent="0.4"/>
    <row r="274" ht="13.5" customHeight="1" x14ac:dyDescent="0.4"/>
    <row r="275" ht="13.5" customHeight="1" x14ac:dyDescent="0.4"/>
    <row r="276" ht="13.5" customHeight="1" x14ac:dyDescent="0.4"/>
    <row r="277" ht="13.5" customHeight="1" x14ac:dyDescent="0.4"/>
  </sheetData>
  <mergeCells count="1431">
    <mergeCell ref="I218:K220"/>
    <mergeCell ref="L218:M218"/>
    <mergeCell ref="N218:P218"/>
    <mergeCell ref="Q218:S218"/>
    <mergeCell ref="L219:M219"/>
    <mergeCell ref="N219:P219"/>
    <mergeCell ref="Q219:S219"/>
    <mergeCell ref="L220:M220"/>
    <mergeCell ref="N220:P220"/>
    <mergeCell ref="Q220:S220"/>
    <mergeCell ref="T216:V216"/>
    <mergeCell ref="A217:B217"/>
    <mergeCell ref="C217:E217"/>
    <mergeCell ref="I217:K217"/>
    <mergeCell ref="L217:M217"/>
    <mergeCell ref="N217:P217"/>
    <mergeCell ref="Q217:S217"/>
    <mergeCell ref="T217:V217"/>
    <mergeCell ref="A216:B216"/>
    <mergeCell ref="C216:E216"/>
    <mergeCell ref="I216:K216"/>
    <mergeCell ref="L216:M216"/>
    <mergeCell ref="N216:P216"/>
    <mergeCell ref="Q216:S216"/>
    <mergeCell ref="T214:V214"/>
    <mergeCell ref="A215:B215"/>
    <mergeCell ref="C215:E215"/>
    <mergeCell ref="I215:K215"/>
    <mergeCell ref="L215:M215"/>
    <mergeCell ref="N215:P215"/>
    <mergeCell ref="Q215:S215"/>
    <mergeCell ref="T215:V215"/>
    <mergeCell ref="A214:B214"/>
    <mergeCell ref="C214:E214"/>
    <mergeCell ref="I214:K214"/>
    <mergeCell ref="L214:M214"/>
    <mergeCell ref="N214:P214"/>
    <mergeCell ref="Q214:S214"/>
    <mergeCell ref="T212:V212"/>
    <mergeCell ref="A213:B213"/>
    <mergeCell ref="C213:E213"/>
    <mergeCell ref="I213:K213"/>
    <mergeCell ref="L213:M213"/>
    <mergeCell ref="N213:P213"/>
    <mergeCell ref="Q213:S213"/>
    <mergeCell ref="T213:V213"/>
    <mergeCell ref="A212:B212"/>
    <mergeCell ref="C212:E212"/>
    <mergeCell ref="I212:K212"/>
    <mergeCell ref="L212:M212"/>
    <mergeCell ref="N212:P212"/>
    <mergeCell ref="Q212:S212"/>
    <mergeCell ref="T210:V210"/>
    <mergeCell ref="A211:B211"/>
    <mergeCell ref="C211:E211"/>
    <mergeCell ref="I211:K211"/>
    <mergeCell ref="L211:M211"/>
    <mergeCell ref="N211:P211"/>
    <mergeCell ref="Q211:S211"/>
    <mergeCell ref="T211:V211"/>
    <mergeCell ref="A210:B210"/>
    <mergeCell ref="C210:E210"/>
    <mergeCell ref="I210:K210"/>
    <mergeCell ref="L210:M210"/>
    <mergeCell ref="N210:P210"/>
    <mergeCell ref="Q210:S210"/>
    <mergeCell ref="T208:V208"/>
    <mergeCell ref="A209:B209"/>
    <mergeCell ref="C209:E209"/>
    <mergeCell ref="I209:K209"/>
    <mergeCell ref="L209:M209"/>
    <mergeCell ref="N209:P209"/>
    <mergeCell ref="Q209:S209"/>
    <mergeCell ref="T209:V209"/>
    <mergeCell ref="A208:B208"/>
    <mergeCell ref="C208:E208"/>
    <mergeCell ref="I208:K208"/>
    <mergeCell ref="L208:M208"/>
    <mergeCell ref="N208:P208"/>
    <mergeCell ref="Q208:S208"/>
    <mergeCell ref="T206:V206"/>
    <mergeCell ref="A207:B207"/>
    <mergeCell ref="C207:E207"/>
    <mergeCell ref="I207:K207"/>
    <mergeCell ref="L207:M207"/>
    <mergeCell ref="N207:P207"/>
    <mergeCell ref="Q207:S207"/>
    <mergeCell ref="T207:V207"/>
    <mergeCell ref="A206:B206"/>
    <mergeCell ref="C206:E206"/>
    <mergeCell ref="I206:K206"/>
    <mergeCell ref="L206:M206"/>
    <mergeCell ref="N206:P206"/>
    <mergeCell ref="Q206:S206"/>
    <mergeCell ref="T204:V204"/>
    <mergeCell ref="A205:B205"/>
    <mergeCell ref="C205:E205"/>
    <mergeCell ref="I205:K205"/>
    <mergeCell ref="L205:M205"/>
    <mergeCell ref="N205:P205"/>
    <mergeCell ref="Q205:S205"/>
    <mergeCell ref="T205:V205"/>
    <mergeCell ref="A204:B204"/>
    <mergeCell ref="C204:E204"/>
    <mergeCell ref="I204:K204"/>
    <mergeCell ref="L204:M204"/>
    <mergeCell ref="N204:P204"/>
    <mergeCell ref="Q204:S204"/>
    <mergeCell ref="T202:V202"/>
    <mergeCell ref="A203:B203"/>
    <mergeCell ref="C203:E203"/>
    <mergeCell ref="I203:K203"/>
    <mergeCell ref="L203:M203"/>
    <mergeCell ref="N203:P203"/>
    <mergeCell ref="Q203:S203"/>
    <mergeCell ref="T203:V203"/>
    <mergeCell ref="A202:B202"/>
    <mergeCell ref="C202:E202"/>
    <mergeCell ref="I202:K202"/>
    <mergeCell ref="L202:M202"/>
    <mergeCell ref="N202:P202"/>
    <mergeCell ref="Q202:S202"/>
    <mergeCell ref="T200:V200"/>
    <mergeCell ref="A201:B201"/>
    <mergeCell ref="C201:E201"/>
    <mergeCell ref="I201:K201"/>
    <mergeCell ref="L201:M201"/>
    <mergeCell ref="N201:P201"/>
    <mergeCell ref="Q201:S201"/>
    <mergeCell ref="T201:V201"/>
    <mergeCell ref="A200:B200"/>
    <mergeCell ref="C200:E200"/>
    <mergeCell ref="I200:K200"/>
    <mergeCell ref="L200:M200"/>
    <mergeCell ref="N200:P200"/>
    <mergeCell ref="Q200:S200"/>
    <mergeCell ref="T198:V198"/>
    <mergeCell ref="A199:B199"/>
    <mergeCell ref="C199:E199"/>
    <mergeCell ref="I199:K199"/>
    <mergeCell ref="L199:M199"/>
    <mergeCell ref="N199:P199"/>
    <mergeCell ref="Q199:S199"/>
    <mergeCell ref="T199:V199"/>
    <mergeCell ref="A198:B198"/>
    <mergeCell ref="C198:E198"/>
    <mergeCell ref="I198:K198"/>
    <mergeCell ref="L198:M198"/>
    <mergeCell ref="N198:P198"/>
    <mergeCell ref="Q198:S198"/>
    <mergeCell ref="T196:V196"/>
    <mergeCell ref="A197:B197"/>
    <mergeCell ref="C197:E197"/>
    <mergeCell ref="I197:K197"/>
    <mergeCell ref="L197:M197"/>
    <mergeCell ref="N197:P197"/>
    <mergeCell ref="Q197:S197"/>
    <mergeCell ref="T197:V197"/>
    <mergeCell ref="A196:B196"/>
    <mergeCell ref="C196:E196"/>
    <mergeCell ref="I196:K196"/>
    <mergeCell ref="L196:M196"/>
    <mergeCell ref="N196:P196"/>
    <mergeCell ref="Q196:S196"/>
    <mergeCell ref="T194:V194"/>
    <mergeCell ref="A195:B195"/>
    <mergeCell ref="C195:E195"/>
    <mergeCell ref="I195:K195"/>
    <mergeCell ref="L195:M195"/>
    <mergeCell ref="N195:P195"/>
    <mergeCell ref="Q195:S195"/>
    <mergeCell ref="T195:V195"/>
    <mergeCell ref="A194:B194"/>
    <mergeCell ref="C194:E194"/>
    <mergeCell ref="I194:K194"/>
    <mergeCell ref="L194:M194"/>
    <mergeCell ref="N194:P194"/>
    <mergeCell ref="Q194:S194"/>
    <mergeCell ref="T191:V192"/>
    <mergeCell ref="A193:B193"/>
    <mergeCell ref="C193:E193"/>
    <mergeCell ref="I193:K193"/>
    <mergeCell ref="L193:M193"/>
    <mergeCell ref="N193:P193"/>
    <mergeCell ref="Q193:S193"/>
    <mergeCell ref="T193:V193"/>
    <mergeCell ref="T189:V189"/>
    <mergeCell ref="A191:B192"/>
    <mergeCell ref="C191:E192"/>
    <mergeCell ref="F191:F192"/>
    <mergeCell ref="G191:G192"/>
    <mergeCell ref="H191:H192"/>
    <mergeCell ref="I191:K192"/>
    <mergeCell ref="L191:M192"/>
    <mergeCell ref="N191:P192"/>
    <mergeCell ref="Q191:S192"/>
    <mergeCell ref="A189:B189"/>
    <mergeCell ref="C189:E189"/>
    <mergeCell ref="I189:K189"/>
    <mergeCell ref="L189:M189"/>
    <mergeCell ref="N189:P189"/>
    <mergeCell ref="Q189:S189"/>
    <mergeCell ref="T187:V187"/>
    <mergeCell ref="A188:B188"/>
    <mergeCell ref="C188:E188"/>
    <mergeCell ref="I188:K188"/>
    <mergeCell ref="L188:M188"/>
    <mergeCell ref="N188:P188"/>
    <mergeCell ref="Q188:S188"/>
    <mergeCell ref="T188:V188"/>
    <mergeCell ref="A187:B187"/>
    <mergeCell ref="C187:E187"/>
    <mergeCell ref="I187:K187"/>
    <mergeCell ref="L187:M187"/>
    <mergeCell ref="N187:P187"/>
    <mergeCell ref="Q187:S187"/>
    <mergeCell ref="T185:V185"/>
    <mergeCell ref="A186:B186"/>
    <mergeCell ref="C186:E186"/>
    <mergeCell ref="I186:K186"/>
    <mergeCell ref="L186:M186"/>
    <mergeCell ref="N186:P186"/>
    <mergeCell ref="Q186:S186"/>
    <mergeCell ref="T186:V186"/>
    <mergeCell ref="A185:B185"/>
    <mergeCell ref="C185:E185"/>
    <mergeCell ref="I185:K185"/>
    <mergeCell ref="L185:M185"/>
    <mergeCell ref="N185:P185"/>
    <mergeCell ref="Q185:S185"/>
    <mergeCell ref="T183:V183"/>
    <mergeCell ref="A184:B184"/>
    <mergeCell ref="C184:E184"/>
    <mergeCell ref="I184:K184"/>
    <mergeCell ref="L184:M184"/>
    <mergeCell ref="N184:P184"/>
    <mergeCell ref="Q184:S184"/>
    <mergeCell ref="T184:V184"/>
    <mergeCell ref="A183:B183"/>
    <mergeCell ref="C183:E183"/>
    <mergeCell ref="I183:K183"/>
    <mergeCell ref="L183:M183"/>
    <mergeCell ref="N183:P183"/>
    <mergeCell ref="Q183:S183"/>
    <mergeCell ref="T181:V181"/>
    <mergeCell ref="A182:B182"/>
    <mergeCell ref="C182:E182"/>
    <mergeCell ref="I182:K182"/>
    <mergeCell ref="L182:M182"/>
    <mergeCell ref="N182:P182"/>
    <mergeCell ref="Q182:S182"/>
    <mergeCell ref="T182:V182"/>
    <mergeCell ref="A181:B181"/>
    <mergeCell ref="C181:E181"/>
    <mergeCell ref="I181:K181"/>
    <mergeCell ref="L181:M181"/>
    <mergeCell ref="N181:P181"/>
    <mergeCell ref="Q181:S181"/>
    <mergeCell ref="T179:V179"/>
    <mergeCell ref="A180:B180"/>
    <mergeCell ref="C180:E180"/>
    <mergeCell ref="I180:K180"/>
    <mergeCell ref="L180:M180"/>
    <mergeCell ref="N180:P180"/>
    <mergeCell ref="Q180:S180"/>
    <mergeCell ref="T180:V180"/>
    <mergeCell ref="A179:B179"/>
    <mergeCell ref="C179:E179"/>
    <mergeCell ref="I179:K179"/>
    <mergeCell ref="L179:M179"/>
    <mergeCell ref="N179:P179"/>
    <mergeCell ref="Q179:S179"/>
    <mergeCell ref="T177:V177"/>
    <mergeCell ref="A178:B178"/>
    <mergeCell ref="C178:E178"/>
    <mergeCell ref="I178:K178"/>
    <mergeCell ref="L178:M178"/>
    <mergeCell ref="N178:P178"/>
    <mergeCell ref="Q178:S178"/>
    <mergeCell ref="T178:V178"/>
    <mergeCell ref="A177:B177"/>
    <mergeCell ref="C177:E177"/>
    <mergeCell ref="I177:K177"/>
    <mergeCell ref="L177:M177"/>
    <mergeCell ref="N177:P177"/>
    <mergeCell ref="Q177:S177"/>
    <mergeCell ref="T175:V175"/>
    <mergeCell ref="A176:B176"/>
    <mergeCell ref="C176:E176"/>
    <mergeCell ref="I176:K176"/>
    <mergeCell ref="L176:M176"/>
    <mergeCell ref="N176:P176"/>
    <mergeCell ref="Q176:S176"/>
    <mergeCell ref="T176:V176"/>
    <mergeCell ref="A175:B175"/>
    <mergeCell ref="C175:E175"/>
    <mergeCell ref="I175:K175"/>
    <mergeCell ref="L175:M175"/>
    <mergeCell ref="N175:P175"/>
    <mergeCell ref="Q175:S175"/>
    <mergeCell ref="T173:V173"/>
    <mergeCell ref="A174:B174"/>
    <mergeCell ref="C174:E174"/>
    <mergeCell ref="I174:K174"/>
    <mergeCell ref="L174:M174"/>
    <mergeCell ref="N174:P174"/>
    <mergeCell ref="Q174:S174"/>
    <mergeCell ref="T174:V174"/>
    <mergeCell ref="A173:B173"/>
    <mergeCell ref="C173:E173"/>
    <mergeCell ref="I173:K173"/>
    <mergeCell ref="L173:M173"/>
    <mergeCell ref="N173:P173"/>
    <mergeCell ref="Q173:S173"/>
    <mergeCell ref="T171:V171"/>
    <mergeCell ref="A172:B172"/>
    <mergeCell ref="C172:E172"/>
    <mergeCell ref="I172:K172"/>
    <mergeCell ref="L172:M172"/>
    <mergeCell ref="N172:P172"/>
    <mergeCell ref="Q172:S172"/>
    <mergeCell ref="T172:V172"/>
    <mergeCell ref="A171:B171"/>
    <mergeCell ref="C171:E171"/>
    <mergeCell ref="I171:K171"/>
    <mergeCell ref="L171:M171"/>
    <mergeCell ref="N171:P171"/>
    <mergeCell ref="Q171:S171"/>
    <mergeCell ref="T169:V169"/>
    <mergeCell ref="A170:B170"/>
    <mergeCell ref="C170:E170"/>
    <mergeCell ref="I170:K170"/>
    <mergeCell ref="L170:M170"/>
    <mergeCell ref="N170:P170"/>
    <mergeCell ref="Q170:S170"/>
    <mergeCell ref="T170:V170"/>
    <mergeCell ref="A169:B169"/>
    <mergeCell ref="C169:E169"/>
    <mergeCell ref="I169:K169"/>
    <mergeCell ref="L169:M169"/>
    <mergeCell ref="N169:P169"/>
    <mergeCell ref="Q169:S169"/>
    <mergeCell ref="T167:V167"/>
    <mergeCell ref="A168:B168"/>
    <mergeCell ref="C168:E168"/>
    <mergeCell ref="I168:K168"/>
    <mergeCell ref="L168:M168"/>
    <mergeCell ref="N168:P168"/>
    <mergeCell ref="Q168:S168"/>
    <mergeCell ref="T168:V168"/>
    <mergeCell ref="A167:B167"/>
    <mergeCell ref="C167:E167"/>
    <mergeCell ref="I167:K167"/>
    <mergeCell ref="L167:M167"/>
    <mergeCell ref="N167:P167"/>
    <mergeCell ref="Q167:S167"/>
    <mergeCell ref="T165:V165"/>
    <mergeCell ref="A166:B166"/>
    <mergeCell ref="C166:E166"/>
    <mergeCell ref="I166:K166"/>
    <mergeCell ref="L166:M166"/>
    <mergeCell ref="N166:P166"/>
    <mergeCell ref="Q166:S166"/>
    <mergeCell ref="T166:V166"/>
    <mergeCell ref="A165:B165"/>
    <mergeCell ref="C165:E165"/>
    <mergeCell ref="I165:K165"/>
    <mergeCell ref="L165:M165"/>
    <mergeCell ref="N165:P165"/>
    <mergeCell ref="Q165:S165"/>
    <mergeCell ref="T163:V163"/>
    <mergeCell ref="A164:B164"/>
    <mergeCell ref="C164:E164"/>
    <mergeCell ref="I164:K164"/>
    <mergeCell ref="L164:M164"/>
    <mergeCell ref="N164:P164"/>
    <mergeCell ref="Q164:S164"/>
    <mergeCell ref="T164:V164"/>
    <mergeCell ref="A163:B163"/>
    <mergeCell ref="C163:E163"/>
    <mergeCell ref="I163:K163"/>
    <mergeCell ref="L163:M163"/>
    <mergeCell ref="N163:P163"/>
    <mergeCell ref="Q163:S163"/>
    <mergeCell ref="T161:V161"/>
    <mergeCell ref="A162:B162"/>
    <mergeCell ref="C162:E162"/>
    <mergeCell ref="I162:K162"/>
    <mergeCell ref="L162:M162"/>
    <mergeCell ref="N162:P162"/>
    <mergeCell ref="Q162:S162"/>
    <mergeCell ref="T162:V162"/>
    <mergeCell ref="A161:B161"/>
    <mergeCell ref="C161:E161"/>
    <mergeCell ref="I161:K161"/>
    <mergeCell ref="L161:M161"/>
    <mergeCell ref="N161:P161"/>
    <mergeCell ref="Q161:S161"/>
    <mergeCell ref="T159:V159"/>
    <mergeCell ref="A160:B160"/>
    <mergeCell ref="C160:E160"/>
    <mergeCell ref="I160:K160"/>
    <mergeCell ref="L160:M160"/>
    <mergeCell ref="N160:P160"/>
    <mergeCell ref="Q160:S160"/>
    <mergeCell ref="T160:V160"/>
    <mergeCell ref="A159:B159"/>
    <mergeCell ref="C159:E159"/>
    <mergeCell ref="I159:K159"/>
    <mergeCell ref="L159:M159"/>
    <mergeCell ref="N159:P159"/>
    <mergeCell ref="Q159:S159"/>
    <mergeCell ref="T157:V157"/>
    <mergeCell ref="A158:B158"/>
    <mergeCell ref="C158:E158"/>
    <mergeCell ref="I158:K158"/>
    <mergeCell ref="L158:M158"/>
    <mergeCell ref="N158:P158"/>
    <mergeCell ref="Q158:S158"/>
    <mergeCell ref="T158:V158"/>
    <mergeCell ref="I156:K156"/>
    <mergeCell ref="L156:M156"/>
    <mergeCell ref="N156:P156"/>
    <mergeCell ref="Q156:S156"/>
    <mergeCell ref="A157:B157"/>
    <mergeCell ref="C157:E157"/>
    <mergeCell ref="I157:K157"/>
    <mergeCell ref="L157:M157"/>
    <mergeCell ref="N157:P157"/>
    <mergeCell ref="Q157:S157"/>
    <mergeCell ref="T154:V154"/>
    <mergeCell ref="A155:B155"/>
    <mergeCell ref="C155:E155"/>
    <mergeCell ref="I155:K155"/>
    <mergeCell ref="L155:M155"/>
    <mergeCell ref="N155:P155"/>
    <mergeCell ref="Q155:S155"/>
    <mergeCell ref="T155:V156"/>
    <mergeCell ref="A156:B156"/>
    <mergeCell ref="C156:E156"/>
    <mergeCell ref="A154:B154"/>
    <mergeCell ref="C154:E154"/>
    <mergeCell ref="I154:K154"/>
    <mergeCell ref="L154:M154"/>
    <mergeCell ref="N154:P154"/>
    <mergeCell ref="Q154:S154"/>
    <mergeCell ref="T152:V152"/>
    <mergeCell ref="A153:B153"/>
    <mergeCell ref="C153:E153"/>
    <mergeCell ref="I153:K153"/>
    <mergeCell ref="L153:M153"/>
    <mergeCell ref="N153:P153"/>
    <mergeCell ref="Q153:S153"/>
    <mergeCell ref="T153:V153"/>
    <mergeCell ref="A152:B152"/>
    <mergeCell ref="C152:E152"/>
    <mergeCell ref="I152:K152"/>
    <mergeCell ref="L152:M152"/>
    <mergeCell ref="N152:P152"/>
    <mergeCell ref="Q152:S152"/>
    <mergeCell ref="T150:V150"/>
    <mergeCell ref="A151:B151"/>
    <mergeCell ref="C151:E151"/>
    <mergeCell ref="I151:K151"/>
    <mergeCell ref="L151:M151"/>
    <mergeCell ref="N151:P151"/>
    <mergeCell ref="Q151:S151"/>
    <mergeCell ref="T151:V151"/>
    <mergeCell ref="A150:B150"/>
    <mergeCell ref="C150:E150"/>
    <mergeCell ref="I150:K150"/>
    <mergeCell ref="L150:M150"/>
    <mergeCell ref="N150:P150"/>
    <mergeCell ref="Q150:S150"/>
    <mergeCell ref="T148:V148"/>
    <mergeCell ref="A149:B149"/>
    <mergeCell ref="C149:E149"/>
    <mergeCell ref="I149:K149"/>
    <mergeCell ref="L149:M149"/>
    <mergeCell ref="N149:P149"/>
    <mergeCell ref="Q149:S149"/>
    <mergeCell ref="T149:V149"/>
    <mergeCell ref="A148:B148"/>
    <mergeCell ref="C148:E148"/>
    <mergeCell ref="I148:K148"/>
    <mergeCell ref="L148:M148"/>
    <mergeCell ref="N148:P148"/>
    <mergeCell ref="Q148:S148"/>
    <mergeCell ref="T146:V146"/>
    <mergeCell ref="A147:B147"/>
    <mergeCell ref="C147:E147"/>
    <mergeCell ref="I147:K147"/>
    <mergeCell ref="L147:M147"/>
    <mergeCell ref="N147:P147"/>
    <mergeCell ref="Q147:S147"/>
    <mergeCell ref="T147:V147"/>
    <mergeCell ref="A146:B146"/>
    <mergeCell ref="C146:E146"/>
    <mergeCell ref="I146:K146"/>
    <mergeCell ref="L146:M146"/>
    <mergeCell ref="N146:P146"/>
    <mergeCell ref="Q146:S146"/>
    <mergeCell ref="T144:V144"/>
    <mergeCell ref="A145:B145"/>
    <mergeCell ref="C145:E145"/>
    <mergeCell ref="I145:K145"/>
    <mergeCell ref="L145:M145"/>
    <mergeCell ref="N145:P145"/>
    <mergeCell ref="Q145:S145"/>
    <mergeCell ref="T145:V145"/>
    <mergeCell ref="A144:B144"/>
    <mergeCell ref="C144:E144"/>
    <mergeCell ref="I144:K144"/>
    <mergeCell ref="L144:M144"/>
    <mergeCell ref="N144:P144"/>
    <mergeCell ref="Q144:S144"/>
    <mergeCell ref="T142:V142"/>
    <mergeCell ref="A143:B143"/>
    <mergeCell ref="C143:E143"/>
    <mergeCell ref="I143:K143"/>
    <mergeCell ref="L143:M143"/>
    <mergeCell ref="N143:P143"/>
    <mergeCell ref="Q143:S143"/>
    <mergeCell ref="T143:V143"/>
    <mergeCell ref="A142:B142"/>
    <mergeCell ref="C142:E142"/>
    <mergeCell ref="I142:K142"/>
    <mergeCell ref="L142:M142"/>
    <mergeCell ref="N142:P142"/>
    <mergeCell ref="Q142:S142"/>
    <mergeCell ref="C141:E141"/>
    <mergeCell ref="I141:K141"/>
    <mergeCell ref="L141:M141"/>
    <mergeCell ref="N141:P141"/>
    <mergeCell ref="Q141:S141"/>
    <mergeCell ref="T141:V141"/>
    <mergeCell ref="T139:V139"/>
    <mergeCell ref="I140:K140"/>
    <mergeCell ref="L140:M140"/>
    <mergeCell ref="N140:P140"/>
    <mergeCell ref="Q140:S140"/>
    <mergeCell ref="T140:V140"/>
    <mergeCell ref="L137:M138"/>
    <mergeCell ref="N137:P138"/>
    <mergeCell ref="Q137:S138"/>
    <mergeCell ref="T137:V138"/>
    <mergeCell ref="A139:B139"/>
    <mergeCell ref="C139:E139"/>
    <mergeCell ref="I139:K139"/>
    <mergeCell ref="L139:M139"/>
    <mergeCell ref="N139:P139"/>
    <mergeCell ref="Q139:S139"/>
    <mergeCell ref="A137:B138"/>
    <mergeCell ref="C137:E138"/>
    <mergeCell ref="F137:F138"/>
    <mergeCell ref="G137:G138"/>
    <mergeCell ref="H137:H138"/>
    <mergeCell ref="I137:K138"/>
    <mergeCell ref="T134:V134"/>
    <mergeCell ref="A135:B135"/>
    <mergeCell ref="C135:E135"/>
    <mergeCell ref="I135:K135"/>
    <mergeCell ref="L135:M135"/>
    <mergeCell ref="N135:P135"/>
    <mergeCell ref="Q135:S135"/>
    <mergeCell ref="T135:V135"/>
    <mergeCell ref="A134:B134"/>
    <mergeCell ref="C134:E134"/>
    <mergeCell ref="I134:K134"/>
    <mergeCell ref="L134:M134"/>
    <mergeCell ref="N134:P134"/>
    <mergeCell ref="Q134:S134"/>
    <mergeCell ref="T132:V132"/>
    <mergeCell ref="A133:B133"/>
    <mergeCell ref="C133:E133"/>
    <mergeCell ref="I133:K133"/>
    <mergeCell ref="L133:M133"/>
    <mergeCell ref="N133:P133"/>
    <mergeCell ref="Q133:S133"/>
    <mergeCell ref="T133:V133"/>
    <mergeCell ref="A132:B132"/>
    <mergeCell ref="C132:E132"/>
    <mergeCell ref="I132:K132"/>
    <mergeCell ref="L132:M132"/>
    <mergeCell ref="N132:P132"/>
    <mergeCell ref="Q132:S132"/>
    <mergeCell ref="T130:V130"/>
    <mergeCell ref="A131:B131"/>
    <mergeCell ref="C131:E131"/>
    <mergeCell ref="I131:K131"/>
    <mergeCell ref="L131:M131"/>
    <mergeCell ref="N131:P131"/>
    <mergeCell ref="Q131:S131"/>
    <mergeCell ref="T131:V131"/>
    <mergeCell ref="A130:B130"/>
    <mergeCell ref="C130:E130"/>
    <mergeCell ref="I130:K130"/>
    <mergeCell ref="L130:M130"/>
    <mergeCell ref="N130:P130"/>
    <mergeCell ref="Q130:S130"/>
    <mergeCell ref="T128:V128"/>
    <mergeCell ref="A129:B129"/>
    <mergeCell ref="C129:E129"/>
    <mergeCell ref="I129:K129"/>
    <mergeCell ref="L129:M129"/>
    <mergeCell ref="N129:P129"/>
    <mergeCell ref="Q129:S129"/>
    <mergeCell ref="T129:V129"/>
    <mergeCell ref="A128:B128"/>
    <mergeCell ref="C128:E128"/>
    <mergeCell ref="I128:K128"/>
    <mergeCell ref="L128:M128"/>
    <mergeCell ref="N128:P128"/>
    <mergeCell ref="Q128:S128"/>
    <mergeCell ref="T126:V126"/>
    <mergeCell ref="A127:B127"/>
    <mergeCell ref="C127:E127"/>
    <mergeCell ref="I127:K127"/>
    <mergeCell ref="L127:M127"/>
    <mergeCell ref="N127:P127"/>
    <mergeCell ref="Q127:S127"/>
    <mergeCell ref="T127:V127"/>
    <mergeCell ref="A126:B126"/>
    <mergeCell ref="C126:E126"/>
    <mergeCell ref="I126:K126"/>
    <mergeCell ref="L126:M126"/>
    <mergeCell ref="N126:P126"/>
    <mergeCell ref="Q126:S126"/>
    <mergeCell ref="T124:V124"/>
    <mergeCell ref="A125:B125"/>
    <mergeCell ref="C125:E125"/>
    <mergeCell ref="I125:K125"/>
    <mergeCell ref="L125:M125"/>
    <mergeCell ref="N125:P125"/>
    <mergeCell ref="Q125:S125"/>
    <mergeCell ref="T125:V125"/>
    <mergeCell ref="A124:B124"/>
    <mergeCell ref="C124:E124"/>
    <mergeCell ref="I124:K124"/>
    <mergeCell ref="L124:M124"/>
    <mergeCell ref="N124:P124"/>
    <mergeCell ref="Q124:S124"/>
    <mergeCell ref="T122:V122"/>
    <mergeCell ref="A123:B123"/>
    <mergeCell ref="C123:E123"/>
    <mergeCell ref="I123:K123"/>
    <mergeCell ref="L123:M123"/>
    <mergeCell ref="N123:P123"/>
    <mergeCell ref="Q123:S123"/>
    <mergeCell ref="T123:V123"/>
    <mergeCell ref="A122:B122"/>
    <mergeCell ref="C122:E122"/>
    <mergeCell ref="I122:K122"/>
    <mergeCell ref="L122:M122"/>
    <mergeCell ref="N122:P122"/>
    <mergeCell ref="Q122:S122"/>
    <mergeCell ref="T120:V120"/>
    <mergeCell ref="A121:B121"/>
    <mergeCell ref="C121:E121"/>
    <mergeCell ref="I121:K121"/>
    <mergeCell ref="L121:M121"/>
    <mergeCell ref="N121:P121"/>
    <mergeCell ref="Q121:S121"/>
    <mergeCell ref="T121:V121"/>
    <mergeCell ref="A120:B120"/>
    <mergeCell ref="C120:E120"/>
    <mergeCell ref="I120:K120"/>
    <mergeCell ref="L120:M120"/>
    <mergeCell ref="N120:P120"/>
    <mergeCell ref="Q120:S120"/>
    <mergeCell ref="T118:V118"/>
    <mergeCell ref="A119:B119"/>
    <mergeCell ref="C119:E119"/>
    <mergeCell ref="I119:K119"/>
    <mergeCell ref="L119:M119"/>
    <mergeCell ref="N119:P119"/>
    <mergeCell ref="Q119:S119"/>
    <mergeCell ref="T119:V119"/>
    <mergeCell ref="A118:B118"/>
    <mergeCell ref="C118:E118"/>
    <mergeCell ref="I118:K118"/>
    <mergeCell ref="L118:M118"/>
    <mergeCell ref="N118:P118"/>
    <mergeCell ref="Q118:S118"/>
    <mergeCell ref="T116:V116"/>
    <mergeCell ref="A117:B117"/>
    <mergeCell ref="C117:E117"/>
    <mergeCell ref="I117:K117"/>
    <mergeCell ref="L117:M117"/>
    <mergeCell ref="N117:P117"/>
    <mergeCell ref="Q117:S117"/>
    <mergeCell ref="T117:V117"/>
    <mergeCell ref="A116:B116"/>
    <mergeCell ref="C116:E116"/>
    <mergeCell ref="I116:K116"/>
    <mergeCell ref="L116:M116"/>
    <mergeCell ref="N116:P116"/>
    <mergeCell ref="Q116:S116"/>
    <mergeCell ref="T114:V114"/>
    <mergeCell ref="A115:B115"/>
    <mergeCell ref="C115:E115"/>
    <mergeCell ref="I115:K115"/>
    <mergeCell ref="L115:M115"/>
    <mergeCell ref="N115:P115"/>
    <mergeCell ref="Q115:S115"/>
    <mergeCell ref="T115:V115"/>
    <mergeCell ref="A114:B114"/>
    <mergeCell ref="C114:E114"/>
    <mergeCell ref="I114:K114"/>
    <mergeCell ref="L114:M114"/>
    <mergeCell ref="N114:P114"/>
    <mergeCell ref="Q114:S114"/>
    <mergeCell ref="T112:V112"/>
    <mergeCell ref="A113:B113"/>
    <mergeCell ref="C113:E113"/>
    <mergeCell ref="I113:K113"/>
    <mergeCell ref="L113:M113"/>
    <mergeCell ref="N113:P113"/>
    <mergeCell ref="Q113:S113"/>
    <mergeCell ref="T113:V113"/>
    <mergeCell ref="A112:B112"/>
    <mergeCell ref="C112:E112"/>
    <mergeCell ref="I112:K112"/>
    <mergeCell ref="L112:M112"/>
    <mergeCell ref="N112:P112"/>
    <mergeCell ref="Q112:S112"/>
    <mergeCell ref="T110:V110"/>
    <mergeCell ref="A111:B111"/>
    <mergeCell ref="C111:E111"/>
    <mergeCell ref="I111:K111"/>
    <mergeCell ref="L111:M111"/>
    <mergeCell ref="N111:P111"/>
    <mergeCell ref="Q111:S111"/>
    <mergeCell ref="T111:V111"/>
    <mergeCell ref="A110:B110"/>
    <mergeCell ref="C110:E110"/>
    <mergeCell ref="I110:K110"/>
    <mergeCell ref="L110:M110"/>
    <mergeCell ref="N110:P110"/>
    <mergeCell ref="Q110:S110"/>
    <mergeCell ref="T108:V108"/>
    <mergeCell ref="A109:B109"/>
    <mergeCell ref="C109:E109"/>
    <mergeCell ref="I109:K109"/>
    <mergeCell ref="L109:M109"/>
    <mergeCell ref="N109:P109"/>
    <mergeCell ref="Q109:S109"/>
    <mergeCell ref="T109:V109"/>
    <mergeCell ref="A108:B108"/>
    <mergeCell ref="C108:E108"/>
    <mergeCell ref="I108:K108"/>
    <mergeCell ref="L108:M108"/>
    <mergeCell ref="N108:P108"/>
    <mergeCell ref="Q108:S108"/>
    <mergeCell ref="T106:V106"/>
    <mergeCell ref="A107:B107"/>
    <mergeCell ref="C107:E107"/>
    <mergeCell ref="I107:K107"/>
    <mergeCell ref="L107:M107"/>
    <mergeCell ref="N107:P107"/>
    <mergeCell ref="Q107:S107"/>
    <mergeCell ref="T107:V107"/>
    <mergeCell ref="A106:B106"/>
    <mergeCell ref="C106:E106"/>
    <mergeCell ref="I106:K106"/>
    <mergeCell ref="L106:M106"/>
    <mergeCell ref="N106:P106"/>
    <mergeCell ref="Q106:S106"/>
    <mergeCell ref="T104:V104"/>
    <mergeCell ref="A105:B105"/>
    <mergeCell ref="C105:E105"/>
    <mergeCell ref="I105:K105"/>
    <mergeCell ref="L105:M105"/>
    <mergeCell ref="N105:P105"/>
    <mergeCell ref="Q105:S105"/>
    <mergeCell ref="T105:V105"/>
    <mergeCell ref="A104:B104"/>
    <mergeCell ref="C104:E104"/>
    <mergeCell ref="I104:K104"/>
    <mergeCell ref="L104:M104"/>
    <mergeCell ref="N104:P104"/>
    <mergeCell ref="Q104:S104"/>
    <mergeCell ref="T102:V102"/>
    <mergeCell ref="A103:B103"/>
    <mergeCell ref="C103:E103"/>
    <mergeCell ref="I103:K103"/>
    <mergeCell ref="L103:M103"/>
    <mergeCell ref="N103:P103"/>
    <mergeCell ref="Q103:S103"/>
    <mergeCell ref="T103:V103"/>
    <mergeCell ref="A102:B102"/>
    <mergeCell ref="C102:E102"/>
    <mergeCell ref="I102:K102"/>
    <mergeCell ref="L102:M102"/>
    <mergeCell ref="N102:P102"/>
    <mergeCell ref="Q102:S102"/>
    <mergeCell ref="T100:V100"/>
    <mergeCell ref="A101:B101"/>
    <mergeCell ref="C101:E101"/>
    <mergeCell ref="I101:K101"/>
    <mergeCell ref="L101:M101"/>
    <mergeCell ref="N101:P101"/>
    <mergeCell ref="Q101:S101"/>
    <mergeCell ref="T101:V101"/>
    <mergeCell ref="A100:B100"/>
    <mergeCell ref="C100:E100"/>
    <mergeCell ref="I100:K100"/>
    <mergeCell ref="L100:M100"/>
    <mergeCell ref="N100:P100"/>
    <mergeCell ref="Q100:S100"/>
    <mergeCell ref="T98:V98"/>
    <mergeCell ref="A99:B99"/>
    <mergeCell ref="C99:E99"/>
    <mergeCell ref="I99:K99"/>
    <mergeCell ref="L99:M99"/>
    <mergeCell ref="N99:P99"/>
    <mergeCell ref="Q99:S99"/>
    <mergeCell ref="T99:V99"/>
    <mergeCell ref="A98:B98"/>
    <mergeCell ref="C98:E98"/>
    <mergeCell ref="I98:K98"/>
    <mergeCell ref="L98:M98"/>
    <mergeCell ref="N98:P98"/>
    <mergeCell ref="Q98:S98"/>
    <mergeCell ref="T96:V96"/>
    <mergeCell ref="A97:B97"/>
    <mergeCell ref="C97:E97"/>
    <mergeCell ref="I97:K97"/>
    <mergeCell ref="L97:M97"/>
    <mergeCell ref="N97:P97"/>
    <mergeCell ref="Q97:S97"/>
    <mergeCell ref="T97:V97"/>
    <mergeCell ref="A96:B96"/>
    <mergeCell ref="C96:E96"/>
    <mergeCell ref="I96:K96"/>
    <mergeCell ref="L96:M96"/>
    <mergeCell ref="N96:P96"/>
    <mergeCell ref="Q96:S96"/>
    <mergeCell ref="T94:V94"/>
    <mergeCell ref="A95:B95"/>
    <mergeCell ref="C95:E95"/>
    <mergeCell ref="I95:K95"/>
    <mergeCell ref="L95:M95"/>
    <mergeCell ref="N95:P95"/>
    <mergeCell ref="Q95:S95"/>
    <mergeCell ref="T95:V95"/>
    <mergeCell ref="A94:B94"/>
    <mergeCell ref="C94:E94"/>
    <mergeCell ref="I94:K94"/>
    <mergeCell ref="L94:M94"/>
    <mergeCell ref="N94:P94"/>
    <mergeCell ref="Q94:S94"/>
    <mergeCell ref="T92:V92"/>
    <mergeCell ref="A93:B93"/>
    <mergeCell ref="C93:E93"/>
    <mergeCell ref="I93:K93"/>
    <mergeCell ref="L93:M93"/>
    <mergeCell ref="N93:P93"/>
    <mergeCell ref="Q93:S93"/>
    <mergeCell ref="T93:V93"/>
    <mergeCell ref="A92:B92"/>
    <mergeCell ref="C92:E92"/>
    <mergeCell ref="I92:K92"/>
    <mergeCell ref="L92:M92"/>
    <mergeCell ref="N92:P92"/>
    <mergeCell ref="Q92:S92"/>
    <mergeCell ref="T90:V90"/>
    <mergeCell ref="A91:B91"/>
    <mergeCell ref="C91:E91"/>
    <mergeCell ref="I91:K91"/>
    <mergeCell ref="L91:M91"/>
    <mergeCell ref="N91:P91"/>
    <mergeCell ref="Q91:S91"/>
    <mergeCell ref="T91:V91"/>
    <mergeCell ref="A90:B90"/>
    <mergeCell ref="C90:E90"/>
    <mergeCell ref="I90:K90"/>
    <mergeCell ref="L90:M90"/>
    <mergeCell ref="N90:P90"/>
    <mergeCell ref="Q90:S90"/>
    <mergeCell ref="T88:V88"/>
    <mergeCell ref="A89:B89"/>
    <mergeCell ref="C89:E89"/>
    <mergeCell ref="I89:K89"/>
    <mergeCell ref="L89:M89"/>
    <mergeCell ref="N89:P89"/>
    <mergeCell ref="Q89:S89"/>
    <mergeCell ref="T89:V89"/>
    <mergeCell ref="A88:B88"/>
    <mergeCell ref="C88:E88"/>
    <mergeCell ref="I88:K88"/>
    <mergeCell ref="L88:M88"/>
    <mergeCell ref="N88:P88"/>
    <mergeCell ref="Q88:S88"/>
    <mergeCell ref="T86:V86"/>
    <mergeCell ref="A87:B87"/>
    <mergeCell ref="C87:E87"/>
    <mergeCell ref="I87:K87"/>
    <mergeCell ref="L87:M87"/>
    <mergeCell ref="N87:P87"/>
    <mergeCell ref="Q87:S87"/>
    <mergeCell ref="T87:V87"/>
    <mergeCell ref="A86:B86"/>
    <mergeCell ref="C86:E86"/>
    <mergeCell ref="I86:K86"/>
    <mergeCell ref="L86:M86"/>
    <mergeCell ref="N86:P86"/>
    <mergeCell ref="Q86:S86"/>
    <mergeCell ref="T84:V84"/>
    <mergeCell ref="A85:B85"/>
    <mergeCell ref="C85:E85"/>
    <mergeCell ref="I85:K85"/>
    <mergeCell ref="L85:M85"/>
    <mergeCell ref="N85:P85"/>
    <mergeCell ref="Q85:S85"/>
    <mergeCell ref="T85:V85"/>
    <mergeCell ref="A84:B84"/>
    <mergeCell ref="C84:E84"/>
    <mergeCell ref="I84:K84"/>
    <mergeCell ref="L84:M84"/>
    <mergeCell ref="N84:P84"/>
    <mergeCell ref="Q84:S84"/>
    <mergeCell ref="T82:V82"/>
    <mergeCell ref="A83:B83"/>
    <mergeCell ref="C83:E83"/>
    <mergeCell ref="I83:K83"/>
    <mergeCell ref="L83:M83"/>
    <mergeCell ref="N83:P83"/>
    <mergeCell ref="Q83:S83"/>
    <mergeCell ref="T83:V83"/>
    <mergeCell ref="A82:B82"/>
    <mergeCell ref="C82:E82"/>
    <mergeCell ref="I82:K82"/>
    <mergeCell ref="L82:M82"/>
    <mergeCell ref="N82:P82"/>
    <mergeCell ref="Q82:S82"/>
    <mergeCell ref="T79:V80"/>
    <mergeCell ref="A81:B81"/>
    <mergeCell ref="C81:E81"/>
    <mergeCell ref="I81:K81"/>
    <mergeCell ref="L81:M81"/>
    <mergeCell ref="N81:P81"/>
    <mergeCell ref="Q81:S81"/>
    <mergeCell ref="T81:V81"/>
    <mergeCell ref="T76:V76"/>
    <mergeCell ref="A79:B80"/>
    <mergeCell ref="C79:E80"/>
    <mergeCell ref="F79:F80"/>
    <mergeCell ref="G79:G80"/>
    <mergeCell ref="H79:H80"/>
    <mergeCell ref="I79:K80"/>
    <mergeCell ref="L79:M80"/>
    <mergeCell ref="N79:P80"/>
    <mergeCell ref="Q79:S80"/>
    <mergeCell ref="A76:B76"/>
    <mergeCell ref="C76:E76"/>
    <mergeCell ref="I76:K76"/>
    <mergeCell ref="L76:M76"/>
    <mergeCell ref="N76:P76"/>
    <mergeCell ref="Q76:S76"/>
    <mergeCell ref="T74:V74"/>
    <mergeCell ref="A75:B75"/>
    <mergeCell ref="C75:E75"/>
    <mergeCell ref="I75:K75"/>
    <mergeCell ref="L75:M75"/>
    <mergeCell ref="N75:P75"/>
    <mergeCell ref="Q75:S75"/>
    <mergeCell ref="T75:V75"/>
    <mergeCell ref="A74:B74"/>
    <mergeCell ref="C74:E74"/>
    <mergeCell ref="I74:K74"/>
    <mergeCell ref="L74:M74"/>
    <mergeCell ref="N74:P74"/>
    <mergeCell ref="Q74:S74"/>
    <mergeCell ref="T72:V72"/>
    <mergeCell ref="A73:B73"/>
    <mergeCell ref="C73:E73"/>
    <mergeCell ref="I73:K73"/>
    <mergeCell ref="L73:M73"/>
    <mergeCell ref="N73:P73"/>
    <mergeCell ref="Q73:S73"/>
    <mergeCell ref="T73:V73"/>
    <mergeCell ref="A72:B72"/>
    <mergeCell ref="C72:E72"/>
    <mergeCell ref="I72:K72"/>
    <mergeCell ref="L72:M72"/>
    <mergeCell ref="N72:P72"/>
    <mergeCell ref="Q72:S72"/>
    <mergeCell ref="T70:V70"/>
    <mergeCell ref="A71:B71"/>
    <mergeCell ref="C71:E71"/>
    <mergeCell ref="I71:K71"/>
    <mergeCell ref="L71:M71"/>
    <mergeCell ref="N71:P71"/>
    <mergeCell ref="Q71:S71"/>
    <mergeCell ref="T71:V71"/>
    <mergeCell ref="A70:B70"/>
    <mergeCell ref="C70:E70"/>
    <mergeCell ref="I70:K70"/>
    <mergeCell ref="L70:M70"/>
    <mergeCell ref="N70:P70"/>
    <mergeCell ref="Q70:S70"/>
    <mergeCell ref="T68:V68"/>
    <mergeCell ref="A69:B69"/>
    <mergeCell ref="C69:E69"/>
    <mergeCell ref="I69:K69"/>
    <mergeCell ref="L69:M69"/>
    <mergeCell ref="N69:P69"/>
    <mergeCell ref="Q69:S69"/>
    <mergeCell ref="T69:V69"/>
    <mergeCell ref="A68:B68"/>
    <mergeCell ref="C68:E68"/>
    <mergeCell ref="I68:K68"/>
    <mergeCell ref="L68:M68"/>
    <mergeCell ref="N68:P68"/>
    <mergeCell ref="Q68:S68"/>
    <mergeCell ref="T66:V66"/>
    <mergeCell ref="A67:B67"/>
    <mergeCell ref="C67:E67"/>
    <mergeCell ref="I67:K67"/>
    <mergeCell ref="L67:M67"/>
    <mergeCell ref="N67:P67"/>
    <mergeCell ref="Q67:S67"/>
    <mergeCell ref="T67:V67"/>
    <mergeCell ref="A66:B66"/>
    <mergeCell ref="C66:E66"/>
    <mergeCell ref="I66:K66"/>
    <mergeCell ref="L66:M66"/>
    <mergeCell ref="N66:P66"/>
    <mergeCell ref="Q66:S66"/>
    <mergeCell ref="T64:V64"/>
    <mergeCell ref="A65:B65"/>
    <mergeCell ref="C65:E65"/>
    <mergeCell ref="I65:K65"/>
    <mergeCell ref="L65:M65"/>
    <mergeCell ref="N65:P65"/>
    <mergeCell ref="Q65:S65"/>
    <mergeCell ref="T65:V65"/>
    <mergeCell ref="A64:B64"/>
    <mergeCell ref="C64:E64"/>
    <mergeCell ref="I64:K64"/>
    <mergeCell ref="L64:M64"/>
    <mergeCell ref="N64:P64"/>
    <mergeCell ref="Q64:S64"/>
    <mergeCell ref="T62:V62"/>
    <mergeCell ref="A63:B63"/>
    <mergeCell ref="C63:E63"/>
    <mergeCell ref="I63:K63"/>
    <mergeCell ref="L63:M63"/>
    <mergeCell ref="N63:P63"/>
    <mergeCell ref="Q63:S63"/>
    <mergeCell ref="T63:V63"/>
    <mergeCell ref="A62:B62"/>
    <mergeCell ref="C62:E62"/>
    <mergeCell ref="I62:K62"/>
    <mergeCell ref="L62:M62"/>
    <mergeCell ref="N62:P62"/>
    <mergeCell ref="Q62:S62"/>
    <mergeCell ref="Q60:S60"/>
    <mergeCell ref="T60:V60"/>
    <mergeCell ref="A61:B61"/>
    <mergeCell ref="C61:E61"/>
    <mergeCell ref="I61:K61"/>
    <mergeCell ref="L61:M61"/>
    <mergeCell ref="N61:P61"/>
    <mergeCell ref="Q61:S61"/>
    <mergeCell ref="T61:V61"/>
    <mergeCell ref="C59:E59"/>
    <mergeCell ref="I59:K59"/>
    <mergeCell ref="L59:M59"/>
    <mergeCell ref="N59:P59"/>
    <mergeCell ref="Q59:S59"/>
    <mergeCell ref="A60:B60"/>
    <mergeCell ref="C60:E60"/>
    <mergeCell ref="I60:K60"/>
    <mergeCell ref="L60:M60"/>
    <mergeCell ref="N60:P60"/>
    <mergeCell ref="T57:V57"/>
    <mergeCell ref="A58:B58"/>
    <mergeCell ref="C58:E58"/>
    <mergeCell ref="I58:K58"/>
    <mergeCell ref="L58:M58"/>
    <mergeCell ref="N58:P58"/>
    <mergeCell ref="Q58:S58"/>
    <mergeCell ref="T58:V58"/>
    <mergeCell ref="A57:B57"/>
    <mergeCell ref="C57:E57"/>
    <mergeCell ref="I57:K57"/>
    <mergeCell ref="L57:M57"/>
    <mergeCell ref="N57:P57"/>
    <mergeCell ref="Q57:S57"/>
    <mergeCell ref="Q55:S55"/>
    <mergeCell ref="T55:V55"/>
    <mergeCell ref="A56:B56"/>
    <mergeCell ref="C56:E56"/>
    <mergeCell ref="I56:K56"/>
    <mergeCell ref="L56:M56"/>
    <mergeCell ref="N56:P56"/>
    <mergeCell ref="Q56:S56"/>
    <mergeCell ref="T56:V56"/>
    <mergeCell ref="I54:K54"/>
    <mergeCell ref="L54:M54"/>
    <mergeCell ref="N54:P54"/>
    <mergeCell ref="Q54:S54"/>
    <mergeCell ref="T54:V54"/>
    <mergeCell ref="A55:B55"/>
    <mergeCell ref="C55:E55"/>
    <mergeCell ref="I55:K55"/>
    <mergeCell ref="L55:M55"/>
    <mergeCell ref="N55:P55"/>
    <mergeCell ref="T52:V52"/>
    <mergeCell ref="A53:B53"/>
    <mergeCell ref="C53:E53"/>
    <mergeCell ref="I53:K53"/>
    <mergeCell ref="L53:M53"/>
    <mergeCell ref="N53:P53"/>
    <mergeCell ref="Q53:S53"/>
    <mergeCell ref="T53:V53"/>
    <mergeCell ref="A52:B52"/>
    <mergeCell ref="C52:E52"/>
    <mergeCell ref="I52:K52"/>
    <mergeCell ref="L52:M52"/>
    <mergeCell ref="N52:P52"/>
    <mergeCell ref="Q52:S52"/>
    <mergeCell ref="T50:V50"/>
    <mergeCell ref="A51:B51"/>
    <mergeCell ref="C51:E51"/>
    <mergeCell ref="I51:K51"/>
    <mergeCell ref="L51:M51"/>
    <mergeCell ref="N51:P51"/>
    <mergeCell ref="Q51:S51"/>
    <mergeCell ref="T51:V51"/>
    <mergeCell ref="A50:B50"/>
    <mergeCell ref="C50:E50"/>
    <mergeCell ref="I50:K50"/>
    <mergeCell ref="L50:M50"/>
    <mergeCell ref="N50:P50"/>
    <mergeCell ref="Q50:S50"/>
    <mergeCell ref="T48:V48"/>
    <mergeCell ref="A49:B49"/>
    <mergeCell ref="C49:E49"/>
    <mergeCell ref="I49:K49"/>
    <mergeCell ref="L49:M49"/>
    <mergeCell ref="N49:P49"/>
    <mergeCell ref="Q49:S49"/>
    <mergeCell ref="T49:V49"/>
    <mergeCell ref="A48:B48"/>
    <mergeCell ref="C48:E48"/>
    <mergeCell ref="I48:K48"/>
    <mergeCell ref="L48:M48"/>
    <mergeCell ref="N48:P48"/>
    <mergeCell ref="Q48:S48"/>
    <mergeCell ref="T46:V46"/>
    <mergeCell ref="A47:B47"/>
    <mergeCell ref="C47:E47"/>
    <mergeCell ref="I47:K47"/>
    <mergeCell ref="L47:M47"/>
    <mergeCell ref="N47:P47"/>
    <mergeCell ref="Q47:S47"/>
    <mergeCell ref="T47:V47"/>
    <mergeCell ref="A46:B46"/>
    <mergeCell ref="C46:E46"/>
    <mergeCell ref="I46:K46"/>
    <mergeCell ref="L46:M46"/>
    <mergeCell ref="N46:P46"/>
    <mergeCell ref="Q46:S46"/>
    <mergeCell ref="T44:V44"/>
    <mergeCell ref="A45:B45"/>
    <mergeCell ref="C45:E45"/>
    <mergeCell ref="I45:K45"/>
    <mergeCell ref="L45:M45"/>
    <mergeCell ref="N45:P45"/>
    <mergeCell ref="Q45:S45"/>
    <mergeCell ref="T45:V45"/>
    <mergeCell ref="A44:B44"/>
    <mergeCell ref="C44:E44"/>
    <mergeCell ref="I44:K44"/>
    <mergeCell ref="L44:M44"/>
    <mergeCell ref="N44:P44"/>
    <mergeCell ref="Q44:S44"/>
    <mergeCell ref="T42:V42"/>
    <mergeCell ref="A43:B43"/>
    <mergeCell ref="C43:E43"/>
    <mergeCell ref="I43:K43"/>
    <mergeCell ref="L43:M43"/>
    <mergeCell ref="N43:P43"/>
    <mergeCell ref="Q43:S43"/>
    <mergeCell ref="T43:V43"/>
    <mergeCell ref="A42:B42"/>
    <mergeCell ref="C42:E42"/>
    <mergeCell ref="I42:K42"/>
    <mergeCell ref="L42:M42"/>
    <mergeCell ref="N42:P42"/>
    <mergeCell ref="Q42:S42"/>
    <mergeCell ref="T40:V40"/>
    <mergeCell ref="A41:B41"/>
    <mergeCell ref="C41:E41"/>
    <mergeCell ref="I41:K41"/>
    <mergeCell ref="L41:M41"/>
    <mergeCell ref="N41:P41"/>
    <mergeCell ref="Q41:S41"/>
    <mergeCell ref="T41:V41"/>
    <mergeCell ref="A40:B40"/>
    <mergeCell ref="C40:E40"/>
    <mergeCell ref="I40:K40"/>
    <mergeCell ref="L40:M40"/>
    <mergeCell ref="N40:P40"/>
    <mergeCell ref="Q40:S40"/>
    <mergeCell ref="T38:V38"/>
    <mergeCell ref="A39:B39"/>
    <mergeCell ref="C39:E39"/>
    <mergeCell ref="I39:K39"/>
    <mergeCell ref="L39:M39"/>
    <mergeCell ref="N39:P39"/>
    <mergeCell ref="Q39:S39"/>
    <mergeCell ref="T39:V39"/>
    <mergeCell ref="A38:B38"/>
    <mergeCell ref="C38:E38"/>
    <mergeCell ref="I38:K38"/>
    <mergeCell ref="L38:M38"/>
    <mergeCell ref="N38:P38"/>
    <mergeCell ref="Q38:S38"/>
    <mergeCell ref="T36:V36"/>
    <mergeCell ref="A37:B37"/>
    <mergeCell ref="C37:E37"/>
    <mergeCell ref="I37:K37"/>
    <mergeCell ref="L37:M37"/>
    <mergeCell ref="N37:P37"/>
    <mergeCell ref="Q37:S37"/>
    <mergeCell ref="T37:V37"/>
    <mergeCell ref="A36:B36"/>
    <mergeCell ref="C36:E36"/>
    <mergeCell ref="I36:K36"/>
    <mergeCell ref="L36:M36"/>
    <mergeCell ref="N36:P36"/>
    <mergeCell ref="Q36:S36"/>
    <mergeCell ref="T34:V34"/>
    <mergeCell ref="A35:B35"/>
    <mergeCell ref="C35:E35"/>
    <mergeCell ref="I35:K35"/>
    <mergeCell ref="L35:M35"/>
    <mergeCell ref="N35:P35"/>
    <mergeCell ref="Q35:S35"/>
    <mergeCell ref="T35:V35"/>
    <mergeCell ref="A34:B34"/>
    <mergeCell ref="C34:E34"/>
    <mergeCell ref="I34:K34"/>
    <mergeCell ref="L34:M34"/>
    <mergeCell ref="N34:P34"/>
    <mergeCell ref="Q34:S34"/>
    <mergeCell ref="T32:V32"/>
    <mergeCell ref="A33:B33"/>
    <mergeCell ref="C33:E33"/>
    <mergeCell ref="I33:K33"/>
    <mergeCell ref="L33:M33"/>
    <mergeCell ref="N33:P33"/>
    <mergeCell ref="Q33:S33"/>
    <mergeCell ref="T33:V33"/>
    <mergeCell ref="A32:B32"/>
    <mergeCell ref="C32:E32"/>
    <mergeCell ref="I32:K32"/>
    <mergeCell ref="L32:M32"/>
    <mergeCell ref="N32:P32"/>
    <mergeCell ref="Q32:S32"/>
    <mergeCell ref="T30:V30"/>
    <mergeCell ref="A31:B31"/>
    <mergeCell ref="C31:E31"/>
    <mergeCell ref="I31:K31"/>
    <mergeCell ref="L31:M31"/>
    <mergeCell ref="N31:P31"/>
    <mergeCell ref="Q31:S31"/>
    <mergeCell ref="T31:V31"/>
    <mergeCell ref="A30:B30"/>
    <mergeCell ref="C30:E30"/>
    <mergeCell ref="I30:K30"/>
    <mergeCell ref="L30:M30"/>
    <mergeCell ref="N30:P30"/>
    <mergeCell ref="Q30:S30"/>
    <mergeCell ref="T28:V28"/>
    <mergeCell ref="A29:B29"/>
    <mergeCell ref="C29:E29"/>
    <mergeCell ref="I29:K29"/>
    <mergeCell ref="L29:M29"/>
    <mergeCell ref="N29:P29"/>
    <mergeCell ref="Q29:S29"/>
    <mergeCell ref="T29:V29"/>
    <mergeCell ref="A28:B28"/>
    <mergeCell ref="C28:E28"/>
    <mergeCell ref="I28:K28"/>
    <mergeCell ref="L28:M28"/>
    <mergeCell ref="N28:P28"/>
    <mergeCell ref="Q28:S28"/>
    <mergeCell ref="T26:V26"/>
    <mergeCell ref="A27:B27"/>
    <mergeCell ref="C27:E27"/>
    <mergeCell ref="I27:K27"/>
    <mergeCell ref="L27:M27"/>
    <mergeCell ref="N27:P27"/>
    <mergeCell ref="Q27:S27"/>
    <mergeCell ref="T27:V27"/>
    <mergeCell ref="A26:B26"/>
    <mergeCell ref="C26:E26"/>
    <mergeCell ref="I26:K26"/>
    <mergeCell ref="L26:M26"/>
    <mergeCell ref="N26:P26"/>
    <mergeCell ref="Q26:S26"/>
    <mergeCell ref="T24:V24"/>
    <mergeCell ref="A25:B25"/>
    <mergeCell ref="C25:E25"/>
    <mergeCell ref="I25:K25"/>
    <mergeCell ref="L25:M25"/>
    <mergeCell ref="N25:P25"/>
    <mergeCell ref="Q25:S25"/>
    <mergeCell ref="T25:V25"/>
    <mergeCell ref="L22:M23"/>
    <mergeCell ref="N22:P23"/>
    <mergeCell ref="Q22:S23"/>
    <mergeCell ref="T22:V23"/>
    <mergeCell ref="A24:B24"/>
    <mergeCell ref="C24:E24"/>
    <mergeCell ref="I24:K24"/>
    <mergeCell ref="L24:M24"/>
    <mergeCell ref="N24:P24"/>
    <mergeCell ref="Q24:S24"/>
    <mergeCell ref="A22:B23"/>
    <mergeCell ref="C22:E23"/>
    <mergeCell ref="F22:F23"/>
    <mergeCell ref="G22:G23"/>
    <mergeCell ref="H22:H23"/>
    <mergeCell ref="I22:K23"/>
    <mergeCell ref="T18:V18"/>
    <mergeCell ref="A19:B19"/>
    <mergeCell ref="C19:E19"/>
    <mergeCell ref="I19:K19"/>
    <mergeCell ref="L19:M19"/>
    <mergeCell ref="N19:P19"/>
    <mergeCell ref="Q19:S19"/>
    <mergeCell ref="T19:V19"/>
    <mergeCell ref="A18:B18"/>
    <mergeCell ref="C18:E18"/>
    <mergeCell ref="I18:K18"/>
    <mergeCell ref="L18:M18"/>
    <mergeCell ref="N18:P18"/>
    <mergeCell ref="Q18:S18"/>
    <mergeCell ref="T16:V16"/>
    <mergeCell ref="A17:B17"/>
    <mergeCell ref="C17:E17"/>
    <mergeCell ref="I17:K17"/>
    <mergeCell ref="L17:M17"/>
    <mergeCell ref="N17:P17"/>
    <mergeCell ref="Q17:S17"/>
    <mergeCell ref="T17:V17"/>
    <mergeCell ref="A16:B16"/>
    <mergeCell ref="C16:E16"/>
    <mergeCell ref="I16:K16"/>
    <mergeCell ref="L16:M16"/>
    <mergeCell ref="N16:P16"/>
    <mergeCell ref="Q16:S16"/>
    <mergeCell ref="T14:V14"/>
    <mergeCell ref="A15:B15"/>
    <mergeCell ref="C15:E15"/>
    <mergeCell ref="I15:K15"/>
    <mergeCell ref="L15:M15"/>
    <mergeCell ref="N15:P15"/>
    <mergeCell ref="Q15:S15"/>
    <mergeCell ref="T15:V15"/>
    <mergeCell ref="A14:B14"/>
    <mergeCell ref="C14:E14"/>
    <mergeCell ref="I14:K14"/>
    <mergeCell ref="L14:M14"/>
    <mergeCell ref="N14:P14"/>
    <mergeCell ref="Q14:S14"/>
    <mergeCell ref="T12:V12"/>
    <mergeCell ref="A13:B13"/>
    <mergeCell ref="C13:E13"/>
    <mergeCell ref="I13:K13"/>
    <mergeCell ref="L13:M13"/>
    <mergeCell ref="N13:P13"/>
    <mergeCell ref="Q13:S13"/>
    <mergeCell ref="T13:V13"/>
    <mergeCell ref="A12:B12"/>
    <mergeCell ref="C12:E12"/>
    <mergeCell ref="I12:K12"/>
    <mergeCell ref="L12:M12"/>
    <mergeCell ref="N12:P12"/>
    <mergeCell ref="Q12:S12"/>
    <mergeCell ref="T10:V10"/>
    <mergeCell ref="A11:B11"/>
    <mergeCell ref="C11:E11"/>
    <mergeCell ref="I11:K11"/>
    <mergeCell ref="L11:M11"/>
    <mergeCell ref="N11:P11"/>
    <mergeCell ref="Q11:S11"/>
    <mergeCell ref="T11:V11"/>
    <mergeCell ref="A10:B10"/>
    <mergeCell ref="C10:E10"/>
    <mergeCell ref="I10:K10"/>
    <mergeCell ref="L10:M10"/>
    <mergeCell ref="N10:P10"/>
    <mergeCell ref="Q10:S10"/>
    <mergeCell ref="A5:B6"/>
    <mergeCell ref="C5:E6"/>
    <mergeCell ref="F5:F6"/>
    <mergeCell ref="G5:G6"/>
    <mergeCell ref="H5:H6"/>
    <mergeCell ref="I5:K6"/>
    <mergeCell ref="L5:M6"/>
    <mergeCell ref="T8:V8"/>
    <mergeCell ref="A9:B9"/>
    <mergeCell ref="C9:E9"/>
    <mergeCell ref="I9:K9"/>
    <mergeCell ref="L9:M9"/>
    <mergeCell ref="N9:P9"/>
    <mergeCell ref="Q9:S9"/>
    <mergeCell ref="T9:V9"/>
    <mergeCell ref="A8:B8"/>
    <mergeCell ref="C8:E8"/>
    <mergeCell ref="I8:K8"/>
    <mergeCell ref="L8:M8"/>
    <mergeCell ref="N8:P8"/>
    <mergeCell ref="Q8:S8"/>
    <mergeCell ref="N5:P6"/>
    <mergeCell ref="Q5:S6"/>
    <mergeCell ref="T5:V6"/>
    <mergeCell ref="A7:B7"/>
    <mergeCell ref="C7:E7"/>
    <mergeCell ref="I7:K7"/>
    <mergeCell ref="L7:M7"/>
    <mergeCell ref="N7:P7"/>
    <mergeCell ref="Q7:S7"/>
    <mergeCell ref="T7:V7"/>
  </mergeCells>
  <phoneticPr fontId="2"/>
  <printOptions horizontalCentered="1"/>
  <pageMargins left="0.78740157480314965" right="0.78740157480314965" top="0.98425196850393704" bottom="0.78740157480314965" header="0.31496062992125984" footer="0.39370078740157483"/>
  <pageSetup paperSize="9" scale="91" firstPageNumber="121" fitToHeight="0" orientation="portrait" useFirstPageNumber="1" r:id="rId1"/>
  <headerFooter scaleWithDoc="0"/>
  <rowBreaks count="4" manualBreakCount="4">
    <brk id="20" max="21" man="1"/>
    <brk id="77" max="21" man="1"/>
    <brk id="135" max="21" man="1"/>
    <brk id="189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P118～P122</vt:lpstr>
      <vt:lpstr>'P118～P122'!Print_Area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2024-03-19T04:44:47Z</dcterms:created>
  <dcterms:modified xsi:type="dcterms:W3CDTF">2024-03-19T04:44:50Z</dcterms:modified>
</cp:coreProperties>
</file>