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5895"/>
  </bookViews>
  <sheets>
    <sheet name="月別(R3) " sheetId="3" r:id="rId1"/>
  </sheets>
  <definedNames>
    <definedName name="_xlnm.Print_Area" localSheetId="0">'月別(R3) '!$A$1:$S$32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3" l="1"/>
  <c r="R27" i="3" s="1"/>
  <c r="R31" i="3"/>
  <c r="R30" i="3"/>
  <c r="P28" i="3"/>
  <c r="O28" i="3"/>
  <c r="N28" i="3"/>
  <c r="M28" i="3"/>
  <c r="L28" i="3"/>
  <c r="K28" i="3"/>
  <c r="J28" i="3"/>
  <c r="I28" i="3"/>
  <c r="H28" i="3"/>
  <c r="G28" i="3"/>
  <c r="F28" i="3"/>
  <c r="Q27" i="3"/>
  <c r="P27" i="3"/>
  <c r="O27" i="3"/>
  <c r="N27" i="3"/>
  <c r="M27" i="3"/>
  <c r="L27" i="3"/>
  <c r="K27" i="3"/>
  <c r="J27" i="3"/>
  <c r="I27" i="3"/>
  <c r="H27" i="3"/>
  <c r="G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Q28" i="3"/>
  <c r="R9" i="3"/>
  <c r="R8" i="3"/>
  <c r="R7" i="3"/>
  <c r="R6" i="3"/>
  <c r="R5" i="3"/>
  <c r="R28" i="3" l="1"/>
  <c r="R10" i="3"/>
</calcChain>
</file>

<file path=xl/sharedStrings.xml><?xml version="1.0" encoding="utf-8"?>
<sst xmlns="http://schemas.openxmlformats.org/spreadsheetml/2006/main" count="56" uniqueCount="34">
  <si>
    <t>６月</t>
  </si>
  <si>
    <t>７月</t>
  </si>
  <si>
    <t>８月</t>
  </si>
  <si>
    <t>９月</t>
  </si>
  <si>
    <t>１１月</t>
  </si>
  <si>
    <t>１２月</t>
  </si>
  <si>
    <t>１月</t>
  </si>
  <si>
    <t>２月</t>
  </si>
  <si>
    <t>３月</t>
  </si>
  <si>
    <t>（単位：千円）</t>
    <rPh sb="1" eb="3">
      <t>タンイ</t>
    </rPh>
    <rPh sb="4" eb="6">
      <t>センエン</t>
    </rPh>
    <phoneticPr fontId="4"/>
  </si>
  <si>
    <t>区　　　　分</t>
    <rPh sb="0" eb="1">
      <t>ク</t>
    </rPh>
    <rPh sb="5" eb="6">
      <t>ブン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</si>
  <si>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</si>
  <si>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</si>
  <si>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１０月</t>
  </si>
  <si>
    <t>計</t>
    <rPh sb="0" eb="1">
      <t>ケイ</t>
    </rPh>
    <phoneticPr fontId="4"/>
  </si>
  <si>
    <t>総合支援資金</t>
    <rPh sb="0" eb="2">
      <t>ソウゴウ</t>
    </rPh>
    <rPh sb="2" eb="4">
      <t>シエン</t>
    </rPh>
    <rPh sb="4" eb="6">
      <t>シキン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</si>
  <si>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</si>
  <si>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</si>
  <si>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福祉資金</t>
    <rPh sb="0" eb="2">
      <t>フクシ</t>
    </rPh>
    <rPh sb="2" eb="4">
      <t>シキン</t>
    </rPh>
    <phoneticPr fontId="4"/>
  </si>
  <si>
    <t>福祉費</t>
    <rPh sb="0" eb="3">
      <t>フクシヒ</t>
    </rPh>
    <phoneticPr fontId="4"/>
  </si>
  <si>
    <t>生業経費・技能習得経費（支度費除く）</t>
    <rPh sb="0" eb="2">
      <t>セイギョウ</t>
    </rPh>
    <rPh sb="2" eb="4">
      <t>ケイヒ</t>
    </rPh>
    <rPh sb="5" eb="7">
      <t>ギノウ</t>
    </rPh>
    <rPh sb="9" eb="11">
      <t>ケイヒ</t>
    </rPh>
    <rPh sb="12" eb="14">
      <t>シタク</t>
    </rPh>
    <rPh sb="14" eb="15">
      <t>ヒ</t>
    </rPh>
    <rPh sb="15" eb="16">
      <t>ノゾ</t>
    </rPh>
    <phoneticPr fontId="4"/>
  </si>
  <si>
    <t>その他の福祉費</t>
    <rPh sb="2" eb="3">
      <t>ホカ</t>
    </rPh>
    <rPh sb="4" eb="6">
      <t>フクシ</t>
    </rPh>
    <rPh sb="6" eb="7">
      <t>ヒ</t>
    </rPh>
    <phoneticPr fontId="4"/>
  </si>
  <si>
    <t>療養経費・介護等経費</t>
    <rPh sb="0" eb="2">
      <t>リョウヨウ</t>
    </rPh>
    <rPh sb="2" eb="4">
      <t>ケイヒ</t>
    </rPh>
    <rPh sb="5" eb="7">
      <t>カイゴ</t>
    </rPh>
    <rPh sb="7" eb="8">
      <t>トウ</t>
    </rPh>
    <rPh sb="8" eb="10">
      <t>ケイヒ</t>
    </rPh>
    <phoneticPr fontId="4"/>
  </si>
  <si>
    <t>災害援護経費</t>
    <rPh sb="0" eb="2">
      <t>サイガイ</t>
    </rPh>
    <rPh sb="2" eb="4">
      <t>エンゴ</t>
    </rPh>
    <rPh sb="4" eb="6">
      <t>ケイヒ</t>
    </rPh>
    <phoneticPr fontId="4"/>
  </si>
  <si>
    <t>生活復興
支援資金</t>
    <rPh sb="0" eb="2">
      <t>セイカツ</t>
    </rPh>
    <rPh sb="2" eb="4">
      <t>フッコウ</t>
    </rPh>
    <rPh sb="5" eb="7">
      <t>シエン</t>
    </rPh>
    <rPh sb="7" eb="9">
      <t>シキン</t>
    </rPh>
    <phoneticPr fontId="4"/>
  </si>
  <si>
    <t>緊急小口資金</t>
    <rPh sb="0" eb="2">
      <t>キンキュウ</t>
    </rPh>
    <rPh sb="2" eb="4">
      <t>コグチ</t>
    </rPh>
    <rPh sb="4" eb="6">
      <t>シキン</t>
    </rPh>
    <phoneticPr fontId="4"/>
  </si>
  <si>
    <t>うち特例貸付</t>
    <rPh sb="2" eb="4">
      <t>トクレイ</t>
    </rPh>
    <rPh sb="4" eb="6">
      <t>カシツケ</t>
    </rPh>
    <phoneticPr fontId="4"/>
  </si>
  <si>
    <t>教育支援資金
（旧修学資金）</t>
    <rPh sb="0" eb="2">
      <t>キョウイク</t>
    </rPh>
    <rPh sb="2" eb="4">
      <t>シエン</t>
    </rPh>
    <rPh sb="4" eb="6">
      <t>シキン</t>
    </rPh>
    <rPh sb="8" eb="9">
      <t>キュウ</t>
    </rPh>
    <rPh sb="9" eb="11">
      <t>シュウガク</t>
    </rPh>
    <rPh sb="11" eb="13">
      <t>シキン</t>
    </rPh>
    <phoneticPr fontId="4"/>
  </si>
  <si>
    <t>不動産担保型
生活資金
（旧長期生活
支援資金）</t>
    <rPh sb="0" eb="3">
      <t>フドウサン</t>
    </rPh>
    <rPh sb="3" eb="5">
      <t>タンポ</t>
    </rPh>
    <rPh sb="5" eb="6">
      <t>ガタ</t>
    </rPh>
    <rPh sb="7" eb="9">
      <t>セイカツ</t>
    </rPh>
    <rPh sb="9" eb="11">
      <t>シキン</t>
    </rPh>
    <rPh sb="13" eb="14">
      <t>キュウ</t>
    </rPh>
    <rPh sb="14" eb="16">
      <t>チョウキ</t>
    </rPh>
    <rPh sb="16" eb="18">
      <t>セイカツ</t>
    </rPh>
    <rPh sb="19" eb="21">
      <t>シエン</t>
    </rPh>
    <rPh sb="21" eb="23">
      <t>シキン</t>
    </rPh>
    <phoneticPr fontId="4"/>
  </si>
  <si>
    <t>うち要保護</t>
    <rPh sb="2" eb="5">
      <t>ヨウホゴ</t>
    </rPh>
    <phoneticPr fontId="4"/>
  </si>
  <si>
    <t>合　　計</t>
    <rPh sb="0" eb="1">
      <t>ゴウ</t>
    </rPh>
    <rPh sb="3" eb="4">
      <t>ケイ</t>
    </rPh>
    <phoneticPr fontId="4"/>
  </si>
  <si>
    <t>離職者生活支援つなぎ資金</t>
    <rPh sb="0" eb="3">
      <t>リショクシャ</t>
    </rPh>
    <rPh sb="3" eb="5">
      <t>セイカツ</t>
    </rPh>
    <rPh sb="5" eb="7">
      <t>シエン</t>
    </rPh>
    <rPh sb="10" eb="12">
      <t>シキン</t>
    </rPh>
    <phoneticPr fontId="4"/>
  </si>
  <si>
    <t>令和３年度　生活福祉資金等貸付決定状況（月別）</t>
    <rPh sb="0" eb="2">
      <t>レイワ</t>
    </rPh>
    <rPh sb="3" eb="5">
      <t>ネンド</t>
    </rPh>
    <rPh sb="6" eb="8">
      <t>セイカツ</t>
    </rPh>
    <rPh sb="8" eb="10">
      <t>フクシ</t>
    </rPh>
    <rPh sb="10" eb="12">
      <t>シキン</t>
    </rPh>
    <rPh sb="12" eb="13">
      <t>トウ</t>
    </rPh>
    <rPh sb="13" eb="15">
      <t>カシツケ</t>
    </rPh>
    <rPh sb="15" eb="17">
      <t>ケッテイ</t>
    </rPh>
    <rPh sb="17" eb="19">
      <t>ジョウキョウ</t>
    </rPh>
    <rPh sb="20" eb="22">
      <t>ツキベツ</t>
    </rPh>
    <phoneticPr fontId="4"/>
  </si>
  <si>
    <t>R2年度計</t>
    <rPh sb="2" eb="4">
      <t>ネンド</t>
    </rPh>
    <rPh sb="4" eb="5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</si>
</sst>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176" fontId="5" fillId="0" borderId="0" xfId="1" applyNumberFormat="1" applyFont="1" applyAlignment="1">
      <alignment vertical="center"/>
    </xf>
    <xf numFmtId="176" fontId="6" fillId="0" borderId="0" xfId="1" applyNumberFormat="1" applyFont="1" applyAlignment="1">
      <alignment horizontal="right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 wrapText="1" shrinkToFit="1"/>
    </xf>
    <xf numFmtId="176" fontId="5" fillId="0" borderId="1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5" fillId="2" borderId="3" xfId="1" applyNumberFormat="1" applyFont="1" applyFill="1" applyBorder="1" applyAlignment="1">
      <alignment vertical="center"/>
    </xf>
    <xf numFmtId="176" fontId="6" fillId="0" borderId="7" xfId="1" applyNumberFormat="1" applyFont="1" applyBorder="1" applyAlignment="1">
      <alignment horizontal="right" vertical="center" shrinkToFit="1"/>
    </xf>
    <xf numFmtId="176" fontId="7" fillId="0" borderId="1" xfId="1" applyNumberFormat="1" applyFont="1" applyBorder="1" applyAlignment="1">
      <alignment horizontal="right" vertical="center" shrinkToFit="1"/>
    </xf>
    <xf numFmtId="176" fontId="7" fillId="0" borderId="1" xfId="1" applyNumberFormat="1" applyFont="1" applyBorder="1" applyAlignment="1">
      <alignment vertical="center" shrinkToFit="1"/>
    </xf>
    <xf numFmtId="176" fontId="5" fillId="0" borderId="1" xfId="1" applyNumberFormat="1" applyFont="1" applyBorder="1" applyAlignment="1">
      <alignment vertical="center" shrinkToFit="1"/>
    </xf>
    <xf numFmtId="176" fontId="5" fillId="0" borderId="5" xfId="1" applyNumberFormat="1" applyFont="1" applyBorder="1" applyAlignment="1">
      <alignment vertical="center" shrinkToFit="1"/>
    </xf>
    <xf numFmtId="176" fontId="5" fillId="2" borderId="3" xfId="1" applyNumberFormat="1" applyFont="1" applyFill="1" applyBorder="1" applyAlignment="1">
      <alignment vertical="center" shrinkToFit="1"/>
    </xf>
    <xf numFmtId="176" fontId="6" fillId="0" borderId="18" xfId="1" applyNumberFormat="1" applyFont="1" applyBorder="1" applyAlignment="1">
      <alignment horizontal="right" vertical="center" shrinkToFit="1"/>
    </xf>
    <xf numFmtId="176" fontId="5" fillId="0" borderId="1" xfId="1" applyNumberFormat="1" applyFont="1" applyBorder="1" applyAlignment="1">
      <alignment horizontal="right" vertical="center" shrinkToFit="1"/>
    </xf>
    <xf numFmtId="176" fontId="9" fillId="0" borderId="1" xfId="1" applyNumberFormat="1" applyFont="1" applyBorder="1" applyAlignment="1">
      <alignment vertical="center" shrinkToFit="1"/>
    </xf>
    <xf numFmtId="176" fontId="9" fillId="0" borderId="1" xfId="1" applyNumberFormat="1" applyFont="1" applyBorder="1" applyAlignment="1">
      <alignment vertical="center"/>
    </xf>
    <xf numFmtId="176" fontId="10" fillId="0" borderId="1" xfId="1" applyNumberFormat="1" applyFont="1" applyBorder="1" applyAlignment="1">
      <alignment vertical="center"/>
    </xf>
    <xf numFmtId="176" fontId="5" fillId="2" borderId="4" xfId="1" applyNumberFormat="1" applyFont="1" applyFill="1" applyBorder="1" applyAlignment="1">
      <alignment vertical="center" shrinkToFit="1"/>
    </xf>
    <xf numFmtId="176" fontId="6" fillId="0" borderId="0" xfId="1" applyNumberFormat="1" applyFont="1" applyAlignment="1">
      <alignment horizontal="right" vertical="center" shrinkToFit="1"/>
    </xf>
    <xf numFmtId="176" fontId="5" fillId="2" borderId="2" xfId="1" applyNumberFormat="1" applyFont="1" applyFill="1" applyBorder="1" applyAlignment="1">
      <alignment vertical="center"/>
    </xf>
    <xf numFmtId="176" fontId="5" fillId="2" borderId="4" xfId="1" applyNumberFormat="1" applyFont="1" applyFill="1" applyBorder="1" applyAlignment="1">
      <alignment vertical="center"/>
    </xf>
    <xf numFmtId="176" fontId="5" fillId="0" borderId="0" xfId="1" applyNumberFormat="1" applyFont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176" fontId="5" fillId="0" borderId="10" xfId="1" applyNumberFormat="1" applyFont="1" applyBorder="1" applyAlignment="1">
      <alignment horizontal="center" vertical="center" shrinkToFit="1"/>
    </xf>
    <xf numFmtId="176" fontId="5" fillId="0" borderId="11" xfId="1" applyNumberFormat="1" applyFont="1" applyBorder="1" applyAlignment="1">
      <alignment horizontal="center" vertical="center" shrinkToFit="1"/>
    </xf>
    <xf numFmtId="176" fontId="5" fillId="0" borderId="12" xfId="1" applyNumberFormat="1" applyFont="1" applyBorder="1" applyAlignment="1">
      <alignment horizontal="center" vertical="center" shrinkToFit="1"/>
    </xf>
    <xf numFmtId="176" fontId="5" fillId="0" borderId="13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176" fontId="2" fillId="0" borderId="8" xfId="1" applyNumberFormat="1" applyBorder="1" applyAlignment="1">
      <alignment horizontal="center" vertical="center" wrapText="1"/>
    </xf>
    <xf numFmtId="176" fontId="2" fillId="0" borderId="9" xfId="1" applyNumberFormat="1" applyBorder="1" applyAlignment="1">
      <alignment horizontal="center" vertical="center" wrapText="1"/>
    </xf>
    <xf numFmtId="176" fontId="2" fillId="0" borderId="10" xfId="1" applyNumberFormat="1" applyBorder="1" applyAlignment="1">
      <alignment horizontal="center" vertical="center" wrapText="1"/>
    </xf>
    <xf numFmtId="176" fontId="2" fillId="0" borderId="19" xfId="1" applyNumberFormat="1" applyBorder="1" applyAlignment="1">
      <alignment horizontal="center" vertical="center" wrapText="1"/>
    </xf>
    <xf numFmtId="176" fontId="2" fillId="0" borderId="0" xfId="1" applyNumberFormat="1" applyAlignment="1">
      <alignment horizontal="center" vertical="center" wrapText="1"/>
    </xf>
    <xf numFmtId="176" fontId="2" fillId="0" borderId="16" xfId="1" applyNumberFormat="1" applyBorder="1" applyAlignment="1">
      <alignment horizontal="center" vertical="center" wrapText="1"/>
    </xf>
    <xf numFmtId="176" fontId="2" fillId="0" borderId="11" xfId="1" applyNumberFormat="1" applyBorder="1" applyAlignment="1">
      <alignment horizontal="center" vertical="center" wrapText="1"/>
    </xf>
    <xf numFmtId="176" fontId="2" fillId="0" borderId="12" xfId="1" applyNumberFormat="1" applyBorder="1" applyAlignment="1">
      <alignment horizontal="center" vertical="center" wrapText="1"/>
    </xf>
    <xf numFmtId="176" fontId="2" fillId="0" borderId="13" xfId="1" applyNumberFormat="1" applyBorder="1" applyAlignment="1">
      <alignment horizontal="center" vertical="center" wrapText="1"/>
    </xf>
    <xf numFmtId="176" fontId="9" fillId="0" borderId="5" xfId="1" applyNumberFormat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center" vertical="center"/>
    </xf>
    <xf numFmtId="176" fontId="5" fillId="3" borderId="1" xfId="1" applyNumberFormat="1" applyFont="1" applyFill="1" applyBorder="1" applyAlignment="1">
      <alignment horizontal="center" vertical="center"/>
    </xf>
    <xf numFmtId="176" fontId="5" fillId="0" borderId="0" xfId="1" applyNumberFormat="1" applyFont="1" applyAlignment="1">
      <alignment horizontal="center" vertical="center" shrinkToFit="1"/>
    </xf>
    <xf numFmtId="176" fontId="5" fillId="0" borderId="16" xfId="1" applyNumberFormat="1" applyFont="1" applyBorder="1" applyAlignment="1">
      <alignment horizontal="center" vertical="center" shrinkToFit="1"/>
    </xf>
    <xf numFmtId="176" fontId="8" fillId="0" borderId="5" xfId="1" applyNumberFormat="1" applyFont="1" applyBorder="1" applyAlignment="1">
      <alignment horizontal="center" vertical="center" wrapText="1"/>
    </xf>
    <xf numFmtId="176" fontId="8" fillId="0" borderId="7" xfId="1" applyNumberFormat="1" applyFont="1" applyBorder="1" applyAlignment="1">
      <alignment horizontal="center" vertical="center" wrapText="1"/>
    </xf>
    <xf numFmtId="176" fontId="5" fillId="0" borderId="8" xfId="1" applyNumberFormat="1" applyFont="1" applyBorder="1" applyAlignment="1">
      <alignment horizontal="center" vertical="center" wrapText="1"/>
    </xf>
    <xf numFmtId="176" fontId="5" fillId="0" borderId="9" xfId="1" applyNumberFormat="1" applyFont="1" applyBorder="1" applyAlignment="1">
      <alignment horizontal="center" vertical="center" wrapText="1"/>
    </xf>
    <xf numFmtId="176" fontId="5" fillId="0" borderId="10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left" vertical="center" shrinkToFit="1"/>
    </xf>
    <xf numFmtId="176" fontId="5" fillId="0" borderId="7" xfId="1" applyNumberFormat="1" applyFont="1" applyBorder="1" applyAlignment="1">
      <alignment horizontal="left" vertical="center" wrapText="1" shrinkToFit="1"/>
    </xf>
    <xf numFmtId="176" fontId="5" fillId="0" borderId="10" xfId="1" applyNumberFormat="1" applyFont="1" applyBorder="1" applyAlignment="1">
      <alignment horizontal="left" vertical="center" shrinkToFit="1"/>
    </xf>
    <xf numFmtId="176" fontId="5" fillId="0" borderId="14" xfId="1" applyNumberFormat="1" applyFont="1" applyBorder="1" applyAlignment="1">
      <alignment horizontal="center" vertical="distributed" textRotation="255" indent="15" shrinkToFit="1"/>
    </xf>
    <xf numFmtId="176" fontId="5" fillId="0" borderId="15" xfId="1" applyNumberFormat="1" applyFont="1" applyBorder="1" applyAlignment="1">
      <alignment horizontal="center" vertical="distributed" textRotation="255" indent="15" shrinkToFit="1"/>
    </xf>
    <xf numFmtId="176" fontId="5" fillId="0" borderId="17" xfId="1" applyNumberFormat="1" applyFont="1" applyBorder="1" applyAlignment="1">
      <alignment horizontal="center" vertical="distributed" textRotation="255" indent="15" shrinkToFit="1"/>
    </xf>
    <xf numFmtId="176" fontId="5" fillId="0" borderId="10" xfId="1" applyNumberFormat="1" applyFont="1" applyBorder="1" applyAlignment="1">
      <alignment horizontal="center" vertical="distributed" textRotation="255" indent="12" shrinkToFit="1"/>
    </xf>
    <xf numFmtId="0" fontId="2" fillId="0" borderId="16" xfId="1" applyBorder="1" applyAlignment="1">
      <alignment vertical="distributed" textRotation="255" indent="12" shrinkToFit="1"/>
    </xf>
    <xf numFmtId="0" fontId="2" fillId="0" borderId="13" xfId="1" applyBorder="1" applyAlignment="1">
      <alignment vertical="distributed" textRotation="255" indent="12" shrinkToFit="1"/>
    </xf>
    <xf numFmtId="176" fontId="5" fillId="0" borderId="7" xfId="1" applyNumberFormat="1" applyFont="1" applyBorder="1" applyAlignment="1">
      <alignment horizontal="left" vertical="center" wrapText="1"/>
    </xf>
    <xf numFmtId="176" fontId="5" fillId="0" borderId="7" xfId="1" applyNumberFormat="1" applyFont="1" applyBorder="1" applyAlignment="1">
      <alignment horizontal="left" vertical="center"/>
    </xf>
    <xf numFmtId="176" fontId="5" fillId="0" borderId="14" xfId="1" applyNumberFormat="1" applyFont="1" applyBorder="1" applyAlignment="1">
      <alignment horizontal="left" vertical="center" wrapText="1"/>
    </xf>
    <xf numFmtId="176" fontId="5" fillId="0" borderId="17" xfId="1" applyNumberFormat="1" applyFont="1" applyBorder="1" applyAlignment="1">
      <alignment horizontal="left" vertical="center" wrapText="1"/>
    </xf>
    <xf numFmtId="176" fontId="3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56"/>
  <sheetViews>
    <sheetView tabSelected="1" view="pageBreakPreview" zoomScaleNormal="100" zoomScaleSheetLayoutView="100" workbookViewId="0">
      <pane xSplit="5" ySplit="1" topLeftCell="F2" activePane="bottomRight" state="frozen"/>
      <selection pane="topRight" activeCell="E1" sqref="E1"/>
      <selection pane="bottomLeft" activeCell="A2" sqref="A2"/>
      <selection pane="bottomRight" activeCell="C3" sqref="C3"/>
    </sheetView>
  </sheetViews>
  <sheetFormatPr defaultRowHeight="14.25" x14ac:dyDescent="0.4"/>
  <cols>
    <col min="1" max="2" width="4.375" style="1" customWidth="1"/>
    <col min="3" max="3" width="12.125" style="1" customWidth="1"/>
    <col min="4" max="5" width="5.625" style="1" customWidth="1"/>
    <col min="6" max="18" width="7.75" style="1" customWidth="1"/>
    <col min="19" max="19" width="7.75" style="2" customWidth="1"/>
    <col min="20" max="20" width="9" style="1"/>
    <col min="21" max="21" width="15.75" style="1" customWidth="1"/>
    <col min="22" max="22" width="13.375" style="1" customWidth="1"/>
    <col min="23" max="256" width="9" style="1"/>
    <col min="257" max="258" width="4.375" style="1" customWidth="1"/>
    <col min="259" max="259" width="12.125" style="1" customWidth="1"/>
    <col min="260" max="261" width="5.625" style="1" customWidth="1"/>
    <col min="262" max="275" width="7.75" style="1" customWidth="1"/>
    <col min="276" max="276" width="9" style="1"/>
    <col min="277" max="277" width="15.75" style="1" customWidth="1"/>
    <col min="278" max="278" width="13.375" style="1" customWidth="1"/>
    <col min="279" max="512" width="9" style="1"/>
    <col min="513" max="514" width="4.375" style="1" customWidth="1"/>
    <col min="515" max="515" width="12.125" style="1" customWidth="1"/>
    <col min="516" max="517" width="5.625" style="1" customWidth="1"/>
    <col min="518" max="531" width="7.75" style="1" customWidth="1"/>
    <col min="532" max="532" width="9" style="1"/>
    <col min="533" max="533" width="15.75" style="1" customWidth="1"/>
    <col min="534" max="534" width="13.375" style="1" customWidth="1"/>
    <col min="535" max="768" width="9" style="1"/>
    <col min="769" max="770" width="4.375" style="1" customWidth="1"/>
    <col min="771" max="771" width="12.125" style="1" customWidth="1"/>
    <col min="772" max="773" width="5.625" style="1" customWidth="1"/>
    <col min="774" max="787" width="7.75" style="1" customWidth="1"/>
    <col min="788" max="788" width="9" style="1"/>
    <col min="789" max="789" width="15.75" style="1" customWidth="1"/>
    <col min="790" max="790" width="13.375" style="1" customWidth="1"/>
    <col min="791" max="1024" width="9" style="1"/>
    <col min="1025" max="1026" width="4.375" style="1" customWidth="1"/>
    <col min="1027" max="1027" width="12.125" style="1" customWidth="1"/>
    <col min="1028" max="1029" width="5.625" style="1" customWidth="1"/>
    <col min="1030" max="1043" width="7.75" style="1" customWidth="1"/>
    <col min="1044" max="1044" width="9" style="1"/>
    <col min="1045" max="1045" width="15.75" style="1" customWidth="1"/>
    <col min="1046" max="1046" width="13.375" style="1" customWidth="1"/>
    <col min="1047" max="1280" width="9" style="1"/>
    <col min="1281" max="1282" width="4.375" style="1" customWidth="1"/>
    <col min="1283" max="1283" width="12.125" style="1" customWidth="1"/>
    <col min="1284" max="1285" width="5.625" style="1" customWidth="1"/>
    <col min="1286" max="1299" width="7.75" style="1" customWidth="1"/>
    <col min="1300" max="1300" width="9" style="1"/>
    <col min="1301" max="1301" width="15.75" style="1" customWidth="1"/>
    <col min="1302" max="1302" width="13.375" style="1" customWidth="1"/>
    <col min="1303" max="1536" width="9" style="1"/>
    <col min="1537" max="1538" width="4.375" style="1" customWidth="1"/>
    <col min="1539" max="1539" width="12.125" style="1" customWidth="1"/>
    <col min="1540" max="1541" width="5.625" style="1" customWidth="1"/>
    <col min="1542" max="1555" width="7.75" style="1" customWidth="1"/>
    <col min="1556" max="1556" width="9" style="1"/>
    <col min="1557" max="1557" width="15.75" style="1" customWidth="1"/>
    <col min="1558" max="1558" width="13.375" style="1" customWidth="1"/>
    <col min="1559" max="1792" width="9" style="1"/>
    <col min="1793" max="1794" width="4.375" style="1" customWidth="1"/>
    <col min="1795" max="1795" width="12.125" style="1" customWidth="1"/>
    <col min="1796" max="1797" width="5.625" style="1" customWidth="1"/>
    <col min="1798" max="1811" width="7.75" style="1" customWidth="1"/>
    <col min="1812" max="1812" width="9" style="1"/>
    <col min="1813" max="1813" width="15.75" style="1" customWidth="1"/>
    <col min="1814" max="1814" width="13.375" style="1" customWidth="1"/>
    <col min="1815" max="2048" width="9" style="1"/>
    <col min="2049" max="2050" width="4.375" style="1" customWidth="1"/>
    <col min="2051" max="2051" width="12.125" style="1" customWidth="1"/>
    <col min="2052" max="2053" width="5.625" style="1" customWidth="1"/>
    <col min="2054" max="2067" width="7.75" style="1" customWidth="1"/>
    <col min="2068" max="2068" width="9" style="1"/>
    <col min="2069" max="2069" width="15.75" style="1" customWidth="1"/>
    <col min="2070" max="2070" width="13.375" style="1" customWidth="1"/>
    <col min="2071" max="2304" width="9" style="1"/>
    <col min="2305" max="2306" width="4.375" style="1" customWidth="1"/>
    <col min="2307" max="2307" width="12.125" style="1" customWidth="1"/>
    <col min="2308" max="2309" width="5.625" style="1" customWidth="1"/>
    <col min="2310" max="2323" width="7.75" style="1" customWidth="1"/>
    <col min="2324" max="2324" width="9" style="1"/>
    <col min="2325" max="2325" width="15.75" style="1" customWidth="1"/>
    <col min="2326" max="2326" width="13.375" style="1" customWidth="1"/>
    <col min="2327" max="2560" width="9" style="1"/>
    <col min="2561" max="2562" width="4.375" style="1" customWidth="1"/>
    <col min="2563" max="2563" width="12.125" style="1" customWidth="1"/>
    <col min="2564" max="2565" width="5.625" style="1" customWidth="1"/>
    <col min="2566" max="2579" width="7.75" style="1" customWidth="1"/>
    <col min="2580" max="2580" width="9" style="1"/>
    <col min="2581" max="2581" width="15.75" style="1" customWidth="1"/>
    <col min="2582" max="2582" width="13.375" style="1" customWidth="1"/>
    <col min="2583" max="2816" width="9" style="1"/>
    <col min="2817" max="2818" width="4.375" style="1" customWidth="1"/>
    <col min="2819" max="2819" width="12.125" style="1" customWidth="1"/>
    <col min="2820" max="2821" width="5.625" style="1" customWidth="1"/>
    <col min="2822" max="2835" width="7.75" style="1" customWidth="1"/>
    <col min="2836" max="2836" width="9" style="1"/>
    <col min="2837" max="2837" width="15.75" style="1" customWidth="1"/>
    <col min="2838" max="2838" width="13.375" style="1" customWidth="1"/>
    <col min="2839" max="3072" width="9" style="1"/>
    <col min="3073" max="3074" width="4.375" style="1" customWidth="1"/>
    <col min="3075" max="3075" width="12.125" style="1" customWidth="1"/>
    <col min="3076" max="3077" width="5.625" style="1" customWidth="1"/>
    <col min="3078" max="3091" width="7.75" style="1" customWidth="1"/>
    <col min="3092" max="3092" width="9" style="1"/>
    <col min="3093" max="3093" width="15.75" style="1" customWidth="1"/>
    <col min="3094" max="3094" width="13.375" style="1" customWidth="1"/>
    <col min="3095" max="3328" width="9" style="1"/>
    <col min="3329" max="3330" width="4.375" style="1" customWidth="1"/>
    <col min="3331" max="3331" width="12.125" style="1" customWidth="1"/>
    <col min="3332" max="3333" width="5.625" style="1" customWidth="1"/>
    <col min="3334" max="3347" width="7.75" style="1" customWidth="1"/>
    <col min="3348" max="3348" width="9" style="1"/>
    <col min="3349" max="3349" width="15.75" style="1" customWidth="1"/>
    <col min="3350" max="3350" width="13.375" style="1" customWidth="1"/>
    <col min="3351" max="3584" width="9" style="1"/>
    <col min="3585" max="3586" width="4.375" style="1" customWidth="1"/>
    <col min="3587" max="3587" width="12.125" style="1" customWidth="1"/>
    <col min="3588" max="3589" width="5.625" style="1" customWidth="1"/>
    <col min="3590" max="3603" width="7.75" style="1" customWidth="1"/>
    <col min="3604" max="3604" width="9" style="1"/>
    <col min="3605" max="3605" width="15.75" style="1" customWidth="1"/>
    <col min="3606" max="3606" width="13.375" style="1" customWidth="1"/>
    <col min="3607" max="3840" width="9" style="1"/>
    <col min="3841" max="3842" width="4.375" style="1" customWidth="1"/>
    <col min="3843" max="3843" width="12.125" style="1" customWidth="1"/>
    <col min="3844" max="3845" width="5.625" style="1" customWidth="1"/>
    <col min="3846" max="3859" width="7.75" style="1" customWidth="1"/>
    <col min="3860" max="3860" width="9" style="1"/>
    <col min="3861" max="3861" width="15.75" style="1" customWidth="1"/>
    <col min="3862" max="3862" width="13.375" style="1" customWidth="1"/>
    <col min="3863" max="4096" width="9" style="1"/>
    <col min="4097" max="4098" width="4.375" style="1" customWidth="1"/>
    <col min="4099" max="4099" width="12.125" style="1" customWidth="1"/>
    <col min="4100" max="4101" width="5.625" style="1" customWidth="1"/>
    <col min="4102" max="4115" width="7.75" style="1" customWidth="1"/>
    <col min="4116" max="4116" width="9" style="1"/>
    <col min="4117" max="4117" width="15.75" style="1" customWidth="1"/>
    <col min="4118" max="4118" width="13.375" style="1" customWidth="1"/>
    <col min="4119" max="4352" width="9" style="1"/>
    <col min="4353" max="4354" width="4.375" style="1" customWidth="1"/>
    <col min="4355" max="4355" width="12.125" style="1" customWidth="1"/>
    <col min="4356" max="4357" width="5.625" style="1" customWidth="1"/>
    <col min="4358" max="4371" width="7.75" style="1" customWidth="1"/>
    <col min="4372" max="4372" width="9" style="1"/>
    <col min="4373" max="4373" width="15.75" style="1" customWidth="1"/>
    <col min="4374" max="4374" width="13.375" style="1" customWidth="1"/>
    <col min="4375" max="4608" width="9" style="1"/>
    <col min="4609" max="4610" width="4.375" style="1" customWidth="1"/>
    <col min="4611" max="4611" width="12.125" style="1" customWidth="1"/>
    <col min="4612" max="4613" width="5.625" style="1" customWidth="1"/>
    <col min="4614" max="4627" width="7.75" style="1" customWidth="1"/>
    <col min="4628" max="4628" width="9" style="1"/>
    <col min="4629" max="4629" width="15.75" style="1" customWidth="1"/>
    <col min="4630" max="4630" width="13.375" style="1" customWidth="1"/>
    <col min="4631" max="4864" width="9" style="1"/>
    <col min="4865" max="4866" width="4.375" style="1" customWidth="1"/>
    <col min="4867" max="4867" width="12.125" style="1" customWidth="1"/>
    <col min="4868" max="4869" width="5.625" style="1" customWidth="1"/>
    <col min="4870" max="4883" width="7.75" style="1" customWidth="1"/>
    <col min="4884" max="4884" width="9" style="1"/>
    <col min="4885" max="4885" width="15.75" style="1" customWidth="1"/>
    <col min="4886" max="4886" width="13.375" style="1" customWidth="1"/>
    <col min="4887" max="5120" width="9" style="1"/>
    <col min="5121" max="5122" width="4.375" style="1" customWidth="1"/>
    <col min="5123" max="5123" width="12.125" style="1" customWidth="1"/>
    <col min="5124" max="5125" width="5.625" style="1" customWidth="1"/>
    <col min="5126" max="5139" width="7.75" style="1" customWidth="1"/>
    <col min="5140" max="5140" width="9" style="1"/>
    <col min="5141" max="5141" width="15.75" style="1" customWidth="1"/>
    <col min="5142" max="5142" width="13.375" style="1" customWidth="1"/>
    <col min="5143" max="5376" width="9" style="1"/>
    <col min="5377" max="5378" width="4.375" style="1" customWidth="1"/>
    <col min="5379" max="5379" width="12.125" style="1" customWidth="1"/>
    <col min="5380" max="5381" width="5.625" style="1" customWidth="1"/>
    <col min="5382" max="5395" width="7.75" style="1" customWidth="1"/>
    <col min="5396" max="5396" width="9" style="1"/>
    <col min="5397" max="5397" width="15.75" style="1" customWidth="1"/>
    <col min="5398" max="5398" width="13.375" style="1" customWidth="1"/>
    <col min="5399" max="5632" width="9" style="1"/>
    <col min="5633" max="5634" width="4.375" style="1" customWidth="1"/>
    <col min="5635" max="5635" width="12.125" style="1" customWidth="1"/>
    <col min="5636" max="5637" width="5.625" style="1" customWidth="1"/>
    <col min="5638" max="5651" width="7.75" style="1" customWidth="1"/>
    <col min="5652" max="5652" width="9" style="1"/>
    <col min="5653" max="5653" width="15.75" style="1" customWidth="1"/>
    <col min="5654" max="5654" width="13.375" style="1" customWidth="1"/>
    <col min="5655" max="5888" width="9" style="1"/>
    <col min="5889" max="5890" width="4.375" style="1" customWidth="1"/>
    <col min="5891" max="5891" width="12.125" style="1" customWidth="1"/>
    <col min="5892" max="5893" width="5.625" style="1" customWidth="1"/>
    <col min="5894" max="5907" width="7.75" style="1" customWidth="1"/>
    <col min="5908" max="5908" width="9" style="1"/>
    <col min="5909" max="5909" width="15.75" style="1" customWidth="1"/>
    <col min="5910" max="5910" width="13.375" style="1" customWidth="1"/>
    <col min="5911" max="6144" width="9" style="1"/>
    <col min="6145" max="6146" width="4.375" style="1" customWidth="1"/>
    <col min="6147" max="6147" width="12.125" style="1" customWidth="1"/>
    <col min="6148" max="6149" width="5.625" style="1" customWidth="1"/>
    <col min="6150" max="6163" width="7.75" style="1" customWidth="1"/>
    <col min="6164" max="6164" width="9" style="1"/>
    <col min="6165" max="6165" width="15.75" style="1" customWidth="1"/>
    <col min="6166" max="6166" width="13.375" style="1" customWidth="1"/>
    <col min="6167" max="6400" width="9" style="1"/>
    <col min="6401" max="6402" width="4.375" style="1" customWidth="1"/>
    <col min="6403" max="6403" width="12.125" style="1" customWidth="1"/>
    <col min="6404" max="6405" width="5.625" style="1" customWidth="1"/>
    <col min="6406" max="6419" width="7.75" style="1" customWidth="1"/>
    <col min="6420" max="6420" width="9" style="1"/>
    <col min="6421" max="6421" width="15.75" style="1" customWidth="1"/>
    <col min="6422" max="6422" width="13.375" style="1" customWidth="1"/>
    <col min="6423" max="6656" width="9" style="1"/>
    <col min="6657" max="6658" width="4.375" style="1" customWidth="1"/>
    <col min="6659" max="6659" width="12.125" style="1" customWidth="1"/>
    <col min="6660" max="6661" width="5.625" style="1" customWidth="1"/>
    <col min="6662" max="6675" width="7.75" style="1" customWidth="1"/>
    <col min="6676" max="6676" width="9" style="1"/>
    <col min="6677" max="6677" width="15.75" style="1" customWidth="1"/>
    <col min="6678" max="6678" width="13.375" style="1" customWidth="1"/>
    <col min="6679" max="6912" width="9" style="1"/>
    <col min="6913" max="6914" width="4.375" style="1" customWidth="1"/>
    <col min="6915" max="6915" width="12.125" style="1" customWidth="1"/>
    <col min="6916" max="6917" width="5.625" style="1" customWidth="1"/>
    <col min="6918" max="6931" width="7.75" style="1" customWidth="1"/>
    <col min="6932" max="6932" width="9" style="1"/>
    <col min="6933" max="6933" width="15.75" style="1" customWidth="1"/>
    <col min="6934" max="6934" width="13.375" style="1" customWidth="1"/>
    <col min="6935" max="7168" width="9" style="1"/>
    <col min="7169" max="7170" width="4.375" style="1" customWidth="1"/>
    <col min="7171" max="7171" width="12.125" style="1" customWidth="1"/>
    <col min="7172" max="7173" width="5.625" style="1" customWidth="1"/>
    <col min="7174" max="7187" width="7.75" style="1" customWidth="1"/>
    <col min="7188" max="7188" width="9" style="1"/>
    <col min="7189" max="7189" width="15.75" style="1" customWidth="1"/>
    <col min="7190" max="7190" width="13.375" style="1" customWidth="1"/>
    <col min="7191" max="7424" width="9" style="1"/>
    <col min="7425" max="7426" width="4.375" style="1" customWidth="1"/>
    <col min="7427" max="7427" width="12.125" style="1" customWidth="1"/>
    <col min="7428" max="7429" width="5.625" style="1" customWidth="1"/>
    <col min="7430" max="7443" width="7.75" style="1" customWidth="1"/>
    <col min="7444" max="7444" width="9" style="1"/>
    <col min="7445" max="7445" width="15.75" style="1" customWidth="1"/>
    <col min="7446" max="7446" width="13.375" style="1" customWidth="1"/>
    <col min="7447" max="7680" width="9" style="1"/>
    <col min="7681" max="7682" width="4.375" style="1" customWidth="1"/>
    <col min="7683" max="7683" width="12.125" style="1" customWidth="1"/>
    <col min="7684" max="7685" width="5.625" style="1" customWidth="1"/>
    <col min="7686" max="7699" width="7.75" style="1" customWidth="1"/>
    <col min="7700" max="7700" width="9" style="1"/>
    <col min="7701" max="7701" width="15.75" style="1" customWidth="1"/>
    <col min="7702" max="7702" width="13.375" style="1" customWidth="1"/>
    <col min="7703" max="7936" width="9" style="1"/>
    <col min="7937" max="7938" width="4.375" style="1" customWidth="1"/>
    <col min="7939" max="7939" width="12.125" style="1" customWidth="1"/>
    <col min="7940" max="7941" width="5.625" style="1" customWidth="1"/>
    <col min="7942" max="7955" width="7.75" style="1" customWidth="1"/>
    <col min="7956" max="7956" width="9" style="1"/>
    <col min="7957" max="7957" width="15.75" style="1" customWidth="1"/>
    <col min="7958" max="7958" width="13.375" style="1" customWidth="1"/>
    <col min="7959" max="8192" width="9" style="1"/>
    <col min="8193" max="8194" width="4.375" style="1" customWidth="1"/>
    <col min="8195" max="8195" width="12.125" style="1" customWidth="1"/>
    <col min="8196" max="8197" width="5.625" style="1" customWidth="1"/>
    <col min="8198" max="8211" width="7.75" style="1" customWidth="1"/>
    <col min="8212" max="8212" width="9" style="1"/>
    <col min="8213" max="8213" width="15.75" style="1" customWidth="1"/>
    <col min="8214" max="8214" width="13.375" style="1" customWidth="1"/>
    <col min="8215" max="8448" width="9" style="1"/>
    <col min="8449" max="8450" width="4.375" style="1" customWidth="1"/>
    <col min="8451" max="8451" width="12.125" style="1" customWidth="1"/>
    <col min="8452" max="8453" width="5.625" style="1" customWidth="1"/>
    <col min="8454" max="8467" width="7.75" style="1" customWidth="1"/>
    <col min="8468" max="8468" width="9" style="1"/>
    <col min="8469" max="8469" width="15.75" style="1" customWidth="1"/>
    <col min="8470" max="8470" width="13.375" style="1" customWidth="1"/>
    <col min="8471" max="8704" width="9" style="1"/>
    <col min="8705" max="8706" width="4.375" style="1" customWidth="1"/>
    <col min="8707" max="8707" width="12.125" style="1" customWidth="1"/>
    <col min="8708" max="8709" width="5.625" style="1" customWidth="1"/>
    <col min="8710" max="8723" width="7.75" style="1" customWidth="1"/>
    <col min="8724" max="8724" width="9" style="1"/>
    <col min="8725" max="8725" width="15.75" style="1" customWidth="1"/>
    <col min="8726" max="8726" width="13.375" style="1" customWidth="1"/>
    <col min="8727" max="8960" width="9" style="1"/>
    <col min="8961" max="8962" width="4.375" style="1" customWidth="1"/>
    <col min="8963" max="8963" width="12.125" style="1" customWidth="1"/>
    <col min="8964" max="8965" width="5.625" style="1" customWidth="1"/>
    <col min="8966" max="8979" width="7.75" style="1" customWidth="1"/>
    <col min="8980" max="8980" width="9" style="1"/>
    <col min="8981" max="8981" width="15.75" style="1" customWidth="1"/>
    <col min="8982" max="8982" width="13.375" style="1" customWidth="1"/>
    <col min="8983" max="9216" width="9" style="1"/>
    <col min="9217" max="9218" width="4.375" style="1" customWidth="1"/>
    <col min="9219" max="9219" width="12.125" style="1" customWidth="1"/>
    <col min="9220" max="9221" width="5.625" style="1" customWidth="1"/>
    <col min="9222" max="9235" width="7.75" style="1" customWidth="1"/>
    <col min="9236" max="9236" width="9" style="1"/>
    <col min="9237" max="9237" width="15.75" style="1" customWidth="1"/>
    <col min="9238" max="9238" width="13.375" style="1" customWidth="1"/>
    <col min="9239" max="9472" width="9" style="1"/>
    <col min="9473" max="9474" width="4.375" style="1" customWidth="1"/>
    <col min="9475" max="9475" width="12.125" style="1" customWidth="1"/>
    <col min="9476" max="9477" width="5.625" style="1" customWidth="1"/>
    <col min="9478" max="9491" width="7.75" style="1" customWidth="1"/>
    <col min="9492" max="9492" width="9" style="1"/>
    <col min="9493" max="9493" width="15.75" style="1" customWidth="1"/>
    <col min="9494" max="9494" width="13.375" style="1" customWidth="1"/>
    <col min="9495" max="9728" width="9" style="1"/>
    <col min="9729" max="9730" width="4.375" style="1" customWidth="1"/>
    <col min="9731" max="9731" width="12.125" style="1" customWidth="1"/>
    <col min="9732" max="9733" width="5.625" style="1" customWidth="1"/>
    <col min="9734" max="9747" width="7.75" style="1" customWidth="1"/>
    <col min="9748" max="9748" width="9" style="1"/>
    <col min="9749" max="9749" width="15.75" style="1" customWidth="1"/>
    <col min="9750" max="9750" width="13.375" style="1" customWidth="1"/>
    <col min="9751" max="9984" width="9" style="1"/>
    <col min="9985" max="9986" width="4.375" style="1" customWidth="1"/>
    <col min="9987" max="9987" width="12.125" style="1" customWidth="1"/>
    <col min="9988" max="9989" width="5.625" style="1" customWidth="1"/>
    <col min="9990" max="10003" width="7.75" style="1" customWidth="1"/>
    <col min="10004" max="10004" width="9" style="1"/>
    <col min="10005" max="10005" width="15.75" style="1" customWidth="1"/>
    <col min="10006" max="10006" width="13.375" style="1" customWidth="1"/>
    <col min="10007" max="10240" width="9" style="1"/>
    <col min="10241" max="10242" width="4.375" style="1" customWidth="1"/>
    <col min="10243" max="10243" width="12.125" style="1" customWidth="1"/>
    <col min="10244" max="10245" width="5.625" style="1" customWidth="1"/>
    <col min="10246" max="10259" width="7.75" style="1" customWidth="1"/>
    <col min="10260" max="10260" width="9" style="1"/>
    <col min="10261" max="10261" width="15.75" style="1" customWidth="1"/>
    <col min="10262" max="10262" width="13.375" style="1" customWidth="1"/>
    <col min="10263" max="10496" width="9" style="1"/>
    <col min="10497" max="10498" width="4.375" style="1" customWidth="1"/>
    <col min="10499" max="10499" width="12.125" style="1" customWidth="1"/>
    <col min="10500" max="10501" width="5.625" style="1" customWidth="1"/>
    <col min="10502" max="10515" width="7.75" style="1" customWidth="1"/>
    <col min="10516" max="10516" width="9" style="1"/>
    <col min="10517" max="10517" width="15.75" style="1" customWidth="1"/>
    <col min="10518" max="10518" width="13.375" style="1" customWidth="1"/>
    <col min="10519" max="10752" width="9" style="1"/>
    <col min="10753" max="10754" width="4.375" style="1" customWidth="1"/>
    <col min="10755" max="10755" width="12.125" style="1" customWidth="1"/>
    <col min="10756" max="10757" width="5.625" style="1" customWidth="1"/>
    <col min="10758" max="10771" width="7.75" style="1" customWidth="1"/>
    <col min="10772" max="10772" width="9" style="1"/>
    <col min="10773" max="10773" width="15.75" style="1" customWidth="1"/>
    <col min="10774" max="10774" width="13.375" style="1" customWidth="1"/>
    <col min="10775" max="11008" width="9" style="1"/>
    <col min="11009" max="11010" width="4.375" style="1" customWidth="1"/>
    <col min="11011" max="11011" width="12.125" style="1" customWidth="1"/>
    <col min="11012" max="11013" width="5.625" style="1" customWidth="1"/>
    <col min="11014" max="11027" width="7.75" style="1" customWidth="1"/>
    <col min="11028" max="11028" width="9" style="1"/>
    <col min="11029" max="11029" width="15.75" style="1" customWidth="1"/>
    <col min="11030" max="11030" width="13.375" style="1" customWidth="1"/>
    <col min="11031" max="11264" width="9" style="1"/>
    <col min="11265" max="11266" width="4.375" style="1" customWidth="1"/>
    <col min="11267" max="11267" width="12.125" style="1" customWidth="1"/>
    <col min="11268" max="11269" width="5.625" style="1" customWidth="1"/>
    <col min="11270" max="11283" width="7.75" style="1" customWidth="1"/>
    <col min="11284" max="11284" width="9" style="1"/>
    <col min="11285" max="11285" width="15.75" style="1" customWidth="1"/>
    <col min="11286" max="11286" width="13.375" style="1" customWidth="1"/>
    <col min="11287" max="11520" width="9" style="1"/>
    <col min="11521" max="11522" width="4.375" style="1" customWidth="1"/>
    <col min="11523" max="11523" width="12.125" style="1" customWidth="1"/>
    <col min="11524" max="11525" width="5.625" style="1" customWidth="1"/>
    <col min="11526" max="11539" width="7.75" style="1" customWidth="1"/>
    <col min="11540" max="11540" width="9" style="1"/>
    <col min="11541" max="11541" width="15.75" style="1" customWidth="1"/>
    <col min="11542" max="11542" width="13.375" style="1" customWidth="1"/>
    <col min="11543" max="11776" width="9" style="1"/>
    <col min="11777" max="11778" width="4.375" style="1" customWidth="1"/>
    <col min="11779" max="11779" width="12.125" style="1" customWidth="1"/>
    <col min="11780" max="11781" width="5.625" style="1" customWidth="1"/>
    <col min="11782" max="11795" width="7.75" style="1" customWidth="1"/>
    <col min="11796" max="11796" width="9" style="1"/>
    <col min="11797" max="11797" width="15.75" style="1" customWidth="1"/>
    <col min="11798" max="11798" width="13.375" style="1" customWidth="1"/>
    <col min="11799" max="12032" width="9" style="1"/>
    <col min="12033" max="12034" width="4.375" style="1" customWidth="1"/>
    <col min="12035" max="12035" width="12.125" style="1" customWidth="1"/>
    <col min="12036" max="12037" width="5.625" style="1" customWidth="1"/>
    <col min="12038" max="12051" width="7.75" style="1" customWidth="1"/>
    <col min="12052" max="12052" width="9" style="1"/>
    <col min="12053" max="12053" width="15.75" style="1" customWidth="1"/>
    <col min="12054" max="12054" width="13.375" style="1" customWidth="1"/>
    <col min="12055" max="12288" width="9" style="1"/>
    <col min="12289" max="12290" width="4.375" style="1" customWidth="1"/>
    <col min="12291" max="12291" width="12.125" style="1" customWidth="1"/>
    <col min="12292" max="12293" width="5.625" style="1" customWidth="1"/>
    <col min="12294" max="12307" width="7.75" style="1" customWidth="1"/>
    <col min="12308" max="12308" width="9" style="1"/>
    <col min="12309" max="12309" width="15.75" style="1" customWidth="1"/>
    <col min="12310" max="12310" width="13.375" style="1" customWidth="1"/>
    <col min="12311" max="12544" width="9" style="1"/>
    <col min="12545" max="12546" width="4.375" style="1" customWidth="1"/>
    <col min="12547" max="12547" width="12.125" style="1" customWidth="1"/>
    <col min="12548" max="12549" width="5.625" style="1" customWidth="1"/>
    <col min="12550" max="12563" width="7.75" style="1" customWidth="1"/>
    <col min="12564" max="12564" width="9" style="1"/>
    <col min="12565" max="12565" width="15.75" style="1" customWidth="1"/>
    <col min="12566" max="12566" width="13.375" style="1" customWidth="1"/>
    <col min="12567" max="12800" width="9" style="1"/>
    <col min="12801" max="12802" width="4.375" style="1" customWidth="1"/>
    <col min="12803" max="12803" width="12.125" style="1" customWidth="1"/>
    <col min="12804" max="12805" width="5.625" style="1" customWidth="1"/>
    <col min="12806" max="12819" width="7.75" style="1" customWidth="1"/>
    <col min="12820" max="12820" width="9" style="1"/>
    <col min="12821" max="12821" width="15.75" style="1" customWidth="1"/>
    <col min="12822" max="12822" width="13.375" style="1" customWidth="1"/>
    <col min="12823" max="13056" width="9" style="1"/>
    <col min="13057" max="13058" width="4.375" style="1" customWidth="1"/>
    <col min="13059" max="13059" width="12.125" style="1" customWidth="1"/>
    <col min="13060" max="13061" width="5.625" style="1" customWidth="1"/>
    <col min="13062" max="13075" width="7.75" style="1" customWidth="1"/>
    <col min="13076" max="13076" width="9" style="1"/>
    <col min="13077" max="13077" width="15.75" style="1" customWidth="1"/>
    <col min="13078" max="13078" width="13.375" style="1" customWidth="1"/>
    <col min="13079" max="13312" width="9" style="1"/>
    <col min="13313" max="13314" width="4.375" style="1" customWidth="1"/>
    <col min="13315" max="13315" width="12.125" style="1" customWidth="1"/>
    <col min="13316" max="13317" width="5.625" style="1" customWidth="1"/>
    <col min="13318" max="13331" width="7.75" style="1" customWidth="1"/>
    <col min="13332" max="13332" width="9" style="1"/>
    <col min="13333" max="13333" width="15.75" style="1" customWidth="1"/>
    <col min="13334" max="13334" width="13.375" style="1" customWidth="1"/>
    <col min="13335" max="13568" width="9" style="1"/>
    <col min="13569" max="13570" width="4.375" style="1" customWidth="1"/>
    <col min="13571" max="13571" width="12.125" style="1" customWidth="1"/>
    <col min="13572" max="13573" width="5.625" style="1" customWidth="1"/>
    <col min="13574" max="13587" width="7.75" style="1" customWidth="1"/>
    <col min="13588" max="13588" width="9" style="1"/>
    <col min="13589" max="13589" width="15.75" style="1" customWidth="1"/>
    <col min="13590" max="13590" width="13.375" style="1" customWidth="1"/>
    <col min="13591" max="13824" width="9" style="1"/>
    <col min="13825" max="13826" width="4.375" style="1" customWidth="1"/>
    <col min="13827" max="13827" width="12.125" style="1" customWidth="1"/>
    <col min="13828" max="13829" width="5.625" style="1" customWidth="1"/>
    <col min="13830" max="13843" width="7.75" style="1" customWidth="1"/>
    <col min="13844" max="13844" width="9" style="1"/>
    <col min="13845" max="13845" width="15.75" style="1" customWidth="1"/>
    <col min="13846" max="13846" width="13.375" style="1" customWidth="1"/>
    <col min="13847" max="14080" width="9" style="1"/>
    <col min="14081" max="14082" width="4.375" style="1" customWidth="1"/>
    <col min="14083" max="14083" width="12.125" style="1" customWidth="1"/>
    <col min="14084" max="14085" width="5.625" style="1" customWidth="1"/>
    <col min="14086" max="14099" width="7.75" style="1" customWidth="1"/>
    <col min="14100" max="14100" width="9" style="1"/>
    <col min="14101" max="14101" width="15.75" style="1" customWidth="1"/>
    <col min="14102" max="14102" width="13.375" style="1" customWidth="1"/>
    <col min="14103" max="14336" width="9" style="1"/>
    <col min="14337" max="14338" width="4.375" style="1" customWidth="1"/>
    <col min="14339" max="14339" width="12.125" style="1" customWidth="1"/>
    <col min="14340" max="14341" width="5.625" style="1" customWidth="1"/>
    <col min="14342" max="14355" width="7.75" style="1" customWidth="1"/>
    <col min="14356" max="14356" width="9" style="1"/>
    <col min="14357" max="14357" width="15.75" style="1" customWidth="1"/>
    <col min="14358" max="14358" width="13.375" style="1" customWidth="1"/>
    <col min="14359" max="14592" width="9" style="1"/>
    <col min="14593" max="14594" width="4.375" style="1" customWidth="1"/>
    <col min="14595" max="14595" width="12.125" style="1" customWidth="1"/>
    <col min="14596" max="14597" width="5.625" style="1" customWidth="1"/>
    <col min="14598" max="14611" width="7.75" style="1" customWidth="1"/>
    <col min="14612" max="14612" width="9" style="1"/>
    <col min="14613" max="14613" width="15.75" style="1" customWidth="1"/>
    <col min="14614" max="14614" width="13.375" style="1" customWidth="1"/>
    <col min="14615" max="14848" width="9" style="1"/>
    <col min="14849" max="14850" width="4.375" style="1" customWidth="1"/>
    <col min="14851" max="14851" width="12.125" style="1" customWidth="1"/>
    <col min="14852" max="14853" width="5.625" style="1" customWidth="1"/>
    <col min="14854" max="14867" width="7.75" style="1" customWidth="1"/>
    <col min="14868" max="14868" width="9" style="1"/>
    <col min="14869" max="14869" width="15.75" style="1" customWidth="1"/>
    <col min="14870" max="14870" width="13.375" style="1" customWidth="1"/>
    <col min="14871" max="15104" width="9" style="1"/>
    <col min="15105" max="15106" width="4.375" style="1" customWidth="1"/>
    <col min="15107" max="15107" width="12.125" style="1" customWidth="1"/>
    <col min="15108" max="15109" width="5.625" style="1" customWidth="1"/>
    <col min="15110" max="15123" width="7.75" style="1" customWidth="1"/>
    <col min="15124" max="15124" width="9" style="1"/>
    <col min="15125" max="15125" width="15.75" style="1" customWidth="1"/>
    <col min="15126" max="15126" width="13.375" style="1" customWidth="1"/>
    <col min="15127" max="15360" width="9" style="1"/>
    <col min="15361" max="15362" width="4.375" style="1" customWidth="1"/>
    <col min="15363" max="15363" width="12.125" style="1" customWidth="1"/>
    <col min="15364" max="15365" width="5.625" style="1" customWidth="1"/>
    <col min="15366" max="15379" width="7.75" style="1" customWidth="1"/>
    <col min="15380" max="15380" width="9" style="1"/>
    <col min="15381" max="15381" width="15.75" style="1" customWidth="1"/>
    <col min="15382" max="15382" width="13.375" style="1" customWidth="1"/>
    <col min="15383" max="15616" width="9" style="1"/>
    <col min="15617" max="15618" width="4.375" style="1" customWidth="1"/>
    <col min="15619" max="15619" width="12.125" style="1" customWidth="1"/>
    <col min="15620" max="15621" width="5.625" style="1" customWidth="1"/>
    <col min="15622" max="15635" width="7.75" style="1" customWidth="1"/>
    <col min="15636" max="15636" width="9" style="1"/>
    <col min="15637" max="15637" width="15.75" style="1" customWidth="1"/>
    <col min="15638" max="15638" width="13.375" style="1" customWidth="1"/>
    <col min="15639" max="15872" width="9" style="1"/>
    <col min="15873" max="15874" width="4.375" style="1" customWidth="1"/>
    <col min="15875" max="15875" width="12.125" style="1" customWidth="1"/>
    <col min="15876" max="15877" width="5.625" style="1" customWidth="1"/>
    <col min="15878" max="15891" width="7.75" style="1" customWidth="1"/>
    <col min="15892" max="15892" width="9" style="1"/>
    <col min="15893" max="15893" width="15.75" style="1" customWidth="1"/>
    <col min="15894" max="15894" width="13.375" style="1" customWidth="1"/>
    <col min="15895" max="16128" width="9" style="1"/>
    <col min="16129" max="16130" width="4.375" style="1" customWidth="1"/>
    <col min="16131" max="16131" width="12.125" style="1" customWidth="1"/>
    <col min="16132" max="16133" width="5.625" style="1" customWidth="1"/>
    <col min="16134" max="16147" width="7.75" style="1" customWidth="1"/>
    <col min="16148" max="16148" width="9" style="1"/>
    <col min="16149" max="16149" width="15.75" style="1" customWidth="1"/>
    <col min="16150" max="16150" width="13.375" style="1" customWidth="1"/>
    <col min="16151" max="16384" width="9" style="1"/>
  </cols>
  <sheetData>
    <row r="1" spans="1:19" ht="31.5" customHeight="1" x14ac:dyDescent="0.4">
      <c r="A1" s="72" t="s">
        <v>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7.5" customHeight="1" x14ac:dyDescent="0.4"/>
    <row r="3" spans="1:19" ht="25.5" customHeight="1" thickBot="1" x14ac:dyDescent="0.45">
      <c r="R3" s="73" t="s">
        <v>9</v>
      </c>
      <c r="S3" s="73"/>
    </row>
    <row r="4" spans="1:19" ht="45" customHeight="1" thickTop="1" x14ac:dyDescent="0.4">
      <c r="A4" s="35" t="s">
        <v>10</v>
      </c>
      <c r="B4" s="74"/>
      <c r="C4" s="74"/>
      <c r="D4" s="74"/>
      <c r="E4" s="75"/>
      <c r="F4" s="3" t="s">
        <v>11</v>
      </c>
      <c r="G4" s="3" t="s">
        <v>12</v>
      </c>
      <c r="H4" s="3" t="s">
        <v>0</v>
      </c>
      <c r="I4" s="3" t="s">
        <v>1</v>
      </c>
      <c r="J4" s="3" t="s">
        <v>2</v>
      </c>
      <c r="K4" s="3" t="s">
        <v>3</v>
      </c>
      <c r="L4" s="3" t="s">
        <v>13</v>
      </c>
      <c r="M4" s="3" t="s">
        <v>4</v>
      </c>
      <c r="N4" s="3" t="s">
        <v>5</v>
      </c>
      <c r="O4" s="3" t="s">
        <v>6</v>
      </c>
      <c r="P4" s="3" t="s">
        <v>7</v>
      </c>
      <c r="Q4" s="4" t="s">
        <v>8</v>
      </c>
      <c r="R4" s="5" t="s">
        <v>14</v>
      </c>
      <c r="S4" s="6" t="s">
        <v>33</v>
      </c>
    </row>
    <row r="5" spans="1:19" ht="48" customHeight="1" x14ac:dyDescent="0.4">
      <c r="A5" s="76" t="s">
        <v>15</v>
      </c>
      <c r="B5" s="77"/>
      <c r="C5" s="55"/>
      <c r="D5" s="35" t="s">
        <v>16</v>
      </c>
      <c r="E5" s="36"/>
      <c r="F5" s="7">
        <v>765</v>
      </c>
      <c r="G5" s="8">
        <v>597</v>
      </c>
      <c r="H5" s="8">
        <v>868</v>
      </c>
      <c r="I5" s="8">
        <v>875</v>
      </c>
      <c r="J5" s="8">
        <v>856</v>
      </c>
      <c r="K5" s="8">
        <v>1127</v>
      </c>
      <c r="L5" s="8">
        <v>740</v>
      </c>
      <c r="M5" s="9">
        <v>472</v>
      </c>
      <c r="N5" s="10">
        <v>471</v>
      </c>
      <c r="O5" s="10">
        <v>242</v>
      </c>
      <c r="P5" s="10">
        <v>137</v>
      </c>
      <c r="Q5" s="11">
        <v>196</v>
      </c>
      <c r="R5" s="12">
        <f t="shared" ref="R5:R26" si="0">SUM(F5:Q5)</f>
        <v>7346</v>
      </c>
      <c r="S5" s="13">
        <v>7543</v>
      </c>
    </row>
    <row r="6" spans="1:19" ht="48" customHeight="1" x14ac:dyDescent="0.4">
      <c r="A6" s="56"/>
      <c r="B6" s="57"/>
      <c r="C6" s="58"/>
      <c r="D6" s="35" t="s">
        <v>17</v>
      </c>
      <c r="E6" s="36"/>
      <c r="F6" s="7">
        <v>633900</v>
      </c>
      <c r="G6" s="14">
        <v>464460</v>
      </c>
      <c r="H6" s="14">
        <v>740420</v>
      </c>
      <c r="I6" s="14">
        <v>594700</v>
      </c>
      <c r="J6" s="14">
        <v>459890</v>
      </c>
      <c r="K6" s="14">
        <v>593170</v>
      </c>
      <c r="L6" s="14">
        <v>396190</v>
      </c>
      <c r="M6" s="15">
        <v>253660</v>
      </c>
      <c r="N6" s="16">
        <v>253110</v>
      </c>
      <c r="O6" s="16">
        <v>126000</v>
      </c>
      <c r="P6" s="16">
        <v>73300</v>
      </c>
      <c r="Q6" s="17">
        <v>104250</v>
      </c>
      <c r="R6" s="18">
        <f t="shared" si="0"/>
        <v>4693050</v>
      </c>
      <c r="S6" s="13">
        <v>5426870</v>
      </c>
    </row>
    <row r="7" spans="1:19" ht="48" customHeight="1" x14ac:dyDescent="0.4">
      <c r="A7" s="62" t="s">
        <v>18</v>
      </c>
      <c r="B7" s="65" t="s">
        <v>19</v>
      </c>
      <c r="C7" s="68" t="s">
        <v>20</v>
      </c>
      <c r="D7" s="35" t="s">
        <v>16</v>
      </c>
      <c r="E7" s="36"/>
      <c r="F7" s="10">
        <v>1</v>
      </c>
      <c r="G7" s="10">
        <v>0</v>
      </c>
      <c r="H7" s="10">
        <v>0</v>
      </c>
      <c r="I7" s="10">
        <v>0</v>
      </c>
      <c r="J7" s="10">
        <v>0</v>
      </c>
      <c r="K7" s="10">
        <v>1</v>
      </c>
      <c r="L7" s="10">
        <v>0</v>
      </c>
      <c r="M7" s="10">
        <v>3</v>
      </c>
      <c r="N7" s="10">
        <v>0</v>
      </c>
      <c r="O7" s="10">
        <v>5</v>
      </c>
      <c r="P7" s="10">
        <v>1</v>
      </c>
      <c r="Q7" s="11">
        <v>0</v>
      </c>
      <c r="R7" s="12">
        <f t="shared" si="0"/>
        <v>11</v>
      </c>
      <c r="S7" s="13">
        <v>11</v>
      </c>
    </row>
    <row r="8" spans="1:19" ht="48" customHeight="1" x14ac:dyDescent="0.4">
      <c r="A8" s="63"/>
      <c r="B8" s="66"/>
      <c r="C8" s="69"/>
      <c r="D8" s="35" t="s">
        <v>17</v>
      </c>
      <c r="E8" s="36"/>
      <c r="F8" s="10">
        <v>1800</v>
      </c>
      <c r="G8" s="10">
        <v>0</v>
      </c>
      <c r="H8" s="10">
        <v>0</v>
      </c>
      <c r="I8" s="10">
        <v>0</v>
      </c>
      <c r="J8" s="10">
        <v>0</v>
      </c>
      <c r="K8" s="10">
        <v>600</v>
      </c>
      <c r="L8" s="10">
        <v>0</v>
      </c>
      <c r="M8" s="10">
        <v>2239</v>
      </c>
      <c r="N8" s="10">
        <v>0</v>
      </c>
      <c r="O8" s="10">
        <v>6887</v>
      </c>
      <c r="P8" s="10">
        <v>1260</v>
      </c>
      <c r="Q8" s="11">
        <v>0</v>
      </c>
      <c r="R8" s="12">
        <f t="shared" si="0"/>
        <v>12786</v>
      </c>
      <c r="S8" s="13">
        <v>9728</v>
      </c>
    </row>
    <row r="9" spans="1:19" ht="48" customHeight="1" x14ac:dyDescent="0.4">
      <c r="A9" s="63"/>
      <c r="B9" s="66"/>
      <c r="C9" s="70" t="s">
        <v>21</v>
      </c>
      <c r="D9" s="35" t="s">
        <v>16</v>
      </c>
      <c r="E9" s="36"/>
      <c r="F9" s="10">
        <v>9</v>
      </c>
      <c r="G9" s="10">
        <v>10</v>
      </c>
      <c r="H9" s="10">
        <v>11</v>
      </c>
      <c r="I9" s="10">
        <v>26</v>
      </c>
      <c r="J9" s="10">
        <v>18</v>
      </c>
      <c r="K9" s="10">
        <v>14</v>
      </c>
      <c r="L9" s="10">
        <v>13</v>
      </c>
      <c r="M9" s="10">
        <v>14</v>
      </c>
      <c r="N9" s="10">
        <v>15</v>
      </c>
      <c r="O9" s="10">
        <v>10</v>
      </c>
      <c r="P9" s="10">
        <v>3</v>
      </c>
      <c r="Q9" s="11">
        <v>7</v>
      </c>
      <c r="R9" s="12">
        <f t="shared" si="0"/>
        <v>150</v>
      </c>
      <c r="S9" s="13">
        <v>145</v>
      </c>
    </row>
    <row r="10" spans="1:19" ht="48" customHeight="1" x14ac:dyDescent="0.4">
      <c r="A10" s="63"/>
      <c r="B10" s="66"/>
      <c r="C10" s="71"/>
      <c r="D10" s="35" t="s">
        <v>17</v>
      </c>
      <c r="E10" s="36"/>
      <c r="F10" s="10">
        <v>988</v>
      </c>
      <c r="G10" s="10">
        <v>2118</v>
      </c>
      <c r="H10" s="10">
        <v>1135</v>
      </c>
      <c r="I10" s="10">
        <v>3231</v>
      </c>
      <c r="J10" s="10">
        <v>2360</v>
      </c>
      <c r="K10" s="10">
        <v>1493</v>
      </c>
      <c r="L10" s="10">
        <v>1773</v>
      </c>
      <c r="M10" s="10">
        <v>2665</v>
      </c>
      <c r="N10" s="10">
        <v>1972</v>
      </c>
      <c r="O10" s="10">
        <v>2597</v>
      </c>
      <c r="P10" s="10">
        <v>756</v>
      </c>
      <c r="Q10" s="11">
        <v>1389</v>
      </c>
      <c r="R10" s="12">
        <f t="shared" si="0"/>
        <v>22477</v>
      </c>
      <c r="S10" s="13">
        <v>30166</v>
      </c>
    </row>
    <row r="11" spans="1:19" ht="48" customHeight="1" x14ac:dyDescent="0.4">
      <c r="A11" s="63"/>
      <c r="B11" s="66"/>
      <c r="C11" s="68" t="s">
        <v>22</v>
      </c>
      <c r="D11" s="35" t="s">
        <v>16</v>
      </c>
      <c r="E11" s="36"/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1</v>
      </c>
      <c r="M11" s="10">
        <v>0</v>
      </c>
      <c r="N11" s="10">
        <v>0</v>
      </c>
      <c r="O11" s="10">
        <v>0</v>
      </c>
      <c r="P11" s="10">
        <v>0</v>
      </c>
      <c r="Q11" s="11">
        <v>0</v>
      </c>
      <c r="R11" s="12">
        <f t="shared" si="0"/>
        <v>1</v>
      </c>
      <c r="S11" s="13">
        <v>3</v>
      </c>
    </row>
    <row r="12" spans="1:19" ht="48" customHeight="1" x14ac:dyDescent="0.4">
      <c r="A12" s="63"/>
      <c r="B12" s="66"/>
      <c r="C12" s="69"/>
      <c r="D12" s="35" t="s">
        <v>17</v>
      </c>
      <c r="E12" s="36"/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520</v>
      </c>
      <c r="M12" s="10">
        <v>0</v>
      </c>
      <c r="N12" s="10">
        <v>0</v>
      </c>
      <c r="O12" s="10">
        <v>0</v>
      </c>
      <c r="P12" s="10">
        <v>0</v>
      </c>
      <c r="Q12" s="11">
        <v>0</v>
      </c>
      <c r="R12" s="12">
        <f t="shared" si="0"/>
        <v>520</v>
      </c>
      <c r="S12" s="13">
        <v>1053</v>
      </c>
    </row>
    <row r="13" spans="1:19" ht="48" customHeight="1" x14ac:dyDescent="0.4">
      <c r="A13" s="63"/>
      <c r="B13" s="66"/>
      <c r="C13" s="59" t="s">
        <v>23</v>
      </c>
      <c r="D13" s="35" t="s">
        <v>16</v>
      </c>
      <c r="E13" s="36"/>
      <c r="F13" s="10">
        <v>0</v>
      </c>
      <c r="G13" s="10">
        <v>0</v>
      </c>
      <c r="H13" s="10">
        <v>1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1">
        <v>0</v>
      </c>
      <c r="R13" s="12">
        <f t="shared" si="0"/>
        <v>1</v>
      </c>
      <c r="S13" s="13">
        <v>2</v>
      </c>
    </row>
    <row r="14" spans="1:19" ht="48" customHeight="1" x14ac:dyDescent="0.4">
      <c r="A14" s="63"/>
      <c r="B14" s="66"/>
      <c r="C14" s="59"/>
      <c r="D14" s="35" t="s">
        <v>17</v>
      </c>
      <c r="E14" s="36"/>
      <c r="F14" s="10">
        <v>0</v>
      </c>
      <c r="G14" s="10">
        <v>0</v>
      </c>
      <c r="H14" s="10">
        <v>140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1">
        <v>0</v>
      </c>
      <c r="R14" s="12">
        <f t="shared" si="0"/>
        <v>140</v>
      </c>
      <c r="S14" s="13">
        <v>1084</v>
      </c>
    </row>
    <row r="15" spans="1:19" ht="48" customHeight="1" x14ac:dyDescent="0.4">
      <c r="A15" s="63"/>
      <c r="B15" s="66"/>
      <c r="C15" s="60" t="s">
        <v>24</v>
      </c>
      <c r="D15" s="35" t="s">
        <v>16</v>
      </c>
      <c r="E15" s="36"/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1">
        <v>0</v>
      </c>
      <c r="R15" s="12">
        <f>SUM(F15:Q15)</f>
        <v>0</v>
      </c>
      <c r="S15" s="19">
        <v>0</v>
      </c>
    </row>
    <row r="16" spans="1:19" ht="48" customHeight="1" x14ac:dyDescent="0.4">
      <c r="A16" s="63"/>
      <c r="B16" s="67"/>
      <c r="C16" s="61"/>
      <c r="D16" s="35" t="s">
        <v>17</v>
      </c>
      <c r="E16" s="36"/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1">
        <v>0</v>
      </c>
      <c r="R16" s="12">
        <f>SUM(F16:Q16)</f>
        <v>0</v>
      </c>
      <c r="S16" s="19">
        <v>0</v>
      </c>
    </row>
    <row r="17" spans="1:19" ht="48" customHeight="1" x14ac:dyDescent="0.4">
      <c r="A17" s="63"/>
      <c r="B17" s="30" t="s">
        <v>25</v>
      </c>
      <c r="C17" s="31"/>
      <c r="D17" s="35" t="s">
        <v>16</v>
      </c>
      <c r="E17" s="36"/>
      <c r="F17" s="10">
        <v>447</v>
      </c>
      <c r="G17" s="10">
        <v>452</v>
      </c>
      <c r="H17" s="10">
        <v>619</v>
      </c>
      <c r="I17" s="10">
        <v>422</v>
      </c>
      <c r="J17" s="10">
        <v>423</v>
      </c>
      <c r="K17" s="10">
        <v>566</v>
      </c>
      <c r="L17" s="10">
        <v>356</v>
      </c>
      <c r="M17" s="10">
        <v>277</v>
      </c>
      <c r="N17" s="10">
        <v>203</v>
      </c>
      <c r="O17" s="10">
        <v>129</v>
      </c>
      <c r="P17" s="10">
        <v>223</v>
      </c>
      <c r="Q17" s="11">
        <v>280</v>
      </c>
      <c r="R17" s="12">
        <f t="shared" si="0"/>
        <v>4397</v>
      </c>
      <c r="S17" s="13">
        <v>11223</v>
      </c>
    </row>
    <row r="18" spans="1:19" ht="23.25" customHeight="1" x14ac:dyDescent="0.4">
      <c r="A18" s="63"/>
      <c r="B18" s="49"/>
      <c r="C18" s="50"/>
      <c r="D18" s="51" t="s">
        <v>26</v>
      </c>
      <c r="E18" s="52"/>
      <c r="F18" s="7">
        <v>441</v>
      </c>
      <c r="G18" s="7">
        <v>450</v>
      </c>
      <c r="H18" s="7">
        <v>616</v>
      </c>
      <c r="I18" s="7">
        <v>417</v>
      </c>
      <c r="J18" s="7">
        <v>420</v>
      </c>
      <c r="K18" s="7">
        <v>562</v>
      </c>
      <c r="L18" s="7">
        <v>354</v>
      </c>
      <c r="M18" s="7">
        <v>275</v>
      </c>
      <c r="N18" s="7">
        <v>199</v>
      </c>
      <c r="O18" s="7">
        <v>126</v>
      </c>
      <c r="P18" s="7">
        <v>223</v>
      </c>
      <c r="Q18" s="7">
        <v>276</v>
      </c>
      <c r="R18" s="12">
        <f t="shared" si="0"/>
        <v>4359</v>
      </c>
      <c r="S18" s="13">
        <v>11101</v>
      </c>
    </row>
    <row r="19" spans="1:19" ht="48" customHeight="1" x14ac:dyDescent="0.4">
      <c r="A19" s="63"/>
      <c r="B19" s="49"/>
      <c r="C19" s="50"/>
      <c r="D19" s="35" t="s">
        <v>17</v>
      </c>
      <c r="E19" s="36"/>
      <c r="F19" s="16">
        <v>86250</v>
      </c>
      <c r="G19" s="16">
        <v>88000</v>
      </c>
      <c r="H19" s="16">
        <v>121030</v>
      </c>
      <c r="I19" s="16">
        <v>81800</v>
      </c>
      <c r="J19" s="16">
        <v>83060</v>
      </c>
      <c r="K19" s="16">
        <v>111120</v>
      </c>
      <c r="L19" s="16">
        <v>70020</v>
      </c>
      <c r="M19" s="16">
        <v>54350</v>
      </c>
      <c r="N19" s="16">
        <v>40150</v>
      </c>
      <c r="O19" s="16">
        <v>25350</v>
      </c>
      <c r="P19" s="16">
        <v>44550</v>
      </c>
      <c r="Q19" s="17">
        <v>54367</v>
      </c>
      <c r="R19" s="18">
        <f t="shared" si="0"/>
        <v>860047</v>
      </c>
      <c r="S19" s="13">
        <v>2091018</v>
      </c>
    </row>
    <row r="20" spans="1:19" ht="23.25" customHeight="1" x14ac:dyDescent="0.4">
      <c r="A20" s="64"/>
      <c r="B20" s="33"/>
      <c r="C20" s="34"/>
      <c r="D20" s="51" t="s">
        <v>26</v>
      </c>
      <c r="E20" s="52"/>
      <c r="F20" s="20">
        <v>85830</v>
      </c>
      <c r="G20" s="20">
        <v>87800</v>
      </c>
      <c r="H20" s="20">
        <v>120730</v>
      </c>
      <c r="I20" s="20">
        <v>81300</v>
      </c>
      <c r="J20" s="20">
        <v>82760</v>
      </c>
      <c r="K20" s="20">
        <v>110770</v>
      </c>
      <c r="L20" s="20">
        <v>69820</v>
      </c>
      <c r="M20" s="20">
        <v>54150</v>
      </c>
      <c r="N20" s="20">
        <v>39750</v>
      </c>
      <c r="O20" s="20">
        <v>25050</v>
      </c>
      <c r="P20" s="20">
        <v>44550</v>
      </c>
      <c r="Q20" s="20">
        <v>53970</v>
      </c>
      <c r="R20" s="18">
        <f t="shared" si="0"/>
        <v>856480</v>
      </c>
      <c r="S20" s="13">
        <v>2080200</v>
      </c>
    </row>
    <row r="21" spans="1:19" ht="48" customHeight="1" x14ac:dyDescent="0.4">
      <c r="A21" s="53" t="s">
        <v>27</v>
      </c>
      <c r="B21" s="54"/>
      <c r="C21" s="55"/>
      <c r="D21" s="35" t="s">
        <v>16</v>
      </c>
      <c r="E21" s="36"/>
      <c r="F21" s="10">
        <v>10</v>
      </c>
      <c r="G21" s="10">
        <v>0</v>
      </c>
      <c r="H21" s="10">
        <v>2</v>
      </c>
      <c r="I21" s="10">
        <v>0</v>
      </c>
      <c r="J21" s="10">
        <v>0</v>
      </c>
      <c r="K21" s="10">
        <v>0</v>
      </c>
      <c r="L21" s="10">
        <v>0</v>
      </c>
      <c r="M21" s="10">
        <v>18</v>
      </c>
      <c r="N21" s="10">
        <v>10</v>
      </c>
      <c r="O21" s="10">
        <v>8</v>
      </c>
      <c r="P21" s="10">
        <v>14</v>
      </c>
      <c r="Q21" s="11">
        <v>44</v>
      </c>
      <c r="R21" s="12">
        <f t="shared" si="0"/>
        <v>106</v>
      </c>
      <c r="S21" s="13">
        <v>112</v>
      </c>
    </row>
    <row r="22" spans="1:19" ht="48" customHeight="1" x14ac:dyDescent="0.4">
      <c r="A22" s="56"/>
      <c r="B22" s="57"/>
      <c r="C22" s="58"/>
      <c r="D22" s="35" t="s">
        <v>17</v>
      </c>
      <c r="E22" s="36"/>
      <c r="F22" s="10">
        <v>8070</v>
      </c>
      <c r="G22" s="10">
        <v>0</v>
      </c>
      <c r="H22" s="10">
        <v>1760</v>
      </c>
      <c r="I22" s="10">
        <v>0</v>
      </c>
      <c r="J22" s="10">
        <v>0</v>
      </c>
      <c r="K22" s="10">
        <v>0</v>
      </c>
      <c r="L22" s="10">
        <v>0</v>
      </c>
      <c r="M22" s="10">
        <v>12740</v>
      </c>
      <c r="N22" s="10">
        <v>13009</v>
      </c>
      <c r="O22" s="10">
        <v>7148</v>
      </c>
      <c r="P22" s="10">
        <v>9936</v>
      </c>
      <c r="Q22" s="11">
        <v>27520</v>
      </c>
      <c r="R22" s="12">
        <f t="shared" si="0"/>
        <v>80183</v>
      </c>
      <c r="S22" s="13">
        <v>55389</v>
      </c>
    </row>
    <row r="23" spans="1:19" ht="48" customHeight="1" x14ac:dyDescent="0.4">
      <c r="A23" s="37" t="s">
        <v>28</v>
      </c>
      <c r="B23" s="38"/>
      <c r="C23" s="39"/>
      <c r="D23" s="35" t="s">
        <v>16</v>
      </c>
      <c r="E23" s="36"/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1">
        <v>1</v>
      </c>
      <c r="R23" s="12">
        <f t="shared" si="0"/>
        <v>1</v>
      </c>
      <c r="S23" s="13">
        <v>0</v>
      </c>
    </row>
    <row r="24" spans="1:19" ht="30" customHeight="1" x14ac:dyDescent="0.4">
      <c r="A24" s="40"/>
      <c r="B24" s="41"/>
      <c r="C24" s="42"/>
      <c r="D24" s="46" t="s">
        <v>29</v>
      </c>
      <c r="E24" s="47"/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1">
        <v>1</v>
      </c>
      <c r="R24" s="12">
        <f t="shared" si="0"/>
        <v>1</v>
      </c>
      <c r="S24" s="13">
        <v>0</v>
      </c>
    </row>
    <row r="25" spans="1:19" ht="48" customHeight="1" x14ac:dyDescent="0.4">
      <c r="A25" s="40"/>
      <c r="B25" s="41"/>
      <c r="C25" s="42"/>
      <c r="D25" s="35" t="s">
        <v>17</v>
      </c>
      <c r="E25" s="36"/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1">
        <v>6818</v>
      </c>
      <c r="R25" s="12">
        <f t="shared" si="0"/>
        <v>6818</v>
      </c>
      <c r="S25" s="13">
        <v>0</v>
      </c>
    </row>
    <row r="26" spans="1:19" ht="27" customHeight="1" x14ac:dyDescent="0.4">
      <c r="A26" s="43"/>
      <c r="B26" s="44"/>
      <c r="C26" s="45"/>
      <c r="D26" s="46" t="s">
        <v>29</v>
      </c>
      <c r="E26" s="47"/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1">
        <v>6818</v>
      </c>
      <c r="R26" s="12">
        <f t="shared" si="0"/>
        <v>6818</v>
      </c>
      <c r="S26" s="13">
        <v>0</v>
      </c>
    </row>
    <row r="27" spans="1:19" ht="48" customHeight="1" x14ac:dyDescent="0.4">
      <c r="A27" s="48" t="s">
        <v>30</v>
      </c>
      <c r="B27" s="48"/>
      <c r="C27" s="48"/>
      <c r="D27" s="35" t="s">
        <v>16</v>
      </c>
      <c r="E27" s="36"/>
      <c r="F27" s="10">
        <f>F5+F7+F9+F11+F13+F17+F21+F23</f>
        <v>1232</v>
      </c>
      <c r="G27" s="10">
        <f t="shared" ref="G27:Q27" si="1">G5+G7+G9+G11+G13+G17+G21+G23</f>
        <v>1059</v>
      </c>
      <c r="H27" s="10">
        <f t="shared" si="1"/>
        <v>1501</v>
      </c>
      <c r="I27" s="10">
        <f t="shared" si="1"/>
        <v>1323</v>
      </c>
      <c r="J27" s="10">
        <f t="shared" si="1"/>
        <v>1297</v>
      </c>
      <c r="K27" s="10">
        <f t="shared" si="1"/>
        <v>1708</v>
      </c>
      <c r="L27" s="10">
        <f t="shared" si="1"/>
        <v>1110</v>
      </c>
      <c r="M27" s="10">
        <f t="shared" si="1"/>
        <v>784</v>
      </c>
      <c r="N27" s="10">
        <f t="shared" si="1"/>
        <v>699</v>
      </c>
      <c r="O27" s="10">
        <f t="shared" si="1"/>
        <v>394</v>
      </c>
      <c r="P27" s="10">
        <f t="shared" si="1"/>
        <v>378</v>
      </c>
      <c r="Q27" s="10">
        <f t="shared" si="1"/>
        <v>528</v>
      </c>
      <c r="R27" s="12">
        <f>SUM(F27:Q27)</f>
        <v>12013</v>
      </c>
      <c r="S27" s="13">
        <v>19039</v>
      </c>
    </row>
    <row r="28" spans="1:19" ht="48" customHeight="1" thickBot="1" x14ac:dyDescent="0.45">
      <c r="A28" s="48"/>
      <c r="B28" s="48"/>
      <c r="C28" s="48"/>
      <c r="D28" s="35" t="s">
        <v>17</v>
      </c>
      <c r="E28" s="36"/>
      <c r="F28" s="21">
        <f t="shared" ref="F28:Q28" si="2">F6+F8+F10+F12+F14+F19+F22+F25</f>
        <v>731008</v>
      </c>
      <c r="G28" s="21">
        <f t="shared" si="2"/>
        <v>554578</v>
      </c>
      <c r="H28" s="22">
        <f t="shared" si="2"/>
        <v>864485</v>
      </c>
      <c r="I28" s="22">
        <f t="shared" si="2"/>
        <v>679731</v>
      </c>
      <c r="J28" s="21">
        <f t="shared" si="2"/>
        <v>545310</v>
      </c>
      <c r="K28" s="22">
        <f t="shared" si="2"/>
        <v>706383</v>
      </c>
      <c r="L28" s="22">
        <f t="shared" si="2"/>
        <v>468503</v>
      </c>
      <c r="M28" s="22">
        <f t="shared" si="2"/>
        <v>325654</v>
      </c>
      <c r="N28" s="22">
        <f t="shared" si="2"/>
        <v>308241</v>
      </c>
      <c r="O28" s="16">
        <f t="shared" si="2"/>
        <v>167982</v>
      </c>
      <c r="P28" s="16">
        <f t="shared" si="2"/>
        <v>129802</v>
      </c>
      <c r="Q28" s="23">
        <f t="shared" si="2"/>
        <v>194344</v>
      </c>
      <c r="R28" s="24">
        <f>SUM(F28:Q28)</f>
        <v>5676021</v>
      </c>
      <c r="S28" s="13">
        <v>7615308</v>
      </c>
    </row>
    <row r="29" spans="1:19" ht="15.75" thickTop="1" thickBot="1" x14ac:dyDescent="0.45">
      <c r="S29" s="25"/>
    </row>
    <row r="30" spans="1:19" ht="48" customHeight="1" thickTop="1" x14ac:dyDescent="0.4">
      <c r="A30" s="29" t="s">
        <v>31</v>
      </c>
      <c r="B30" s="30"/>
      <c r="C30" s="31"/>
      <c r="D30" s="35" t="s">
        <v>16</v>
      </c>
      <c r="E30" s="36"/>
      <c r="F30" s="10">
        <v>0</v>
      </c>
      <c r="G30" s="7">
        <v>0</v>
      </c>
      <c r="H30" s="7">
        <v>0</v>
      </c>
      <c r="I30" s="7">
        <v>0</v>
      </c>
      <c r="J30" s="7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1">
        <v>0</v>
      </c>
      <c r="R30" s="26">
        <f>SUM(F30:Q30)</f>
        <v>0</v>
      </c>
      <c r="S30" s="13">
        <v>0</v>
      </c>
    </row>
    <row r="31" spans="1:19" ht="48" customHeight="1" thickBot="1" x14ac:dyDescent="0.45">
      <c r="A31" s="32"/>
      <c r="B31" s="33"/>
      <c r="C31" s="34"/>
      <c r="D31" s="35" t="s">
        <v>17</v>
      </c>
      <c r="E31" s="36"/>
      <c r="F31" s="10">
        <v>0</v>
      </c>
      <c r="G31" s="7">
        <v>0</v>
      </c>
      <c r="H31" s="7">
        <v>0</v>
      </c>
      <c r="I31" s="7">
        <v>0</v>
      </c>
      <c r="J31" s="7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1">
        <v>0</v>
      </c>
      <c r="R31" s="27">
        <f>SUM(F31:Q31)</f>
        <v>0</v>
      </c>
      <c r="S31" s="13">
        <v>0</v>
      </c>
    </row>
    <row r="32" spans="1:19" ht="15" thickTop="1" x14ac:dyDescent="0.4"/>
    <row r="52" spans="15:15" x14ac:dyDescent="0.4">
      <c r="O52" s="28"/>
    </row>
    <row r="55" spans="15:15" x14ac:dyDescent="0.4">
      <c r="O55" s="28"/>
    </row>
    <row r="56" spans="15:15" x14ac:dyDescent="0.4">
      <c r="O56" s="28"/>
    </row>
  </sheetData>
  <mergeCells count="42">
    <mergeCell ref="D9:E9"/>
    <mergeCell ref="D10:E10"/>
    <mergeCell ref="C11:C12"/>
    <mergeCell ref="D11:E11"/>
    <mergeCell ref="A1:S1"/>
    <mergeCell ref="R3:S3"/>
    <mergeCell ref="A4:E4"/>
    <mergeCell ref="A5:C6"/>
    <mergeCell ref="D5:E5"/>
    <mergeCell ref="D6:E6"/>
    <mergeCell ref="A21:C22"/>
    <mergeCell ref="D21:E21"/>
    <mergeCell ref="D22:E22"/>
    <mergeCell ref="D12:E12"/>
    <mergeCell ref="C13:C14"/>
    <mergeCell ref="D13:E13"/>
    <mergeCell ref="D14:E14"/>
    <mergeCell ref="C15:C16"/>
    <mergeCell ref="D15:E15"/>
    <mergeCell ref="D16:E16"/>
    <mergeCell ref="A7:A20"/>
    <mergeCell ref="B7:B16"/>
    <mergeCell ref="C7:C8"/>
    <mergeCell ref="D7:E7"/>
    <mergeCell ref="D8:E8"/>
    <mergeCell ref="C9:C10"/>
    <mergeCell ref="B17:C20"/>
    <mergeCell ref="D17:E17"/>
    <mergeCell ref="D18:E18"/>
    <mergeCell ref="D19:E19"/>
    <mergeCell ref="D20:E20"/>
    <mergeCell ref="A30:C31"/>
    <mergeCell ref="D30:E30"/>
    <mergeCell ref="D31:E31"/>
    <mergeCell ref="A23:C26"/>
    <mergeCell ref="D23:E23"/>
    <mergeCell ref="D24:E24"/>
    <mergeCell ref="D25:E25"/>
    <mergeCell ref="D26:E26"/>
    <mergeCell ref="A27:C28"/>
    <mergeCell ref="D27:E27"/>
    <mergeCell ref="D28:E28"/>
  </mergeCells>
  <phoneticPr fontId="1"/>
  <pageMargins left="0.9055118110236221" right="0.59055118110236227" top="0.74803149606299213" bottom="0.47244094488188981" header="0.31496062992125984" footer="0.31496062992125984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月別(R3) </vt:lpstr>
      <vt:lpstr>'月別(R3)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2023-02-16T05:42:27Z</dcterms:modified>
</cp:coreProperties>
</file>