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defaultThemeVersion="166925"/>
  <mc:AlternateContent xmlns:mc="http://schemas.openxmlformats.org/markup-compatibility/2006">
    <mc:Choice Requires="x15">
      <x15ac:absPath xmlns:x15ac="http://schemas.microsoft.com/office/spreadsheetml/2010/11/ac" url="Y:\健康福祉部\健康福祉部 長寿推進課\023 庁内各種報告回答ほか\13_デジタル局\R6\Ｒ6-4オープンデータ更新報告\"/>
    </mc:Choice>
  </mc:AlternateContent>
  <xr:revisionPtr revIDLastSave="0" documentId="13_ncr:1_{1B81F98D-F5BF-412E-82EF-472B130E73E1}" xr6:coauthVersionLast="36" xr6:coauthVersionMax="36" xr10:uidLastSave="{00000000-0000-0000-0000-000000000000}"/>
  <bookViews>
    <workbookView xWindow="0" yWindow="0" windowWidth="25200" windowHeight="11685" xr2:uid="{9BABFD16-1EC8-4A0B-ABB7-0E315344CAD6}"/>
  </bookViews>
  <sheets>
    <sheet name="7．要配慮者数・見守り支えあい制度登録者数 " sheetId="2" r:id="rId1"/>
  </sheets>
  <definedNames>
    <definedName name="_xlnm._FilterDatabase" localSheetId="0" hidden="1">'7．要配慮者数・見守り支えあい制度登録者数 '!$A$2:$WVP$34</definedName>
    <definedName name="AS2DocOpenMode" hidden="1">"AS2DocumentEdit"</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2" l="1"/>
  <c r="B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E3" i="2" l="1"/>
  <c r="E6" i="2"/>
  <c r="E27" i="2"/>
  <c r="E21" i="2"/>
  <c r="E29" i="2"/>
  <c r="E18" i="2"/>
  <c r="E9" i="2"/>
  <c r="D31" i="2"/>
  <c r="E4" i="2"/>
  <c r="E24" i="2"/>
  <c r="E28" i="2"/>
  <c r="E13" i="2"/>
  <c r="E11" i="2"/>
  <c r="E25" i="2"/>
  <c r="E26" i="2"/>
  <c r="E14" i="2"/>
  <c r="E20" i="2"/>
  <c r="E17" i="2"/>
  <c r="E7" i="2"/>
  <c r="E8" i="2"/>
  <c r="E23" i="2"/>
  <c r="E30" i="2"/>
  <c r="E5" i="2"/>
  <c r="E19" i="2"/>
  <c r="E16" i="2"/>
  <c r="E10" i="2"/>
  <c r="E15" i="2"/>
  <c r="E22" i="2"/>
  <c r="E12" i="2"/>
</calcChain>
</file>

<file path=xl/sharedStrings.xml><?xml version="1.0" encoding="utf-8"?>
<sst xmlns="http://schemas.openxmlformats.org/spreadsheetml/2006/main" count="38" uniqueCount="38">
  <si>
    <t>要配慮者数（人）</t>
    <rPh sb="0" eb="1">
      <t>ヨウ</t>
    </rPh>
    <rPh sb="1" eb="3">
      <t>ハイリョ</t>
    </rPh>
    <rPh sb="3" eb="4">
      <t>シャ</t>
    </rPh>
    <rPh sb="4" eb="5">
      <t>スウ</t>
    </rPh>
    <rPh sb="6" eb="7">
      <t>ニン</t>
    </rPh>
    <phoneticPr fontId="5"/>
  </si>
  <si>
    <t>地区全体の
人口に占める
要配慮者の割合</t>
    <rPh sb="0" eb="2">
      <t>チク</t>
    </rPh>
    <rPh sb="2" eb="4">
      <t>ゼンタイ</t>
    </rPh>
    <rPh sb="6" eb="8">
      <t>ジンコウ</t>
    </rPh>
    <rPh sb="9" eb="10">
      <t>シ</t>
    </rPh>
    <rPh sb="13" eb="14">
      <t>ヨウ</t>
    </rPh>
    <rPh sb="14" eb="16">
      <t>ハイリョ</t>
    </rPh>
    <rPh sb="16" eb="17">
      <t>シャ</t>
    </rPh>
    <rPh sb="18" eb="20">
      <t>ワリアイ</t>
    </rPh>
    <phoneticPr fontId="5"/>
  </si>
  <si>
    <t>見守り支えあい制度登録者数（人）</t>
    <rPh sb="14" eb="15">
      <t>ニン</t>
    </rPh>
    <phoneticPr fontId="5"/>
  </si>
  <si>
    <t>地区全体の
要配慮者に
おける登録率</t>
    <rPh sb="0" eb="2">
      <t>チク</t>
    </rPh>
    <rPh sb="2" eb="4">
      <t>ゼンタイ</t>
    </rPh>
    <rPh sb="6" eb="7">
      <t>ヨウ</t>
    </rPh>
    <rPh sb="7" eb="9">
      <t>ハイリョ</t>
    </rPh>
    <rPh sb="9" eb="10">
      <t>シャ</t>
    </rPh>
    <rPh sb="15" eb="17">
      <t>トウロク</t>
    </rPh>
    <rPh sb="17" eb="18">
      <t>リツ</t>
    </rPh>
    <phoneticPr fontId="5"/>
  </si>
  <si>
    <t>その他</t>
    <phoneticPr fontId="5"/>
  </si>
  <si>
    <t>市全体</t>
    <rPh sb="0" eb="1">
      <t>シ</t>
    </rPh>
    <rPh sb="1" eb="3">
      <t>ゼンタイ</t>
    </rPh>
    <phoneticPr fontId="5"/>
  </si>
  <si>
    <t>※要配慮者…高齢者、しょうがいのある人、医療等を必要とする在宅療養者等の災害時における避難行動等に困難がある人。</t>
    <phoneticPr fontId="5"/>
  </si>
  <si>
    <t>※避難支援・見守り支えあい制度…災害発生時に要配慮者の避難誘導や安否確認等の支援活動を円滑に行えるよう、要配慮者からの申し出により、避難支援に必要な情報を登録する制度。この情報は地域で支援する住民（自治会や防災組織、民生委員・児童委員等）と市や関係団体で共有し、地域における日頃の見守り活動や防災訓練、災害時の備えに活用されている。</t>
    <phoneticPr fontId="5"/>
  </si>
  <si>
    <t>出典：長寿推進課（要配慮者台帳システムから抽出）</t>
    <rPh sb="3" eb="5">
      <t>チョウジュ</t>
    </rPh>
    <rPh sb="5" eb="7">
      <t>スイシン</t>
    </rPh>
    <phoneticPr fontId="5"/>
  </si>
  <si>
    <t>長浜まちなか連合自治会</t>
  </si>
  <si>
    <t>六荘連合</t>
  </si>
  <si>
    <t>南郷里連合</t>
  </si>
  <si>
    <t>神照連合</t>
  </si>
  <si>
    <t>北郷里連合</t>
  </si>
  <si>
    <t>西黒田連合</t>
  </si>
  <si>
    <t>神田連合</t>
  </si>
  <si>
    <t>湯田連合</t>
    <phoneticPr fontId="7"/>
  </si>
  <si>
    <t>田根連合</t>
  </si>
  <si>
    <t>下草野連合</t>
  </si>
  <si>
    <t>七尾連合</t>
  </si>
  <si>
    <t>上草野連合</t>
  </si>
  <si>
    <t>びわ連合</t>
  </si>
  <si>
    <t>虎姫連合</t>
  </si>
  <si>
    <t>小谷連合</t>
  </si>
  <si>
    <t>速水連合</t>
  </si>
  <si>
    <t>朝日連合</t>
  </si>
  <si>
    <t>富永連合</t>
    <rPh sb="0" eb="2">
      <t>トミナガ</t>
    </rPh>
    <rPh sb="2" eb="4">
      <t>レンゴウ</t>
    </rPh>
    <phoneticPr fontId="8"/>
  </si>
  <si>
    <t>高月連合</t>
    <rPh sb="0" eb="2">
      <t>タカツキ</t>
    </rPh>
    <rPh sb="2" eb="4">
      <t>レンゴウ</t>
    </rPh>
    <phoneticPr fontId="8"/>
  </si>
  <si>
    <t>古保利連合</t>
    <rPh sb="0" eb="1">
      <t>フル</t>
    </rPh>
    <rPh sb="1" eb="2">
      <t>ホ</t>
    </rPh>
    <rPh sb="2" eb="3">
      <t>リ</t>
    </rPh>
    <rPh sb="3" eb="5">
      <t>レンゴウ</t>
    </rPh>
    <phoneticPr fontId="8"/>
  </si>
  <si>
    <t>七郷連合</t>
    <rPh sb="0" eb="1">
      <t>シチ</t>
    </rPh>
    <rPh sb="1" eb="2">
      <t>ゴウ</t>
    </rPh>
    <rPh sb="2" eb="4">
      <t>レンゴウ</t>
    </rPh>
    <phoneticPr fontId="8"/>
  </si>
  <si>
    <t>杉野連合</t>
  </si>
  <si>
    <t>高時連合</t>
  </si>
  <si>
    <t>木之本連合</t>
  </si>
  <si>
    <t>伊香具連合</t>
  </si>
  <si>
    <t>余呉連合</t>
  </si>
  <si>
    <t>西浅井連合</t>
  </si>
  <si>
    <t>4月1日時点の
人口（人）</t>
    <rPh sb="1" eb="2">
      <t>ガツ</t>
    </rPh>
    <rPh sb="3" eb="4">
      <t>ニチ</t>
    </rPh>
    <rPh sb="4" eb="6">
      <t>ジテン</t>
    </rPh>
    <rPh sb="8" eb="10">
      <t>ジンコウ</t>
    </rPh>
    <rPh sb="11" eb="12">
      <t>ニン</t>
    </rPh>
    <phoneticPr fontId="5"/>
  </si>
  <si>
    <r>
      <t>7．要配慮者数・見守り支えあい制度登録者数</t>
    </r>
    <r>
      <rPr>
        <sz val="11"/>
        <color theme="1"/>
        <rFont val="游ゴシック"/>
        <family val="3"/>
        <charset val="128"/>
      </rPr>
      <t>（令和６年４月１日現在）</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</si>
</sst>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Red]\(#,##0\)"/>
    <numFmt numFmtId="178" formatCode="#,##0_ "/>
  </numFmts>
  <fonts count="13"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b/>
      <sz val="12"/>
      <color theme="1"/>
      <name val="游ゴシック"/>
      <family val="3"/>
      <charset val="128"/>
      <scheme val="minor"/>
    </font>
    <font>
      <sz val="6"/>
      <name val="游ゴシック"/>
      <family val="3"/>
      <charset val="128"/>
      <scheme val="minor"/>
    </font>
    <font>
      <sz val="6"/>
      <name val="游ゴシック"/>
      <family val="3"/>
      <charset val="128"/>
    </font>
    <font>
      <sz val="10"/>
      <color theme="1"/>
      <name val="游ゴシック"/>
      <family val="3"/>
      <charset val="128"/>
      <scheme val="minor"/>
    </font>
    <font>
      <sz val="6"/>
      <name val="游ゴシック"/>
      <family val="2"/>
      <charset val="128"/>
      <scheme val="minor"/>
    </font>
    <font>
      <sz val="6"/>
      <name val="ＭＳ Ｐゴシック"/>
      <family val="3"/>
      <charset val="128"/>
    </font>
    <font>
      <sz val="11"/>
      <color theme="1"/>
      <name val="游ゴシック"/>
      <family val="3"/>
      <charset val="128"/>
    </font>
    <font>
      <sz val="11"/>
      <name val="ＭＳ Ｐゴシック"/>
      <family val="3"/>
      <charset val="128"/>
    </font>
    <font>
      <sz val="11"/>
      <color rgb="FFFF0000"/>
      <name val="游ゴシック"/>
      <family val="3"/>
      <charset val="128"/>
      <scheme val="minor"/>
    </font>
    <font>
      <sz val="10"/>
      <color rgb="FFFF0000"/>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s>
  <cellStyleXfs count="6">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10" fillId="0" borderId="0"/>
    <xf numFmtId="38" fontId="10" fillId="0" borderId="0" applyFont="0" applyFill="0" applyBorder="0" applyAlignment="0" applyProtection="0"/>
    <xf numFmtId="0" fontId="1" fillId="0" borderId="0">
      <alignment vertical="center"/>
    </xf>
  </cellStyleXfs>
  <cellXfs count="33">
    <xf numFmtId="0" fontId="0" fillId="0" borderId="0" xfId="0">
      <alignment vertical="center"/>
    </xf>
    <xf numFmtId="0" fontId="3" fillId="0" borderId="0" xfId="1" applyFont="1">
      <alignment vertical="center"/>
    </xf>
    <xf numFmtId="31" fontId="2" fillId="0" borderId="0" xfId="1" applyNumberFormat="1" applyFont="1" applyFill="1" applyAlignment="1">
      <alignment horizontal="center" vertical="center"/>
    </xf>
    <xf numFmtId="38" fontId="2" fillId="0" borderId="0" xfId="2" applyFont="1">
      <alignment vertical="center"/>
    </xf>
    <xf numFmtId="0" fontId="2" fillId="0" borderId="0" xfId="1" applyFill="1">
      <alignment vertical="center"/>
    </xf>
    <xf numFmtId="0" fontId="2" fillId="0" borderId="0" xfId="1">
      <alignment vertical="center"/>
    </xf>
    <xf numFmtId="0" fontId="6" fillId="0" borderId="1" xfId="1" applyFont="1" applyBorder="1" applyAlignment="1">
      <alignment horizontal="center" vertical="center"/>
    </xf>
    <xf numFmtId="38" fontId="6" fillId="0" borderId="1" xfId="2" applyFont="1" applyBorder="1" applyAlignment="1">
      <alignment horizontal="center" vertical="center" wrapText="1"/>
    </xf>
    <xf numFmtId="0" fontId="6" fillId="0" borderId="1" xfId="1" applyFont="1" applyBorder="1" applyAlignment="1">
      <alignment horizontal="center" vertical="center" wrapText="1" shrinkToFit="1"/>
    </xf>
    <xf numFmtId="0" fontId="6" fillId="0" borderId="1" xfId="1" applyFont="1" applyBorder="1" applyAlignment="1">
      <alignment horizontal="center" vertical="center" wrapText="1"/>
    </xf>
    <xf numFmtId="0" fontId="6" fillId="0" borderId="0" xfId="1" applyFont="1">
      <alignment vertical="center"/>
    </xf>
    <xf numFmtId="0" fontId="2" fillId="0" borderId="1" xfId="1" applyBorder="1" applyAlignment="1">
      <alignment vertical="center"/>
    </xf>
    <xf numFmtId="38" fontId="2" fillId="0" borderId="1" xfId="2" applyFont="1" applyBorder="1">
      <alignment vertical="center"/>
    </xf>
    <xf numFmtId="176" fontId="2" fillId="0" borderId="1" xfId="1" applyNumberFormat="1" applyFont="1" applyBorder="1" applyAlignment="1">
      <alignment vertical="center"/>
    </xf>
    <xf numFmtId="177" fontId="2" fillId="0" borderId="1" xfId="2" applyNumberFormat="1" applyFont="1" applyBorder="1" applyAlignment="1">
      <alignment vertical="center"/>
    </xf>
    <xf numFmtId="0" fontId="2" fillId="2" borderId="1" xfId="1" applyFill="1" applyBorder="1" applyAlignment="1">
      <alignment vertical="center"/>
    </xf>
    <xf numFmtId="38" fontId="2" fillId="2" borderId="1" xfId="2" applyFont="1" applyFill="1" applyBorder="1">
      <alignment vertical="center"/>
    </xf>
    <xf numFmtId="176" fontId="2" fillId="2" borderId="1" xfId="1" applyNumberFormat="1" applyFont="1" applyFill="1" applyBorder="1" applyAlignment="1">
      <alignment vertical="center"/>
    </xf>
    <xf numFmtId="177" fontId="2" fillId="2" borderId="1" xfId="2" applyNumberFormat="1" applyFont="1" applyFill="1" applyBorder="1" applyAlignment="1">
      <alignment vertical="center"/>
    </xf>
    <xf numFmtId="0" fontId="2" fillId="0" borderId="1" xfId="1" applyFill="1" applyBorder="1" applyAlignment="1">
      <alignment vertical="center"/>
    </xf>
    <xf numFmtId="38" fontId="2" fillId="0" borderId="1" xfId="2" applyFont="1" applyFill="1" applyBorder="1">
      <alignment vertical="center"/>
    </xf>
    <xf numFmtId="176" fontId="2" fillId="0" borderId="1" xfId="1" applyNumberFormat="1" applyFont="1" applyFill="1" applyBorder="1" applyAlignment="1">
      <alignment vertical="center"/>
    </xf>
    <xf numFmtId="0" fontId="2" fillId="2" borderId="1" xfId="1" applyFill="1" applyBorder="1" applyAlignment="1">
      <alignment vertical="center" shrinkToFit="1"/>
    </xf>
    <xf numFmtId="178" fontId="2" fillId="0" borderId="2" xfId="1" applyNumberFormat="1" applyFill="1" applyBorder="1" applyAlignment="1">
      <alignment vertical="center"/>
    </xf>
    <xf numFmtId="177" fontId="2" fillId="0" borderId="1" xfId="1" applyNumberFormat="1" applyFill="1" applyBorder="1">
      <alignment vertical="center"/>
    </xf>
    <xf numFmtId="0" fontId="2" fillId="0" borderId="3" xfId="1" applyFill="1" applyBorder="1" applyAlignment="1">
      <alignment vertical="center"/>
    </xf>
    <xf numFmtId="31" fontId="11" fillId="0" borderId="0" xfId="1" applyNumberFormat="1" applyFont="1" applyFill="1" applyAlignment="1">
      <alignment horizontal="center" vertical="center"/>
    </xf>
    <xf numFmtId="0" fontId="12" fillId="0" borderId="1" xfId="1" applyFont="1" applyBorder="1" applyAlignment="1">
      <alignment horizontal="center" vertical="center" wrapText="1" shrinkToFit="1"/>
    </xf>
    <xf numFmtId="178" fontId="11" fillId="0" borderId="1" xfId="1" applyNumberFormat="1" applyFont="1" applyBorder="1" applyAlignment="1">
      <alignment vertical="center"/>
    </xf>
    <xf numFmtId="178" fontId="11" fillId="2" borderId="1" xfId="1" applyNumberFormat="1" applyFont="1" applyFill="1" applyBorder="1" applyAlignment="1">
      <alignment vertical="center"/>
    </xf>
    <xf numFmtId="178" fontId="11" fillId="0" borderId="1" xfId="1" applyNumberFormat="1" applyFont="1" applyFill="1" applyBorder="1" applyAlignment="1">
      <alignment vertical="center"/>
    </xf>
    <xf numFmtId="0" fontId="11" fillId="0" borderId="0" xfId="1" applyFont="1">
      <alignment vertical="center"/>
    </xf>
    <xf numFmtId="0" fontId="2" fillId="0" borderId="0" xfId="1" applyAlignment="1">
      <alignment vertical="center" wrapText="1"/>
    </xf>
  </cellXfs>
  <cellStyles count="6">
    <cellStyle name="桁区切り 2" xfId="2" xr:uid="{9FF33A83-192F-46F7-9C0E-25A5820FA5AB}"/>
    <cellStyle name="桁区切り 3" xfId="4" xr:uid="{FA9793AC-4EAE-44A1-8A69-8832FB5E195F}"/>
    <cellStyle name="標準" xfId="0" builtinId="0"/>
    <cellStyle name="標準 2" xfId="1" xr:uid="{68495D15-3401-4BD1-ACCA-011BD3103120}"/>
    <cellStyle name="標準 3" xfId="3" xr:uid="{C234EC8A-7785-4A04-91D5-EDE9223D2BAC}"/>
    <cellStyle name="標準 4" xfId="5" xr:uid="{8EA70F1C-6DE8-4669-BBF9-BADB40223F39}"/>
  </cellStyles>
  <dxfs count="1">
    <dxf>
      <fill>
        <patternFill patternType="solid">
          <fgColor rgb="FFDDEBF7"/>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44A4C-CAA4-45FE-BD6D-B53AE1395A27}">
  <dimension ref="A1:G34"/>
  <sheetViews>
    <sheetView tabSelected="1" view="pageBreakPreview" zoomScaleNormal="100" zoomScaleSheetLayoutView="100" workbookViewId="0">
      <selection activeCell="D5" sqref="D5"/>
    </sheetView>
  </sheetViews>
  <sheetFormatPr defaultRowHeight="18.75" x14ac:dyDescent="0.4"/>
  <cols>
    <col min="1" max="1" width="23.5" style="5" bestFit="1" customWidth="1"/>
    <col min="2" max="3" width="12.125" style="5" customWidth="1"/>
    <col min="4" max="4" width="12.125" style="3" customWidth="1"/>
    <col min="5" max="5" width="12.125" style="5" customWidth="1"/>
    <col min="6" max="6" width="12.125" style="31" customWidth="1"/>
    <col min="7" max="7" width="9" style="5"/>
    <col min="8" max="8" width="13.875" style="5" customWidth="1"/>
    <col min="9" max="255" width="9" style="5"/>
    <col min="256" max="261" width="12.125" style="5" customWidth="1"/>
    <col min="262" max="262" width="9" style="5"/>
    <col min="263" max="264" width="13.875" style="5" customWidth="1"/>
    <col min="265" max="511" width="9" style="5"/>
    <col min="512" max="517" width="12.125" style="5" customWidth="1"/>
    <col min="518" max="518" width="9" style="5"/>
    <col min="519" max="520" width="13.875" style="5" customWidth="1"/>
    <col min="521" max="767" width="9" style="5"/>
    <col min="768" max="773" width="12.125" style="5" customWidth="1"/>
    <col min="774" max="774" width="9" style="5"/>
    <col min="775" max="776" width="13.875" style="5" customWidth="1"/>
    <col min="777" max="1023" width="9" style="5"/>
    <col min="1024" max="1029" width="12.125" style="5" customWidth="1"/>
    <col min="1030" max="1030" width="9" style="5"/>
    <col min="1031" max="1032" width="13.875" style="5" customWidth="1"/>
    <col min="1033" max="1279" width="9" style="5"/>
    <col min="1280" max="1285" width="12.125" style="5" customWidth="1"/>
    <col min="1286" max="1286" width="9" style="5"/>
    <col min="1287" max="1288" width="13.875" style="5" customWidth="1"/>
    <col min="1289" max="1535" width="9" style="5"/>
    <col min="1536" max="1541" width="12.125" style="5" customWidth="1"/>
    <col min="1542" max="1542" width="9" style="5"/>
    <col min="1543" max="1544" width="13.875" style="5" customWidth="1"/>
    <col min="1545" max="1791" width="9" style="5"/>
    <col min="1792" max="1797" width="12.125" style="5" customWidth="1"/>
    <col min="1798" max="1798" width="9" style="5"/>
    <col min="1799" max="1800" width="13.875" style="5" customWidth="1"/>
    <col min="1801" max="2047" width="9" style="5"/>
    <col min="2048" max="2053" width="12.125" style="5" customWidth="1"/>
    <col min="2054" max="2054" width="9" style="5"/>
    <col min="2055" max="2056" width="13.875" style="5" customWidth="1"/>
    <col min="2057" max="2303" width="9" style="5"/>
    <col min="2304" max="2309" width="12.125" style="5" customWidth="1"/>
    <col min="2310" max="2310" width="9" style="5"/>
    <col min="2311" max="2312" width="13.875" style="5" customWidth="1"/>
    <col min="2313" max="2559" width="9" style="5"/>
    <col min="2560" max="2565" width="12.125" style="5" customWidth="1"/>
    <col min="2566" max="2566" width="9" style="5"/>
    <col min="2567" max="2568" width="13.875" style="5" customWidth="1"/>
    <col min="2569" max="2815" width="9" style="5"/>
    <col min="2816" max="2821" width="12.125" style="5" customWidth="1"/>
    <col min="2822" max="2822" width="9" style="5"/>
    <col min="2823" max="2824" width="13.875" style="5" customWidth="1"/>
    <col min="2825" max="3071" width="9" style="5"/>
    <col min="3072" max="3077" width="12.125" style="5" customWidth="1"/>
    <col min="3078" max="3078" width="9" style="5"/>
    <col min="3079" max="3080" width="13.875" style="5" customWidth="1"/>
    <col min="3081" max="3327" width="9" style="5"/>
    <col min="3328" max="3333" width="12.125" style="5" customWidth="1"/>
    <col min="3334" max="3334" width="9" style="5"/>
    <col min="3335" max="3336" width="13.875" style="5" customWidth="1"/>
    <col min="3337" max="3583" width="9" style="5"/>
    <col min="3584" max="3589" width="12.125" style="5" customWidth="1"/>
    <col min="3590" max="3590" width="9" style="5"/>
    <col min="3591" max="3592" width="13.875" style="5" customWidth="1"/>
    <col min="3593" max="3839" width="9" style="5"/>
    <col min="3840" max="3845" width="12.125" style="5" customWidth="1"/>
    <col min="3846" max="3846" width="9" style="5"/>
    <col min="3847" max="3848" width="13.875" style="5" customWidth="1"/>
    <col min="3849" max="4095" width="9" style="5"/>
    <col min="4096" max="4101" width="12.125" style="5" customWidth="1"/>
    <col min="4102" max="4102" width="9" style="5"/>
    <col min="4103" max="4104" width="13.875" style="5" customWidth="1"/>
    <col min="4105" max="4351" width="9" style="5"/>
    <col min="4352" max="4357" width="12.125" style="5" customWidth="1"/>
    <col min="4358" max="4358" width="9" style="5"/>
    <col min="4359" max="4360" width="13.875" style="5" customWidth="1"/>
    <col min="4361" max="4607" width="9" style="5"/>
    <col min="4608" max="4613" width="12.125" style="5" customWidth="1"/>
    <col min="4614" max="4614" width="9" style="5"/>
    <col min="4615" max="4616" width="13.875" style="5" customWidth="1"/>
    <col min="4617" max="4863" width="9" style="5"/>
    <col min="4864" max="4869" width="12.125" style="5" customWidth="1"/>
    <col min="4870" max="4870" width="9" style="5"/>
    <col min="4871" max="4872" width="13.875" style="5" customWidth="1"/>
    <col min="4873" max="5119" width="9" style="5"/>
    <col min="5120" max="5125" width="12.125" style="5" customWidth="1"/>
    <col min="5126" max="5126" width="9" style="5"/>
    <col min="5127" max="5128" width="13.875" style="5" customWidth="1"/>
    <col min="5129" max="5375" width="9" style="5"/>
    <col min="5376" max="5381" width="12.125" style="5" customWidth="1"/>
    <col min="5382" max="5382" width="9" style="5"/>
    <col min="5383" max="5384" width="13.875" style="5" customWidth="1"/>
    <col min="5385" max="5631" width="9" style="5"/>
    <col min="5632" max="5637" width="12.125" style="5" customWidth="1"/>
    <col min="5638" max="5638" width="9" style="5"/>
    <col min="5639" max="5640" width="13.875" style="5" customWidth="1"/>
    <col min="5641" max="5887" width="9" style="5"/>
    <col min="5888" max="5893" width="12.125" style="5" customWidth="1"/>
    <col min="5894" max="5894" width="9" style="5"/>
    <col min="5895" max="5896" width="13.875" style="5" customWidth="1"/>
    <col min="5897" max="6143" width="9" style="5"/>
    <col min="6144" max="6149" width="12.125" style="5" customWidth="1"/>
    <col min="6150" max="6150" width="9" style="5"/>
    <col min="6151" max="6152" width="13.875" style="5" customWidth="1"/>
    <col min="6153" max="6399" width="9" style="5"/>
    <col min="6400" max="6405" width="12.125" style="5" customWidth="1"/>
    <col min="6406" max="6406" width="9" style="5"/>
    <col min="6407" max="6408" width="13.875" style="5" customWidth="1"/>
    <col min="6409" max="6655" width="9" style="5"/>
    <col min="6656" max="6661" width="12.125" style="5" customWidth="1"/>
    <col min="6662" max="6662" width="9" style="5"/>
    <col min="6663" max="6664" width="13.875" style="5" customWidth="1"/>
    <col min="6665" max="6911" width="9" style="5"/>
    <col min="6912" max="6917" width="12.125" style="5" customWidth="1"/>
    <col min="6918" max="6918" width="9" style="5"/>
    <col min="6919" max="6920" width="13.875" style="5" customWidth="1"/>
    <col min="6921" max="7167" width="9" style="5"/>
    <col min="7168" max="7173" width="12.125" style="5" customWidth="1"/>
    <col min="7174" max="7174" width="9" style="5"/>
    <col min="7175" max="7176" width="13.875" style="5" customWidth="1"/>
    <col min="7177" max="7423" width="9" style="5"/>
    <col min="7424" max="7429" width="12.125" style="5" customWidth="1"/>
    <col min="7430" max="7430" width="9" style="5"/>
    <col min="7431" max="7432" width="13.875" style="5" customWidth="1"/>
    <col min="7433" max="7679" width="9" style="5"/>
    <col min="7680" max="7685" width="12.125" style="5" customWidth="1"/>
    <col min="7686" max="7686" width="9" style="5"/>
    <col min="7687" max="7688" width="13.875" style="5" customWidth="1"/>
    <col min="7689" max="7935" width="9" style="5"/>
    <col min="7936" max="7941" width="12.125" style="5" customWidth="1"/>
    <col min="7942" max="7942" width="9" style="5"/>
    <col min="7943" max="7944" width="13.875" style="5" customWidth="1"/>
    <col min="7945" max="8191" width="9" style="5"/>
    <col min="8192" max="8197" width="12.125" style="5" customWidth="1"/>
    <col min="8198" max="8198" width="9" style="5"/>
    <col min="8199" max="8200" width="13.875" style="5" customWidth="1"/>
    <col min="8201" max="8447" width="9" style="5"/>
    <col min="8448" max="8453" width="12.125" style="5" customWidth="1"/>
    <col min="8454" max="8454" width="9" style="5"/>
    <col min="8455" max="8456" width="13.875" style="5" customWidth="1"/>
    <col min="8457" max="8703" width="9" style="5"/>
    <col min="8704" max="8709" width="12.125" style="5" customWidth="1"/>
    <col min="8710" max="8710" width="9" style="5"/>
    <col min="8711" max="8712" width="13.875" style="5" customWidth="1"/>
    <col min="8713" max="8959" width="9" style="5"/>
    <col min="8960" max="8965" width="12.125" style="5" customWidth="1"/>
    <col min="8966" max="8966" width="9" style="5"/>
    <col min="8967" max="8968" width="13.875" style="5" customWidth="1"/>
    <col min="8969" max="9215" width="9" style="5"/>
    <col min="9216" max="9221" width="12.125" style="5" customWidth="1"/>
    <col min="9222" max="9222" width="9" style="5"/>
    <col min="9223" max="9224" width="13.875" style="5" customWidth="1"/>
    <col min="9225" max="9471" width="9" style="5"/>
    <col min="9472" max="9477" width="12.125" style="5" customWidth="1"/>
    <col min="9478" max="9478" width="9" style="5"/>
    <col min="9479" max="9480" width="13.875" style="5" customWidth="1"/>
    <col min="9481" max="9727" width="9" style="5"/>
    <col min="9728" max="9733" width="12.125" style="5" customWidth="1"/>
    <col min="9734" max="9734" width="9" style="5"/>
    <col min="9735" max="9736" width="13.875" style="5" customWidth="1"/>
    <col min="9737" max="9983" width="9" style="5"/>
    <col min="9984" max="9989" width="12.125" style="5" customWidth="1"/>
    <col min="9990" max="9990" width="9" style="5"/>
    <col min="9991" max="9992" width="13.875" style="5" customWidth="1"/>
    <col min="9993" max="10239" width="9" style="5"/>
    <col min="10240" max="10245" width="12.125" style="5" customWidth="1"/>
    <col min="10246" max="10246" width="9" style="5"/>
    <col min="10247" max="10248" width="13.875" style="5" customWidth="1"/>
    <col min="10249" max="10495" width="9" style="5"/>
    <col min="10496" max="10501" width="12.125" style="5" customWidth="1"/>
    <col min="10502" max="10502" width="9" style="5"/>
    <col min="10503" max="10504" width="13.875" style="5" customWidth="1"/>
    <col min="10505" max="10751" width="9" style="5"/>
    <col min="10752" max="10757" width="12.125" style="5" customWidth="1"/>
    <col min="10758" max="10758" width="9" style="5"/>
    <col min="10759" max="10760" width="13.875" style="5" customWidth="1"/>
    <col min="10761" max="11007" width="9" style="5"/>
    <col min="11008" max="11013" width="12.125" style="5" customWidth="1"/>
    <col min="11014" max="11014" width="9" style="5"/>
    <col min="11015" max="11016" width="13.875" style="5" customWidth="1"/>
    <col min="11017" max="11263" width="9" style="5"/>
    <col min="11264" max="11269" width="12.125" style="5" customWidth="1"/>
    <col min="11270" max="11270" width="9" style="5"/>
    <col min="11271" max="11272" width="13.875" style="5" customWidth="1"/>
    <col min="11273" max="11519" width="9" style="5"/>
    <col min="11520" max="11525" width="12.125" style="5" customWidth="1"/>
    <col min="11526" max="11526" width="9" style="5"/>
    <col min="11527" max="11528" width="13.875" style="5" customWidth="1"/>
    <col min="11529" max="11775" width="9" style="5"/>
    <col min="11776" max="11781" width="12.125" style="5" customWidth="1"/>
    <col min="11782" max="11782" width="9" style="5"/>
    <col min="11783" max="11784" width="13.875" style="5" customWidth="1"/>
    <col min="11785" max="12031" width="9" style="5"/>
    <col min="12032" max="12037" width="12.125" style="5" customWidth="1"/>
    <col min="12038" max="12038" width="9" style="5"/>
    <col min="12039" max="12040" width="13.875" style="5" customWidth="1"/>
    <col min="12041" max="12287" width="9" style="5"/>
    <col min="12288" max="12293" width="12.125" style="5" customWidth="1"/>
    <col min="12294" max="12294" width="9" style="5"/>
    <col min="12295" max="12296" width="13.875" style="5" customWidth="1"/>
    <col min="12297" max="12543" width="9" style="5"/>
    <col min="12544" max="12549" width="12.125" style="5" customWidth="1"/>
    <col min="12550" max="12550" width="9" style="5"/>
    <col min="12551" max="12552" width="13.875" style="5" customWidth="1"/>
    <col min="12553" max="12799" width="9" style="5"/>
    <col min="12800" max="12805" width="12.125" style="5" customWidth="1"/>
    <col min="12806" max="12806" width="9" style="5"/>
    <col min="12807" max="12808" width="13.875" style="5" customWidth="1"/>
    <col min="12809" max="13055" width="9" style="5"/>
    <col min="13056" max="13061" width="12.125" style="5" customWidth="1"/>
    <col min="13062" max="13062" width="9" style="5"/>
    <col min="13063" max="13064" width="13.875" style="5" customWidth="1"/>
    <col min="13065" max="13311" width="9" style="5"/>
    <col min="13312" max="13317" width="12.125" style="5" customWidth="1"/>
    <col min="13318" max="13318" width="9" style="5"/>
    <col min="13319" max="13320" width="13.875" style="5" customWidth="1"/>
    <col min="13321" max="13567" width="9" style="5"/>
    <col min="13568" max="13573" width="12.125" style="5" customWidth="1"/>
    <col min="13574" max="13574" width="9" style="5"/>
    <col min="13575" max="13576" width="13.875" style="5" customWidth="1"/>
    <col min="13577" max="13823" width="9" style="5"/>
    <col min="13824" max="13829" width="12.125" style="5" customWidth="1"/>
    <col min="13830" max="13830" width="9" style="5"/>
    <col min="13831" max="13832" width="13.875" style="5" customWidth="1"/>
    <col min="13833" max="14079" width="9" style="5"/>
    <col min="14080" max="14085" width="12.125" style="5" customWidth="1"/>
    <col min="14086" max="14086" width="9" style="5"/>
    <col min="14087" max="14088" width="13.875" style="5" customWidth="1"/>
    <col min="14089" max="14335" width="9" style="5"/>
    <col min="14336" max="14341" width="12.125" style="5" customWidth="1"/>
    <col min="14342" max="14342" width="9" style="5"/>
    <col min="14343" max="14344" width="13.875" style="5" customWidth="1"/>
    <col min="14345" max="14591" width="9" style="5"/>
    <col min="14592" max="14597" width="12.125" style="5" customWidth="1"/>
    <col min="14598" max="14598" width="9" style="5"/>
    <col min="14599" max="14600" width="13.875" style="5" customWidth="1"/>
    <col min="14601" max="14847" width="9" style="5"/>
    <col min="14848" max="14853" width="12.125" style="5" customWidth="1"/>
    <col min="14854" max="14854" width="9" style="5"/>
    <col min="14855" max="14856" width="13.875" style="5" customWidth="1"/>
    <col min="14857" max="15103" width="9" style="5"/>
    <col min="15104" max="15109" width="12.125" style="5" customWidth="1"/>
    <col min="15110" max="15110" width="9" style="5"/>
    <col min="15111" max="15112" width="13.875" style="5" customWidth="1"/>
    <col min="15113" max="15359" width="9" style="5"/>
    <col min="15360" max="15365" width="12.125" style="5" customWidth="1"/>
    <col min="15366" max="15366" width="9" style="5"/>
    <col min="15367" max="15368" width="13.875" style="5" customWidth="1"/>
    <col min="15369" max="15615" width="9" style="5"/>
    <col min="15616" max="15621" width="12.125" style="5" customWidth="1"/>
    <col min="15622" max="15622" width="9" style="5"/>
    <col min="15623" max="15624" width="13.875" style="5" customWidth="1"/>
    <col min="15625" max="15871" width="9" style="5"/>
    <col min="15872" max="15877" width="12.125" style="5" customWidth="1"/>
    <col min="15878" max="15878" width="9" style="5"/>
    <col min="15879" max="15880" width="13.875" style="5" customWidth="1"/>
    <col min="15881" max="16127" width="9" style="5"/>
    <col min="16128" max="16133" width="12.125" style="5" customWidth="1"/>
    <col min="16134" max="16134" width="9" style="5"/>
    <col min="16135" max="16136" width="13.875" style="5" customWidth="1"/>
    <col min="16137" max="16384" width="9" style="5"/>
  </cols>
  <sheetData>
    <row r="1" spans="1:7" ht="19.5" x14ac:dyDescent="0.4">
      <c r="A1" s="1" t="s">
        <v>37</v>
      </c>
      <c r="B1" s="1"/>
      <c r="C1" s="2"/>
      <c r="E1" s="2"/>
      <c r="F1" s="26"/>
      <c r="G1" s="4"/>
    </row>
    <row r="2" spans="1:7" s="10" customFormat="1" ht="49.5" x14ac:dyDescent="0.4">
      <c r="A2" s="6"/>
      <c r="B2" s="7" t="s">
        <v>0</v>
      </c>
      <c r="C2" s="8" t="s">
        <v>1</v>
      </c>
      <c r="D2" s="9" t="s">
        <v>2</v>
      </c>
      <c r="E2" s="8" t="s">
        <v>3</v>
      </c>
      <c r="F2" s="27" t="s">
        <v>36</v>
      </c>
    </row>
    <row r="3" spans="1:7" ht="18.75" customHeight="1" x14ac:dyDescent="0.4">
      <c r="A3" s="11" t="s">
        <v>9</v>
      </c>
      <c r="B3" s="12">
        <v>1366</v>
      </c>
      <c r="C3" s="13">
        <f t="shared" ref="C3:C30" si="0">B3/F3</f>
        <v>0.15850545370155489</v>
      </c>
      <c r="D3" s="14">
        <v>247</v>
      </c>
      <c r="E3" s="13">
        <f t="shared" ref="E3:E30" si="1">D3/B3</f>
        <v>0.18081991215226939</v>
      </c>
      <c r="F3" s="28">
        <v>8618</v>
      </c>
    </row>
    <row r="4" spans="1:7" x14ac:dyDescent="0.4">
      <c r="A4" s="15" t="s">
        <v>10</v>
      </c>
      <c r="B4" s="16">
        <v>1347</v>
      </c>
      <c r="C4" s="17">
        <f t="shared" si="0"/>
        <v>9.2424866200082334E-2</v>
      </c>
      <c r="D4" s="18">
        <v>130</v>
      </c>
      <c r="E4" s="17">
        <f t="shared" si="1"/>
        <v>9.6510764662212326E-2</v>
      </c>
      <c r="F4" s="29">
        <v>14574</v>
      </c>
    </row>
    <row r="5" spans="1:7" s="4" customFormat="1" x14ac:dyDescent="0.4">
      <c r="A5" s="19" t="s">
        <v>11</v>
      </c>
      <c r="B5" s="12">
        <v>1081</v>
      </c>
      <c r="C5" s="21">
        <f t="shared" si="0"/>
        <v>0.10204852260927028</v>
      </c>
      <c r="D5" s="14">
        <v>80</v>
      </c>
      <c r="E5" s="21">
        <f t="shared" si="1"/>
        <v>7.4005550416281221E-2</v>
      </c>
      <c r="F5" s="30">
        <v>10593</v>
      </c>
    </row>
    <row r="6" spans="1:7" x14ac:dyDescent="0.4">
      <c r="A6" s="15" t="s">
        <v>12</v>
      </c>
      <c r="B6" s="16">
        <v>1801</v>
      </c>
      <c r="C6" s="17">
        <f t="shared" si="0"/>
        <v>9.0693926880854064E-2</v>
      </c>
      <c r="D6" s="18">
        <v>170</v>
      </c>
      <c r="E6" s="17">
        <f t="shared" si="1"/>
        <v>9.4392004441976679E-2</v>
      </c>
      <c r="F6" s="29">
        <v>19858</v>
      </c>
    </row>
    <row r="7" spans="1:7" s="4" customFormat="1" x14ac:dyDescent="0.4">
      <c r="A7" s="19" t="s">
        <v>13</v>
      </c>
      <c r="B7" s="12">
        <v>540</v>
      </c>
      <c r="C7" s="21">
        <f t="shared" si="0"/>
        <v>0.14229249011857709</v>
      </c>
      <c r="D7" s="14">
        <v>73</v>
      </c>
      <c r="E7" s="21">
        <f t="shared" si="1"/>
        <v>0.13518518518518519</v>
      </c>
      <c r="F7" s="30">
        <v>3795</v>
      </c>
    </row>
    <row r="8" spans="1:7" x14ac:dyDescent="0.4">
      <c r="A8" s="15" t="s">
        <v>14</v>
      </c>
      <c r="B8" s="16">
        <v>247</v>
      </c>
      <c r="C8" s="17">
        <f t="shared" si="0"/>
        <v>0.12368552829243866</v>
      </c>
      <c r="D8" s="18">
        <v>30</v>
      </c>
      <c r="E8" s="17">
        <f t="shared" si="1"/>
        <v>0.1214574898785425</v>
      </c>
      <c r="F8" s="29">
        <v>1997</v>
      </c>
    </row>
    <row r="9" spans="1:7" s="4" customFormat="1" x14ac:dyDescent="0.4">
      <c r="A9" s="19" t="s">
        <v>15</v>
      </c>
      <c r="B9" s="12">
        <v>206</v>
      </c>
      <c r="C9" s="21">
        <f t="shared" si="0"/>
        <v>0.18508535489667566</v>
      </c>
      <c r="D9" s="14">
        <v>105</v>
      </c>
      <c r="E9" s="21">
        <f t="shared" si="1"/>
        <v>0.50970873786407767</v>
      </c>
      <c r="F9" s="30">
        <v>1113</v>
      </c>
    </row>
    <row r="10" spans="1:7" x14ac:dyDescent="0.4">
      <c r="A10" s="15" t="s">
        <v>16</v>
      </c>
      <c r="B10" s="16">
        <v>471</v>
      </c>
      <c r="C10" s="17">
        <f t="shared" si="0"/>
        <v>7.6436222005842255E-2</v>
      </c>
      <c r="D10" s="18">
        <v>37</v>
      </c>
      <c r="E10" s="17">
        <f t="shared" si="1"/>
        <v>7.8556263269639062E-2</v>
      </c>
      <c r="F10" s="29">
        <v>6162</v>
      </c>
    </row>
    <row r="11" spans="1:7" s="4" customFormat="1" x14ac:dyDescent="0.4">
      <c r="A11" s="19" t="s">
        <v>17</v>
      </c>
      <c r="B11" s="12">
        <v>199</v>
      </c>
      <c r="C11" s="21">
        <f t="shared" si="0"/>
        <v>0.14113475177304965</v>
      </c>
      <c r="D11" s="14">
        <v>29</v>
      </c>
      <c r="E11" s="21">
        <f t="shared" si="1"/>
        <v>0.14572864321608039</v>
      </c>
      <c r="F11" s="30">
        <v>1410</v>
      </c>
    </row>
    <row r="12" spans="1:7" x14ac:dyDescent="0.4">
      <c r="A12" s="15" t="s">
        <v>18</v>
      </c>
      <c r="B12" s="16">
        <v>266</v>
      </c>
      <c r="C12" s="17">
        <f t="shared" si="0"/>
        <v>0.1139186295503212</v>
      </c>
      <c r="D12" s="18">
        <v>21</v>
      </c>
      <c r="E12" s="17">
        <f t="shared" si="1"/>
        <v>7.8947368421052627E-2</v>
      </c>
      <c r="F12" s="29">
        <v>2335</v>
      </c>
    </row>
    <row r="13" spans="1:7" s="4" customFormat="1" x14ac:dyDescent="0.4">
      <c r="A13" s="19" t="s">
        <v>19</v>
      </c>
      <c r="B13" s="12">
        <v>157</v>
      </c>
      <c r="C13" s="21">
        <f t="shared" si="0"/>
        <v>0.12964492155243601</v>
      </c>
      <c r="D13" s="14">
        <v>13</v>
      </c>
      <c r="E13" s="21">
        <f t="shared" si="1"/>
        <v>8.2802547770700632E-2</v>
      </c>
      <c r="F13" s="30">
        <v>1211</v>
      </c>
    </row>
    <row r="14" spans="1:7" x14ac:dyDescent="0.4">
      <c r="A14" s="15" t="s">
        <v>20</v>
      </c>
      <c r="B14" s="16">
        <v>203</v>
      </c>
      <c r="C14" s="17">
        <f t="shared" si="0"/>
        <v>0.19150943396226416</v>
      </c>
      <c r="D14" s="18">
        <v>13</v>
      </c>
      <c r="E14" s="17">
        <f t="shared" si="1"/>
        <v>6.4039408866995079E-2</v>
      </c>
      <c r="F14" s="29">
        <v>1060</v>
      </c>
    </row>
    <row r="15" spans="1:7" s="4" customFormat="1" x14ac:dyDescent="0.4">
      <c r="A15" s="19" t="s">
        <v>21</v>
      </c>
      <c r="B15" s="12">
        <v>771</v>
      </c>
      <c r="C15" s="21">
        <f t="shared" si="0"/>
        <v>0.12357749639365283</v>
      </c>
      <c r="D15" s="14">
        <v>139</v>
      </c>
      <c r="E15" s="21">
        <f t="shared" si="1"/>
        <v>0.18028534370946822</v>
      </c>
      <c r="F15" s="30">
        <v>6239</v>
      </c>
    </row>
    <row r="16" spans="1:7" x14ac:dyDescent="0.4">
      <c r="A16" s="15" t="s">
        <v>22</v>
      </c>
      <c r="B16" s="16">
        <v>660</v>
      </c>
      <c r="C16" s="17">
        <f t="shared" si="0"/>
        <v>0.14254859611231102</v>
      </c>
      <c r="D16" s="18">
        <v>57</v>
      </c>
      <c r="E16" s="17">
        <f t="shared" si="1"/>
        <v>8.6363636363636365E-2</v>
      </c>
      <c r="F16" s="29">
        <v>4630</v>
      </c>
    </row>
    <row r="17" spans="1:6" s="4" customFormat="1" x14ac:dyDescent="0.4">
      <c r="A17" s="19" t="s">
        <v>23</v>
      </c>
      <c r="B17" s="12">
        <v>206</v>
      </c>
      <c r="C17" s="21">
        <f t="shared" si="0"/>
        <v>0.10980810234541578</v>
      </c>
      <c r="D17" s="14">
        <v>62</v>
      </c>
      <c r="E17" s="21">
        <f t="shared" si="1"/>
        <v>0.30097087378640774</v>
      </c>
      <c r="F17" s="30">
        <v>1876</v>
      </c>
    </row>
    <row r="18" spans="1:6" x14ac:dyDescent="0.4">
      <c r="A18" s="22" t="s">
        <v>24</v>
      </c>
      <c r="B18" s="16">
        <v>330</v>
      </c>
      <c r="C18" s="17">
        <f t="shared" si="0"/>
        <v>9.5018715807659082E-2</v>
      </c>
      <c r="D18" s="18">
        <v>77</v>
      </c>
      <c r="E18" s="17">
        <f t="shared" si="1"/>
        <v>0.23333333333333334</v>
      </c>
      <c r="F18" s="29">
        <v>3473</v>
      </c>
    </row>
    <row r="19" spans="1:6" s="4" customFormat="1" x14ac:dyDescent="0.4">
      <c r="A19" s="19" t="s">
        <v>25</v>
      </c>
      <c r="B19" s="12">
        <v>268</v>
      </c>
      <c r="C19" s="21">
        <f t="shared" si="0"/>
        <v>0.11024269847799259</v>
      </c>
      <c r="D19" s="14">
        <v>19</v>
      </c>
      <c r="E19" s="21">
        <f t="shared" si="1"/>
        <v>7.0895522388059698E-2</v>
      </c>
      <c r="F19" s="30">
        <v>2431</v>
      </c>
    </row>
    <row r="20" spans="1:6" x14ac:dyDescent="0.4">
      <c r="A20" s="15" t="s">
        <v>26</v>
      </c>
      <c r="B20" s="16">
        <v>167</v>
      </c>
      <c r="C20" s="17">
        <f t="shared" si="0"/>
        <v>0.10844155844155844</v>
      </c>
      <c r="D20" s="18">
        <v>19</v>
      </c>
      <c r="E20" s="17">
        <f t="shared" si="1"/>
        <v>0.11377245508982035</v>
      </c>
      <c r="F20" s="29">
        <v>1540</v>
      </c>
    </row>
    <row r="21" spans="1:6" s="4" customFormat="1" x14ac:dyDescent="0.4">
      <c r="A21" s="19" t="s">
        <v>27</v>
      </c>
      <c r="B21" s="12">
        <v>503</v>
      </c>
      <c r="C21" s="21">
        <f t="shared" si="0"/>
        <v>0.10349794238683127</v>
      </c>
      <c r="D21" s="14">
        <v>57</v>
      </c>
      <c r="E21" s="21">
        <f t="shared" si="1"/>
        <v>0.11332007952286283</v>
      </c>
      <c r="F21" s="30">
        <v>4860</v>
      </c>
    </row>
    <row r="22" spans="1:6" x14ac:dyDescent="0.4">
      <c r="A22" s="15" t="s">
        <v>28</v>
      </c>
      <c r="B22" s="16">
        <v>196</v>
      </c>
      <c r="C22" s="17">
        <f t="shared" si="0"/>
        <v>0.12962962962962962</v>
      </c>
      <c r="D22" s="18">
        <v>17</v>
      </c>
      <c r="E22" s="17">
        <f t="shared" si="1"/>
        <v>8.673469387755102E-2</v>
      </c>
      <c r="F22" s="29">
        <v>1512</v>
      </c>
    </row>
    <row r="23" spans="1:6" s="4" customFormat="1" x14ac:dyDescent="0.4">
      <c r="A23" s="19" t="s">
        <v>29</v>
      </c>
      <c r="B23" s="12">
        <v>160</v>
      </c>
      <c r="C23" s="21">
        <f t="shared" si="0"/>
        <v>0.11653313911143481</v>
      </c>
      <c r="D23" s="14">
        <v>26</v>
      </c>
      <c r="E23" s="21">
        <f t="shared" si="1"/>
        <v>0.16250000000000001</v>
      </c>
      <c r="F23" s="30">
        <v>1373</v>
      </c>
    </row>
    <row r="24" spans="1:6" x14ac:dyDescent="0.4">
      <c r="A24" s="15" t="s">
        <v>30</v>
      </c>
      <c r="B24" s="16">
        <v>82</v>
      </c>
      <c r="C24" s="17">
        <f t="shared" si="0"/>
        <v>0.21298701298701297</v>
      </c>
      <c r="D24" s="18">
        <v>19</v>
      </c>
      <c r="E24" s="17">
        <f t="shared" si="1"/>
        <v>0.23170731707317074</v>
      </c>
      <c r="F24" s="29">
        <v>385</v>
      </c>
    </row>
    <row r="25" spans="1:6" s="4" customFormat="1" x14ac:dyDescent="0.4">
      <c r="A25" s="19" t="s">
        <v>31</v>
      </c>
      <c r="B25" s="12">
        <v>174</v>
      </c>
      <c r="C25" s="21">
        <f t="shared" si="0"/>
        <v>0.18277310924369747</v>
      </c>
      <c r="D25" s="14">
        <v>49</v>
      </c>
      <c r="E25" s="21">
        <f t="shared" si="1"/>
        <v>0.28160919540229884</v>
      </c>
      <c r="F25" s="30">
        <v>952</v>
      </c>
    </row>
    <row r="26" spans="1:6" x14ac:dyDescent="0.4">
      <c r="A26" s="15" t="s">
        <v>32</v>
      </c>
      <c r="B26" s="16">
        <v>656</v>
      </c>
      <c r="C26" s="17">
        <f t="shared" si="0"/>
        <v>0.16578215820065706</v>
      </c>
      <c r="D26" s="18">
        <v>69</v>
      </c>
      <c r="E26" s="17">
        <f t="shared" si="1"/>
        <v>0.10518292682926829</v>
      </c>
      <c r="F26" s="29">
        <v>3957</v>
      </c>
    </row>
    <row r="27" spans="1:6" s="4" customFormat="1" x14ac:dyDescent="0.4">
      <c r="A27" s="19" t="s">
        <v>33</v>
      </c>
      <c r="B27" s="12">
        <v>136</v>
      </c>
      <c r="C27" s="21">
        <f t="shared" si="0"/>
        <v>0.15111111111111111</v>
      </c>
      <c r="D27" s="14">
        <v>21</v>
      </c>
      <c r="E27" s="21">
        <f t="shared" si="1"/>
        <v>0.15441176470588236</v>
      </c>
      <c r="F27" s="30">
        <v>900</v>
      </c>
    </row>
    <row r="28" spans="1:6" x14ac:dyDescent="0.4">
      <c r="A28" s="15" t="s">
        <v>34</v>
      </c>
      <c r="B28" s="16">
        <v>518</v>
      </c>
      <c r="C28" s="17">
        <f t="shared" si="0"/>
        <v>0.19378974934530491</v>
      </c>
      <c r="D28" s="18">
        <v>136</v>
      </c>
      <c r="E28" s="17">
        <f t="shared" si="1"/>
        <v>0.26254826254826252</v>
      </c>
      <c r="F28" s="29">
        <v>2673</v>
      </c>
    </row>
    <row r="29" spans="1:6" s="4" customFormat="1" x14ac:dyDescent="0.4">
      <c r="A29" s="19" t="s">
        <v>35</v>
      </c>
      <c r="B29" s="12">
        <v>502</v>
      </c>
      <c r="C29" s="21">
        <f t="shared" si="0"/>
        <v>0.14355161567057478</v>
      </c>
      <c r="D29" s="14">
        <v>60</v>
      </c>
      <c r="E29" s="21">
        <f t="shared" si="1"/>
        <v>0.11952191235059761</v>
      </c>
      <c r="F29" s="30">
        <v>3497</v>
      </c>
    </row>
    <row r="30" spans="1:6" x14ac:dyDescent="0.4">
      <c r="A30" s="22" t="s">
        <v>4</v>
      </c>
      <c r="B30" s="16">
        <v>72</v>
      </c>
      <c r="C30" s="17">
        <f t="shared" si="0"/>
        <v>0.26373626373626374</v>
      </c>
      <c r="D30" s="18">
        <v>0</v>
      </c>
      <c r="E30" s="17">
        <f t="shared" si="1"/>
        <v>0</v>
      </c>
      <c r="F30" s="29">
        <v>273</v>
      </c>
    </row>
    <row r="31" spans="1:6" s="4" customFormat="1" x14ac:dyDescent="0.4">
      <c r="A31" s="19" t="s">
        <v>5</v>
      </c>
      <c r="B31" s="20">
        <f>SUM(B3:B30)</f>
        <v>13285</v>
      </c>
      <c r="C31" s="23"/>
      <c r="D31" s="24">
        <f>SUM(D3:D30)</f>
        <v>1775</v>
      </c>
      <c r="E31" s="23"/>
      <c r="F31" s="30">
        <f>SUM(F3:F30)</f>
        <v>113297</v>
      </c>
    </row>
    <row r="32" spans="1:6" x14ac:dyDescent="0.4">
      <c r="A32" s="25" t="s">
        <v>8</v>
      </c>
      <c r="B32" s="25"/>
    </row>
    <row r="33" spans="1:6" ht="40.5" customHeight="1" x14ac:dyDescent="0.4">
      <c r="A33" s="32" t="s">
        <v>6</v>
      </c>
      <c r="B33" s="32"/>
      <c r="C33" s="32"/>
      <c r="D33" s="32"/>
      <c r="E33" s="32"/>
      <c r="F33" s="32"/>
    </row>
    <row r="34" spans="1:6" ht="110.25" customHeight="1" x14ac:dyDescent="0.4">
      <c r="A34" s="32" t="s">
        <v>7</v>
      </c>
      <c r="B34" s="32"/>
      <c r="C34" s="32"/>
      <c r="D34" s="32"/>
      <c r="E34" s="32"/>
      <c r="F34" s="32"/>
    </row>
  </sheetData>
  <mergeCells count="2">
    <mergeCell ref="A33:F33"/>
    <mergeCell ref="A34:F34"/>
  </mergeCells>
  <phoneticPr fontId="4"/>
  <pageMargins left="0.70866141732283472" right="0.70866141732283472" top="0.74803149606299213" bottom="0.74803149606299213" header="0.31496062992125984" footer="0.31496062992125984"/>
  <pageSetup paperSize="9" scale="9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7．要配慮者数・見守り支えあい制度登録者数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金戸 昌幸</dc:creator>
  <cp:lastModifiedBy>尚永 麻由</cp:lastModifiedBy>
  <cp:lastPrinted>2023-06-15T01:40:26Z</cp:lastPrinted>
  <dcterms:created xsi:type="dcterms:W3CDTF">2023-05-24T03:02:07Z</dcterms:created>
  <dcterms:modified xsi:type="dcterms:W3CDTF">2024-04-30T02:27:00Z</dcterms:modified>
</cp:coreProperties>
</file>