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400   統計担当\統計\★数字でみる岸和田\R7年度\01_照会関係\02_回答\04_主要品目別海上出入貨物等\"/>
    </mc:Choice>
  </mc:AlternateContent>
  <bookViews>
    <workbookView xWindow="-105" yWindow="-105" windowWidth="23250" windowHeight="13890"/>
  </bookViews>
  <sheets>
    <sheet name="(阪南港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2" l="1"/>
  <c r="C56" i="2"/>
  <c r="D55" i="2"/>
  <c r="E55" i="2"/>
  <c r="F55" i="2"/>
  <c r="G55" i="2"/>
  <c r="H55" i="2"/>
  <c r="I55" i="2"/>
  <c r="J55" i="2"/>
  <c r="C55" i="2"/>
  <c r="B55" i="2"/>
  <c r="C54" i="2"/>
  <c r="C53" i="2"/>
  <c r="J52" i="2"/>
  <c r="I52" i="2"/>
  <c r="H52" i="2"/>
  <c r="G52" i="2"/>
  <c r="F52" i="2"/>
  <c r="E52" i="2"/>
  <c r="C52" i="2" s="1"/>
  <c r="D52" i="2"/>
  <c r="B52" i="2"/>
  <c r="C8" i="2" l="1"/>
  <c r="C5" i="2"/>
  <c r="C6" i="2"/>
  <c r="C7" i="2"/>
</calcChain>
</file>

<file path=xl/sharedStrings.xml><?xml version="1.0" encoding="utf-8"?>
<sst xmlns="http://schemas.openxmlformats.org/spreadsheetml/2006/main" count="68" uniqueCount="56">
  <si>
    <t>年</t>
    <rPh sb="0" eb="1">
      <t>ネン</t>
    </rPh>
    <phoneticPr fontId="2"/>
  </si>
  <si>
    <t>隻数</t>
    <rPh sb="0" eb="2">
      <t>セキスウ</t>
    </rPh>
    <phoneticPr fontId="2"/>
  </si>
  <si>
    <t>総トン数</t>
    <rPh sb="0" eb="1">
      <t>ソウ</t>
    </rPh>
    <rPh sb="3" eb="4">
      <t>スウ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</si>
  <si>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</si>
  <si>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コウカイ</t>
    </rPh>
    <phoneticPr fontId="2"/>
  </si>
  <si>
    <t>平成元年</t>
    <rPh sb="0" eb="2">
      <t>ヘイセイ</t>
    </rPh>
    <rPh sb="2" eb="3">
      <t>モト</t>
    </rPh>
    <rPh sb="3" eb="4">
      <t>ネン</t>
    </rPh>
    <phoneticPr fontId="2"/>
  </si>
  <si>
    <r>
      <t>昭和</t>
    </r>
    <r>
      <rPr>
        <sz val="11"/>
        <rFont val="Century"/>
        <family val="1"/>
      </rPr>
      <t>57</t>
    </r>
    <r>
      <rPr>
        <sz val="11"/>
        <rFont val="ＭＳ 明朝"/>
        <family val="1"/>
        <charset val="128"/>
      </rPr>
      <t>年</t>
    </r>
    <rPh sb="0" eb="2">
      <t>ショウワ</t>
    </rPh>
    <rPh sb="4" eb="5">
      <t>ネン</t>
    </rPh>
    <phoneticPr fontId="2"/>
  </si>
  <si>
    <r>
      <t>昭和</t>
    </r>
    <r>
      <rPr>
        <sz val="11"/>
        <rFont val="Century"/>
        <family val="1"/>
      </rPr>
      <t>58</t>
    </r>
    <r>
      <rPr>
        <sz val="11"/>
        <rFont val="ＭＳ 明朝"/>
        <family val="1"/>
        <charset val="128"/>
      </rPr>
      <t>年</t>
    </r>
    <rPh sb="0" eb="2">
      <t>ショウワ</t>
    </rPh>
    <rPh sb="4" eb="5">
      <t>ネン</t>
    </rPh>
    <phoneticPr fontId="2"/>
  </si>
  <si>
    <r>
      <t>昭和</t>
    </r>
    <r>
      <rPr>
        <sz val="11"/>
        <rFont val="Century"/>
        <family val="1"/>
      </rPr>
      <t>59</t>
    </r>
    <r>
      <rPr>
        <sz val="11"/>
        <rFont val="ＭＳ 明朝"/>
        <family val="1"/>
        <charset val="128"/>
      </rPr>
      <t>年</t>
    </r>
    <rPh sb="0" eb="2">
      <t>ショウワ</t>
    </rPh>
    <rPh sb="4" eb="5">
      <t>ネン</t>
    </rPh>
    <phoneticPr fontId="2"/>
  </si>
  <si>
    <r>
      <t xml:space="preserve">10000
</t>
    </r>
    <r>
      <rPr>
        <sz val="11"/>
        <rFont val="ＭＳ 明朝"/>
        <family val="1"/>
        <charset val="128"/>
      </rPr>
      <t>以上</t>
    </r>
    <rPh sb="6" eb="8">
      <t>イジョウ</t>
    </rPh>
    <phoneticPr fontId="2"/>
  </si>
  <si>
    <r>
      <t>※　「</t>
    </r>
    <r>
      <rPr>
        <sz val="11"/>
        <rFont val="Century"/>
        <family val="1"/>
      </rPr>
      <t>5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100</t>
    </r>
    <r>
      <rPr>
        <sz val="11"/>
        <rFont val="ＭＳ 明朝"/>
        <family val="1"/>
        <charset val="128"/>
      </rPr>
      <t>」は、「</t>
    </r>
    <r>
      <rPr>
        <sz val="11"/>
        <rFont val="Century"/>
        <family val="1"/>
      </rPr>
      <t>5</t>
    </r>
    <r>
      <rPr>
        <sz val="11"/>
        <rFont val="ＭＳ 明朝"/>
        <family val="1"/>
        <charset val="128"/>
      </rPr>
      <t>トン以上</t>
    </r>
    <r>
      <rPr>
        <sz val="11"/>
        <rFont val="Century"/>
        <family val="1"/>
      </rPr>
      <t>100</t>
    </r>
    <r>
      <rPr>
        <sz val="11"/>
        <rFont val="ＭＳ 明朝"/>
        <family val="1"/>
        <charset val="128"/>
      </rPr>
      <t>トン未満」をあらわす。</t>
    </r>
    <rPh sb="15" eb="17">
      <t>イジョウ</t>
    </rPh>
    <rPh sb="22" eb="24">
      <t>ミマン</t>
    </rPh>
    <phoneticPr fontId="2"/>
  </si>
  <si>
    <r>
      <t>5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100</t>
    </r>
    <phoneticPr fontId="2"/>
  </si>
  <si>
    <r>
      <t xml:space="preserve">     100</t>
    </r>
    <r>
      <rPr>
        <sz val="11"/>
        <rFont val="ＭＳ 明朝"/>
        <family val="1"/>
        <charset val="128"/>
      </rPr>
      <t xml:space="preserve">～
</t>
    </r>
    <r>
      <rPr>
        <sz val="11"/>
        <rFont val="Century"/>
        <family val="1"/>
      </rPr>
      <t xml:space="preserve">       500</t>
    </r>
    <phoneticPr fontId="2"/>
  </si>
  <si>
    <r>
      <t xml:space="preserve">     500</t>
    </r>
    <r>
      <rPr>
        <sz val="11"/>
        <rFont val="ＭＳ 明朝"/>
        <family val="1"/>
        <charset val="128"/>
      </rPr>
      <t xml:space="preserve">～
</t>
    </r>
    <r>
      <rPr>
        <sz val="11"/>
        <rFont val="Century"/>
        <family val="1"/>
      </rPr>
      <t xml:space="preserve">       1000</t>
    </r>
    <phoneticPr fontId="2"/>
  </si>
  <si>
    <r>
      <t xml:space="preserve">     1000</t>
    </r>
    <r>
      <rPr>
        <sz val="11"/>
        <rFont val="ＭＳ 明朝"/>
        <family val="1"/>
        <charset val="128"/>
      </rPr>
      <t xml:space="preserve">～
</t>
    </r>
    <r>
      <rPr>
        <sz val="11"/>
        <rFont val="Century"/>
        <family val="1"/>
      </rPr>
      <t xml:space="preserve">      3000</t>
    </r>
    <phoneticPr fontId="2"/>
  </si>
  <si>
    <r>
      <t xml:space="preserve">     3000</t>
    </r>
    <r>
      <rPr>
        <sz val="11"/>
        <rFont val="ＭＳ 明朝"/>
        <family val="1"/>
        <charset val="128"/>
      </rPr>
      <t xml:space="preserve">～
</t>
    </r>
    <r>
      <rPr>
        <sz val="11"/>
        <rFont val="Century"/>
        <family val="1"/>
      </rPr>
      <t xml:space="preserve">      6000</t>
    </r>
    <phoneticPr fontId="2"/>
  </si>
  <si>
    <r>
      <t xml:space="preserve">     6000</t>
    </r>
    <r>
      <rPr>
        <sz val="11"/>
        <rFont val="ＭＳ 明朝"/>
        <family val="1"/>
        <charset val="128"/>
      </rPr>
      <t xml:space="preserve">～
</t>
    </r>
    <r>
      <rPr>
        <sz val="11"/>
        <rFont val="Century"/>
        <family val="1"/>
      </rPr>
      <t xml:space="preserve">      10000</t>
    </r>
    <phoneticPr fontId="2"/>
  </si>
  <si>
    <r>
      <t>単位</t>
    </r>
    <r>
      <rPr>
        <sz val="11"/>
        <rFont val="Century"/>
        <family val="1"/>
      </rPr>
      <t xml:space="preserve"> : </t>
    </r>
    <r>
      <rPr>
        <sz val="11"/>
        <rFont val="ＭＳ 明朝"/>
        <family val="1"/>
        <charset val="128"/>
      </rPr>
      <t>重量トン</t>
    </r>
    <rPh sb="0" eb="2">
      <t>タンイ</t>
    </rPh>
    <rPh sb="5" eb="7">
      <t>ジュウリョウ</t>
    </rPh>
    <phoneticPr fontId="2"/>
  </si>
  <si>
    <t>総数</t>
    <rPh sb="0" eb="1">
      <t>フサ</t>
    </rPh>
    <rPh sb="1" eb="2">
      <t>カズ</t>
    </rPh>
    <phoneticPr fontId="2"/>
  </si>
  <si>
    <t>担当：総務管財課（照会先：大阪港湾局）</t>
    <rPh sb="0" eb="2">
      <t>タントウ</t>
    </rPh>
    <rPh sb="3" eb="8">
      <t>ソウム</t>
    </rPh>
    <rPh sb="9" eb="12">
      <t>ショウカイサキ</t>
    </rPh>
    <rPh sb="13" eb="15">
      <t>オオサカ</t>
    </rPh>
    <rPh sb="15" eb="18">
      <t>コウワンキョク</t>
    </rPh>
    <phoneticPr fontId="2"/>
  </si>
  <si>
    <t>令和元年</t>
    <rPh sb="0" eb="1">
      <t>レイ</t>
    </rPh>
    <rPh sb="1" eb="2">
      <t>カズ</t>
    </rPh>
    <rPh sb="2" eb="4">
      <t>ガンネン</t>
    </rPh>
    <phoneticPr fontId="2"/>
  </si>
  <si>
    <t>昭和61年</t>
    <rPh sb="0" eb="2">
      <t>ショウワ</t>
    </rPh>
    <rPh sb="4" eb="5">
      <t>ネン</t>
    </rPh>
    <phoneticPr fontId="2"/>
  </si>
  <si>
    <r>
      <t>トン階級別入港船舶数</t>
    </r>
    <r>
      <rPr>
        <sz val="14"/>
        <rFont val="Century"/>
        <family val="1"/>
      </rPr>
      <t xml:space="preserve"> (</t>
    </r>
    <r>
      <rPr>
        <sz val="14"/>
        <rFont val="ＭＳ ゴシック"/>
        <family val="3"/>
        <charset val="128"/>
      </rPr>
      <t>阪南港</t>
    </r>
    <r>
      <rPr>
        <sz val="14"/>
        <rFont val="Century"/>
        <family val="1"/>
      </rPr>
      <t>)</t>
    </r>
    <rPh sb="2" eb="4">
      <t>カイキュウ</t>
    </rPh>
    <rPh sb="4" eb="5">
      <t>ベツ</t>
    </rPh>
    <rPh sb="5" eb="7">
      <t>ニュウコウ</t>
    </rPh>
    <rPh sb="7" eb="9">
      <t>センパク</t>
    </rPh>
    <rPh sb="9" eb="10">
      <t>スウ</t>
    </rPh>
    <rPh sb="12" eb="14">
      <t>ハンナン</t>
    </rPh>
    <rPh sb="14" eb="15">
      <t>ミナト</t>
    </rPh>
    <phoneticPr fontId="2"/>
  </si>
  <si>
    <t>昭和60年</t>
    <rPh sb="0" eb="2">
      <t>ショウワ</t>
    </rPh>
    <rPh sb="4" eb="5">
      <t>ネン</t>
    </rPh>
    <phoneticPr fontId="2"/>
  </si>
  <si>
    <t>62年</t>
    <rPh sb="2" eb="3">
      <t>ネン</t>
    </rPh>
    <phoneticPr fontId="2"/>
  </si>
  <si>
    <t>63年</t>
    <rPh sb="2" eb="3">
      <t>ネン</t>
    </rPh>
    <phoneticPr fontId="2"/>
  </si>
  <si>
    <t xml:space="preserve"> 2年</t>
    <rPh sb="2" eb="3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</si>
  <si>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</si>
  <si>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</si>
  <si>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</si>
  <si>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</si>
  <si>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</si>
  <si>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8年</t>
    <rPh sb="1" eb="2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</si>
  <si>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</si>
  <si>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</si>
  <si>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11年</t>
    <rPh sb="2" eb="3">
      <t>ネン</t>
    </rPh>
    <phoneticPr fontId="2"/>
  </si>
  <si>
    <t>12年</t>
    <rPh sb="2" eb="3">
      <t>ネン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</si>
  <si>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</si>
  <si>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</si>
  <si>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</si>
  <si>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16年</t>
    <rPh sb="2" eb="3">
      <t>ネン</t>
    </rPh>
    <phoneticPr fontId="2"/>
  </si>
  <si>
    <t>17年</t>
    <rPh sb="2" eb="3">
      <t>ネン</t>
    </rPh>
    <phoneticPr fontId="2"/>
  </si>
  <si>
    <t>18年</t>
    <rPh sb="2" eb="3">
      <t>ネン</t>
    </rPh>
    <phoneticPr fontId="2"/>
  </si>
  <si>
    <t>19年</t>
    <rPh sb="2" eb="3">
      <t>ネン</t>
    </rPh>
    <phoneticPr fontId="2"/>
  </si>
  <si>
    <t>20年</t>
    <rPh sb="2" eb="3">
      <t>ネン</t>
    </rPh>
    <phoneticPr fontId="2"/>
  </si>
  <si>
    <t>21年</t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</si>
  <si>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</si>
  <si>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</si>
  <si>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</si>
  <si>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</si>
  <si>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</si>
  <si>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</si>
  <si>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</si>
  <si>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</si>
  <si>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</si>
  <si>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2年</t>
    <rPh sb="1" eb="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</si>
</sst>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0;&quot;△&quot;###\ ###\ ##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Century"/>
      <family val="1"/>
    </font>
    <font>
      <sz val="14"/>
      <name val="Century"/>
      <family val="1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10074159978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5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" fillId="3" borderId="16" applyNumberFormat="0" applyFont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1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31" borderId="2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8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0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76" fontId="5" fillId="0" borderId="0" xfId="0" applyNumberFormat="1" applyFont="1" applyFill="1">
      <alignment vertical="center"/>
    </xf>
    <xf numFmtId="176" fontId="5" fillId="0" borderId="2" xfId="0" applyNumberFormat="1" applyFont="1" applyFill="1" applyBorder="1">
      <alignment vertical="center"/>
    </xf>
    <xf numFmtId="0" fontId="5" fillId="0" borderId="0" xfId="0" quotePrefix="1" applyFont="1" applyFill="1">
      <alignment vertical="center"/>
    </xf>
    <xf numFmtId="176" fontId="5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Border="1">
      <alignment vertical="center"/>
    </xf>
    <xf numFmtId="0" fontId="3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right" vertical="center"/>
    </xf>
    <xf numFmtId="176" fontId="26" fillId="0" borderId="0" xfId="0" applyNumberFormat="1" applyFont="1" applyFill="1" applyBorder="1">
      <alignment vertical="center"/>
    </xf>
    <xf numFmtId="176" fontId="26" fillId="0" borderId="0" xfId="0" applyNumberFormat="1" applyFont="1" applyFill="1" applyBorder="1" applyAlignment="1">
      <alignment horizontal="right" vertical="center"/>
    </xf>
    <xf numFmtId="0" fontId="25" fillId="0" borderId="4" xfId="0" applyFont="1" applyFill="1" applyBorder="1" applyAlignment="1">
      <alignment horizontal="right" vertical="center"/>
    </xf>
    <xf numFmtId="176" fontId="26" fillId="0" borderId="5" xfId="0" applyNumberFormat="1" applyFont="1" applyFill="1" applyBorder="1">
      <alignment vertical="center"/>
    </xf>
    <xf numFmtId="176" fontId="26" fillId="0" borderId="5" xfId="0" applyNumberFormat="1" applyFont="1" applyFill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showGridLines="0" tabSelected="1" zoomScaleNormal="100" workbookViewId="0">
      <pane xSplit="1" ySplit="4" topLeftCell="B42" activePane="bottomRight" state="frozen"/>
      <selection pane="topRight" activeCell="B1" sqref="B1"/>
      <selection pane="bottomLeft" activeCell="A5" sqref="A5"/>
      <selection pane="bottomRight" activeCell="E46" sqref="E46"/>
    </sheetView>
  </sheetViews>
  <sheetFormatPr defaultColWidth="13.25" defaultRowHeight="18.95" customHeight="1" x14ac:dyDescent="0.15"/>
  <cols>
    <col min="1" max="1" width="11.25" customWidth="1"/>
    <col min="2" max="10" width="10.125" customWidth="1"/>
  </cols>
  <sheetData>
    <row r="1" spans="1:11" ht="18.95" customHeight="1" x14ac:dyDescent="0.15">
      <c r="A1" s="21" t="s">
        <v>22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ht="18.95" customHeight="1" thickBot="1" x14ac:dyDescent="0.2">
      <c r="A2" s="22" t="s">
        <v>17</v>
      </c>
      <c r="B2" s="23"/>
      <c r="C2" s="23"/>
      <c r="D2" s="23"/>
      <c r="E2" s="23"/>
      <c r="F2" s="23"/>
      <c r="G2" s="23"/>
      <c r="H2" s="23"/>
      <c r="I2" s="23"/>
      <c r="J2" s="23"/>
    </row>
    <row r="3" spans="1:11" ht="18.95" customHeight="1" x14ac:dyDescent="0.15">
      <c r="A3" s="24" t="s">
        <v>0</v>
      </c>
      <c r="B3" s="30" t="s">
        <v>18</v>
      </c>
      <c r="C3" s="31"/>
      <c r="D3" s="26" t="s">
        <v>11</v>
      </c>
      <c r="E3" s="28" t="s">
        <v>12</v>
      </c>
      <c r="F3" s="28" t="s">
        <v>13</v>
      </c>
      <c r="G3" s="28" t="s">
        <v>14</v>
      </c>
      <c r="H3" s="28" t="s">
        <v>15</v>
      </c>
      <c r="I3" s="28" t="s">
        <v>16</v>
      </c>
      <c r="J3" s="32" t="s">
        <v>9</v>
      </c>
      <c r="K3" s="1"/>
    </row>
    <row r="4" spans="1:11" ht="18" customHeight="1" x14ac:dyDescent="0.15">
      <c r="A4" s="25"/>
      <c r="B4" s="2" t="s">
        <v>1</v>
      </c>
      <c r="C4" s="2" t="s">
        <v>2</v>
      </c>
      <c r="D4" s="27"/>
      <c r="E4" s="29"/>
      <c r="F4" s="29"/>
      <c r="G4" s="29"/>
      <c r="H4" s="29"/>
      <c r="I4" s="29"/>
      <c r="J4" s="33"/>
      <c r="K4" s="1"/>
    </row>
    <row r="5" spans="1:11" ht="18.95" hidden="1" customHeight="1" x14ac:dyDescent="0.15">
      <c r="A5" s="3" t="s">
        <v>6</v>
      </c>
      <c r="B5" s="4">
        <v>9431</v>
      </c>
      <c r="C5" s="5">
        <f>SUM(D5:J5)</f>
        <v>1976288</v>
      </c>
      <c r="D5" s="5">
        <v>73549</v>
      </c>
      <c r="E5" s="5">
        <v>806529</v>
      </c>
      <c r="F5" s="5">
        <v>164403</v>
      </c>
      <c r="G5" s="5">
        <v>291183</v>
      </c>
      <c r="H5" s="5">
        <v>368305</v>
      </c>
      <c r="I5" s="5">
        <v>80150</v>
      </c>
      <c r="J5" s="5">
        <v>192169</v>
      </c>
      <c r="K5" s="1"/>
    </row>
    <row r="6" spans="1:11" ht="18.95" hidden="1" customHeight="1" x14ac:dyDescent="0.15">
      <c r="A6" s="3" t="s">
        <v>7</v>
      </c>
      <c r="B6" s="4">
        <v>10002</v>
      </c>
      <c r="C6" s="5">
        <f>SUM(D6:J6)</f>
        <v>1993686</v>
      </c>
      <c r="D6" s="5">
        <v>82112</v>
      </c>
      <c r="E6" s="5">
        <v>868305</v>
      </c>
      <c r="F6" s="5">
        <v>147451</v>
      </c>
      <c r="G6" s="5">
        <v>277136</v>
      </c>
      <c r="H6" s="5">
        <v>389172</v>
      </c>
      <c r="I6" s="5">
        <v>98492</v>
      </c>
      <c r="J6" s="5">
        <v>131018</v>
      </c>
      <c r="K6" s="1"/>
    </row>
    <row r="7" spans="1:11" ht="8.25" hidden="1" customHeight="1" x14ac:dyDescent="0.15">
      <c r="A7" s="3" t="s">
        <v>8</v>
      </c>
      <c r="B7" s="4">
        <v>9683</v>
      </c>
      <c r="C7" s="5">
        <f>SUM(D7:J7)</f>
        <v>2047460</v>
      </c>
      <c r="D7" s="5">
        <v>79489</v>
      </c>
      <c r="E7" s="5">
        <v>945114</v>
      </c>
      <c r="F7" s="5">
        <v>116440</v>
      </c>
      <c r="G7" s="5">
        <v>290289</v>
      </c>
      <c r="H7" s="5">
        <v>397021</v>
      </c>
      <c r="I7" s="5">
        <v>83041</v>
      </c>
      <c r="J7" s="5">
        <v>136066</v>
      </c>
      <c r="K7" s="1"/>
    </row>
    <row r="8" spans="1:11" ht="18.75" hidden="1" customHeight="1" x14ac:dyDescent="0.15">
      <c r="A8" s="9" t="s">
        <v>23</v>
      </c>
      <c r="B8" s="4">
        <v>9735</v>
      </c>
      <c r="C8" s="5">
        <f>SUM(D8:J8)</f>
        <v>2092006</v>
      </c>
      <c r="D8" s="5">
        <v>76954</v>
      </c>
      <c r="E8" s="5">
        <v>935722</v>
      </c>
      <c r="F8" s="5">
        <v>132613</v>
      </c>
      <c r="G8" s="5">
        <v>277004</v>
      </c>
      <c r="H8" s="5">
        <v>473116</v>
      </c>
      <c r="I8" s="5">
        <v>77071</v>
      </c>
      <c r="J8" s="5">
        <v>119526</v>
      </c>
      <c r="K8" s="1"/>
    </row>
    <row r="9" spans="1:11" ht="18.75" customHeight="1" x14ac:dyDescent="0.15">
      <c r="A9" s="9" t="s">
        <v>21</v>
      </c>
      <c r="B9" s="4">
        <v>9029</v>
      </c>
      <c r="C9" s="5">
        <v>2059976</v>
      </c>
      <c r="D9" s="5">
        <v>73572</v>
      </c>
      <c r="E9" s="5">
        <v>952814</v>
      </c>
      <c r="F9" s="5">
        <v>165215</v>
      </c>
      <c r="G9" s="5">
        <v>281977</v>
      </c>
      <c r="H9" s="5">
        <v>434363</v>
      </c>
      <c r="I9" s="5">
        <v>68935</v>
      </c>
      <c r="J9" s="5">
        <v>83100</v>
      </c>
      <c r="K9" s="1"/>
    </row>
    <row r="10" spans="1:11" ht="18.95" customHeight="1" x14ac:dyDescent="0.15">
      <c r="A10" s="9" t="s">
        <v>24</v>
      </c>
      <c r="B10" s="4">
        <v>8957</v>
      </c>
      <c r="C10" s="5">
        <v>2312159</v>
      </c>
      <c r="D10" s="5">
        <v>67472</v>
      </c>
      <c r="E10" s="5">
        <v>967595</v>
      </c>
      <c r="F10" s="5">
        <v>181915</v>
      </c>
      <c r="G10" s="5">
        <v>320392</v>
      </c>
      <c r="H10" s="5">
        <v>592340</v>
      </c>
      <c r="I10" s="5">
        <v>37945</v>
      </c>
      <c r="J10" s="5">
        <v>144500</v>
      </c>
      <c r="K10" s="1"/>
    </row>
    <row r="11" spans="1:11" ht="18.95" customHeight="1" x14ac:dyDescent="0.15">
      <c r="A11" s="9" t="s">
        <v>25</v>
      </c>
      <c r="B11" s="4">
        <v>9875</v>
      </c>
      <c r="C11" s="5">
        <v>2453493</v>
      </c>
      <c r="D11" s="5">
        <v>71705</v>
      </c>
      <c r="E11" s="5">
        <v>1066874</v>
      </c>
      <c r="F11" s="5">
        <v>251391</v>
      </c>
      <c r="G11" s="5">
        <v>432809</v>
      </c>
      <c r="H11" s="5">
        <v>509302</v>
      </c>
      <c r="I11" s="5">
        <v>51146</v>
      </c>
      <c r="J11" s="5">
        <v>70266</v>
      </c>
      <c r="K11" s="1"/>
    </row>
    <row r="12" spans="1:11" ht="18.95" customHeight="1" x14ac:dyDescent="0.15">
      <c r="A12" s="9" t="s">
        <v>5</v>
      </c>
      <c r="B12" s="4">
        <v>9584</v>
      </c>
      <c r="C12" s="5">
        <v>2535502</v>
      </c>
      <c r="D12" s="5">
        <v>68229</v>
      </c>
      <c r="E12" s="5">
        <v>982104</v>
      </c>
      <c r="F12" s="5">
        <v>194580</v>
      </c>
      <c r="G12" s="5">
        <v>532804</v>
      </c>
      <c r="H12" s="5">
        <v>512773</v>
      </c>
      <c r="I12" s="5">
        <v>26115</v>
      </c>
      <c r="J12" s="5">
        <v>218897</v>
      </c>
      <c r="K12" s="1"/>
    </row>
    <row r="13" spans="1:11" ht="18.95" customHeight="1" x14ac:dyDescent="0.15">
      <c r="A13" s="9" t="s">
        <v>26</v>
      </c>
      <c r="B13" s="4">
        <v>8919</v>
      </c>
      <c r="C13" s="5">
        <v>2397123</v>
      </c>
      <c r="D13" s="5">
        <v>59494</v>
      </c>
      <c r="E13" s="5">
        <v>919435</v>
      </c>
      <c r="F13" s="5">
        <v>139089</v>
      </c>
      <c r="G13" s="5">
        <v>425259</v>
      </c>
      <c r="H13" s="5">
        <v>612482</v>
      </c>
      <c r="I13" s="5">
        <v>52662</v>
      </c>
      <c r="J13" s="5">
        <v>188702</v>
      </c>
      <c r="K13" s="1"/>
    </row>
    <row r="14" spans="1:11" ht="18.95" customHeight="1" x14ac:dyDescent="0.15">
      <c r="A14" s="9" t="s">
        <v>27</v>
      </c>
      <c r="B14" s="4">
        <v>8830</v>
      </c>
      <c r="C14" s="5">
        <v>2223442</v>
      </c>
      <c r="D14" s="5">
        <v>59856</v>
      </c>
      <c r="E14" s="5">
        <v>856326</v>
      </c>
      <c r="F14" s="5">
        <v>134302</v>
      </c>
      <c r="G14" s="5">
        <v>525459</v>
      </c>
      <c r="H14" s="5">
        <v>466143</v>
      </c>
      <c r="I14" s="5">
        <v>27049</v>
      </c>
      <c r="J14" s="5">
        <v>154307</v>
      </c>
      <c r="K14" s="1"/>
    </row>
    <row r="15" spans="1:11" ht="18.95" customHeight="1" x14ac:dyDescent="0.15">
      <c r="A15" s="9" t="s">
        <v>28</v>
      </c>
      <c r="B15" s="4">
        <v>9755</v>
      </c>
      <c r="C15" s="5">
        <v>2225476</v>
      </c>
      <c r="D15" s="5">
        <v>59520</v>
      </c>
      <c r="E15" s="5">
        <v>814189</v>
      </c>
      <c r="F15" s="5">
        <v>127708</v>
      </c>
      <c r="G15" s="5">
        <v>664616</v>
      </c>
      <c r="H15" s="5">
        <v>404373</v>
      </c>
      <c r="I15" s="5">
        <v>33767</v>
      </c>
      <c r="J15" s="5">
        <v>121303</v>
      </c>
      <c r="K15" s="1"/>
    </row>
    <row r="16" spans="1:11" ht="18.95" customHeight="1" x14ac:dyDescent="0.15">
      <c r="A16" s="9" t="s">
        <v>29</v>
      </c>
      <c r="B16" s="4">
        <v>9591</v>
      </c>
      <c r="C16" s="5">
        <v>2317835</v>
      </c>
      <c r="D16" s="5">
        <v>59953</v>
      </c>
      <c r="E16" s="5">
        <v>747266</v>
      </c>
      <c r="F16" s="5">
        <v>98961</v>
      </c>
      <c r="G16" s="5">
        <v>648780</v>
      </c>
      <c r="H16" s="5">
        <v>428551</v>
      </c>
      <c r="I16" s="5">
        <v>16039</v>
      </c>
      <c r="J16" s="5">
        <v>318285</v>
      </c>
      <c r="K16" s="1"/>
    </row>
    <row r="17" spans="1:11" ht="18.95" customHeight="1" x14ac:dyDescent="0.15">
      <c r="A17" s="3" t="s">
        <v>30</v>
      </c>
      <c r="B17" s="4">
        <v>9735</v>
      </c>
      <c r="C17" s="5">
        <v>2180600</v>
      </c>
      <c r="D17" s="5">
        <v>60796</v>
      </c>
      <c r="E17" s="5">
        <v>725115</v>
      </c>
      <c r="F17" s="5">
        <v>110435</v>
      </c>
      <c r="G17" s="5">
        <v>562910</v>
      </c>
      <c r="H17" s="5">
        <v>573244</v>
      </c>
      <c r="I17" s="5">
        <v>49033</v>
      </c>
      <c r="J17" s="5">
        <v>99067</v>
      </c>
      <c r="K17" s="1"/>
    </row>
    <row r="18" spans="1:11" ht="18.95" customHeight="1" x14ac:dyDescent="0.15">
      <c r="A18" s="3" t="s">
        <v>31</v>
      </c>
      <c r="B18" s="4">
        <v>10021</v>
      </c>
      <c r="C18" s="5">
        <v>2300171</v>
      </c>
      <c r="D18" s="5">
        <v>60715</v>
      </c>
      <c r="E18" s="5">
        <v>874782</v>
      </c>
      <c r="F18" s="5">
        <v>95981</v>
      </c>
      <c r="G18" s="5">
        <v>644470</v>
      </c>
      <c r="H18" s="5">
        <v>515479</v>
      </c>
      <c r="I18" s="5">
        <v>45681</v>
      </c>
      <c r="J18" s="5">
        <v>63063</v>
      </c>
      <c r="K18" s="1"/>
    </row>
    <row r="19" spans="1:11" ht="18.95" customHeight="1" x14ac:dyDescent="0.15">
      <c r="A19" s="3" t="s">
        <v>32</v>
      </c>
      <c r="B19" s="4">
        <v>10350</v>
      </c>
      <c r="C19" s="5">
        <v>2556305</v>
      </c>
      <c r="D19" s="5">
        <v>64096</v>
      </c>
      <c r="E19" s="5">
        <v>902595</v>
      </c>
      <c r="F19" s="5">
        <v>102501</v>
      </c>
      <c r="G19" s="5">
        <v>692070</v>
      </c>
      <c r="H19" s="5">
        <v>562206</v>
      </c>
      <c r="I19" s="5">
        <v>33077</v>
      </c>
      <c r="J19" s="5">
        <v>109759</v>
      </c>
      <c r="K19" s="1"/>
    </row>
    <row r="20" spans="1:11" ht="18.95" customHeight="1" x14ac:dyDescent="0.15">
      <c r="A20" s="3" t="s">
        <v>33</v>
      </c>
      <c r="B20" s="4">
        <v>10595</v>
      </c>
      <c r="C20" s="5">
        <v>2498250</v>
      </c>
      <c r="D20" s="5">
        <v>63898</v>
      </c>
      <c r="E20" s="5">
        <v>897547</v>
      </c>
      <c r="F20" s="5">
        <v>125636</v>
      </c>
      <c r="G20" s="5">
        <v>453749</v>
      </c>
      <c r="H20" s="5">
        <v>730308</v>
      </c>
      <c r="I20" s="5">
        <v>6263</v>
      </c>
      <c r="J20" s="5">
        <v>220849</v>
      </c>
      <c r="K20" s="1"/>
    </row>
    <row r="21" spans="1:11" ht="18.95" customHeight="1" x14ac:dyDescent="0.15">
      <c r="A21" s="3" t="s">
        <v>34</v>
      </c>
      <c r="B21" s="4">
        <v>10505</v>
      </c>
      <c r="C21" s="5">
        <v>2113680</v>
      </c>
      <c r="D21" s="5">
        <v>70697</v>
      </c>
      <c r="E21" s="5">
        <v>779543</v>
      </c>
      <c r="F21" s="5">
        <v>129917</v>
      </c>
      <c r="G21" s="5">
        <v>374156</v>
      </c>
      <c r="H21" s="5">
        <v>518681</v>
      </c>
      <c r="I21" s="5">
        <v>20523</v>
      </c>
      <c r="J21" s="5">
        <v>220163</v>
      </c>
      <c r="K21" s="1"/>
    </row>
    <row r="22" spans="1:11" ht="18.95" customHeight="1" x14ac:dyDescent="0.15">
      <c r="A22" s="3" t="s">
        <v>35</v>
      </c>
      <c r="B22" s="4">
        <v>8961</v>
      </c>
      <c r="C22" s="5">
        <v>1886967</v>
      </c>
      <c r="D22" s="5">
        <v>60791</v>
      </c>
      <c r="E22" s="5">
        <v>681475</v>
      </c>
      <c r="F22" s="5">
        <v>105565</v>
      </c>
      <c r="G22" s="5">
        <v>187688</v>
      </c>
      <c r="H22" s="5">
        <v>489462</v>
      </c>
      <c r="I22" s="5">
        <v>76892</v>
      </c>
      <c r="J22" s="5">
        <v>285094</v>
      </c>
      <c r="K22" s="1"/>
    </row>
    <row r="23" spans="1:11" ht="18.95" customHeight="1" x14ac:dyDescent="0.15">
      <c r="A23" s="3" t="s">
        <v>36</v>
      </c>
      <c r="B23" s="4">
        <v>9068</v>
      </c>
      <c r="C23" s="5">
        <v>1883245</v>
      </c>
      <c r="D23" s="5">
        <v>64306</v>
      </c>
      <c r="E23" s="5">
        <v>70961</v>
      </c>
      <c r="F23" s="5">
        <v>113078</v>
      </c>
      <c r="G23" s="5">
        <v>210660</v>
      </c>
      <c r="H23" s="5">
        <v>394514</v>
      </c>
      <c r="I23" s="5">
        <v>100032</v>
      </c>
      <c r="J23" s="5">
        <v>290984</v>
      </c>
      <c r="K23" s="1"/>
    </row>
    <row r="24" spans="1:11" ht="18.95" customHeight="1" x14ac:dyDescent="0.15">
      <c r="A24" s="3" t="s">
        <v>37</v>
      </c>
      <c r="B24" s="4">
        <v>8921</v>
      </c>
      <c r="C24" s="5">
        <v>1757654</v>
      </c>
      <c r="D24" s="5">
        <v>62966</v>
      </c>
      <c r="E24" s="5">
        <v>590791</v>
      </c>
      <c r="F24" s="5">
        <v>113956</v>
      </c>
      <c r="G24" s="5">
        <v>243046</v>
      </c>
      <c r="H24" s="5">
        <v>266311</v>
      </c>
      <c r="I24" s="5">
        <v>98435</v>
      </c>
      <c r="J24" s="5">
        <v>382149</v>
      </c>
    </row>
    <row r="25" spans="1:11" ht="18.95" customHeight="1" x14ac:dyDescent="0.15">
      <c r="A25" s="3" t="s">
        <v>38</v>
      </c>
      <c r="B25" s="4">
        <v>8982</v>
      </c>
      <c r="C25" s="5">
        <v>1848523</v>
      </c>
      <c r="D25" s="5">
        <v>61607</v>
      </c>
      <c r="E25" s="5">
        <v>593335</v>
      </c>
      <c r="F25" s="5">
        <v>133019</v>
      </c>
      <c r="G25" s="5">
        <v>264169</v>
      </c>
      <c r="H25" s="5">
        <v>235758</v>
      </c>
      <c r="I25" s="5">
        <v>98688</v>
      </c>
      <c r="J25" s="5">
        <v>461947</v>
      </c>
    </row>
    <row r="26" spans="1:11" ht="18.95" customHeight="1" x14ac:dyDescent="0.15">
      <c r="A26" s="3" t="s">
        <v>39</v>
      </c>
      <c r="B26" s="4">
        <v>8579</v>
      </c>
      <c r="C26" s="5">
        <v>1663651</v>
      </c>
      <c r="D26" s="5">
        <v>54465</v>
      </c>
      <c r="E26" s="5">
        <v>501815</v>
      </c>
      <c r="F26" s="5">
        <v>123407</v>
      </c>
      <c r="G26" s="5">
        <v>241639</v>
      </c>
      <c r="H26" s="5">
        <v>209972</v>
      </c>
      <c r="I26" s="5">
        <v>106545</v>
      </c>
      <c r="J26" s="5">
        <v>425808</v>
      </c>
    </row>
    <row r="27" spans="1:11" ht="18.95" customHeight="1" x14ac:dyDescent="0.15">
      <c r="A27" s="3" t="s">
        <v>40</v>
      </c>
      <c r="B27" s="4">
        <v>8800</v>
      </c>
      <c r="C27" s="5">
        <v>3262109</v>
      </c>
      <c r="D27" s="5">
        <v>56875</v>
      </c>
      <c r="E27" s="5">
        <v>531234</v>
      </c>
      <c r="F27" s="5">
        <v>123737</v>
      </c>
      <c r="G27" s="5">
        <v>184718</v>
      </c>
      <c r="H27" s="5">
        <v>231669</v>
      </c>
      <c r="I27" s="5">
        <v>144016</v>
      </c>
      <c r="J27" s="5">
        <v>1989860</v>
      </c>
    </row>
    <row r="28" spans="1:11" s="6" customFormat="1" ht="18.95" customHeight="1" x14ac:dyDescent="0.15">
      <c r="A28" s="10" t="s">
        <v>41</v>
      </c>
      <c r="B28" s="5">
        <v>8693</v>
      </c>
      <c r="C28" s="5">
        <v>3889941</v>
      </c>
      <c r="D28" s="5">
        <v>53542</v>
      </c>
      <c r="E28" s="5">
        <v>593191</v>
      </c>
      <c r="F28" s="5">
        <v>99313</v>
      </c>
      <c r="G28" s="5">
        <v>237693</v>
      </c>
      <c r="H28" s="5">
        <v>152468</v>
      </c>
      <c r="I28" s="5">
        <v>165564</v>
      </c>
      <c r="J28" s="5">
        <v>2588170</v>
      </c>
    </row>
    <row r="29" spans="1:11" s="6" customFormat="1" ht="18.95" customHeight="1" x14ac:dyDescent="0.15">
      <c r="A29" s="11" t="s">
        <v>42</v>
      </c>
      <c r="B29" s="5">
        <v>8013</v>
      </c>
      <c r="C29" s="5">
        <v>3033748</v>
      </c>
      <c r="D29" s="5">
        <v>46776</v>
      </c>
      <c r="E29" s="5">
        <v>561489</v>
      </c>
      <c r="F29" s="5">
        <v>230655</v>
      </c>
      <c r="G29" s="5">
        <v>153710</v>
      </c>
      <c r="H29" s="5">
        <v>198799</v>
      </c>
      <c r="I29" s="5">
        <v>159494</v>
      </c>
      <c r="J29" s="5">
        <v>1682825</v>
      </c>
    </row>
    <row r="30" spans="1:11" s="6" customFormat="1" ht="18.95" customHeight="1" x14ac:dyDescent="0.15">
      <c r="A30" s="11" t="s">
        <v>43</v>
      </c>
      <c r="B30" s="5">
        <v>7588</v>
      </c>
      <c r="C30" s="5">
        <v>1715796</v>
      </c>
      <c r="D30" s="5">
        <v>46713</v>
      </c>
      <c r="E30" s="5">
        <v>522819</v>
      </c>
      <c r="F30" s="5">
        <v>112073</v>
      </c>
      <c r="G30" s="5">
        <v>195353</v>
      </c>
      <c r="H30" s="5">
        <v>227032</v>
      </c>
      <c r="I30" s="5">
        <v>246424</v>
      </c>
      <c r="J30" s="5">
        <v>365382</v>
      </c>
    </row>
    <row r="31" spans="1:11" s="6" customFormat="1" ht="18.95" customHeight="1" x14ac:dyDescent="0.15">
      <c r="A31" s="11" t="s">
        <v>44</v>
      </c>
      <c r="B31" s="5">
        <v>7371</v>
      </c>
      <c r="C31" s="5">
        <v>1590505</v>
      </c>
      <c r="D31" s="5">
        <v>50781</v>
      </c>
      <c r="E31" s="5">
        <v>519789</v>
      </c>
      <c r="F31" s="5">
        <v>70653</v>
      </c>
      <c r="G31" s="5">
        <v>245670</v>
      </c>
      <c r="H31" s="5">
        <v>195588</v>
      </c>
      <c r="I31" s="5">
        <v>226320</v>
      </c>
      <c r="J31" s="5">
        <v>281704</v>
      </c>
    </row>
    <row r="32" spans="1:11" s="6" customFormat="1" ht="18.95" customHeight="1" x14ac:dyDescent="0.15">
      <c r="A32" s="11" t="s">
        <v>45</v>
      </c>
      <c r="B32" s="5">
        <v>7639</v>
      </c>
      <c r="C32" s="5">
        <v>1878858</v>
      </c>
      <c r="D32" s="5">
        <v>51961</v>
      </c>
      <c r="E32" s="5">
        <v>566694</v>
      </c>
      <c r="F32" s="5">
        <v>79450</v>
      </c>
      <c r="G32" s="5">
        <v>201095</v>
      </c>
      <c r="H32" s="5">
        <v>178585</v>
      </c>
      <c r="I32" s="5">
        <v>237482</v>
      </c>
      <c r="J32" s="5">
        <v>563591</v>
      </c>
    </row>
    <row r="33" spans="1:11" s="6" customFormat="1" ht="18.95" customHeight="1" x14ac:dyDescent="0.15">
      <c r="A33" s="11" t="s">
        <v>46</v>
      </c>
      <c r="B33" s="5">
        <v>8187</v>
      </c>
      <c r="C33" s="5">
        <v>2072250</v>
      </c>
      <c r="D33" s="5">
        <v>52963</v>
      </c>
      <c r="E33" s="5">
        <v>698204</v>
      </c>
      <c r="F33" s="5">
        <v>107254</v>
      </c>
      <c r="G33" s="5">
        <v>228197</v>
      </c>
      <c r="H33" s="5">
        <v>159127</v>
      </c>
      <c r="I33" s="5">
        <v>250420</v>
      </c>
      <c r="J33" s="5">
        <v>576085</v>
      </c>
      <c r="K33" s="7"/>
    </row>
    <row r="34" spans="1:11" s="6" customFormat="1" ht="18.95" customHeight="1" x14ac:dyDescent="0.15">
      <c r="A34" s="11" t="s">
        <v>47</v>
      </c>
      <c r="B34" s="5">
        <v>7217</v>
      </c>
      <c r="C34" s="5">
        <v>1867227</v>
      </c>
      <c r="D34" s="5">
        <v>43461</v>
      </c>
      <c r="E34" s="5">
        <v>683516</v>
      </c>
      <c r="F34" s="5">
        <v>160536</v>
      </c>
      <c r="G34" s="5">
        <v>310572</v>
      </c>
      <c r="H34" s="5">
        <v>107801</v>
      </c>
      <c r="I34" s="5">
        <v>191012</v>
      </c>
      <c r="J34" s="5">
        <v>370329</v>
      </c>
      <c r="K34" s="7"/>
    </row>
    <row r="35" spans="1:11" s="6" customFormat="1" ht="18.95" customHeight="1" x14ac:dyDescent="0.15">
      <c r="A35" s="11" t="s">
        <v>48</v>
      </c>
      <c r="B35" s="5">
        <v>7727</v>
      </c>
      <c r="C35" s="5">
        <v>2779576</v>
      </c>
      <c r="D35" s="5">
        <v>43518</v>
      </c>
      <c r="E35" s="5">
        <v>641000</v>
      </c>
      <c r="F35" s="5">
        <v>177342</v>
      </c>
      <c r="G35" s="5">
        <v>1290401</v>
      </c>
      <c r="H35" s="5">
        <v>102925</v>
      </c>
      <c r="I35" s="5">
        <v>226399</v>
      </c>
      <c r="J35" s="5">
        <v>297991</v>
      </c>
      <c r="K35" s="7"/>
    </row>
    <row r="36" spans="1:11" s="6" customFormat="1" ht="18.95" customHeight="1" x14ac:dyDescent="0.15">
      <c r="A36" s="11" t="s">
        <v>49</v>
      </c>
      <c r="B36" s="5">
        <v>6819</v>
      </c>
      <c r="C36" s="5">
        <v>2161261</v>
      </c>
      <c r="D36" s="5">
        <v>35288</v>
      </c>
      <c r="E36" s="5">
        <v>703229</v>
      </c>
      <c r="F36" s="5">
        <v>166236</v>
      </c>
      <c r="G36" s="5">
        <v>641531</v>
      </c>
      <c r="H36" s="5">
        <v>119342</v>
      </c>
      <c r="I36" s="5">
        <v>241085</v>
      </c>
      <c r="J36" s="5">
        <v>254550</v>
      </c>
      <c r="K36" s="7"/>
    </row>
    <row r="37" spans="1:11" s="6" customFormat="1" ht="18.95" customHeight="1" x14ac:dyDescent="0.15">
      <c r="A37" s="11" t="s">
        <v>50</v>
      </c>
      <c r="B37" s="5">
        <v>6693</v>
      </c>
      <c r="C37" s="5">
        <v>2113194</v>
      </c>
      <c r="D37" s="5">
        <v>33064</v>
      </c>
      <c r="E37" s="5">
        <v>693248</v>
      </c>
      <c r="F37" s="5">
        <v>118594</v>
      </c>
      <c r="G37" s="5">
        <v>598659</v>
      </c>
      <c r="H37" s="5">
        <v>195778</v>
      </c>
      <c r="I37" s="5">
        <v>226180</v>
      </c>
      <c r="J37" s="5">
        <v>247671</v>
      </c>
      <c r="K37" s="7"/>
    </row>
    <row r="38" spans="1:11" s="6" customFormat="1" ht="18.95" customHeight="1" x14ac:dyDescent="0.15">
      <c r="A38" s="11" t="s">
        <v>51</v>
      </c>
      <c r="B38" s="5">
        <v>6267</v>
      </c>
      <c r="C38" s="5">
        <v>2378745</v>
      </c>
      <c r="D38" s="5">
        <v>27963</v>
      </c>
      <c r="E38" s="5">
        <v>655158</v>
      </c>
      <c r="F38" s="5">
        <v>172972</v>
      </c>
      <c r="G38" s="5">
        <v>877690</v>
      </c>
      <c r="H38" s="5">
        <v>214658</v>
      </c>
      <c r="I38" s="5">
        <v>231970</v>
      </c>
      <c r="J38" s="5">
        <v>198334</v>
      </c>
      <c r="K38" s="7"/>
    </row>
    <row r="39" spans="1:11" s="6" customFormat="1" ht="18.95" customHeight="1" x14ac:dyDescent="0.15">
      <c r="A39" s="11" t="s">
        <v>52</v>
      </c>
      <c r="B39" s="5">
        <v>6327</v>
      </c>
      <c r="C39" s="5">
        <v>2402227</v>
      </c>
      <c r="D39" s="5">
        <v>28924</v>
      </c>
      <c r="E39" s="5">
        <v>688600</v>
      </c>
      <c r="F39" s="5">
        <v>192471</v>
      </c>
      <c r="G39" s="5">
        <v>647875</v>
      </c>
      <c r="H39" s="5">
        <v>206383</v>
      </c>
      <c r="I39" s="5">
        <v>230902</v>
      </c>
      <c r="J39" s="5">
        <v>407072</v>
      </c>
      <c r="K39" s="7"/>
    </row>
    <row r="40" spans="1:11" s="6" customFormat="1" ht="18.75" customHeight="1" x14ac:dyDescent="0.15">
      <c r="A40" s="11" t="s">
        <v>53</v>
      </c>
      <c r="B40" s="5">
        <v>5622</v>
      </c>
      <c r="C40" s="5">
        <v>2162083</v>
      </c>
      <c r="D40" s="5">
        <v>25813</v>
      </c>
      <c r="E40" s="5">
        <v>637847</v>
      </c>
      <c r="F40" s="5">
        <v>188380</v>
      </c>
      <c r="G40" s="5">
        <v>502454</v>
      </c>
      <c r="H40" s="5">
        <v>260767</v>
      </c>
      <c r="I40" s="5">
        <v>279736</v>
      </c>
      <c r="J40" s="5">
        <v>267086</v>
      </c>
      <c r="K40" s="7"/>
    </row>
    <row r="41" spans="1:11" s="6" customFormat="1" ht="18.75" customHeight="1" x14ac:dyDescent="0.15">
      <c r="A41" s="11" t="s">
        <v>54</v>
      </c>
      <c r="B41" s="5">
        <v>5801</v>
      </c>
      <c r="C41" s="5">
        <v>2287951</v>
      </c>
      <c r="D41" s="5">
        <v>26790</v>
      </c>
      <c r="E41" s="5">
        <v>648101</v>
      </c>
      <c r="F41" s="5">
        <v>266076</v>
      </c>
      <c r="G41" s="5">
        <v>486718</v>
      </c>
      <c r="H41" s="5">
        <v>353071</v>
      </c>
      <c r="I41" s="5">
        <v>268017</v>
      </c>
      <c r="J41" s="5">
        <v>239178</v>
      </c>
      <c r="K41" s="8"/>
    </row>
    <row r="42" spans="1:11" s="6" customFormat="1" ht="18.75" customHeight="1" x14ac:dyDescent="0.15">
      <c r="A42" s="11" t="s">
        <v>20</v>
      </c>
      <c r="B42" s="4">
        <v>5574</v>
      </c>
      <c r="C42" s="5">
        <v>2008339</v>
      </c>
      <c r="D42" s="5">
        <v>29189</v>
      </c>
      <c r="E42" s="5">
        <v>553027</v>
      </c>
      <c r="F42" s="5">
        <v>159916</v>
      </c>
      <c r="G42" s="5">
        <v>525391</v>
      </c>
      <c r="H42" s="5">
        <v>255643</v>
      </c>
      <c r="I42" s="5">
        <v>166668</v>
      </c>
      <c r="J42" s="5">
        <v>318505</v>
      </c>
      <c r="K42" s="8"/>
    </row>
    <row r="43" spans="1:11" s="6" customFormat="1" ht="18.75" customHeight="1" x14ac:dyDescent="0.15">
      <c r="A43" s="11" t="s">
        <v>55</v>
      </c>
      <c r="B43" s="5">
        <v>4693</v>
      </c>
      <c r="C43" s="5">
        <v>1777709</v>
      </c>
      <c r="D43" s="5">
        <v>21042</v>
      </c>
      <c r="E43" s="5">
        <v>573281</v>
      </c>
      <c r="F43" s="5">
        <v>139451</v>
      </c>
      <c r="G43" s="5">
        <v>599105</v>
      </c>
      <c r="H43" s="5">
        <v>157596</v>
      </c>
      <c r="I43" s="5">
        <v>167920</v>
      </c>
      <c r="J43" s="5">
        <v>119314</v>
      </c>
    </row>
    <row r="44" spans="1:11" s="6" customFormat="1" ht="18.75" customHeight="1" x14ac:dyDescent="0.15">
      <c r="A44" s="11" t="s">
        <v>3</v>
      </c>
      <c r="B44" s="4">
        <v>48</v>
      </c>
      <c r="C44" s="5">
        <v>256333</v>
      </c>
      <c r="D44" s="5">
        <v>0</v>
      </c>
      <c r="E44" s="5">
        <v>0</v>
      </c>
      <c r="F44" s="5">
        <v>0</v>
      </c>
      <c r="G44" s="5">
        <v>37506</v>
      </c>
      <c r="H44" s="5">
        <v>9114</v>
      </c>
      <c r="I44" s="5">
        <v>122544</v>
      </c>
      <c r="J44" s="5">
        <v>87169</v>
      </c>
    </row>
    <row r="45" spans="1:11" s="6" customFormat="1" ht="18.75" customHeight="1" x14ac:dyDescent="0.15">
      <c r="A45" s="11" t="s">
        <v>4</v>
      </c>
      <c r="B45" s="4">
        <v>4645</v>
      </c>
      <c r="C45" s="5">
        <v>1521376</v>
      </c>
      <c r="D45" s="5">
        <v>21042</v>
      </c>
      <c r="E45" s="5">
        <v>573281</v>
      </c>
      <c r="F45" s="5">
        <v>139451</v>
      </c>
      <c r="G45" s="5">
        <v>561599</v>
      </c>
      <c r="H45" s="5">
        <v>148482</v>
      </c>
      <c r="I45" s="5">
        <v>45376</v>
      </c>
      <c r="J45" s="5">
        <v>32145</v>
      </c>
    </row>
    <row r="46" spans="1:11" s="6" customFormat="1" ht="18.75" customHeight="1" x14ac:dyDescent="0.15">
      <c r="A46" s="11" t="s">
        <v>27</v>
      </c>
      <c r="B46" s="5">
        <v>5332</v>
      </c>
      <c r="C46" s="5">
        <v>2292429</v>
      </c>
      <c r="D46" s="5">
        <v>28052</v>
      </c>
      <c r="E46" s="5">
        <v>619268</v>
      </c>
      <c r="F46" s="5">
        <v>143531</v>
      </c>
      <c r="G46" s="5">
        <v>838647</v>
      </c>
      <c r="H46" s="5">
        <v>380414</v>
      </c>
      <c r="I46" s="5">
        <v>206799</v>
      </c>
      <c r="J46" s="5">
        <v>75718</v>
      </c>
    </row>
    <row r="47" spans="1:11" s="6" customFormat="1" ht="18.75" customHeight="1" x14ac:dyDescent="0.15">
      <c r="A47" s="11" t="s">
        <v>3</v>
      </c>
      <c r="B47" s="4">
        <v>55</v>
      </c>
      <c r="C47" s="5">
        <v>315354</v>
      </c>
      <c r="D47" s="5">
        <v>0</v>
      </c>
      <c r="E47" s="5">
        <v>0</v>
      </c>
      <c r="F47" s="5">
        <v>652</v>
      </c>
      <c r="G47" s="5">
        <v>34379</v>
      </c>
      <c r="H47" s="5">
        <v>32374</v>
      </c>
      <c r="I47" s="5">
        <v>172231</v>
      </c>
      <c r="J47" s="5">
        <v>75718</v>
      </c>
    </row>
    <row r="48" spans="1:11" s="6" customFormat="1" ht="18.75" customHeight="1" x14ac:dyDescent="0.15">
      <c r="A48" s="11" t="s">
        <v>4</v>
      </c>
      <c r="B48" s="4">
        <v>5277</v>
      </c>
      <c r="C48" s="5">
        <v>1977075</v>
      </c>
      <c r="D48" s="5">
        <v>28052</v>
      </c>
      <c r="E48" s="5">
        <v>619268</v>
      </c>
      <c r="F48" s="5">
        <v>142879</v>
      </c>
      <c r="G48" s="5">
        <v>804268</v>
      </c>
      <c r="H48" s="5">
        <v>348040</v>
      </c>
      <c r="I48" s="5">
        <v>34568</v>
      </c>
      <c r="J48" s="5">
        <v>0</v>
      </c>
      <c r="K48" s="7"/>
    </row>
    <row r="49" spans="1:11" s="6" customFormat="1" ht="18.75" customHeight="1" x14ac:dyDescent="0.15">
      <c r="A49" s="11" t="s">
        <v>28</v>
      </c>
      <c r="B49" s="5">
        <v>4881</v>
      </c>
      <c r="C49" s="5">
        <v>1988665</v>
      </c>
      <c r="D49" s="5">
        <v>24857</v>
      </c>
      <c r="E49" s="5">
        <v>505682</v>
      </c>
      <c r="F49" s="5">
        <v>146934</v>
      </c>
      <c r="G49" s="5">
        <v>663399</v>
      </c>
      <c r="H49" s="5">
        <v>407742</v>
      </c>
      <c r="I49" s="5">
        <v>151318</v>
      </c>
      <c r="J49" s="5">
        <v>88733</v>
      </c>
      <c r="K49" s="7"/>
    </row>
    <row r="50" spans="1:11" s="6" customFormat="1" ht="18.75" customHeight="1" x14ac:dyDescent="0.15">
      <c r="A50" s="11" t="s">
        <v>3</v>
      </c>
      <c r="B50" s="5">
        <v>62</v>
      </c>
      <c r="C50" s="5">
        <v>327353</v>
      </c>
      <c r="D50" s="5">
        <v>0</v>
      </c>
      <c r="E50" s="5">
        <v>0</v>
      </c>
      <c r="F50" s="5">
        <v>1498</v>
      </c>
      <c r="G50" s="5">
        <v>56077</v>
      </c>
      <c r="H50" s="5">
        <v>29727</v>
      </c>
      <c r="I50" s="5">
        <v>151318</v>
      </c>
      <c r="J50" s="5">
        <v>88733</v>
      </c>
      <c r="K50" s="7"/>
    </row>
    <row r="51" spans="1:11" s="6" customFormat="1" ht="18.75" customHeight="1" x14ac:dyDescent="0.15">
      <c r="A51" s="11" t="s">
        <v>4</v>
      </c>
      <c r="B51" s="5">
        <v>4819</v>
      </c>
      <c r="C51" s="5">
        <v>1661312</v>
      </c>
      <c r="D51" s="5">
        <v>24857</v>
      </c>
      <c r="E51" s="5">
        <v>505682</v>
      </c>
      <c r="F51" s="5">
        <v>145436</v>
      </c>
      <c r="G51" s="5">
        <v>607322</v>
      </c>
      <c r="H51" s="5">
        <v>378015</v>
      </c>
      <c r="I51" s="5">
        <v>0</v>
      </c>
      <c r="J51" s="5">
        <v>0</v>
      </c>
      <c r="K51" s="7"/>
    </row>
    <row r="52" spans="1:11" s="6" customFormat="1" ht="18.75" customHeight="1" x14ac:dyDescent="0.15">
      <c r="A52" s="11" t="s">
        <v>29</v>
      </c>
      <c r="B52" s="12">
        <f>SUM(B53:B54)</f>
        <v>4745</v>
      </c>
      <c r="C52" s="12">
        <f>SUM(D52:J52)</f>
        <v>2011082</v>
      </c>
      <c r="D52" s="12">
        <f>SUM(D53:D54)</f>
        <v>22890</v>
      </c>
      <c r="E52" s="12">
        <f t="shared" ref="E52:I52" si="0">SUM(E53:E54)</f>
        <v>506572</v>
      </c>
      <c r="F52" s="12">
        <f t="shared" si="0"/>
        <v>175273</v>
      </c>
      <c r="G52" s="12">
        <f t="shared" si="0"/>
        <v>562788</v>
      </c>
      <c r="H52" s="12">
        <f t="shared" si="0"/>
        <v>527892</v>
      </c>
      <c r="I52" s="12">
        <f t="shared" si="0"/>
        <v>137126</v>
      </c>
      <c r="J52" s="12">
        <f>SUM(J53:J54)</f>
        <v>78541</v>
      </c>
    </row>
    <row r="53" spans="1:11" s="6" customFormat="1" ht="18.75" customHeight="1" x14ac:dyDescent="0.15">
      <c r="A53" s="11" t="s">
        <v>3</v>
      </c>
      <c r="B53" s="13">
        <v>49</v>
      </c>
      <c r="C53" s="12">
        <f>SUM(D53:J53)</f>
        <v>260658</v>
      </c>
      <c r="D53" s="14">
        <v>0</v>
      </c>
      <c r="E53" s="14">
        <v>0</v>
      </c>
      <c r="F53" s="15">
        <v>0</v>
      </c>
      <c r="G53" s="15">
        <v>52759</v>
      </c>
      <c r="H53" s="15">
        <v>18384</v>
      </c>
      <c r="I53" s="15">
        <v>137126</v>
      </c>
      <c r="J53" s="15">
        <v>52389</v>
      </c>
    </row>
    <row r="54" spans="1:11" s="6" customFormat="1" ht="18.75" customHeight="1" x14ac:dyDescent="0.15">
      <c r="A54" s="11" t="s">
        <v>4</v>
      </c>
      <c r="B54" s="13">
        <v>4696</v>
      </c>
      <c r="C54" s="16">
        <f>SUM(D54:J54)</f>
        <v>1750424</v>
      </c>
      <c r="D54" s="15">
        <v>22890</v>
      </c>
      <c r="E54" s="15">
        <v>506572</v>
      </c>
      <c r="F54" s="15">
        <v>175273</v>
      </c>
      <c r="G54" s="15">
        <v>510029</v>
      </c>
      <c r="H54" s="15">
        <v>509508</v>
      </c>
      <c r="I54" s="15">
        <v>0</v>
      </c>
      <c r="J54" s="16">
        <v>26152</v>
      </c>
      <c r="K54" s="7"/>
    </row>
    <row r="55" spans="1:11" s="6" customFormat="1" ht="18.75" customHeight="1" x14ac:dyDescent="0.15">
      <c r="A55" s="34" t="s">
        <v>30</v>
      </c>
      <c r="B55" s="35">
        <f>SUM(B56,B57)</f>
        <v>4974</v>
      </c>
      <c r="C55" s="35">
        <f>SUM(C56,C57)</f>
        <v>2104669</v>
      </c>
      <c r="D55" s="35">
        <f t="shared" ref="D55:J55" si="1">SUM(D56,D57)</f>
        <v>27050</v>
      </c>
      <c r="E55" s="35">
        <f t="shared" si="1"/>
        <v>540325</v>
      </c>
      <c r="F55" s="35">
        <f t="shared" si="1"/>
        <v>168289</v>
      </c>
      <c r="G55" s="35">
        <f t="shared" si="1"/>
        <v>899685</v>
      </c>
      <c r="H55" s="35">
        <f t="shared" si="1"/>
        <v>335757</v>
      </c>
      <c r="I55" s="35">
        <f t="shared" si="1"/>
        <v>107326</v>
      </c>
      <c r="J55" s="35">
        <f t="shared" si="1"/>
        <v>26237</v>
      </c>
      <c r="K55" s="7"/>
    </row>
    <row r="56" spans="1:11" s="6" customFormat="1" ht="18.75" customHeight="1" x14ac:dyDescent="0.15">
      <c r="A56" s="34" t="s">
        <v>3</v>
      </c>
      <c r="B56" s="35">
        <v>55</v>
      </c>
      <c r="C56" s="35">
        <f>SUM(D56:J56)</f>
        <v>222683</v>
      </c>
      <c r="D56" s="36">
        <v>0</v>
      </c>
      <c r="E56" s="36">
        <v>0</v>
      </c>
      <c r="F56" s="36">
        <v>0</v>
      </c>
      <c r="G56" s="36">
        <v>56668</v>
      </c>
      <c r="H56" s="36">
        <v>41651</v>
      </c>
      <c r="I56" s="36">
        <v>98127</v>
      </c>
      <c r="J56" s="35">
        <v>26237</v>
      </c>
      <c r="K56" s="7"/>
    </row>
    <row r="57" spans="1:11" s="6" customFormat="1" ht="18.75" customHeight="1" thickBot="1" x14ac:dyDescent="0.2">
      <c r="A57" s="37" t="s">
        <v>4</v>
      </c>
      <c r="B57" s="38">
        <v>4919</v>
      </c>
      <c r="C57" s="35">
        <f>SUM(D57:J57)</f>
        <v>1881986</v>
      </c>
      <c r="D57" s="39">
        <v>27050</v>
      </c>
      <c r="E57" s="39">
        <v>540325</v>
      </c>
      <c r="F57" s="39">
        <v>168289</v>
      </c>
      <c r="G57" s="39">
        <v>843017</v>
      </c>
      <c r="H57" s="39">
        <v>294106</v>
      </c>
      <c r="I57" s="39">
        <v>9199</v>
      </c>
      <c r="J57" s="38">
        <v>0</v>
      </c>
      <c r="K57" s="7"/>
    </row>
    <row r="58" spans="1:11" ht="18.75" customHeight="1" x14ac:dyDescent="0.15">
      <c r="A58" s="17" t="s">
        <v>19</v>
      </c>
      <c r="B58" s="18"/>
      <c r="C58" s="18"/>
      <c r="D58" s="18"/>
      <c r="E58" s="18"/>
      <c r="F58" s="18"/>
      <c r="G58" s="18"/>
      <c r="H58" s="18"/>
      <c r="I58" s="18"/>
      <c r="J58" s="18"/>
    </row>
    <row r="59" spans="1:11" ht="18.95" customHeight="1" x14ac:dyDescent="0.15">
      <c r="A59" s="19" t="s">
        <v>10</v>
      </c>
      <c r="B59" s="20"/>
      <c r="C59" s="20"/>
      <c r="D59" s="20"/>
      <c r="E59" s="20"/>
      <c r="F59" s="20"/>
      <c r="G59" s="20"/>
      <c r="H59" s="20"/>
      <c r="I59" s="20"/>
      <c r="J59" s="20"/>
    </row>
  </sheetData>
  <mergeCells count="13">
    <mergeCell ref="A58:J58"/>
    <mergeCell ref="A59:J59"/>
    <mergeCell ref="A1:J1"/>
    <mergeCell ref="A2:J2"/>
    <mergeCell ref="A3:A4"/>
    <mergeCell ref="D3:D4"/>
    <mergeCell ref="E3:E4"/>
    <mergeCell ref="F3:F4"/>
    <mergeCell ref="B3:C3"/>
    <mergeCell ref="G3:G4"/>
    <mergeCell ref="H3:H4"/>
    <mergeCell ref="I3:I4"/>
    <mergeCell ref="J3:J4"/>
  </mergeCells>
  <phoneticPr fontId="2"/>
  <pageMargins left="0.39370078740157483" right="0.39370078740157483" top="0.98425196850393704" bottom="0.9842519685039370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(阪南港）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2025-11-17T07:42:18Z</dcterms:modified>
</cp:coreProperties>
</file>