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4000_庶務事業\30統計資料\年報\R２年度年報(R3年度作成分)\R2年版年報\"/>
    </mc:Choice>
  </mc:AlternateContent>
  <bookViews>
    <workbookView xWindow="-1980" yWindow="30" windowWidth="12630" windowHeight="9630"/>
  </bookViews>
  <sheets>
    <sheet name="消防団" sheetId="5" r:id="rId1"/>
    <sheet name="消防団の配置等" sheetId="4" r:id="rId2"/>
    <sheet name="消防団の沿革～分団別消防団員数" sheetId="3" r:id="rId3"/>
    <sheet name="年齢構成・勤続年数" sheetId="1" r:id="rId4"/>
    <sheet name="費用弁償等" sheetId="2" r:id="rId5"/>
  </sheets>
  <definedNames>
    <definedName name="_xlnm.Print_Area" localSheetId="0">消防団!$A$1:$H$35</definedName>
    <definedName name="_xlnm.Print_Area" localSheetId="2">'消防団の沿革～分団別消防団員数'!$A$1:$H$30</definedName>
    <definedName name="_xlnm.Print_Area" localSheetId="1">消防団の配置等!$B$1:$H$49</definedName>
    <definedName name="_xlnm.Print_Area" localSheetId="3">年齢構成・勤続年数!$A$1:$H$25</definedName>
  </definedNames>
  <calcPr calcId="162913"/>
</workbook>
</file>

<file path=xl/calcChain.xml><?xml version="1.0" encoding="utf-8"?>
<calcChain xmlns="http://schemas.openxmlformats.org/spreadsheetml/2006/main">
  <c r="J10" i="2" l="1"/>
  <c r="J9" i="2"/>
  <c r="H27" i="3" l="1"/>
  <c r="D30" i="3"/>
  <c r="E30" i="3"/>
  <c r="F30" i="3"/>
  <c r="G30" i="3"/>
  <c r="C30" i="3"/>
  <c r="H29" i="3"/>
  <c r="H28" i="3"/>
  <c r="H23" i="3"/>
  <c r="H22" i="3"/>
  <c r="G25" i="1"/>
  <c r="F25" i="1"/>
  <c r="E25" i="1"/>
  <c r="D25" i="1"/>
  <c r="C25" i="1"/>
  <c r="H24" i="1"/>
  <c r="H23" i="1"/>
  <c r="H22" i="1"/>
  <c r="H21" i="1"/>
  <c r="H20" i="1"/>
  <c r="H19" i="1"/>
  <c r="H18" i="1"/>
  <c r="H17" i="1"/>
  <c r="D13" i="1"/>
  <c r="E13" i="1"/>
  <c r="F13" i="1"/>
  <c r="G13" i="1"/>
  <c r="C13" i="1"/>
  <c r="H5" i="1"/>
  <c r="H6" i="1"/>
  <c r="H7" i="1"/>
  <c r="H8" i="1"/>
  <c r="H9" i="1"/>
  <c r="H10" i="1"/>
  <c r="H11" i="1"/>
  <c r="H12" i="1"/>
  <c r="H4" i="1"/>
  <c r="H30" i="3" l="1"/>
  <c r="H25" i="1"/>
  <c r="H13" i="1"/>
</calcChain>
</file>

<file path=xl/sharedStrings.xml><?xml version="1.0" encoding="utf-8"?>
<sst xmlns="http://schemas.openxmlformats.org/spreadsheetml/2006/main" count="139" uniqueCount="110">
  <si>
    <t>　　　　　　　　　　　 階　級
 年　齢</t>
    <rPh sb="12" eb="13">
      <t>カイ</t>
    </rPh>
    <rPh sb="14" eb="15">
      <t>キュウ</t>
    </rPh>
    <rPh sb="17" eb="18">
      <t>ネン</t>
    </rPh>
    <rPh sb="19" eb="20">
      <t>レイ</t>
    </rPh>
    <phoneticPr fontId="1"/>
  </si>
  <si>
    <t>団長</t>
    <rPh sb="0" eb="2">
      <t>ダンチョウ</t>
    </rPh>
    <phoneticPr fontId="1"/>
  </si>
  <si>
    <t>副団長</t>
    <rPh sb="0" eb="3">
      <t>フクダンチョウ</t>
    </rPh>
    <phoneticPr fontId="1"/>
  </si>
  <si>
    <t>分団長</t>
    <rPh sb="0" eb="1">
      <t>ブン</t>
    </rPh>
    <rPh sb="1" eb="3">
      <t>ダンチョウ</t>
    </rPh>
    <phoneticPr fontId="1"/>
  </si>
  <si>
    <t>班長</t>
    <rPh sb="0" eb="2">
      <t>ハンチョウ</t>
    </rPh>
    <phoneticPr fontId="1"/>
  </si>
  <si>
    <t>団員</t>
    <rPh sb="0" eb="2">
      <t>ダンイン</t>
    </rPh>
    <phoneticPr fontId="1"/>
  </si>
  <si>
    <t>合計</t>
    <rPh sb="0" eb="2">
      <t>ゴウケイ</t>
    </rPh>
    <phoneticPr fontId="1"/>
  </si>
  <si>
    <t>　　　　　　　　　　　 階　級
 勤続年数</t>
    <rPh sb="12" eb="13">
      <t>カイ</t>
    </rPh>
    <rPh sb="14" eb="15">
      <t>キュウ</t>
    </rPh>
    <rPh sb="17" eb="19">
      <t>キンゾク</t>
    </rPh>
    <rPh sb="19" eb="21">
      <t>ネンスウ</t>
    </rPh>
    <phoneticPr fontId="1"/>
  </si>
  <si>
    <t>消防団員の年齢構成</t>
    <rPh sb="0" eb="3">
      <t>ｓｂｄ</t>
    </rPh>
    <rPh sb="3" eb="4">
      <t>イン</t>
    </rPh>
    <rPh sb="5" eb="7">
      <t>ネンレイ</t>
    </rPh>
    <rPh sb="7" eb="9">
      <t>コウセイ</t>
    </rPh>
    <phoneticPr fontId="1"/>
  </si>
  <si>
    <t>消防団員の勤続年数</t>
    <rPh sb="0" eb="3">
      <t>ｓｂｄ</t>
    </rPh>
    <rPh sb="3" eb="4">
      <t>イン</t>
    </rPh>
    <rPh sb="5" eb="7">
      <t>キンゾク</t>
    </rPh>
    <rPh sb="7" eb="9">
      <t>ネンスウ</t>
    </rPh>
    <phoneticPr fontId="1"/>
  </si>
  <si>
    <t>10年～14年</t>
    <rPh sb="2" eb="3">
      <t>ネン</t>
    </rPh>
    <rPh sb="6" eb="7">
      <t>ネン</t>
    </rPh>
    <phoneticPr fontId="1"/>
  </si>
  <si>
    <t>15年～19年</t>
    <rPh sb="2" eb="3">
      <t>ネン</t>
    </rPh>
    <rPh sb="6" eb="7">
      <t>ネン</t>
    </rPh>
    <phoneticPr fontId="1"/>
  </si>
  <si>
    <t>20年～24年</t>
    <rPh sb="2" eb="3">
      <t>ネン</t>
    </rPh>
    <rPh sb="6" eb="7">
      <t>ネン</t>
    </rPh>
    <phoneticPr fontId="1"/>
  </si>
  <si>
    <t>25年～29年</t>
    <rPh sb="2" eb="3">
      <t>ネン</t>
    </rPh>
    <rPh sb="6" eb="7">
      <t>ネン</t>
    </rPh>
    <phoneticPr fontId="1"/>
  </si>
  <si>
    <t>30年～34年</t>
    <rPh sb="2" eb="3">
      <t>ネン</t>
    </rPh>
    <rPh sb="6" eb="7">
      <t>ネン</t>
    </rPh>
    <phoneticPr fontId="1"/>
  </si>
  <si>
    <t>20歳  未 満</t>
    <rPh sb="2" eb="3">
      <t>サイ</t>
    </rPh>
    <rPh sb="5" eb="6">
      <t>ミ</t>
    </rPh>
    <rPh sb="7" eb="8">
      <t>マン</t>
    </rPh>
    <phoneticPr fontId="1"/>
  </si>
  <si>
    <t>5 年  未 満</t>
    <rPh sb="2" eb="3">
      <t>ネン</t>
    </rPh>
    <rPh sb="5" eb="6">
      <t>ミ</t>
    </rPh>
    <rPh sb="7" eb="8">
      <t>マン</t>
    </rPh>
    <phoneticPr fontId="1"/>
  </si>
  <si>
    <t>35年  以 上</t>
    <rPh sb="2" eb="3">
      <t>ネン</t>
    </rPh>
    <rPh sb="5" eb="6">
      <t>イ</t>
    </rPh>
    <rPh sb="7" eb="8">
      <t>カミ</t>
    </rPh>
    <phoneticPr fontId="1"/>
  </si>
  <si>
    <t>5 年～ 9 年</t>
    <rPh sb="2" eb="3">
      <t>ネン</t>
    </rPh>
    <rPh sb="7" eb="8">
      <t>ネン</t>
    </rPh>
    <phoneticPr fontId="1"/>
  </si>
  <si>
    <t>年  報  酬  （円）</t>
    <rPh sb="0" eb="1">
      <t>ネン</t>
    </rPh>
    <rPh sb="3" eb="4">
      <t>ホウ</t>
    </rPh>
    <rPh sb="6" eb="7">
      <t>シュウ</t>
    </rPh>
    <rPh sb="10" eb="11">
      <t>エン</t>
    </rPh>
    <phoneticPr fontId="1"/>
  </si>
  <si>
    <t>出場等費用弁償</t>
    <rPh sb="0" eb="2">
      <t>シュツジョウ</t>
    </rPh>
    <rPh sb="2" eb="3">
      <t>トウ</t>
    </rPh>
    <rPh sb="3" eb="5">
      <t>ヒヨウ</t>
    </rPh>
    <rPh sb="5" eb="7">
      <t>ベンショウ</t>
    </rPh>
    <phoneticPr fontId="1"/>
  </si>
  <si>
    <t>ﾁｪｰﾝｿｰ</t>
    <phoneticPr fontId="1"/>
  </si>
  <si>
    <t xml:space="preserve">  ｼﾞｪｯﾄ
  ｼｭｰﾀｰ</t>
    <phoneticPr fontId="1"/>
  </si>
  <si>
    <t xml:space="preserve"> 小型動力
 ポンプ</t>
    <rPh sb="1" eb="3">
      <t>コガタ</t>
    </rPh>
    <rPh sb="3" eb="5">
      <t>ドウリョク</t>
    </rPh>
    <phoneticPr fontId="1"/>
  </si>
  <si>
    <t>発 電 機</t>
    <rPh sb="0" eb="1">
      <t>ハツ</t>
    </rPh>
    <rPh sb="2" eb="3">
      <t>デン</t>
    </rPh>
    <rPh sb="4" eb="5">
      <t>キ</t>
    </rPh>
    <phoneticPr fontId="1"/>
  </si>
  <si>
    <t>大沢分団</t>
    <rPh sb="0" eb="2">
      <t>オオサワ</t>
    </rPh>
    <rPh sb="2" eb="4">
      <t>ブンダン</t>
    </rPh>
    <phoneticPr fontId="1"/>
  </si>
  <si>
    <t>葛城上分団</t>
    <rPh sb="0" eb="2">
      <t>カツラギ</t>
    </rPh>
    <rPh sb="2" eb="3">
      <t>ウエ</t>
    </rPh>
    <rPh sb="3" eb="5">
      <t>ブンダン</t>
    </rPh>
    <phoneticPr fontId="1"/>
  </si>
  <si>
    <t>団　 長</t>
    <rPh sb="0" eb="1">
      <t>ダン</t>
    </rPh>
    <rPh sb="3" eb="4">
      <t>チョウ</t>
    </rPh>
    <phoneticPr fontId="1"/>
  </si>
  <si>
    <t>班 　長</t>
    <rPh sb="0" eb="1">
      <t>ハン</t>
    </rPh>
    <rPh sb="3" eb="4">
      <t>チョウ</t>
    </rPh>
    <phoneticPr fontId="1"/>
  </si>
  <si>
    <t>団　 員</t>
    <rPh sb="0" eb="1">
      <t>ダン</t>
    </rPh>
    <rPh sb="3" eb="4">
      <t>イン</t>
    </rPh>
    <phoneticPr fontId="1"/>
  </si>
  <si>
    <t>消防団の分団別機械配置状況</t>
    <rPh sb="0" eb="3">
      <t>ｓｂｄ</t>
    </rPh>
    <rPh sb="4" eb="6">
      <t>ブンダン</t>
    </rPh>
    <rPh sb="6" eb="7">
      <t>ベツ</t>
    </rPh>
    <rPh sb="7" eb="9">
      <t>キカイ</t>
    </rPh>
    <rPh sb="9" eb="10">
      <t>ハイ</t>
    </rPh>
    <rPh sb="10" eb="11">
      <t>オ</t>
    </rPh>
    <rPh sb="11" eb="13">
      <t>ジョウキョウ</t>
    </rPh>
    <phoneticPr fontId="1"/>
  </si>
  <si>
    <t xml:space="preserve"> 消防団の配置状況</t>
    <rPh sb="1" eb="4">
      <t>ｓｂｄ</t>
    </rPh>
    <rPh sb="5" eb="7">
      <t>ハイチ</t>
    </rPh>
    <rPh sb="7" eb="9">
      <t>ジョウキョウ</t>
    </rPh>
    <phoneticPr fontId="1"/>
  </si>
  <si>
    <t xml:space="preserve"> 消防団の管轄区域</t>
    <rPh sb="1" eb="4">
      <t>ｓｂｄ</t>
    </rPh>
    <rPh sb="5" eb="7">
      <t>カンカツ</t>
    </rPh>
    <rPh sb="7" eb="9">
      <t>クイキ</t>
    </rPh>
    <phoneticPr fontId="1"/>
  </si>
  <si>
    <t>大沢分団</t>
    <rPh sb="0" eb="2">
      <t>オオサワ</t>
    </rPh>
    <rPh sb="2" eb="4">
      <t>ブンダン</t>
    </rPh>
    <phoneticPr fontId="1"/>
  </si>
  <si>
    <t>葛城上分団</t>
    <rPh sb="0" eb="2">
      <t>カツラギ</t>
    </rPh>
    <rPh sb="2" eb="3">
      <t>ウエ</t>
    </rPh>
    <rPh sb="3" eb="5">
      <t>ブンダン</t>
    </rPh>
    <phoneticPr fontId="1"/>
  </si>
  <si>
    <t>相川町・塔原町</t>
    <rPh sb="0" eb="2">
      <t>アイカワ</t>
    </rPh>
    <rPh sb="2" eb="3">
      <t>マチ</t>
    </rPh>
    <rPh sb="4" eb="5">
      <t>トウ</t>
    </rPh>
    <rPh sb="5" eb="6">
      <t>ハラ</t>
    </rPh>
    <rPh sb="6" eb="7">
      <t>マチ</t>
    </rPh>
    <phoneticPr fontId="1"/>
  </si>
  <si>
    <t>消防団の沿革</t>
    <rPh sb="0" eb="3">
      <t>ｓｂｄ</t>
    </rPh>
    <rPh sb="4" eb="6">
      <t>エンカク</t>
    </rPh>
    <phoneticPr fontId="1"/>
  </si>
  <si>
    <t>歴代消防団長</t>
    <rPh sb="0" eb="2">
      <t>レキダイ</t>
    </rPh>
    <rPh sb="2" eb="6">
      <t>ｓｂｄｔ</t>
    </rPh>
    <phoneticPr fontId="1"/>
  </si>
  <si>
    <t>代</t>
    <rPh sb="0" eb="1">
      <t>ダイ</t>
    </rPh>
    <phoneticPr fontId="1"/>
  </si>
  <si>
    <t>在任期間</t>
    <rPh sb="0" eb="2">
      <t>ザイニン</t>
    </rPh>
    <rPh sb="2" eb="4">
      <t>キカン</t>
    </rPh>
    <phoneticPr fontId="1"/>
  </si>
  <si>
    <t>氏名</t>
    <rPh sb="0" eb="2">
      <t>シメイ</t>
    </rPh>
    <phoneticPr fontId="1"/>
  </si>
  <si>
    <t>鈴木　貞勝</t>
    <rPh sb="0" eb="2">
      <t>スズキ</t>
    </rPh>
    <rPh sb="3" eb="4">
      <t>サダ</t>
    </rPh>
    <rPh sb="4" eb="5">
      <t>カツ</t>
    </rPh>
    <phoneticPr fontId="1"/>
  </si>
  <si>
    <t>西出　秋廣</t>
    <rPh sb="0" eb="2">
      <t>ニシデ</t>
    </rPh>
    <rPh sb="3" eb="4">
      <t>アキ</t>
    </rPh>
    <rPh sb="4" eb="5">
      <t>ヒロ</t>
    </rPh>
    <phoneticPr fontId="1"/>
  </si>
  <si>
    <t>現在に至る</t>
    <rPh sb="0" eb="2">
      <t>ゲンザイ</t>
    </rPh>
    <rPh sb="3" eb="4">
      <t>イタ</t>
    </rPh>
    <phoneticPr fontId="1"/>
  </si>
  <si>
    <t>椎木　康宏</t>
    <rPh sb="0" eb="2">
      <t>シイキ</t>
    </rPh>
    <rPh sb="3" eb="5">
      <t>ヤスヒロ</t>
    </rPh>
    <phoneticPr fontId="1"/>
  </si>
  <si>
    <t>階級別消防団員数</t>
    <rPh sb="0" eb="2">
      <t>カイキュウ</t>
    </rPh>
    <rPh sb="2" eb="3">
      <t>ベツ</t>
    </rPh>
    <rPh sb="3" eb="7">
      <t>ｓｂヂ</t>
    </rPh>
    <rPh sb="7" eb="8">
      <t>スウ</t>
    </rPh>
    <phoneticPr fontId="1"/>
  </si>
  <si>
    <t>　　　　　　　　　　　 階　級
 区　分</t>
    <rPh sb="12" eb="13">
      <t>カイ</t>
    </rPh>
    <rPh sb="14" eb="15">
      <t>キュウ</t>
    </rPh>
    <rPh sb="17" eb="18">
      <t>ク</t>
    </rPh>
    <rPh sb="19" eb="20">
      <t>フン</t>
    </rPh>
    <phoneticPr fontId="1"/>
  </si>
  <si>
    <t>定員</t>
    <rPh sb="0" eb="2">
      <t>テイイン</t>
    </rPh>
    <phoneticPr fontId="1"/>
  </si>
  <si>
    <t>実員</t>
    <rPh sb="0" eb="2">
      <t>ジツイン</t>
    </rPh>
    <phoneticPr fontId="1"/>
  </si>
  <si>
    <t>分団別消防団員数</t>
    <rPh sb="0" eb="2">
      <t>ブンダン</t>
    </rPh>
    <rPh sb="2" eb="3">
      <t>ベツ</t>
    </rPh>
    <rPh sb="3" eb="7">
      <t>ｓｂヂ</t>
    </rPh>
    <rPh sb="7" eb="8">
      <t>スウ</t>
    </rPh>
    <phoneticPr fontId="1"/>
  </si>
  <si>
    <t>　　　　　　　　　　　 階　級
 分団名</t>
    <rPh sb="12" eb="13">
      <t>カイ</t>
    </rPh>
    <rPh sb="14" eb="15">
      <t>キュウ</t>
    </rPh>
    <rPh sb="17" eb="19">
      <t>ブンダン</t>
    </rPh>
    <rPh sb="19" eb="20">
      <t>メイ</t>
    </rPh>
    <phoneticPr fontId="1"/>
  </si>
  <si>
    <t>大沢分団</t>
    <rPh sb="0" eb="4">
      <t>オオサワブンダン</t>
    </rPh>
    <phoneticPr fontId="1"/>
  </si>
  <si>
    <t>葛城上分団</t>
    <rPh sb="0" eb="5">
      <t>カツラギウエブンダン</t>
    </rPh>
    <phoneticPr fontId="1"/>
  </si>
  <si>
    <t>消防団</t>
    <rPh sb="0" eb="3">
      <t>ｓｂｄ</t>
    </rPh>
    <phoneticPr fontId="23"/>
  </si>
  <si>
    <t>初代</t>
    <rPh sb="0" eb="1">
      <t>ショ</t>
    </rPh>
    <rPh sb="1" eb="2">
      <t>ダイ</t>
    </rPh>
    <phoneticPr fontId="1"/>
  </si>
  <si>
    <t>本団</t>
    <rPh sb="0" eb="1">
      <t>ホン</t>
    </rPh>
    <rPh sb="1" eb="2">
      <t>ダン</t>
    </rPh>
    <phoneticPr fontId="1"/>
  </si>
  <si>
    <t>20歳～24歳</t>
    <rPh sb="2" eb="3">
      <t>サイ</t>
    </rPh>
    <rPh sb="6" eb="7">
      <t>サイ</t>
    </rPh>
    <phoneticPr fontId="1"/>
  </si>
  <si>
    <t>25歳～29歳</t>
    <rPh sb="2" eb="3">
      <t>サイ</t>
    </rPh>
    <rPh sb="6" eb="7">
      <t>サイ</t>
    </rPh>
    <phoneticPr fontId="1"/>
  </si>
  <si>
    <t>30歳～34歳</t>
    <rPh sb="2" eb="3">
      <t>サイ</t>
    </rPh>
    <rPh sb="6" eb="7">
      <t>サイ</t>
    </rPh>
    <phoneticPr fontId="1"/>
  </si>
  <si>
    <t>35歳～39歳</t>
    <rPh sb="2" eb="3">
      <t>サイ</t>
    </rPh>
    <rPh sb="6" eb="7">
      <t>サイ</t>
    </rPh>
    <phoneticPr fontId="1"/>
  </si>
  <si>
    <t>40歳～44歳</t>
    <rPh sb="2" eb="3">
      <t>サイ</t>
    </rPh>
    <rPh sb="6" eb="7">
      <t>サイ</t>
    </rPh>
    <phoneticPr fontId="1"/>
  </si>
  <si>
    <t>45歳～49歳</t>
    <rPh sb="2" eb="3">
      <t>サイ</t>
    </rPh>
    <rPh sb="6" eb="7">
      <t>サイ</t>
    </rPh>
    <phoneticPr fontId="1"/>
  </si>
  <si>
    <t>50歳～54歳</t>
    <rPh sb="2" eb="3">
      <t>サイ</t>
    </rPh>
    <rPh sb="6" eb="7">
      <t>サイ</t>
    </rPh>
    <phoneticPr fontId="1"/>
  </si>
  <si>
    <t>55歳  以 上</t>
    <rPh sb="2" eb="3">
      <t>サイ</t>
    </rPh>
    <rPh sb="5" eb="6">
      <t>イ</t>
    </rPh>
    <rPh sb="7" eb="8">
      <t>カミ</t>
    </rPh>
    <phoneticPr fontId="1"/>
  </si>
  <si>
    <t>大阪府より表彰旗を授与される</t>
    <rPh sb="0" eb="3">
      <t>オオサカフ</t>
    </rPh>
    <rPh sb="5" eb="7">
      <t>ヒョウショウ</t>
    </rPh>
    <rPh sb="7" eb="8">
      <t>ハタ</t>
    </rPh>
    <rPh sb="9" eb="11">
      <t>ジュヨ</t>
    </rPh>
    <phoneticPr fontId="1"/>
  </si>
  <si>
    <t>　　　　　　　 階　級
 区　分</t>
    <rPh sb="8" eb="9">
      <t>カイ</t>
    </rPh>
    <rPh sb="10" eb="11">
      <t>キュウ</t>
    </rPh>
    <rPh sb="13" eb="14">
      <t>ク</t>
    </rPh>
    <rPh sb="15" eb="16">
      <t>フン</t>
    </rPh>
    <phoneticPr fontId="1"/>
  </si>
  <si>
    <t>　　　　　　　 区　分
 分団別</t>
    <rPh sb="8" eb="9">
      <t>ク</t>
    </rPh>
    <rPh sb="10" eb="11">
      <t>フン</t>
    </rPh>
    <rPh sb="14" eb="16">
      <t>ブンダン</t>
    </rPh>
    <rPh sb="16" eb="17">
      <t>ベツ</t>
    </rPh>
    <phoneticPr fontId="1"/>
  </si>
  <si>
    <t xml:space="preserve"> 小型動力
 ポンプ
 積載車</t>
    <rPh sb="1" eb="3">
      <t>コガタ</t>
    </rPh>
    <rPh sb="3" eb="5">
      <t>ドウリョク</t>
    </rPh>
    <rPh sb="12" eb="14">
      <t>セキサイ</t>
    </rPh>
    <rPh sb="14" eb="15">
      <t>シャ</t>
    </rPh>
    <phoneticPr fontId="1"/>
  </si>
  <si>
    <t>平成29年台風21号による災害での活動の功績に対し岸和田市長より表彰状を授与される</t>
    <rPh sb="0" eb="2">
      <t>ヘイセイ</t>
    </rPh>
    <rPh sb="4" eb="5">
      <t>ネン</t>
    </rPh>
    <rPh sb="5" eb="7">
      <t>タイフウ</t>
    </rPh>
    <rPh sb="9" eb="10">
      <t>ゴウ</t>
    </rPh>
    <rPh sb="13" eb="15">
      <t>サイガイ</t>
    </rPh>
    <rPh sb="17" eb="19">
      <t>カツドウ</t>
    </rPh>
    <rPh sb="20" eb="22">
      <t>コウセキ</t>
    </rPh>
    <rPh sb="23" eb="24">
      <t>タイ</t>
    </rPh>
    <rPh sb="25" eb="29">
      <t>ｋｗｄ</t>
    </rPh>
    <rPh sb="29" eb="30">
      <t>チョウ</t>
    </rPh>
    <rPh sb="32" eb="34">
      <t>ヒョウショウ</t>
    </rPh>
    <rPh sb="34" eb="35">
      <t>ジョウ</t>
    </rPh>
    <rPh sb="36" eb="38">
      <t>ジュヨ</t>
    </rPh>
    <phoneticPr fontId="1"/>
  </si>
  <si>
    <t>平成29年台風21号による災害での活動の功績により大阪の消防大賞を受賞</t>
    <rPh sb="25" eb="27">
      <t>オオサカ</t>
    </rPh>
    <rPh sb="28" eb="30">
      <t>ｓｂ</t>
    </rPh>
    <rPh sb="30" eb="32">
      <t>タイショウ</t>
    </rPh>
    <rPh sb="33" eb="35">
      <t>ジュショウ</t>
    </rPh>
    <phoneticPr fontId="1"/>
  </si>
  <si>
    <t>岸和田市消防団（大沢分団、葛城上分団）が発足（条例定数30名）</t>
    <rPh sb="0" eb="4">
      <t>ｋｗｄ</t>
    </rPh>
    <rPh sb="4" eb="7">
      <t>ｓｂｄ</t>
    </rPh>
    <rPh sb="8" eb="10">
      <t>オオサワ</t>
    </rPh>
    <rPh sb="10" eb="12">
      <t>ブンダン</t>
    </rPh>
    <rPh sb="13" eb="15">
      <t>カツラギ</t>
    </rPh>
    <rPh sb="15" eb="16">
      <t>ウエ</t>
    </rPh>
    <rPh sb="16" eb="18">
      <t>ブンダン</t>
    </rPh>
    <rPh sb="20" eb="22">
      <t>ホッソク</t>
    </rPh>
    <rPh sb="23" eb="25">
      <t>ジョウレイ</t>
    </rPh>
    <rPh sb="25" eb="27">
      <t>テイスウ</t>
    </rPh>
    <rPh sb="29" eb="30">
      <t>メイ</t>
    </rPh>
    <phoneticPr fontId="1"/>
  </si>
  <si>
    <t>大沢・葛城上各分団の拠点施設が竣工、小型動力ポンプ積載車２台を配備</t>
    <rPh sb="0" eb="2">
      <t>オオサワ</t>
    </rPh>
    <rPh sb="3" eb="5">
      <t>カツラギ</t>
    </rPh>
    <rPh sb="5" eb="6">
      <t>ウエ</t>
    </rPh>
    <rPh sb="6" eb="7">
      <t>カク</t>
    </rPh>
    <rPh sb="7" eb="9">
      <t>ブンダン</t>
    </rPh>
    <rPh sb="10" eb="12">
      <t>キョテン</t>
    </rPh>
    <rPh sb="12" eb="14">
      <t>シセツ</t>
    </rPh>
    <rPh sb="15" eb="17">
      <t>シュンコウ</t>
    </rPh>
    <rPh sb="18" eb="20">
      <t>コガタ</t>
    </rPh>
    <rPh sb="20" eb="22">
      <t>ドウリョク</t>
    </rPh>
    <rPh sb="25" eb="27">
      <t>セキサイ</t>
    </rPh>
    <rPh sb="27" eb="28">
      <t>シャ</t>
    </rPh>
    <rPh sb="29" eb="30">
      <t>ダイ</t>
    </rPh>
    <rPh sb="31" eb="33">
      <t>ハイビ</t>
    </rPh>
    <phoneticPr fontId="1"/>
  </si>
  <si>
    <t>平成17年９月</t>
    <rPh sb="0" eb="2">
      <t>ヘイセイ</t>
    </rPh>
    <rPh sb="4" eb="5">
      <t>ネン</t>
    </rPh>
    <phoneticPr fontId="1"/>
  </si>
  <si>
    <t>平成21年９月</t>
    <rPh sb="0" eb="2">
      <t>ヘイセイ</t>
    </rPh>
    <rPh sb="4" eb="5">
      <t>ネン</t>
    </rPh>
    <phoneticPr fontId="1"/>
  </si>
  <si>
    <t>平成26年９月</t>
    <rPh sb="0" eb="2">
      <t>ヘイセイ</t>
    </rPh>
    <rPh sb="4" eb="5">
      <t>ネン</t>
    </rPh>
    <phoneticPr fontId="1"/>
  </si>
  <si>
    <t>平成30年９月</t>
    <rPh sb="0" eb="2">
      <t>ヘイセイ</t>
    </rPh>
    <rPh sb="4" eb="5">
      <t>ネン</t>
    </rPh>
    <phoneticPr fontId="1"/>
  </si>
  <si>
    <t>平成30年３月</t>
    <rPh sb="0" eb="2">
      <t>ヘイセイ</t>
    </rPh>
    <rPh sb="4" eb="5">
      <t>ネン</t>
    </rPh>
    <phoneticPr fontId="1"/>
  </si>
  <si>
    <t>平成17年４月</t>
    <rPh sb="0" eb="2">
      <t>ヘイセイ</t>
    </rPh>
    <rPh sb="4" eb="5">
      <t>ネン</t>
    </rPh>
    <phoneticPr fontId="1"/>
  </si>
  <si>
    <t>平成30年４月</t>
    <rPh sb="0" eb="2">
      <t>ヘイセイ</t>
    </rPh>
    <rPh sb="4" eb="5">
      <t>ネン</t>
    </rPh>
    <phoneticPr fontId="1"/>
  </si>
  <si>
    <t>平成30年７月</t>
    <rPh sb="0" eb="2">
      <t>ヘイセイ</t>
    </rPh>
    <rPh sb="4" eb="5">
      <t>ネン</t>
    </rPh>
    <rPh sb="6" eb="7">
      <t>ツキ</t>
    </rPh>
    <phoneticPr fontId="1"/>
  </si>
  <si>
    <t>２代</t>
    <rPh sb="1" eb="2">
      <t>ダイ</t>
    </rPh>
    <phoneticPr fontId="1"/>
  </si>
  <si>
    <t>３代</t>
    <rPh sb="1" eb="2">
      <t>ダイ</t>
    </rPh>
    <phoneticPr fontId="1"/>
  </si>
  <si>
    <t>平成21年３月31日</t>
    <rPh sb="0" eb="2">
      <t>ヘイセイ</t>
    </rPh>
    <rPh sb="4" eb="5">
      <t>ネン</t>
    </rPh>
    <rPh sb="6" eb="7">
      <t>ツキ</t>
    </rPh>
    <rPh sb="9" eb="10">
      <t>ヒ</t>
    </rPh>
    <phoneticPr fontId="1"/>
  </si>
  <si>
    <t>平成26年３月31日</t>
    <rPh sb="0" eb="2">
      <t>ヘイセイ</t>
    </rPh>
    <phoneticPr fontId="1"/>
  </si>
  <si>
    <r>
      <t>平成21年４月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</si>
  <si>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r>
      <t>平成26年４月</t>
    </r>
    <r>
      <rPr>
        <sz val="6"/>
        <color theme="1"/>
        <rFont val="ＭＳ Ｐゴシック"/>
        <family val="3"/>
        <charset val="128"/>
        <scheme val="minor"/>
      </rPr>
      <t xml:space="preserve"> </t>
    </r>
    <r>
      <rPr>
        <sz val="12"/>
        <color theme="1"/>
        <rFont val="ＭＳ Ｐゴシック"/>
        <family val="3"/>
        <charset val="128"/>
        <scheme val="minor"/>
      </rPr>
      <t>１日</t>
    </r>
    <rPh sb="0" eb="2">
      <t>ヘイセイ</t>
    </rPh>
    <rPh sb="4" eb="5">
      <t>ネン</t>
    </rPh>
    <rPh sb="9" eb="10">
      <t>ヒ</t>
    </rPh>
    <phoneticPr fontId="1"/>
  </si>
  <si>
    <t>平成29年台風21号による災害での活動の功績により平成30年度防災功労者内閣総理大臣表彰を受章</t>
    <rPh sb="25" eb="31">
      <t>ｈｓ</t>
    </rPh>
    <rPh sb="31" eb="36">
      <t>ボウサイコウロウシャ</t>
    </rPh>
    <rPh sb="36" eb="42">
      <t>ナイカクソウリダイジン</t>
    </rPh>
    <rPh sb="42" eb="44">
      <t>ヒョウショウ</t>
    </rPh>
    <rPh sb="45" eb="47">
      <t>ジュショウ</t>
    </rPh>
    <phoneticPr fontId="1"/>
  </si>
  <si>
    <t>平成29年台風21号による災害での活動の功績により平成29年度防災功労者消防庁長官表彰を受章</t>
    <rPh sb="25" eb="27">
      <t>ヘイセイ</t>
    </rPh>
    <rPh sb="29" eb="31">
      <t>ネンド</t>
    </rPh>
    <rPh sb="31" eb="33">
      <t>ボウサイ</t>
    </rPh>
    <rPh sb="33" eb="36">
      <t>コウロウシャ</t>
    </rPh>
    <rPh sb="36" eb="38">
      <t>ｓｂ</t>
    </rPh>
    <rPh sb="38" eb="39">
      <t>チョウ</t>
    </rPh>
    <rPh sb="39" eb="41">
      <t>チョウカン</t>
    </rPh>
    <rPh sb="41" eb="43">
      <t>ヒョウショウ</t>
    </rPh>
    <rPh sb="44" eb="46">
      <t>ジュショウ</t>
    </rPh>
    <phoneticPr fontId="1"/>
  </si>
  <si>
    <t>第53回大阪府消防大会　小型動力ポンプ操法の部に出場　第２位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</si>
  <si>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第58回大阪府消防大会　小型動力ポンプ操法の部に出場</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phoneticPr fontId="1"/>
  </si>
  <si>
    <t>第62回大阪府消防大会　小型動力ポンプ操法の部に出場　第３位</t>
    <rPh sb="0" eb="1">
      <t>ダイ</t>
    </rPh>
    <rPh sb="3" eb="4">
      <t>カイ</t>
    </rPh>
    <rPh sb="4" eb="7">
      <t>オオサカフ</t>
    </rPh>
    <rPh sb="7" eb="9">
      <t>ショウボウ</t>
    </rPh>
    <rPh sb="9" eb="11">
      <t>タイカイ</t>
    </rPh>
    <rPh sb="12" eb="14">
      <t>コガタ</t>
    </rPh>
    <rPh sb="14" eb="16">
      <t>ドウリョク</t>
    </rPh>
    <rPh sb="19" eb="21">
      <t>ソウホウ</t>
    </rPh>
    <rPh sb="22" eb="23">
      <t>ブ</t>
    </rPh>
    <rPh sb="24" eb="26">
      <t>シュツジョウ</t>
    </rPh>
    <rPh sb="27" eb="28">
      <t>ダイ</t>
    </rPh>
    <rPh sb="29" eb="30">
      <t>イ</t>
    </rPh>
    <phoneticPr fontId="1"/>
  </si>
  <si>
    <t>大沢町</t>
    <rPh sb="0" eb="3">
      <t>オオサワチョウ</t>
    </rPh>
    <phoneticPr fontId="1"/>
  </si>
  <si>
    <t>（令和２年４月１日）</t>
    <rPh sb="1" eb="2">
      <t>レイ</t>
    </rPh>
    <rPh sb="2" eb="3">
      <t>ワ</t>
    </rPh>
    <rPh sb="4" eb="5">
      <t>ネン</t>
    </rPh>
    <rPh sb="5" eb="6">
      <t>ヘイネン</t>
    </rPh>
    <rPh sb="6" eb="7">
      <t>ツキ</t>
    </rPh>
    <rPh sb="8" eb="9">
      <t>ヒ</t>
    </rPh>
    <phoneticPr fontId="1"/>
  </si>
  <si>
    <t>（令和２年４月１日）</t>
    <rPh sb="1" eb="2">
      <t>レイ</t>
    </rPh>
    <rPh sb="2" eb="3">
      <t>ワ</t>
    </rPh>
    <rPh sb="4" eb="5">
      <t>ネン</t>
    </rPh>
    <rPh sb="5" eb="6">
      <t>ヘイネン</t>
    </rPh>
    <rPh sb="8" eb="9">
      <t>ヒ</t>
    </rPh>
    <phoneticPr fontId="1"/>
  </si>
  <si>
    <t xml:space="preserve"> 出場及び各種活動１回につき 2,000円</t>
    <rPh sb="1" eb="3">
      <t>シュツジョウ</t>
    </rPh>
    <rPh sb="3" eb="4">
      <t>オヨ</t>
    </rPh>
    <rPh sb="5" eb="7">
      <t>カクシュ</t>
    </rPh>
    <rPh sb="7" eb="9">
      <t>カツドウ</t>
    </rPh>
    <rPh sb="10" eb="11">
      <t>カイ</t>
    </rPh>
    <rPh sb="20" eb="21">
      <t>エン</t>
    </rPh>
    <phoneticPr fontId="1"/>
  </si>
  <si>
    <t>（令和２年４月1日）</t>
    <rPh sb="1" eb="2">
      <t>レイ</t>
    </rPh>
    <rPh sb="2" eb="3">
      <t>ワ</t>
    </rPh>
    <rPh sb="4" eb="5">
      <t>ネン</t>
    </rPh>
    <rPh sb="5" eb="6">
      <t>ヘイネン</t>
    </rPh>
    <rPh sb="8" eb="9">
      <t>ヒ</t>
    </rPh>
    <phoneticPr fontId="1"/>
  </si>
  <si>
    <t>消防団員出場状況</t>
    <rPh sb="0" eb="3">
      <t>ｓｂｄ</t>
    </rPh>
    <rPh sb="3" eb="4">
      <t>イン</t>
    </rPh>
    <rPh sb="4" eb="6">
      <t>シュツジョウ</t>
    </rPh>
    <rPh sb="6" eb="8">
      <t>ジョウキョウ</t>
    </rPh>
    <phoneticPr fontId="29"/>
  </si>
  <si>
    <t>（令和2年度中）</t>
    <rPh sb="1" eb="3">
      <t>レイワ</t>
    </rPh>
    <rPh sb="4" eb="5">
      <t>ネン</t>
    </rPh>
    <rPh sb="5" eb="6">
      <t>ド</t>
    </rPh>
    <rPh sb="6" eb="7">
      <t>ナカ</t>
    </rPh>
    <phoneticPr fontId="29"/>
  </si>
  <si>
    <t>　　　　　　　 階　級
 区　分</t>
    <rPh sb="8" eb="9">
      <t>カイ</t>
    </rPh>
    <rPh sb="10" eb="11">
      <t>キュウ</t>
    </rPh>
    <rPh sb="13" eb="14">
      <t>ク</t>
    </rPh>
    <rPh sb="15" eb="16">
      <t>フン</t>
    </rPh>
    <phoneticPr fontId="29"/>
  </si>
  <si>
    <t>火　災</t>
    <rPh sb="0" eb="1">
      <t>カ</t>
    </rPh>
    <rPh sb="2" eb="3">
      <t>サイ</t>
    </rPh>
    <phoneticPr fontId="29"/>
  </si>
  <si>
    <t>風水害等</t>
    <rPh sb="0" eb="3">
      <t>フウスイガイ</t>
    </rPh>
    <rPh sb="3" eb="4">
      <t>トウ</t>
    </rPh>
    <phoneticPr fontId="29"/>
  </si>
  <si>
    <r>
      <t xml:space="preserve">警　戒
</t>
    </r>
    <r>
      <rPr>
        <sz val="6"/>
        <rFont val="ＭＳ Ｐゴシック"/>
        <family val="3"/>
        <charset val="128"/>
      </rPr>
      <t>(ﾊﾟﾄﾛｰﾙを含む)</t>
    </r>
    <rPh sb="0" eb="1">
      <t>ケイ</t>
    </rPh>
    <rPh sb="2" eb="3">
      <t>カイ</t>
    </rPh>
    <rPh sb="12" eb="13">
      <t>フク</t>
    </rPh>
    <phoneticPr fontId="29"/>
  </si>
  <si>
    <t>救　助</t>
    <rPh sb="0" eb="1">
      <t>キュウ</t>
    </rPh>
    <rPh sb="2" eb="3">
      <t>スケ</t>
    </rPh>
    <phoneticPr fontId="29"/>
  </si>
  <si>
    <t>訓　練</t>
    <rPh sb="0" eb="1">
      <t>クン</t>
    </rPh>
    <rPh sb="2" eb="3">
      <t>ネリ</t>
    </rPh>
    <phoneticPr fontId="29"/>
  </si>
  <si>
    <t>広　報</t>
    <rPh sb="0" eb="1">
      <t>ヒロ</t>
    </rPh>
    <rPh sb="2" eb="3">
      <t>ホウ</t>
    </rPh>
    <phoneticPr fontId="29"/>
  </si>
  <si>
    <t>その他</t>
    <rPh sb="2" eb="3">
      <t>タ</t>
    </rPh>
    <phoneticPr fontId="29"/>
  </si>
  <si>
    <t>合　計</t>
    <rPh sb="0" eb="1">
      <t>ゴウ</t>
    </rPh>
    <rPh sb="2" eb="3">
      <t>ケイ</t>
    </rPh>
    <phoneticPr fontId="29"/>
  </si>
  <si>
    <t>出場回数</t>
    <rPh sb="0" eb="2">
      <t>シュツジョウ</t>
    </rPh>
    <rPh sb="2" eb="4">
      <t>カイスウ</t>
    </rPh>
    <phoneticPr fontId="29"/>
  </si>
  <si>
    <t>出場団員延数</t>
    <rPh sb="0" eb="2">
      <t>シュツジョウ</t>
    </rPh>
    <rPh sb="2" eb="4">
      <t>ダンイン</t>
    </rPh>
    <rPh sb="4" eb="5">
      <t>ノ</t>
    </rPh>
    <rPh sb="5" eb="6">
      <t>スウ</t>
    </rPh>
    <phoneticPr fontId="29"/>
  </si>
  <si>
    <t>報酬・費用弁償額</t>
    <rPh sb="0" eb="2">
      <t>ホウシュウ</t>
    </rPh>
    <rPh sb="3" eb="5">
      <t>ヒヨウ</t>
    </rPh>
    <rPh sb="5" eb="7">
      <t>ベンショウ</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</si>
</sst>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quot; &quot;"/>
  </numFmts>
  <fonts count="30">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6"/>
      <color theme="1"/>
      <name val="ＭＳ ゴシック"/>
      <family val="3"/>
      <charset val="128"/>
    </font>
    <font>
      <sz val="12"/>
      <color theme="1"/>
      <name val="Century"/>
      <family val="1"/>
    </font>
    <font>
      <sz val="8"/>
      <color theme="1"/>
      <name val="Century"/>
      <family val="1"/>
    </font>
    <font>
      <b/>
      <sz val="10.5"/>
      <color theme="1"/>
      <name val="Times New Roman"/>
      <family val="1"/>
    </font>
    <font>
      <sz val="8"/>
      <color theme="1"/>
      <name val="Times New Roman"/>
      <family val="1"/>
    </font>
    <font>
      <sz val="14"/>
      <color theme="1"/>
      <name val="ＭＳ ゴシック"/>
      <family val="3"/>
      <charset val="128"/>
    </font>
    <font>
      <b/>
      <sz val="12"/>
      <color theme="1"/>
      <name val="ＭＳ ゴシック"/>
      <family val="3"/>
      <charset val="128"/>
    </font>
    <font>
      <b/>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1.5"/>
      <color theme="1"/>
      <name val="ＭＳ Ｐゴシック"/>
      <family val="2"/>
      <charset val="128"/>
      <scheme val="minor"/>
    </font>
    <font>
      <sz val="11.5"/>
      <color theme="1"/>
      <name val="ＭＳ Ｐゴシック"/>
      <family val="3"/>
      <charset val="128"/>
      <scheme val="minor"/>
    </font>
    <font>
      <sz val="11"/>
      <name val="ＭＳ Ｐゴシック"/>
      <family val="3"/>
      <charset val="128"/>
    </font>
    <font>
      <sz val="10.5"/>
      <name val="Century"/>
      <family val="1"/>
    </font>
    <font>
      <sz val="14"/>
      <name val="平成明朝体W3"/>
      <family val="3"/>
      <charset val="128"/>
    </font>
    <font>
      <sz val="1"/>
      <name val="Century"/>
      <family val="1"/>
    </font>
    <font>
      <b/>
      <sz val="22"/>
      <name val="ＭＳ ゴシック"/>
      <family val="3"/>
      <charset val="128"/>
    </font>
    <font>
      <sz val="6"/>
      <name val="ＭＳ Ｐゴシック"/>
      <family val="3"/>
      <charset val="128"/>
    </font>
    <font>
      <sz val="18"/>
      <name val="平成明朝体W3"/>
      <family val="3"/>
      <charset val="128"/>
    </font>
    <font>
      <sz val="11"/>
      <color theme="1"/>
      <name val="ＭＳ Ｐゴシック"/>
      <family val="3"/>
      <charset val="128"/>
      <scheme val="minor"/>
    </font>
    <font>
      <sz val="10"/>
      <color theme="1"/>
      <name val="ＭＳ Ｐゴシック"/>
      <family val="2"/>
      <charset val="128"/>
      <scheme val="minor"/>
    </font>
    <font>
      <sz val="6"/>
      <color theme="1"/>
      <name val="ＭＳ Ｐゴシック"/>
      <family val="3"/>
      <charset val="128"/>
      <scheme val="minor"/>
    </font>
    <font>
      <b/>
      <sz val="16"/>
      <color theme="1"/>
      <name val="ＭＳ Ｐゴシック"/>
      <family val="3"/>
      <charset val="128"/>
    </font>
    <font>
      <sz val="6"/>
      <name val="游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ck">
        <color indexed="64"/>
      </bottom>
      <diagonal/>
    </border>
    <border>
      <left/>
      <right/>
      <top style="thick">
        <color indexed="64"/>
      </top>
      <bottom style="medium">
        <color indexed="64"/>
      </bottom>
      <diagonal/>
    </border>
    <border>
      <left/>
      <right/>
      <top style="medium">
        <color indexed="64"/>
      </top>
      <bottom/>
      <diagonal/>
    </border>
  </borders>
  <cellStyleXfs count="2">
    <xf numFmtId="0" fontId="0" fillId="0" borderId="0">
      <alignment vertical="center"/>
    </xf>
    <xf numFmtId="0" fontId="18" fillId="0" borderId="0">
      <alignment vertical="center"/>
    </xf>
  </cellStyleXfs>
  <cellXfs count="204">
    <xf numFmtId="0" fontId="0" fillId="0" borderId="0" xfId="0">
      <alignment vertical="center"/>
    </xf>
    <xf numFmtId="0" fontId="0" fillId="0" borderId="0" xfId="0" applyAlignment="1">
      <alignment vertical="center" wrapText="1"/>
    </xf>
    <xf numFmtId="176" fontId="0" fillId="0" borderId="1" xfId="0" applyNumberFormat="1" applyBorder="1">
      <alignment vertical="center"/>
    </xf>
    <xf numFmtId="176" fontId="0" fillId="0" borderId="3"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6" xfId="0" applyNumberFormat="1" applyBorder="1">
      <alignment vertical="center"/>
    </xf>
    <xf numFmtId="176" fontId="0" fillId="0" borderId="7" xfId="0" applyNumberFormat="1" applyBorder="1">
      <alignment vertical="center"/>
    </xf>
    <xf numFmtId="176" fontId="0" fillId="0" borderId="4" xfId="0" applyNumberFormat="1"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22" xfId="0" applyNumberFormat="1" applyBorder="1">
      <alignment vertical="center"/>
    </xf>
    <xf numFmtId="176" fontId="0" fillId="0" borderId="23" xfId="0" applyNumberFormat="1" applyBorder="1">
      <alignment vertical="center"/>
    </xf>
    <xf numFmtId="176" fontId="0" fillId="0" borderId="24" xfId="0" applyNumberFormat="1" applyBorder="1">
      <alignment vertical="center"/>
    </xf>
    <xf numFmtId="176" fontId="0" fillId="0" borderId="25" xfId="0" applyNumberFormat="1" applyBorder="1">
      <alignment vertical="center"/>
    </xf>
    <xf numFmtId="176" fontId="0" fillId="0" borderId="26" xfId="0" applyNumberFormat="1" applyBorder="1">
      <alignment vertical="center"/>
    </xf>
    <xf numFmtId="176" fontId="0" fillId="0" borderId="27" xfId="0" applyNumberFormat="1" applyBorder="1">
      <alignment vertical="center"/>
    </xf>
    <xf numFmtId="176" fontId="0" fillId="0" borderId="28" xfId="0" applyNumberFormat="1" applyBorder="1">
      <alignment vertical="center"/>
    </xf>
    <xf numFmtId="0" fontId="0" fillId="0" borderId="18" xfId="0" applyBorder="1" applyAlignment="1">
      <alignment horizontal="distributed" vertical="center" indent="1"/>
    </xf>
    <xf numFmtId="0" fontId="0" fillId="0" borderId="19" xfId="0" applyBorder="1" applyAlignment="1">
      <alignment horizontal="distributed" vertical="center" indent="1"/>
    </xf>
    <xf numFmtId="0" fontId="0" fillId="0" borderId="20" xfId="0" applyBorder="1" applyAlignment="1">
      <alignment horizontal="distributed" vertical="center" indent="1"/>
    </xf>
    <xf numFmtId="0" fontId="0" fillId="0" borderId="21" xfId="0" applyBorder="1" applyAlignment="1">
      <alignment horizontal="distributed" vertical="center" indent="1"/>
    </xf>
    <xf numFmtId="0" fontId="0" fillId="0" borderId="19" xfId="0" applyBorder="1" applyAlignment="1">
      <alignment horizontal="center" vertical="center"/>
    </xf>
    <xf numFmtId="0" fontId="0" fillId="0" borderId="0" xfId="0" applyBorder="1" applyAlignment="1">
      <alignment horizontal="center" vertical="center"/>
    </xf>
    <xf numFmtId="176" fontId="0" fillId="0" borderId="0" xfId="0" applyNumberFormat="1" applyBorder="1" applyAlignment="1">
      <alignment horizontal="left" vertical="center"/>
    </xf>
    <xf numFmtId="0" fontId="0" fillId="0" borderId="18" xfId="0" applyBorder="1" applyAlignment="1">
      <alignment horizontal="center" vertical="center"/>
    </xf>
    <xf numFmtId="176" fontId="0" fillId="0" borderId="7" xfId="0" applyNumberFormat="1" applyBorder="1" applyProtection="1">
      <alignment vertical="center"/>
      <protection locked="0"/>
    </xf>
    <xf numFmtId="176" fontId="0" fillId="0" borderId="3" xfId="0" applyNumberFormat="1" applyBorder="1" applyProtection="1">
      <alignment vertical="center"/>
      <protection locked="0"/>
    </xf>
    <xf numFmtId="176" fontId="0" fillId="0" borderId="25" xfId="0" applyNumberFormat="1" applyBorder="1" applyProtection="1">
      <alignment vertical="center"/>
      <protection locked="0"/>
    </xf>
    <xf numFmtId="176" fontId="0" fillId="0" borderId="26" xfId="0" applyNumberFormat="1" applyBorder="1" applyProtection="1">
      <alignment vertical="center"/>
      <protection locked="0"/>
    </xf>
    <xf numFmtId="176" fontId="0" fillId="0" borderId="12" xfId="0" applyNumberFormat="1" applyBorder="1" applyProtection="1">
      <alignment vertical="center"/>
      <protection locked="0"/>
    </xf>
    <xf numFmtId="0" fontId="0" fillId="0" borderId="10" xfId="0" applyBorder="1" applyAlignment="1">
      <alignment horizontal="center" vertical="center"/>
    </xf>
    <xf numFmtId="0" fontId="0" fillId="0" borderId="10" xfId="0" applyBorder="1" applyAlignment="1">
      <alignment horizontal="left" vertical="center" wrapText="1"/>
    </xf>
    <xf numFmtId="176" fontId="0" fillId="0" borderId="17" xfId="0" applyNumberFormat="1" applyBorder="1" applyProtection="1">
      <alignment vertical="center"/>
      <protection locked="0"/>
    </xf>
    <xf numFmtId="0" fontId="0" fillId="0" borderId="0" xfId="0" applyAlignment="1">
      <alignment vertical="center" wrapText="1"/>
    </xf>
    <xf numFmtId="0" fontId="2" fillId="0" borderId="0" xfId="0" applyFont="1">
      <alignment vertical="center"/>
    </xf>
    <xf numFmtId="0" fontId="3" fillId="0" borderId="0" xfId="0" applyFont="1" applyAlignment="1">
      <alignment horizontal="justify" vertical="center"/>
    </xf>
    <xf numFmtId="0" fontId="4"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7" fillId="0" borderId="0" xfId="0" applyFont="1" applyAlignment="1">
      <alignment horizontal="justify" vertical="center"/>
    </xf>
    <xf numFmtId="0" fontId="8" fillId="0" borderId="0" xfId="0" applyFont="1" applyAlignment="1">
      <alignment horizontal="right" vertical="center"/>
    </xf>
    <xf numFmtId="0" fontId="9" fillId="0" borderId="0" xfId="0" applyFont="1" applyAlignment="1">
      <alignment horizontal="justify" vertical="center"/>
    </xf>
    <xf numFmtId="0" fontId="10" fillId="0" borderId="0" xfId="0" applyFont="1" applyAlignment="1">
      <alignment horizontal="justify" vertical="center"/>
    </xf>
    <xf numFmtId="0" fontId="10" fillId="0" borderId="0" xfId="0" applyFont="1" applyAlignment="1">
      <alignment vertical="center"/>
    </xf>
    <xf numFmtId="0" fontId="11" fillId="0" borderId="42" xfId="0" applyFont="1" applyBorder="1" applyAlignment="1">
      <alignment horizontal="distributed" vertical="center" wrapText="1" indent="1"/>
    </xf>
    <xf numFmtId="0" fontId="12" fillId="0" borderId="0" xfId="0" applyFont="1" applyBorder="1" applyAlignment="1">
      <alignment vertical="center" wrapText="1"/>
    </xf>
    <xf numFmtId="0" fontId="11" fillId="0" borderId="45" xfId="0" applyFont="1" applyBorder="1" applyAlignment="1">
      <alignment horizontal="center" vertical="center" wrapText="1"/>
    </xf>
    <xf numFmtId="177" fontId="13" fillId="0" borderId="0" xfId="0" applyNumberFormat="1" applyFont="1" applyBorder="1" applyAlignment="1">
      <alignment vertical="center" wrapText="1"/>
    </xf>
    <xf numFmtId="176" fontId="0" fillId="0" borderId="0" xfId="0" applyNumberFormat="1" applyBorder="1">
      <alignment vertical="center"/>
    </xf>
    <xf numFmtId="176" fontId="0" fillId="0" borderId="37" xfId="0" applyNumberFormat="1" applyBorder="1">
      <alignment vertical="center"/>
    </xf>
    <xf numFmtId="176" fontId="0" fillId="0" borderId="49" xfId="0" applyNumberFormat="1" applyBorder="1" applyProtection="1">
      <alignment vertical="center"/>
      <protection locked="0"/>
    </xf>
    <xf numFmtId="176" fontId="0" fillId="0" borderId="46" xfId="0" applyNumberFormat="1" applyBorder="1" applyProtection="1">
      <alignment vertical="center"/>
      <protection locked="0"/>
    </xf>
    <xf numFmtId="176" fontId="0" fillId="0" borderId="50" xfId="0" applyNumberFormat="1" applyBorder="1" applyProtection="1">
      <alignment vertical="center"/>
      <protection locked="0"/>
    </xf>
    <xf numFmtId="176" fontId="0" fillId="0" borderId="31" xfId="0" applyNumberFormat="1" applyBorder="1">
      <alignment vertical="center"/>
    </xf>
    <xf numFmtId="176" fontId="0" fillId="0" borderId="52" xfId="0" applyNumberFormat="1" applyBorder="1">
      <alignment vertical="center"/>
    </xf>
    <xf numFmtId="0" fontId="14" fillId="0" borderId="18" xfId="0" applyFont="1" applyBorder="1" applyAlignment="1">
      <alignment horizontal="distributed" vertical="center" indent="1"/>
    </xf>
    <xf numFmtId="0" fontId="15" fillId="0" borderId="19" xfId="0" applyFont="1" applyBorder="1" applyAlignment="1">
      <alignment horizontal="distributed" vertical="center" indent="1"/>
    </xf>
    <xf numFmtId="0" fontId="15" fillId="0" borderId="20" xfId="0" applyFont="1" applyBorder="1" applyAlignment="1">
      <alignment horizontal="distributed" vertical="center" indent="1"/>
    </xf>
    <xf numFmtId="0" fontId="15" fillId="0" borderId="21" xfId="0" applyFont="1" applyBorder="1" applyAlignment="1">
      <alignment horizontal="distributed" vertical="center" indent="1"/>
    </xf>
    <xf numFmtId="0" fontId="15" fillId="0" borderId="0" xfId="0" applyFont="1" applyBorder="1" applyAlignment="1">
      <alignment vertical="center"/>
    </xf>
    <xf numFmtId="176" fontId="0" fillId="0" borderId="5" xfId="0" applyNumberFormat="1" applyBorder="1" applyProtection="1">
      <alignment vertical="center"/>
      <protection locked="0"/>
    </xf>
    <xf numFmtId="176" fontId="0" fillId="0" borderId="1" xfId="0" applyNumberFormat="1" applyBorder="1" applyProtection="1">
      <alignment vertical="center"/>
      <protection locked="0"/>
    </xf>
    <xf numFmtId="176" fontId="0" fillId="0" borderId="4" xfId="0" applyNumberFormat="1" applyBorder="1" applyProtection="1">
      <alignment vertical="center"/>
      <protection locked="0"/>
    </xf>
    <xf numFmtId="176" fontId="0" fillId="0" borderId="6" xfId="0" applyNumberFormat="1" applyBorder="1" applyProtection="1">
      <alignment vertical="center"/>
      <protection locked="0"/>
    </xf>
    <xf numFmtId="176" fontId="0" fillId="0" borderId="2" xfId="0" applyNumberFormat="1" applyBorder="1" applyProtection="1">
      <alignment vertical="center"/>
      <protection locked="0"/>
    </xf>
    <xf numFmtId="0" fontId="18" fillId="0" borderId="0" xfId="1">
      <alignment vertical="center"/>
    </xf>
    <xf numFmtId="0" fontId="18" fillId="2" borderId="0" xfId="1" applyFill="1">
      <alignment vertical="center"/>
    </xf>
    <xf numFmtId="0" fontId="19" fillId="2" borderId="0" xfId="1" applyFont="1" applyFill="1" applyAlignment="1">
      <alignment horizontal="justify" vertical="center"/>
    </xf>
    <xf numFmtId="0" fontId="20" fillId="2" borderId="0" xfId="1" applyFont="1" applyFill="1" applyAlignment="1">
      <alignment horizontal="justify" vertical="center"/>
    </xf>
    <xf numFmtId="0" fontId="21" fillId="2" borderId="55" xfId="1" applyFont="1" applyFill="1" applyBorder="1" applyAlignment="1">
      <alignment horizontal="justify" vertical="top" wrapText="1"/>
    </xf>
    <xf numFmtId="0" fontId="22" fillId="2" borderId="31" xfId="1" applyFont="1" applyFill="1" applyBorder="1" applyAlignment="1">
      <alignment horizontal="distributed" vertical="center" wrapText="1" indent="3"/>
    </xf>
    <xf numFmtId="0" fontId="21" fillId="2" borderId="56" xfId="1" applyFont="1" applyFill="1" applyBorder="1" applyAlignment="1">
      <alignment horizontal="justify" vertical="top" wrapText="1"/>
    </xf>
    <xf numFmtId="0" fontId="24" fillId="2" borderId="0" xfId="1" applyFont="1" applyFill="1" applyAlignment="1">
      <alignment horizontal="justify" vertical="center"/>
    </xf>
    <xf numFmtId="176" fontId="0" fillId="0" borderId="0" xfId="0" applyNumberFormat="1" applyFill="1" applyBorder="1">
      <alignment vertical="center"/>
    </xf>
    <xf numFmtId="0" fontId="0" fillId="0" borderId="0" xfId="0" applyAlignment="1">
      <alignment vertical="center" wrapText="1"/>
    </xf>
    <xf numFmtId="176" fontId="0" fillId="0" borderId="7" xfId="0" applyNumberFormat="1" applyFill="1" applyBorder="1" applyProtection="1">
      <alignment vertical="center"/>
      <protection locked="0"/>
    </xf>
    <xf numFmtId="176" fontId="0" fillId="0" borderId="3" xfId="0" applyNumberFormat="1" applyFill="1" applyBorder="1" applyProtection="1">
      <alignment vertical="center"/>
      <protection locked="0"/>
    </xf>
    <xf numFmtId="176" fontId="0" fillId="0" borderId="9" xfId="0" applyNumberFormat="1" applyFill="1" applyBorder="1" applyProtection="1">
      <alignment vertical="center"/>
      <protection locked="0"/>
    </xf>
    <xf numFmtId="176" fontId="0" fillId="0" borderId="22" xfId="0" applyNumberFormat="1" applyFill="1" applyBorder="1">
      <alignment vertical="center"/>
    </xf>
    <xf numFmtId="176" fontId="0" fillId="0" borderId="4" xfId="0" applyNumberFormat="1" applyFill="1" applyBorder="1" applyProtection="1">
      <alignment vertical="center"/>
      <protection locked="0"/>
    </xf>
    <xf numFmtId="176" fontId="0" fillId="0" borderId="8" xfId="0" applyNumberFormat="1" applyFill="1" applyBorder="1" applyProtection="1">
      <alignment vertical="center"/>
      <protection locked="0"/>
    </xf>
    <xf numFmtId="0" fontId="0" fillId="0" borderId="0" xfId="0" applyBorder="1" applyAlignment="1">
      <alignment horizontal="distributed" wrapText="1"/>
    </xf>
    <xf numFmtId="176" fontId="0" fillId="0" borderId="0" xfId="0" applyNumberFormat="1" applyBorder="1" applyProtection="1">
      <alignmen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lignment horizontal="left" vertical="center" wrapText="1"/>
    </xf>
    <xf numFmtId="0" fontId="26" fillId="0" borderId="19" xfId="0" applyFont="1" applyBorder="1" applyAlignment="1">
      <alignment horizontal="left" vertical="center" wrapText="1"/>
    </xf>
    <xf numFmtId="0" fontId="25" fillId="0" borderId="1" xfId="0" applyFont="1" applyBorder="1" applyAlignment="1">
      <alignment vertical="center"/>
    </xf>
    <xf numFmtId="0" fontId="25" fillId="0" borderId="14" xfId="0" applyFont="1" applyBorder="1" applyAlignment="1">
      <alignment vertical="center"/>
    </xf>
    <xf numFmtId="0" fontId="0" fillId="0" borderId="0" xfId="0" applyFont="1" applyAlignment="1">
      <alignment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3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176" fontId="0" fillId="0" borderId="7" xfId="0" applyNumberFormat="1" applyFont="1" applyBorder="1" applyAlignment="1" applyProtection="1">
      <alignment vertical="center"/>
      <protection locked="0"/>
    </xf>
    <xf numFmtId="176" fontId="0" fillId="0" borderId="3" xfId="0" applyNumberFormat="1" applyFont="1" applyBorder="1" applyAlignment="1" applyProtection="1">
      <alignment vertical="center"/>
      <protection locked="0"/>
    </xf>
    <xf numFmtId="176" fontId="0" fillId="0" borderId="40" xfId="0" applyNumberFormat="1" applyFont="1" applyBorder="1" applyAlignment="1" applyProtection="1">
      <alignment vertical="center"/>
      <protection locked="0"/>
    </xf>
    <xf numFmtId="176" fontId="0" fillId="0" borderId="9" xfId="0" applyNumberFormat="1" applyFont="1" applyBorder="1" applyAlignment="1" applyProtection="1">
      <alignment vertical="center"/>
      <protection locked="0"/>
    </xf>
    <xf numFmtId="176" fontId="0" fillId="0" borderId="22" xfId="0" applyNumberFormat="1" applyFont="1" applyBorder="1" applyAlignment="1">
      <alignment vertical="center"/>
    </xf>
    <xf numFmtId="176" fontId="0" fillId="0" borderId="25" xfId="0" applyNumberFormat="1" applyFont="1" applyBorder="1" applyAlignment="1" applyProtection="1">
      <alignment vertical="center"/>
      <protection locked="0"/>
    </xf>
    <xf numFmtId="176" fontId="0" fillId="0" borderId="26" xfId="0" applyNumberFormat="1" applyFont="1" applyBorder="1" applyAlignment="1" applyProtection="1">
      <alignment vertical="center"/>
      <protection locked="0"/>
    </xf>
    <xf numFmtId="176" fontId="0" fillId="0" borderId="41" xfId="0" applyNumberFormat="1" applyFont="1" applyBorder="1" applyAlignment="1" applyProtection="1">
      <alignment vertical="center"/>
      <protection locked="0"/>
    </xf>
    <xf numFmtId="176" fontId="0" fillId="0" borderId="27" xfId="0" applyNumberFormat="1" applyFont="1" applyBorder="1" applyAlignment="1" applyProtection="1">
      <alignment vertical="center"/>
      <protection locked="0"/>
    </xf>
    <xf numFmtId="176" fontId="0" fillId="0" borderId="28" xfId="0" applyNumberFormat="1" applyFont="1" applyBorder="1" applyAlignment="1">
      <alignment vertical="center"/>
    </xf>
    <xf numFmtId="0" fontId="11" fillId="0" borderId="43" xfId="0" applyFont="1" applyBorder="1" applyAlignment="1">
      <alignment horizontal="left" vertical="center" wrapText="1" indent="1"/>
    </xf>
    <xf numFmtId="0" fontId="11" fillId="0" borderId="44" xfId="0" applyFont="1" applyBorder="1" applyAlignment="1">
      <alignment horizontal="left" vertical="center" wrapText="1" indent="1"/>
    </xf>
    <xf numFmtId="177" fontId="11" fillId="0" borderId="46" xfId="0" applyNumberFormat="1" applyFont="1" applyBorder="1" applyAlignment="1">
      <alignment horizontal="left" vertical="center" wrapText="1" indent="1"/>
    </xf>
    <xf numFmtId="177" fontId="11" fillId="0" borderId="47" xfId="0" applyNumberFormat="1" applyFont="1" applyBorder="1" applyAlignment="1">
      <alignment horizontal="left" vertical="center" wrapText="1" indent="1"/>
    </xf>
    <xf numFmtId="0" fontId="25" fillId="0" borderId="1" xfId="0" applyFont="1" applyBorder="1" applyAlignment="1">
      <alignment horizontal="left" vertical="center" wrapText="1"/>
    </xf>
    <xf numFmtId="0" fontId="25" fillId="0" borderId="14" xfId="0" applyFont="1" applyBorder="1" applyAlignment="1">
      <alignment horizontal="left" vertical="center" wrapText="1"/>
    </xf>
    <xf numFmtId="0" fontId="17" fillId="0" borderId="13" xfId="0" applyFont="1" applyBorder="1" applyAlignment="1">
      <alignment horizontal="distributed" vertical="center" wrapText="1" indent="2"/>
    </xf>
    <xf numFmtId="0" fontId="17" fillId="0" borderId="1" xfId="0" applyFont="1" applyBorder="1" applyAlignment="1">
      <alignment horizontal="distributed" vertical="center" indent="2"/>
    </xf>
    <xf numFmtId="0" fontId="25" fillId="0" borderId="1" xfId="0" applyFont="1" applyBorder="1" applyAlignment="1">
      <alignment horizontal="left" vertical="center"/>
    </xf>
    <xf numFmtId="0" fontId="25" fillId="0" borderId="14"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1" xfId="0" applyFont="1" applyBorder="1" applyAlignment="1">
      <alignment horizontal="left" vertical="top" wrapText="1"/>
    </xf>
    <xf numFmtId="0" fontId="25" fillId="0" borderId="14" xfId="0" applyFont="1" applyBorder="1" applyAlignment="1">
      <alignment horizontal="left" vertical="top" wrapText="1"/>
    </xf>
    <xf numFmtId="0" fontId="0" fillId="0" borderId="0" xfId="0" applyBorder="1" applyAlignment="1">
      <alignment horizontal="distributed" wrapText="1"/>
    </xf>
    <xf numFmtId="0" fontId="2" fillId="0" borderId="0" xfId="0" applyFont="1" applyBorder="1" applyAlignment="1">
      <alignment vertical="center" wrapText="1"/>
    </xf>
    <xf numFmtId="0" fontId="0" fillId="0" borderId="31" xfId="0" applyBorder="1" applyAlignment="1">
      <alignment horizontal="distributed" wrapText="1"/>
    </xf>
    <xf numFmtId="0" fontId="0" fillId="0" borderId="0" xfId="0" applyBorder="1" applyAlignment="1">
      <alignment horizontal="left" vertical="center" indent="3"/>
    </xf>
    <xf numFmtId="49" fontId="14" fillId="0" borderId="7" xfId="0" applyNumberFormat="1" applyFont="1" applyBorder="1" applyAlignment="1" applyProtection="1">
      <alignment horizontal="right" vertical="center" indent="1"/>
      <protection locked="0"/>
    </xf>
    <xf numFmtId="49" fontId="15" fillId="0" borderId="3" xfId="0" applyNumberFormat="1" applyFont="1" applyBorder="1" applyAlignment="1" applyProtection="1">
      <alignment horizontal="right" vertical="center" indent="1"/>
      <protection locked="0"/>
    </xf>
    <xf numFmtId="49" fontId="15" fillId="0" borderId="5" xfId="0" applyNumberFormat="1" applyFont="1" applyBorder="1" applyAlignment="1" applyProtection="1">
      <alignment horizontal="left" vertical="center" indent="1"/>
      <protection locked="0"/>
    </xf>
    <xf numFmtId="49" fontId="15" fillId="0" borderId="48" xfId="0" applyNumberFormat="1" applyFont="1" applyBorder="1" applyAlignment="1" applyProtection="1">
      <alignment horizontal="left" vertical="center" indent="1"/>
      <protection locked="0"/>
    </xf>
    <xf numFmtId="49" fontId="15" fillId="0" borderId="5" xfId="0" applyNumberFormat="1" applyFont="1" applyBorder="1" applyAlignment="1" applyProtection="1">
      <alignment horizontal="right" vertical="center" indent="1"/>
      <protection locked="0"/>
    </xf>
    <xf numFmtId="49" fontId="15" fillId="0" borderId="1" xfId="0" applyNumberFormat="1" applyFont="1" applyBorder="1" applyAlignment="1" applyProtection="1">
      <alignment horizontal="right" vertical="center" indent="1"/>
      <protection locked="0"/>
    </xf>
    <xf numFmtId="49" fontId="15" fillId="0" borderId="49" xfId="0" applyNumberFormat="1" applyFont="1" applyBorder="1" applyAlignment="1" applyProtection="1">
      <alignment horizontal="left" vertical="center" indent="1"/>
      <protection locked="0"/>
    </xf>
    <xf numFmtId="49" fontId="15" fillId="0" borderId="53" xfId="0" applyNumberFormat="1" applyFont="1" applyBorder="1" applyAlignment="1" applyProtection="1">
      <alignment horizontal="left" vertical="center" indent="1"/>
      <protection locked="0"/>
    </xf>
    <xf numFmtId="49" fontId="15" fillId="0" borderId="38" xfId="0" applyNumberFormat="1" applyFont="1" applyBorder="1" applyAlignment="1" applyProtection="1">
      <alignment horizontal="center" vertical="center"/>
      <protection locked="0"/>
    </xf>
    <xf numFmtId="49" fontId="15" fillId="0" borderId="49" xfId="0" applyNumberFormat="1" applyFont="1" applyBorder="1" applyAlignment="1" applyProtection="1">
      <alignment horizontal="center" vertical="center"/>
      <protection locked="0"/>
    </xf>
    <xf numFmtId="176" fontId="15" fillId="0" borderId="3" xfId="0" applyNumberFormat="1" applyFont="1" applyBorder="1" applyAlignment="1">
      <alignment horizontal="distributed" vertical="center" indent="2"/>
    </xf>
    <xf numFmtId="176" fontId="15" fillId="0" borderId="12" xfId="0" applyNumberFormat="1" applyFont="1" applyBorder="1" applyAlignment="1">
      <alignment horizontal="distributed" vertical="center" indent="2"/>
    </xf>
    <xf numFmtId="176" fontId="15" fillId="0" borderId="1" xfId="0" applyNumberFormat="1" applyFont="1" applyBorder="1" applyAlignment="1">
      <alignment horizontal="distributed" vertical="center" indent="2"/>
    </xf>
    <xf numFmtId="176" fontId="15" fillId="0" borderId="14" xfId="0" applyNumberFormat="1" applyFont="1" applyBorder="1" applyAlignment="1">
      <alignment horizontal="distributed" vertical="center" indent="2"/>
    </xf>
    <xf numFmtId="176" fontId="15" fillId="0" borderId="46" xfId="0" applyNumberFormat="1" applyFont="1" applyBorder="1" applyAlignment="1">
      <alignment horizontal="distributed" vertical="center" indent="2"/>
    </xf>
    <xf numFmtId="176" fontId="15" fillId="0" borderId="47" xfId="0" applyNumberFormat="1" applyFont="1" applyBorder="1" applyAlignment="1">
      <alignment horizontal="distributed" vertical="center" indent="2"/>
    </xf>
    <xf numFmtId="0" fontId="0" fillId="0" borderId="29" xfId="0" applyBorder="1" applyAlignment="1">
      <alignment horizontal="left" vertical="center" wrapText="1"/>
    </xf>
    <xf numFmtId="0" fontId="0" fillId="0" borderId="30" xfId="0" applyBorder="1" applyAlignment="1">
      <alignment horizontal="left" vertical="center"/>
    </xf>
    <xf numFmtId="0" fontId="14" fillId="0" borderId="11" xfId="0" applyFont="1" applyBorder="1" applyAlignment="1">
      <alignment horizontal="distributed" vertical="center" indent="2"/>
    </xf>
    <xf numFmtId="0" fontId="15" fillId="0" borderId="12" xfId="0" applyFont="1" applyBorder="1" applyAlignment="1">
      <alignment horizontal="distributed" vertical="center" indent="2"/>
    </xf>
    <xf numFmtId="0" fontId="15" fillId="0" borderId="51" xfId="0" applyFont="1" applyBorder="1" applyAlignment="1">
      <alignment horizontal="distributed" vertical="center" indent="2"/>
    </xf>
    <xf numFmtId="0" fontId="15" fillId="0" borderId="28" xfId="0" applyFont="1" applyBorder="1" applyAlignment="1">
      <alignment horizontal="distributed" vertical="center" indent="2"/>
    </xf>
    <xf numFmtId="0" fontId="25" fillId="0" borderId="43" xfId="0" applyFont="1" applyBorder="1" applyAlignment="1">
      <alignment horizontal="left" vertical="center"/>
    </xf>
    <xf numFmtId="0" fontId="25" fillId="0" borderId="44" xfId="0" applyFont="1" applyBorder="1" applyAlignment="1">
      <alignment horizontal="left" vertical="center"/>
    </xf>
    <xf numFmtId="176" fontId="15" fillId="0" borderId="18"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4"/>
    </xf>
    <xf numFmtId="176" fontId="15" fillId="0" borderId="19" xfId="0" applyNumberFormat="1" applyFont="1" applyBorder="1" applyAlignment="1">
      <alignment horizontal="distributed" vertical="center" indent="3"/>
    </xf>
    <xf numFmtId="176" fontId="15" fillId="0" borderId="10" xfId="0" applyNumberFormat="1" applyFont="1" applyBorder="1" applyAlignment="1">
      <alignment horizontal="distributed" vertical="center" indent="3"/>
    </xf>
    <xf numFmtId="58" fontId="15" fillId="0" borderId="7" xfId="0" applyNumberFormat="1" applyFont="1" applyBorder="1" applyAlignment="1" applyProtection="1">
      <alignment horizontal="left" vertical="center" indent="1"/>
      <protection locked="0"/>
    </xf>
    <xf numFmtId="49" fontId="15" fillId="0" borderId="40" xfId="0" applyNumberFormat="1" applyFont="1" applyBorder="1" applyAlignment="1" applyProtection="1">
      <alignment horizontal="left" vertical="center" indent="1"/>
      <protection locked="0"/>
    </xf>
    <xf numFmtId="0" fontId="15" fillId="0" borderId="45" xfId="0" applyFont="1" applyBorder="1" applyAlignment="1">
      <alignment horizontal="distributed" vertical="center" indent="2"/>
    </xf>
    <xf numFmtId="0" fontId="15" fillId="0" borderId="47" xfId="0" applyFont="1" applyBorder="1" applyAlignment="1">
      <alignment horizontal="distributed" vertical="center" indent="2"/>
    </xf>
    <xf numFmtId="0" fontId="14" fillId="0" borderId="13" xfId="0" applyFont="1" applyBorder="1" applyAlignment="1">
      <alignment horizontal="distributed" vertical="center" indent="2"/>
    </xf>
    <xf numFmtId="0" fontId="15" fillId="0" borderId="14" xfId="0" applyFont="1" applyBorder="1" applyAlignment="1">
      <alignment horizontal="distributed" vertical="center" indent="2"/>
    </xf>
    <xf numFmtId="0" fontId="15" fillId="0" borderId="13" xfId="0" applyFont="1" applyBorder="1" applyAlignment="1">
      <alignment horizontal="distributed" vertical="center" indent="2"/>
    </xf>
    <xf numFmtId="0" fontId="15" fillId="0" borderId="15" xfId="0" applyFont="1" applyBorder="1" applyAlignment="1">
      <alignment horizontal="distributed" vertical="center" indent="2"/>
    </xf>
    <xf numFmtId="0" fontId="15" fillId="0" borderId="16" xfId="0" applyFont="1" applyBorder="1" applyAlignment="1">
      <alignment horizontal="distributed" vertical="center" indent="2"/>
    </xf>
    <xf numFmtId="0" fontId="15" fillId="0" borderId="45" xfId="0" applyFont="1" applyBorder="1" applyAlignment="1">
      <alignment horizontal="distributed" vertical="center" indent="3"/>
    </xf>
    <xf numFmtId="0" fontId="15" fillId="0" borderId="46" xfId="0" applyFont="1" applyBorder="1" applyAlignment="1">
      <alignment horizontal="distributed" vertical="center" indent="3"/>
    </xf>
    <xf numFmtId="0" fontId="14" fillId="0" borderId="54" xfId="0" applyFont="1" applyBorder="1" applyAlignment="1">
      <alignment horizontal="center" vertical="center"/>
    </xf>
    <xf numFmtId="0" fontId="15" fillId="0" borderId="19" xfId="0" applyFont="1" applyBorder="1" applyAlignment="1">
      <alignment horizontal="center" vertical="center"/>
    </xf>
    <xf numFmtId="0" fontId="14" fillId="0" borderId="11" xfId="0" applyFont="1" applyBorder="1" applyAlignment="1">
      <alignment horizontal="distributed" vertical="center" indent="3"/>
    </xf>
    <xf numFmtId="0" fontId="15" fillId="0" borderId="3" xfId="0" applyFont="1" applyBorder="1" applyAlignment="1">
      <alignment horizontal="distributed" vertical="center" indent="3"/>
    </xf>
    <xf numFmtId="0" fontId="15" fillId="0" borderId="13" xfId="0" applyFont="1" applyBorder="1" applyAlignment="1">
      <alignment horizontal="distributed" vertical="center" indent="3"/>
    </xf>
    <xf numFmtId="0" fontId="15" fillId="0" borderId="1" xfId="0" applyFont="1" applyBorder="1" applyAlignment="1">
      <alignment horizontal="distributed" vertical="center" indent="3"/>
    </xf>
    <xf numFmtId="0" fontId="17" fillId="0" borderId="45" xfId="0" applyFont="1" applyBorder="1" applyAlignment="1">
      <alignment horizontal="distributed" vertical="center" wrapText="1" indent="2"/>
    </xf>
    <xf numFmtId="0" fontId="17" fillId="0" borderId="46" xfId="0" applyFont="1" applyBorder="1" applyAlignment="1">
      <alignment horizontal="distributed" vertical="center" indent="2"/>
    </xf>
    <xf numFmtId="0" fontId="0" fillId="0" borderId="0" xfId="0" applyAlignment="1">
      <alignment vertical="center" wrapText="1"/>
    </xf>
    <xf numFmtId="0" fontId="0" fillId="0" borderId="0" xfId="0" applyBorder="1" applyAlignment="1">
      <alignment horizontal="distributed" vertical="center" wrapText="1"/>
    </xf>
    <xf numFmtId="0" fontId="16" fillId="0" borderId="42" xfId="0" applyFont="1" applyBorder="1" applyAlignment="1">
      <alignment horizontal="distributed" vertical="center" wrapText="1" indent="2"/>
    </xf>
    <xf numFmtId="0" fontId="17" fillId="0" borderId="43" xfId="0" applyFont="1" applyBorder="1" applyAlignment="1">
      <alignment horizontal="distributed" vertical="center" indent="2"/>
    </xf>
    <xf numFmtId="0" fontId="0" fillId="0" borderId="32" xfId="0" applyBorder="1" applyAlignment="1">
      <alignment horizontal="distributed" vertical="center" indent="3"/>
    </xf>
    <xf numFmtId="0" fontId="0" fillId="0" borderId="33" xfId="0" applyBorder="1" applyAlignment="1">
      <alignment horizontal="distributed" vertical="center" indent="3"/>
    </xf>
    <xf numFmtId="0" fontId="0" fillId="0" borderId="13" xfId="0" applyBorder="1" applyAlignment="1">
      <alignment horizontal="left" vertical="center" indent="3"/>
    </xf>
    <xf numFmtId="0" fontId="0" fillId="0" borderId="14" xfId="0" applyBorder="1" applyAlignment="1">
      <alignment horizontal="left" vertical="center" indent="3"/>
    </xf>
    <xf numFmtId="0" fontId="0" fillId="0" borderId="15" xfId="0" applyBorder="1" applyAlignment="1">
      <alignment horizontal="left" vertical="center" indent="3"/>
    </xf>
    <xf numFmtId="0" fontId="0" fillId="0" borderId="16" xfId="0" applyBorder="1" applyAlignment="1">
      <alignment horizontal="left" vertical="center" indent="3"/>
    </xf>
    <xf numFmtId="0" fontId="0" fillId="0" borderId="11" xfId="0" applyBorder="1" applyAlignment="1">
      <alignment horizontal="left" vertical="center" indent="3"/>
    </xf>
    <xf numFmtId="0" fontId="0" fillId="0" borderId="12" xfId="0" applyBorder="1" applyAlignment="1">
      <alignment horizontal="left" vertical="center" indent="3"/>
    </xf>
    <xf numFmtId="0" fontId="0" fillId="0" borderId="36" xfId="0" applyBorder="1" applyAlignment="1">
      <alignment horizontal="distributed" vertical="center" indent="1"/>
    </xf>
    <xf numFmtId="0" fontId="0" fillId="0" borderId="37" xfId="0" applyBorder="1" applyAlignment="1">
      <alignment horizontal="distributed" vertical="center" indent="1"/>
    </xf>
    <xf numFmtId="0" fontId="0" fillId="0" borderId="29" xfId="0" applyFont="1" applyBorder="1" applyAlignment="1">
      <alignment horizontal="left" vertical="center" wrapText="1"/>
    </xf>
    <xf numFmtId="0" fontId="0" fillId="0" borderId="30" xfId="0" applyFont="1" applyBorder="1" applyAlignment="1">
      <alignment horizontal="left" vertical="center"/>
    </xf>
    <xf numFmtId="0" fontId="0" fillId="0" borderId="34" xfId="0" applyFont="1" applyBorder="1" applyAlignment="1">
      <alignment horizontal="distributed" vertical="center" indent="1"/>
    </xf>
    <xf numFmtId="0" fontId="0" fillId="0" borderId="35" xfId="0" applyFont="1" applyBorder="1" applyAlignment="1">
      <alignment horizontal="distributed" vertical="center" indent="1"/>
    </xf>
    <xf numFmtId="0" fontId="0" fillId="0" borderId="36" xfId="0" applyFont="1" applyBorder="1" applyAlignment="1">
      <alignment horizontal="distributed" vertical="center" indent="1"/>
    </xf>
    <xf numFmtId="0" fontId="0" fillId="0" borderId="37" xfId="0" applyFont="1" applyBorder="1" applyAlignment="1">
      <alignment horizontal="distributed" vertical="center" indent="1"/>
    </xf>
    <xf numFmtId="0" fontId="0" fillId="0" borderId="31" xfId="0" applyFont="1" applyBorder="1" applyAlignment="1">
      <alignment horizontal="distributed" wrapText="1"/>
    </xf>
    <xf numFmtId="0" fontId="28" fillId="0" borderId="31" xfId="0" applyFont="1" applyBorder="1" applyAlignment="1">
      <alignment vertical="center" wrapText="1"/>
    </xf>
    <xf numFmtId="0" fontId="0" fillId="0" borderId="57" xfId="0" applyBorder="1" applyAlignment="1">
      <alignment horizontal="left" vertical="top" wrapText="1"/>
    </xf>
    <xf numFmtId="0" fontId="2" fillId="0" borderId="31" xfId="0" applyFont="1" applyBorder="1" applyAlignment="1">
      <alignment vertical="center" wrapText="1"/>
    </xf>
    <xf numFmtId="0" fontId="0" fillId="0" borderId="34" xfId="0" applyBorder="1" applyAlignment="1">
      <alignment horizontal="distributed" vertical="center" indent="1"/>
    </xf>
    <xf numFmtId="0" fontId="0" fillId="0" borderId="35" xfId="0" applyBorder="1" applyAlignment="1">
      <alignment horizontal="distributed" vertical="center" inden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176" fontId="0" fillId="0" borderId="36" xfId="0" applyNumberFormat="1" applyBorder="1" applyAlignment="1" applyProtection="1">
      <alignment horizontal="left" vertical="center"/>
      <protection locked="0"/>
    </xf>
    <xf numFmtId="176" fontId="0" fillId="0" borderId="38" xfId="0" applyNumberFormat="1" applyBorder="1" applyAlignment="1" applyProtection="1">
      <alignment horizontal="left" vertical="center"/>
      <protection locked="0"/>
    </xf>
    <xf numFmtId="176" fontId="0" fillId="0" borderId="37" xfId="0" applyNumberFormat="1" applyBorder="1" applyAlignment="1" applyProtection="1">
      <alignment horizontal="left" vertical="center"/>
      <protection locked="0"/>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247650</xdr:colOff>
      <xdr:row>12</xdr:row>
      <xdr:rowOff>171450</xdr:rowOff>
    </xdr:from>
    <xdr:to>
      <xdr:col>4</xdr:col>
      <xdr:colOff>19050</xdr:colOff>
      <xdr:row>14</xdr:row>
      <xdr:rowOff>152400</xdr:rowOff>
    </xdr:to>
    <xdr:sp macro="" textlink="">
      <xdr:nvSpPr>
        <xdr:cNvPr id="2" name="Line 74"/>
        <xdr:cNvSpPr>
          <a:spLocks noChangeShapeType="1"/>
        </xdr:cNvSpPr>
      </xdr:nvSpPr>
      <xdr:spPr bwMode="auto">
        <a:xfrm flipV="1">
          <a:off x="1257300" y="2495550"/>
          <a:ext cx="1790700" cy="457200"/>
        </a:xfrm>
        <a:prstGeom prst="line">
          <a:avLst/>
        </a:prstGeom>
        <a:noFill/>
        <a:ln w="57150">
          <a:noFill/>
          <a:prstDash val="sysDot"/>
          <a:round/>
          <a:headEnd/>
          <a:tailEnd/>
        </a:ln>
      </xdr:spPr>
    </xdr:sp>
    <xdr:clientData/>
  </xdr:twoCellAnchor>
  <xdr:twoCellAnchor>
    <xdr:from>
      <xdr:col>3</xdr:col>
      <xdr:colOff>361950</xdr:colOff>
      <xdr:row>9</xdr:row>
      <xdr:rowOff>142875</xdr:rowOff>
    </xdr:from>
    <xdr:to>
      <xdr:col>3</xdr:col>
      <xdr:colOff>361950</xdr:colOff>
      <xdr:row>9</xdr:row>
      <xdr:rowOff>142875</xdr:rowOff>
    </xdr:to>
    <xdr:sp macro="" textlink="">
      <xdr:nvSpPr>
        <xdr:cNvPr id="3" name="Line 34"/>
        <xdr:cNvSpPr>
          <a:spLocks noChangeShapeType="1"/>
        </xdr:cNvSpPr>
      </xdr:nvSpPr>
      <xdr:spPr bwMode="auto">
        <a:xfrm>
          <a:off x="2381250" y="1924050"/>
          <a:ext cx="0" cy="0"/>
        </a:xfrm>
        <a:prstGeom prst="line">
          <a:avLst/>
        </a:prstGeom>
        <a:noFill/>
        <a:ln w="9525">
          <a:solidFill>
            <a:srgbClr val="000000"/>
          </a:solidFill>
          <a:round/>
          <a:headEnd/>
          <a:tailEnd/>
        </a:ln>
      </xdr:spPr>
    </xdr:sp>
    <xdr:clientData/>
  </xdr:twoCellAnchor>
  <xdr:twoCellAnchor editAs="absolute">
    <xdr:from>
      <xdr:col>1</xdr:col>
      <xdr:colOff>73491</xdr:colOff>
      <xdr:row>2</xdr:row>
      <xdr:rowOff>66274</xdr:rowOff>
    </xdr:from>
    <xdr:to>
      <xdr:col>7</xdr:col>
      <xdr:colOff>925065</xdr:colOff>
      <xdr:row>44</xdr:row>
      <xdr:rowOff>219076</xdr:rowOff>
    </xdr:to>
    <xdr:grpSp>
      <xdr:nvGrpSpPr>
        <xdr:cNvPr id="4" name="グループ化 3"/>
        <xdr:cNvGrpSpPr>
          <a:grpSpLocks noChangeAspect="1"/>
        </xdr:cNvGrpSpPr>
      </xdr:nvGrpSpPr>
      <xdr:grpSpPr>
        <a:xfrm>
          <a:off x="759291" y="494899"/>
          <a:ext cx="6909474" cy="8725302"/>
          <a:chOff x="337638" y="289894"/>
          <a:chExt cx="6206632" cy="7885041"/>
        </a:xfrm>
      </xdr:grpSpPr>
      <xdr:grpSp>
        <xdr:nvGrpSpPr>
          <xdr:cNvPr id="7" name="グループ化 49"/>
          <xdr:cNvGrpSpPr/>
        </xdr:nvGrpSpPr>
        <xdr:grpSpPr>
          <a:xfrm>
            <a:off x="397554" y="289894"/>
            <a:ext cx="6146716" cy="7885041"/>
            <a:chOff x="397554" y="289894"/>
            <a:chExt cx="6146716" cy="7885041"/>
          </a:xfrm>
        </xdr:grpSpPr>
        <xdr:grpSp>
          <xdr:nvGrpSpPr>
            <xdr:cNvPr id="16" name="グループ化 3"/>
            <xdr:cNvGrpSpPr>
              <a:grpSpLocks noChangeAspect="1"/>
            </xdr:cNvGrpSpPr>
          </xdr:nvGrpSpPr>
          <xdr:grpSpPr>
            <a:xfrm>
              <a:off x="397554" y="289894"/>
              <a:ext cx="6146716" cy="7885041"/>
              <a:chOff x="6467955" y="374053"/>
              <a:chExt cx="5864563" cy="7523093"/>
            </a:xfrm>
          </xdr:grpSpPr>
          <xdr:grpSp>
            <xdr:nvGrpSpPr>
              <xdr:cNvPr id="21" name="グループ化 204"/>
              <xdr:cNvGrpSpPr/>
            </xdr:nvGrpSpPr>
            <xdr:grpSpPr>
              <a:xfrm>
                <a:off x="6467955" y="374053"/>
                <a:ext cx="5864563" cy="7523093"/>
                <a:chOff x="6363399" y="458730"/>
                <a:chExt cx="5851311" cy="7477125"/>
              </a:xfrm>
            </xdr:grpSpPr>
            <xdr:grpSp>
              <xdr:nvGrpSpPr>
                <xdr:cNvPr id="23" name="グループ化 186"/>
                <xdr:cNvGrpSpPr/>
              </xdr:nvGrpSpPr>
              <xdr:grpSpPr>
                <a:xfrm>
                  <a:off x="6363399" y="458730"/>
                  <a:ext cx="5754759" cy="7477125"/>
                  <a:chOff x="11654330" y="488547"/>
                  <a:chExt cx="5768011" cy="7523093"/>
                </a:xfrm>
              </xdr:grpSpPr>
              <xdr:grpSp>
                <xdr:nvGrpSpPr>
                  <xdr:cNvPr id="41" name="グループ化 184"/>
                  <xdr:cNvGrpSpPr/>
                </xdr:nvGrpSpPr>
                <xdr:grpSpPr>
                  <a:xfrm>
                    <a:off x="11654330" y="488547"/>
                    <a:ext cx="5768011" cy="7523093"/>
                    <a:chOff x="6655776" y="375138"/>
                    <a:chExt cx="5779479" cy="7463204"/>
                  </a:xfrm>
                </xdr:grpSpPr>
                <xdr:grpSp>
                  <xdr:nvGrpSpPr>
                    <xdr:cNvPr id="46" name="グループ化 177"/>
                    <xdr:cNvGrpSpPr/>
                  </xdr:nvGrpSpPr>
                  <xdr:grpSpPr>
                    <a:xfrm>
                      <a:off x="6655776" y="375138"/>
                      <a:ext cx="5779479" cy="7463204"/>
                      <a:chOff x="6905624" y="342900"/>
                      <a:chExt cx="5753102" cy="7477125"/>
                    </a:xfrm>
                  </xdr:grpSpPr>
                  <xdr:pic>
                    <xdr:nvPicPr>
                      <xdr:cNvPr id="52" name="Picture 14" descr="救急地図原型"/>
                      <xdr:cNvPicPr>
                        <a:picLocks noChangeAspect="1" noChangeArrowheads="1"/>
                      </xdr:cNvPicPr>
                    </xdr:nvPicPr>
                    <xdr:blipFill>
                      <a:blip xmlns:r="http://schemas.openxmlformats.org/officeDocument/2006/relationships" r:embed="rId1" cstate="print"/>
                      <a:srcRect/>
                      <a:stretch>
                        <a:fillRect/>
                      </a:stretch>
                    </xdr:blipFill>
                    <xdr:spPr bwMode="auto">
                      <a:xfrm>
                        <a:off x="6905624" y="342900"/>
                        <a:ext cx="5753102" cy="7477125"/>
                      </a:xfrm>
                      <a:prstGeom prst="rect">
                        <a:avLst/>
                      </a:prstGeom>
                      <a:solidFill>
                        <a:srgbClr val="FF0000"/>
                      </a:solidFill>
                      <a:ln>
                        <a:solidFill>
                          <a:schemeClr val="bg1"/>
                        </a:solidFill>
                      </a:ln>
                    </xdr:spPr>
                  </xdr:pic>
                  <xdr:sp macro="" textlink="">
                    <xdr:nvSpPr>
                      <xdr:cNvPr id="53" name="フリーフォーム 52"/>
                      <xdr:cNvSpPr/>
                    </xdr:nvSpPr>
                    <xdr:spPr>
                      <a:xfrm>
                        <a:off x="7553325" y="533400"/>
                        <a:ext cx="1019175" cy="2219325"/>
                      </a:xfrm>
                      <a:custGeom>
                        <a:avLst/>
                        <a:gdLst>
                          <a:gd name="connsiteX0" fmla="*/ 1019175 w 1019175"/>
                          <a:gd name="connsiteY0" fmla="*/ 0 h 2219325"/>
                          <a:gd name="connsiteX1" fmla="*/ 828675 w 1019175"/>
                          <a:gd name="connsiteY1" fmla="*/ 733425 h 2219325"/>
                          <a:gd name="connsiteX2" fmla="*/ 714375 w 1019175"/>
                          <a:gd name="connsiteY2" fmla="*/ 1295400 h 2219325"/>
                          <a:gd name="connsiteX3" fmla="*/ 457200 w 1019175"/>
                          <a:gd name="connsiteY3" fmla="*/ 1533525 h 2219325"/>
                          <a:gd name="connsiteX4" fmla="*/ 104775 w 1019175"/>
                          <a:gd name="connsiteY4" fmla="*/ 2095500 h 2219325"/>
                          <a:gd name="connsiteX5" fmla="*/ 0 w 1019175"/>
                          <a:gd name="connsiteY5" fmla="*/ 2219325 h 22193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019175" h="2219325">
                            <a:moveTo>
                              <a:pt x="1019175" y="0"/>
                            </a:moveTo>
                            <a:cubicBezTo>
                              <a:pt x="949325" y="258762"/>
                              <a:pt x="879475" y="517525"/>
                              <a:pt x="828675" y="733425"/>
                            </a:cubicBezTo>
                            <a:cubicBezTo>
                              <a:pt x="777875" y="949325"/>
                              <a:pt x="776287" y="1162050"/>
                              <a:pt x="714375" y="1295400"/>
                            </a:cubicBezTo>
                            <a:cubicBezTo>
                              <a:pt x="652463" y="1428750"/>
                              <a:pt x="558800" y="1400175"/>
                              <a:pt x="457200" y="1533525"/>
                            </a:cubicBezTo>
                            <a:cubicBezTo>
                              <a:pt x="355600" y="1666875"/>
                              <a:pt x="180975" y="1981200"/>
                              <a:pt x="104775" y="2095500"/>
                            </a:cubicBezTo>
                            <a:cubicBezTo>
                              <a:pt x="28575" y="2209800"/>
                              <a:pt x="14287" y="2214562"/>
                              <a:pt x="0" y="2219325"/>
                            </a:cubicBezTo>
                          </a:path>
                        </a:pathLst>
                      </a:custGeom>
                      <a:ln w="50800" cmpd="thinThick">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4" name="フリーフォーム 53"/>
                      <xdr:cNvSpPr/>
                    </xdr:nvSpPr>
                    <xdr:spPr>
                      <a:xfrm>
                        <a:off x="8162925" y="1314450"/>
                        <a:ext cx="1866900" cy="2030412"/>
                      </a:xfrm>
                      <a:custGeom>
                        <a:avLst/>
                        <a:gdLst>
                          <a:gd name="connsiteX0" fmla="*/ 1866900 w 1866900"/>
                          <a:gd name="connsiteY0" fmla="*/ 0 h 2030412"/>
                          <a:gd name="connsiteX1" fmla="*/ 1219200 w 1866900"/>
                          <a:gd name="connsiteY1" fmla="*/ 504825 h 2030412"/>
                          <a:gd name="connsiteX2" fmla="*/ 209550 w 1866900"/>
                          <a:gd name="connsiteY2" fmla="*/ 1781175 h 2030412"/>
                          <a:gd name="connsiteX3" fmla="*/ 0 w 1866900"/>
                          <a:gd name="connsiteY3" fmla="*/ 2000250 h 2030412"/>
                        </a:gdLst>
                        <a:ahLst/>
                        <a:cxnLst>
                          <a:cxn ang="0">
                            <a:pos x="connsiteX0" y="connsiteY0"/>
                          </a:cxn>
                          <a:cxn ang="0">
                            <a:pos x="connsiteX1" y="connsiteY1"/>
                          </a:cxn>
                          <a:cxn ang="0">
                            <a:pos x="connsiteX2" y="connsiteY2"/>
                          </a:cxn>
                          <a:cxn ang="0">
                            <a:pos x="connsiteX3" y="connsiteY3"/>
                          </a:cxn>
                        </a:cxnLst>
                        <a:rect l="l" t="t" r="r" b="b"/>
                        <a:pathLst>
                          <a:path w="1866900" h="2030412">
                            <a:moveTo>
                              <a:pt x="1866900" y="0"/>
                            </a:moveTo>
                            <a:cubicBezTo>
                              <a:pt x="1681162" y="103981"/>
                              <a:pt x="1495425" y="207963"/>
                              <a:pt x="1219200" y="504825"/>
                            </a:cubicBezTo>
                            <a:cubicBezTo>
                              <a:pt x="942975" y="801687"/>
                              <a:pt x="412750" y="1531938"/>
                              <a:pt x="209550" y="1781175"/>
                            </a:cubicBezTo>
                            <a:cubicBezTo>
                              <a:pt x="6350" y="2030412"/>
                              <a:pt x="3175" y="2015331"/>
                              <a:pt x="0" y="2000250"/>
                            </a:cubicBezTo>
                          </a:path>
                        </a:pathLst>
                      </a:custGeom>
                      <a:ln w="317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5" name="フリーフォーム 54"/>
                      <xdr:cNvSpPr/>
                    </xdr:nvSpPr>
                    <xdr:spPr>
                      <a:xfrm>
                        <a:off x="7705725" y="895350"/>
                        <a:ext cx="1685925" cy="2000250"/>
                      </a:xfrm>
                      <a:custGeom>
                        <a:avLst/>
                        <a:gdLst>
                          <a:gd name="connsiteX0" fmla="*/ 1685925 w 1685925"/>
                          <a:gd name="connsiteY0" fmla="*/ 0 h 2000250"/>
                          <a:gd name="connsiteX1" fmla="*/ 1447800 w 1685925"/>
                          <a:gd name="connsiteY1" fmla="*/ 457200 h 2000250"/>
                          <a:gd name="connsiteX2" fmla="*/ 904875 w 1685925"/>
                          <a:gd name="connsiteY2" fmla="*/ 1428750 h 2000250"/>
                          <a:gd name="connsiteX3" fmla="*/ 428625 w 1685925"/>
                          <a:gd name="connsiteY3" fmla="*/ 1733550 h 2000250"/>
                          <a:gd name="connsiteX4" fmla="*/ 0 w 1685925"/>
                          <a:gd name="connsiteY4" fmla="*/ 2000250 h 20002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685925" h="2000250">
                            <a:moveTo>
                              <a:pt x="1685925" y="0"/>
                            </a:moveTo>
                            <a:cubicBezTo>
                              <a:pt x="1631950" y="109537"/>
                              <a:pt x="1577975" y="219075"/>
                              <a:pt x="1447800" y="457200"/>
                            </a:cubicBezTo>
                            <a:cubicBezTo>
                              <a:pt x="1317625" y="695325"/>
                              <a:pt x="1074737" y="1216025"/>
                              <a:pt x="904875" y="1428750"/>
                            </a:cubicBezTo>
                            <a:cubicBezTo>
                              <a:pt x="735013" y="1641475"/>
                              <a:pt x="428625" y="1733550"/>
                              <a:pt x="428625" y="1733550"/>
                            </a:cubicBezTo>
                            <a:lnTo>
                              <a:pt x="0" y="2000250"/>
                            </a:lnTo>
                          </a:path>
                        </a:pathLst>
                      </a:custGeom>
                      <a:ln w="50800" cmpd="sng">
                        <a:solidFill>
                          <a:schemeClr val="tx1"/>
                        </a:solidFill>
                        <a:prstDash val="sysDot"/>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6" name="フリーフォーム 55"/>
                      <xdr:cNvSpPr/>
                    </xdr:nvSpPr>
                    <xdr:spPr>
                      <a:xfrm>
                        <a:off x="7962900" y="1619250"/>
                        <a:ext cx="2352675" cy="1952625"/>
                      </a:xfrm>
                      <a:custGeom>
                        <a:avLst/>
                        <a:gdLst>
                          <a:gd name="connsiteX0" fmla="*/ 2352675 w 2352675"/>
                          <a:gd name="connsiteY0" fmla="*/ 0 h 1952625"/>
                          <a:gd name="connsiteX1" fmla="*/ 1123950 w 2352675"/>
                          <a:gd name="connsiteY1" fmla="*/ 1295400 h 1952625"/>
                          <a:gd name="connsiteX2" fmla="*/ 0 w 2352675"/>
                          <a:gd name="connsiteY2" fmla="*/ 1952625 h 1952625"/>
                        </a:gdLst>
                        <a:ahLst/>
                        <a:cxnLst>
                          <a:cxn ang="0">
                            <a:pos x="connsiteX0" y="connsiteY0"/>
                          </a:cxn>
                          <a:cxn ang="0">
                            <a:pos x="connsiteX1" y="connsiteY1"/>
                          </a:cxn>
                          <a:cxn ang="0">
                            <a:pos x="connsiteX2" y="connsiteY2"/>
                          </a:cxn>
                        </a:cxnLst>
                        <a:rect l="l" t="t" r="r" b="b"/>
                        <a:pathLst>
                          <a:path w="2352675" h="1952625">
                            <a:moveTo>
                              <a:pt x="2352675" y="0"/>
                            </a:moveTo>
                            <a:cubicBezTo>
                              <a:pt x="1934369" y="484981"/>
                              <a:pt x="1516063" y="969963"/>
                              <a:pt x="1123950" y="1295400"/>
                            </a:cubicBezTo>
                            <a:cubicBezTo>
                              <a:pt x="731838" y="1620838"/>
                              <a:pt x="365919" y="1786731"/>
                              <a:pt x="0" y="1952625"/>
                            </a:cubicBezTo>
                          </a:path>
                        </a:pathLst>
                      </a:custGeom>
                      <a:ln w="44450">
                        <a:solidFill>
                          <a:schemeClr val="tx1"/>
                        </a:solidFill>
                        <a:prstDash val="sysDash"/>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7" name="フリーフォーム 40"/>
                      <xdr:cNvSpPr/>
                    </xdr:nvSpPr>
                    <xdr:spPr>
                      <a:xfrm>
                        <a:off x="8488135" y="930729"/>
                        <a:ext cx="3333751" cy="6320517"/>
                      </a:xfrm>
                      <a:custGeom>
                        <a:avLst/>
                        <a:gdLst>
                          <a:gd name="connsiteX0" fmla="*/ 0 w 3306536"/>
                          <a:gd name="connsiteY0" fmla="*/ 0 h 6490607"/>
                          <a:gd name="connsiteX1" fmla="*/ 870858 w 3306536"/>
                          <a:gd name="connsiteY1" fmla="*/ 598714 h 6490607"/>
                          <a:gd name="connsiteX2" fmla="*/ 1469572 w 3306536"/>
                          <a:gd name="connsiteY2" fmla="*/ 1143000 h 6490607"/>
                          <a:gd name="connsiteX3" fmla="*/ 2408465 w 3306536"/>
                          <a:gd name="connsiteY3" fmla="*/ 1768929 h 6490607"/>
                          <a:gd name="connsiteX4" fmla="*/ 2639786 w 3306536"/>
                          <a:gd name="connsiteY4" fmla="*/ 1945821 h 6490607"/>
                          <a:gd name="connsiteX5" fmla="*/ 2816679 w 3306536"/>
                          <a:gd name="connsiteY5" fmla="*/ 2748643 h 6490607"/>
                          <a:gd name="connsiteX6" fmla="*/ 2830286 w 3306536"/>
                          <a:gd name="connsiteY6" fmla="*/ 3510643 h 6490607"/>
                          <a:gd name="connsiteX7" fmla="*/ 2816679 w 3306536"/>
                          <a:gd name="connsiteY7" fmla="*/ 4871357 h 6490607"/>
                          <a:gd name="connsiteX8" fmla="*/ 3211286 w 3306536"/>
                          <a:gd name="connsiteY8" fmla="*/ 5742214 h 6490607"/>
                          <a:gd name="connsiteX9" fmla="*/ 3265715 w 3306536"/>
                          <a:gd name="connsiteY9" fmla="*/ 6041571 h 6490607"/>
                          <a:gd name="connsiteX10" fmla="*/ 3306536 w 3306536"/>
                          <a:gd name="connsiteY10" fmla="*/ 6490607 h 649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6536" h="6490607">
                            <a:moveTo>
                              <a:pt x="0" y="0"/>
                            </a:moveTo>
                            <a:cubicBezTo>
                              <a:pt x="312964" y="204107"/>
                              <a:pt x="625929" y="408214"/>
                              <a:pt x="870858" y="598714"/>
                            </a:cubicBezTo>
                            <a:cubicBezTo>
                              <a:pt x="1115787" y="789214"/>
                              <a:pt x="1213304" y="947964"/>
                              <a:pt x="1469572" y="1143000"/>
                            </a:cubicBezTo>
                            <a:cubicBezTo>
                              <a:pt x="1725840" y="1338036"/>
                              <a:pt x="2213429" y="1635126"/>
                              <a:pt x="2408465" y="1768929"/>
                            </a:cubicBezTo>
                            <a:cubicBezTo>
                              <a:pt x="2603501" y="1902732"/>
                              <a:pt x="2571750" y="1782535"/>
                              <a:pt x="2639786" y="1945821"/>
                            </a:cubicBezTo>
                            <a:cubicBezTo>
                              <a:pt x="2707822" y="2109107"/>
                              <a:pt x="2784929" y="2487839"/>
                              <a:pt x="2816679" y="2748643"/>
                            </a:cubicBezTo>
                            <a:cubicBezTo>
                              <a:pt x="2848429" y="3009447"/>
                              <a:pt x="2830286" y="3156857"/>
                              <a:pt x="2830286" y="3510643"/>
                            </a:cubicBezTo>
                            <a:cubicBezTo>
                              <a:pt x="2830286" y="3864429"/>
                              <a:pt x="2753179" y="4499429"/>
                              <a:pt x="2816679" y="4871357"/>
                            </a:cubicBezTo>
                            <a:cubicBezTo>
                              <a:pt x="2880179" y="5243286"/>
                              <a:pt x="3136447" y="5547178"/>
                              <a:pt x="3211286" y="5742214"/>
                            </a:cubicBezTo>
                            <a:cubicBezTo>
                              <a:pt x="3286125" y="5937250"/>
                              <a:pt x="3249840" y="5916839"/>
                              <a:pt x="3265715" y="6041571"/>
                            </a:cubicBezTo>
                            <a:cubicBezTo>
                              <a:pt x="3281590" y="6166303"/>
                              <a:pt x="3294063" y="6328455"/>
                              <a:pt x="3306536" y="6490607"/>
                            </a:cubicBezTo>
                          </a:path>
                        </a:pathLst>
                      </a:custGeom>
                      <a:ln w="28575">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8" name="フリーフォーム 41"/>
                      <xdr:cNvSpPr/>
                    </xdr:nvSpPr>
                    <xdr:spPr>
                      <a:xfrm>
                        <a:off x="7980829" y="2156573"/>
                        <a:ext cx="3025589" cy="5121087"/>
                      </a:xfrm>
                      <a:custGeom>
                        <a:avLst/>
                        <a:gdLst>
                          <a:gd name="connsiteX0" fmla="*/ 0 w 3014383"/>
                          <a:gd name="connsiteY0" fmla="*/ 0 h 5076264"/>
                          <a:gd name="connsiteX1" fmla="*/ 291353 w 3014383"/>
                          <a:gd name="connsiteY1" fmla="*/ 336176 h 5076264"/>
                          <a:gd name="connsiteX2" fmla="*/ 739589 w 3014383"/>
                          <a:gd name="connsiteY2" fmla="*/ 1143000 h 5076264"/>
                          <a:gd name="connsiteX3" fmla="*/ 1344706 w 3014383"/>
                          <a:gd name="connsiteY3" fmla="*/ 1355911 h 5076264"/>
                          <a:gd name="connsiteX4" fmla="*/ 1837765 w 3014383"/>
                          <a:gd name="connsiteY4" fmla="*/ 2263588 h 5076264"/>
                          <a:gd name="connsiteX5" fmla="*/ 2028265 w 3014383"/>
                          <a:gd name="connsiteY5" fmla="*/ 2879911 h 5076264"/>
                          <a:gd name="connsiteX6" fmla="*/ 2498912 w 3014383"/>
                          <a:gd name="connsiteY6" fmla="*/ 3429000 h 5076264"/>
                          <a:gd name="connsiteX7" fmla="*/ 2700618 w 3014383"/>
                          <a:gd name="connsiteY7" fmla="*/ 4045323 h 5076264"/>
                          <a:gd name="connsiteX8" fmla="*/ 3014383 w 3014383"/>
                          <a:gd name="connsiteY8" fmla="*/ 5076264 h 50762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14383" h="5076264">
                            <a:moveTo>
                              <a:pt x="0" y="0"/>
                            </a:moveTo>
                            <a:cubicBezTo>
                              <a:pt x="84044" y="72838"/>
                              <a:pt x="168088" y="145676"/>
                              <a:pt x="291353" y="336176"/>
                            </a:cubicBezTo>
                            <a:cubicBezTo>
                              <a:pt x="414618" y="526676"/>
                              <a:pt x="564030" y="973044"/>
                              <a:pt x="739589" y="1143000"/>
                            </a:cubicBezTo>
                            <a:cubicBezTo>
                              <a:pt x="915148" y="1312956"/>
                              <a:pt x="1161677" y="1169146"/>
                              <a:pt x="1344706" y="1355911"/>
                            </a:cubicBezTo>
                            <a:cubicBezTo>
                              <a:pt x="1527735" y="1542676"/>
                              <a:pt x="1723839" y="2009588"/>
                              <a:pt x="1837765" y="2263588"/>
                            </a:cubicBezTo>
                            <a:cubicBezTo>
                              <a:pt x="1951691" y="2517588"/>
                              <a:pt x="1918074" y="2685676"/>
                              <a:pt x="2028265" y="2879911"/>
                            </a:cubicBezTo>
                            <a:cubicBezTo>
                              <a:pt x="2138456" y="3074146"/>
                              <a:pt x="2386853" y="3234765"/>
                              <a:pt x="2498912" y="3429000"/>
                            </a:cubicBezTo>
                            <a:cubicBezTo>
                              <a:pt x="2610971" y="3623235"/>
                              <a:pt x="2614706" y="3770779"/>
                              <a:pt x="2700618" y="4045323"/>
                            </a:cubicBezTo>
                            <a:cubicBezTo>
                              <a:pt x="2786530" y="4319867"/>
                              <a:pt x="2900456" y="4698065"/>
                              <a:pt x="3014383" y="5076264"/>
                            </a:cubicBezTo>
                          </a:path>
                        </a:pathLst>
                      </a:custGeom>
                      <a:ln w="41275" cmpd="dbl">
                        <a:solidFill>
                          <a:srgbClr val="FF66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59" name="フリーフォーム 42"/>
                      <xdr:cNvSpPr/>
                    </xdr:nvSpPr>
                    <xdr:spPr>
                      <a:xfrm>
                        <a:off x="8229601" y="1876425"/>
                        <a:ext cx="3101788" cy="2495550"/>
                      </a:xfrm>
                      <a:custGeom>
                        <a:avLst/>
                        <a:gdLst>
                          <a:gd name="connsiteX0" fmla="*/ 0 w 3048000"/>
                          <a:gd name="connsiteY0" fmla="*/ 0 h 2476500"/>
                          <a:gd name="connsiteX1" fmla="*/ 246530 w 3048000"/>
                          <a:gd name="connsiteY1" fmla="*/ 224118 h 2476500"/>
                          <a:gd name="connsiteX2" fmla="*/ 750795 w 3048000"/>
                          <a:gd name="connsiteY2" fmla="*/ 392206 h 2476500"/>
                          <a:gd name="connsiteX3" fmla="*/ 2129118 w 3048000"/>
                          <a:gd name="connsiteY3" fmla="*/ 829236 h 2476500"/>
                          <a:gd name="connsiteX4" fmla="*/ 2566147 w 3048000"/>
                          <a:gd name="connsiteY4" fmla="*/ 1098177 h 2476500"/>
                          <a:gd name="connsiteX5" fmla="*/ 2812677 w 3048000"/>
                          <a:gd name="connsiteY5" fmla="*/ 1434353 h 2476500"/>
                          <a:gd name="connsiteX6" fmla="*/ 3048000 w 3048000"/>
                          <a:gd name="connsiteY6" fmla="*/ 2476500 h 2476500"/>
                          <a:gd name="connsiteX7" fmla="*/ 3048000 w 3048000"/>
                          <a:gd name="connsiteY7" fmla="*/ 2476500 h 2476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048000" h="2476500">
                            <a:moveTo>
                              <a:pt x="0" y="0"/>
                            </a:moveTo>
                            <a:cubicBezTo>
                              <a:pt x="60699" y="79375"/>
                              <a:pt x="121398" y="158750"/>
                              <a:pt x="246530" y="224118"/>
                            </a:cubicBezTo>
                            <a:cubicBezTo>
                              <a:pt x="371662" y="289486"/>
                              <a:pt x="750795" y="392206"/>
                              <a:pt x="750795" y="392206"/>
                            </a:cubicBezTo>
                            <a:cubicBezTo>
                              <a:pt x="1064560" y="493059"/>
                              <a:pt x="1826559" y="711574"/>
                              <a:pt x="2129118" y="829236"/>
                            </a:cubicBezTo>
                            <a:cubicBezTo>
                              <a:pt x="2431677" y="946898"/>
                              <a:pt x="2452221" y="997324"/>
                              <a:pt x="2566147" y="1098177"/>
                            </a:cubicBezTo>
                            <a:cubicBezTo>
                              <a:pt x="2680073" y="1199030"/>
                              <a:pt x="2732368" y="1204633"/>
                              <a:pt x="2812677" y="1434353"/>
                            </a:cubicBezTo>
                            <a:cubicBezTo>
                              <a:pt x="2892986" y="1664074"/>
                              <a:pt x="3048000" y="2476500"/>
                              <a:pt x="3048000" y="2476500"/>
                            </a:cubicBezTo>
                            <a:lnTo>
                              <a:pt x="3048000" y="2476500"/>
                            </a:lnTo>
                          </a:path>
                        </a:pathLst>
                      </a:custGeom>
                      <a:ln w="28575">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sp macro="" textlink="">
                  <xdr:nvSpPr>
                    <xdr:cNvPr id="47" name="円/楕円 46"/>
                    <xdr:cNvSpPr>
                      <a:spLocks noChangeAspect="1"/>
                    </xdr:cNvSpPr>
                  </xdr:nvSpPr>
                  <xdr:spPr>
                    <a:xfrm>
                      <a:off x="8731832" y="1431156"/>
                      <a:ext cx="108254" cy="103421"/>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8" name="円/楕円 47"/>
                    <xdr:cNvSpPr>
                      <a:spLocks noChangeAspect="1"/>
                    </xdr:cNvSpPr>
                  </xdr:nvSpPr>
                  <xdr:spPr>
                    <a:xfrm>
                      <a:off x="9118391" y="1648690"/>
                      <a:ext cx="108254" cy="100389"/>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49" name="円/楕円 48"/>
                    <xdr:cNvSpPr>
                      <a:spLocks noChangeAspect="1"/>
                    </xdr:cNvSpPr>
                  </xdr:nvSpPr>
                  <xdr:spPr>
                    <a:xfrm>
                      <a:off x="7793480" y="248219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0" name="円/楕円 49"/>
                    <xdr:cNvSpPr>
                      <a:spLocks noChangeAspect="1"/>
                    </xdr:cNvSpPr>
                  </xdr:nvSpPr>
                  <xdr:spPr>
                    <a:xfrm>
                      <a:off x="9026426" y="2948082"/>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1" name="円/楕円 50"/>
                    <xdr:cNvSpPr>
                      <a:spLocks noChangeAspect="1"/>
                    </xdr:cNvSpPr>
                  </xdr:nvSpPr>
                  <xdr:spPr>
                    <a:xfrm>
                      <a:off x="10344767" y="2895531"/>
                      <a:ext cx="108254" cy="102663"/>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sp macro="" textlink="">
                <xdr:nvSpPr>
                  <xdr:cNvPr id="42" name="円/楕円 25"/>
                  <xdr:cNvSpPr>
                    <a:spLocks noChangeAspect="1"/>
                  </xdr:cNvSpPr>
                </xdr:nvSpPr>
                <xdr:spPr>
                  <a:xfrm>
                    <a:off x="15314352" y="5357104"/>
                    <a:ext cx="112539" cy="106377"/>
                  </a:xfrm>
                  <a:prstGeom prst="ellipse">
                    <a:avLst/>
                  </a:prstGeom>
                  <a:solidFill>
                    <a:schemeClr val="accent6">
                      <a:lumMod val="60000"/>
                      <a:lumOff val="4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grpSp>
                <xdr:nvGrpSpPr>
                  <xdr:cNvPr id="43" name="グループ化 185"/>
                  <xdr:cNvGrpSpPr>
                    <a:grpSpLocks noChangeAspect="1"/>
                  </xdr:cNvGrpSpPr>
                </xdr:nvGrpSpPr>
                <xdr:grpSpPr>
                  <a:xfrm>
                    <a:off x="14055601" y="2587583"/>
                    <a:ext cx="2896588" cy="3076473"/>
                    <a:chOff x="9234488" y="2431806"/>
                    <a:chExt cx="2902560" cy="3056059"/>
                  </a:xfrm>
                </xdr:grpSpPr>
                <xdr:sp macro="" textlink="">
                  <xdr:nvSpPr>
                    <xdr:cNvPr id="44" name="フリーフォーム 27"/>
                    <xdr:cNvSpPr/>
                  </xdr:nvSpPr>
                  <xdr:spPr>
                    <a:xfrm>
                      <a:off x="9563100" y="2431806"/>
                      <a:ext cx="2183423" cy="3056059"/>
                    </a:xfrm>
                    <a:custGeom>
                      <a:avLst/>
                      <a:gdLst>
                        <a:gd name="connsiteX0" fmla="*/ 2247900 w 2247900"/>
                        <a:gd name="connsiteY0" fmla="*/ 0 h 3095625"/>
                        <a:gd name="connsiteX1" fmla="*/ 1876425 w 2247900"/>
                        <a:gd name="connsiteY1" fmla="*/ 552450 h 3095625"/>
                        <a:gd name="connsiteX2" fmla="*/ 1885950 w 2247900"/>
                        <a:gd name="connsiteY2" fmla="*/ 733425 h 3095625"/>
                        <a:gd name="connsiteX3" fmla="*/ 2019300 w 2247900"/>
                        <a:gd name="connsiteY3" fmla="*/ 1047750 h 3095625"/>
                        <a:gd name="connsiteX4" fmla="*/ 1971675 w 2247900"/>
                        <a:gd name="connsiteY4" fmla="*/ 1438275 h 3095625"/>
                        <a:gd name="connsiteX5" fmla="*/ 2085975 w 2247900"/>
                        <a:gd name="connsiteY5" fmla="*/ 1943100 h 3095625"/>
                        <a:gd name="connsiteX6" fmla="*/ 2124075 w 2247900"/>
                        <a:gd name="connsiteY6" fmla="*/ 2476500 h 3095625"/>
                        <a:gd name="connsiteX7" fmla="*/ 1876425 w 2247900"/>
                        <a:gd name="connsiteY7" fmla="*/ 2809875 h 3095625"/>
                        <a:gd name="connsiteX8" fmla="*/ 0 w 2247900"/>
                        <a:gd name="connsiteY8" fmla="*/ 3095625 h 30956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247900" h="3095625">
                          <a:moveTo>
                            <a:pt x="2247900" y="0"/>
                          </a:moveTo>
                          <a:cubicBezTo>
                            <a:pt x="2092325" y="215106"/>
                            <a:pt x="1936750" y="430213"/>
                            <a:pt x="1876425" y="552450"/>
                          </a:cubicBezTo>
                          <a:cubicBezTo>
                            <a:pt x="1816100" y="674687"/>
                            <a:pt x="1862138" y="650875"/>
                            <a:pt x="1885950" y="733425"/>
                          </a:cubicBezTo>
                          <a:cubicBezTo>
                            <a:pt x="1909763" y="815975"/>
                            <a:pt x="2005013" y="930275"/>
                            <a:pt x="2019300" y="1047750"/>
                          </a:cubicBezTo>
                          <a:cubicBezTo>
                            <a:pt x="2033587" y="1165225"/>
                            <a:pt x="1960563" y="1289050"/>
                            <a:pt x="1971675" y="1438275"/>
                          </a:cubicBezTo>
                          <a:cubicBezTo>
                            <a:pt x="1982787" y="1587500"/>
                            <a:pt x="2060575" y="1770063"/>
                            <a:pt x="2085975" y="1943100"/>
                          </a:cubicBezTo>
                          <a:cubicBezTo>
                            <a:pt x="2111375" y="2116137"/>
                            <a:pt x="2159000" y="2332038"/>
                            <a:pt x="2124075" y="2476500"/>
                          </a:cubicBezTo>
                          <a:cubicBezTo>
                            <a:pt x="2089150" y="2620962"/>
                            <a:pt x="2230437" y="2706688"/>
                            <a:pt x="1876425" y="2809875"/>
                          </a:cubicBezTo>
                          <a:cubicBezTo>
                            <a:pt x="1522413" y="2913062"/>
                            <a:pt x="761206" y="3004343"/>
                            <a:pt x="0" y="3095625"/>
                          </a:cubicBezTo>
                        </a:path>
                      </a:pathLst>
                    </a:custGeom>
                    <a:ln w="50800" cmpd="thickThi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sp macro="" textlink="">
                  <xdr:nvSpPr>
                    <xdr:cNvPr id="45" name="フリーフォーム 28"/>
                    <xdr:cNvSpPr/>
                  </xdr:nvSpPr>
                  <xdr:spPr>
                    <a:xfrm>
                      <a:off x="9234488" y="4332165"/>
                      <a:ext cx="2902560" cy="766274"/>
                    </a:xfrm>
                    <a:custGeom>
                      <a:avLst/>
                      <a:gdLst>
                        <a:gd name="connsiteX0" fmla="*/ 2890837 w 2890837"/>
                        <a:gd name="connsiteY0" fmla="*/ 12700 h 779462"/>
                        <a:gd name="connsiteX1" fmla="*/ 1538287 w 2890837"/>
                        <a:gd name="connsiteY1" fmla="*/ 60325 h 779462"/>
                        <a:gd name="connsiteX2" fmla="*/ 585787 w 2890837"/>
                        <a:gd name="connsiteY2" fmla="*/ 374650 h 779462"/>
                        <a:gd name="connsiteX3" fmla="*/ 90487 w 2890837"/>
                        <a:gd name="connsiteY3" fmla="*/ 717550 h 779462"/>
                        <a:gd name="connsiteX4" fmla="*/ 42862 w 2890837"/>
                        <a:gd name="connsiteY4" fmla="*/ 746125 h 7794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890837" h="779462">
                          <a:moveTo>
                            <a:pt x="2890837" y="12700"/>
                          </a:moveTo>
                          <a:cubicBezTo>
                            <a:pt x="2406649" y="6350"/>
                            <a:pt x="1922462" y="0"/>
                            <a:pt x="1538287" y="60325"/>
                          </a:cubicBezTo>
                          <a:cubicBezTo>
                            <a:pt x="1154112" y="120650"/>
                            <a:pt x="827087" y="265113"/>
                            <a:pt x="585787" y="374650"/>
                          </a:cubicBezTo>
                          <a:cubicBezTo>
                            <a:pt x="344487" y="484187"/>
                            <a:pt x="180974" y="655638"/>
                            <a:pt x="90487" y="717550"/>
                          </a:cubicBezTo>
                          <a:cubicBezTo>
                            <a:pt x="0" y="779462"/>
                            <a:pt x="21431" y="762793"/>
                            <a:pt x="42862" y="746125"/>
                          </a:cubicBezTo>
                        </a:path>
                      </a:pathLst>
                    </a:custGeom>
                    <a:ln w="50800" cmpd="dbl">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grpSp>
            </xdr:grpSp>
            <xdr:sp macro="" textlink="">
              <xdr:nvSpPr>
                <xdr:cNvPr id="24" name="Line 19"/>
                <xdr:cNvSpPr>
                  <a:spLocks noChangeShapeType="1"/>
                </xdr:cNvSpPr>
              </xdr:nvSpPr>
              <xdr:spPr bwMode="auto">
                <a:xfrm flipH="1">
                  <a:off x="8489730" y="827033"/>
                  <a:ext cx="107732" cy="696967"/>
                </a:xfrm>
                <a:prstGeom prst="line">
                  <a:avLst/>
                </a:prstGeom>
                <a:noFill/>
                <a:ln w="19050">
                  <a:solidFill>
                    <a:schemeClr val="tx1">
                      <a:lumMod val="50000"/>
                      <a:lumOff val="50000"/>
                    </a:schemeClr>
                  </a:solidFill>
                  <a:round/>
                  <a:headEnd/>
                  <a:tailEnd type="triangle" w="med" len="med"/>
                </a:ln>
              </xdr:spPr>
            </xdr:sp>
            <xdr:sp macro="" textlink="">
              <xdr:nvSpPr>
                <xdr:cNvPr id="25" name="Text Box 13"/>
                <xdr:cNvSpPr txBox="1">
                  <a:spLocks noChangeArrowheads="1"/>
                </xdr:cNvSpPr>
              </xdr:nvSpPr>
              <xdr:spPr bwMode="auto">
                <a:xfrm>
                  <a:off x="8702988" y="846598"/>
                  <a:ext cx="685800" cy="211007"/>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南海本線</a:t>
                  </a:r>
                </a:p>
              </xdr:txBody>
            </xdr:sp>
            <xdr:sp macro="" textlink="">
              <xdr:nvSpPr>
                <xdr:cNvPr id="26" name="Text Box 12"/>
                <xdr:cNvSpPr txBox="1">
                  <a:spLocks noChangeArrowheads="1"/>
                </xdr:cNvSpPr>
              </xdr:nvSpPr>
              <xdr:spPr bwMode="auto">
                <a:xfrm>
                  <a:off x="9433839" y="1302677"/>
                  <a:ext cx="917027" cy="225879"/>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26</a:t>
                  </a:r>
                  <a:r>
                    <a:rPr lang="ja-JP" altLang="en-US" sz="800" b="0" i="0" u="none" strike="noStrike" baseline="0">
                      <a:solidFill>
                        <a:schemeClr val="bg1">
                          <a:lumMod val="50000"/>
                        </a:schemeClr>
                      </a:solidFill>
                      <a:latin typeface="Times New Roman"/>
                      <a:cs typeface="Times New Roman"/>
                    </a:rPr>
                    <a:t>号線</a:t>
                  </a:r>
                </a:p>
              </xdr:txBody>
            </xdr:sp>
            <xdr:sp macro="" textlink="">
              <xdr:nvSpPr>
                <xdr:cNvPr id="27" name="Text Box 11"/>
                <xdr:cNvSpPr txBox="1">
                  <a:spLocks noChangeArrowheads="1"/>
                </xdr:cNvSpPr>
              </xdr:nvSpPr>
              <xdr:spPr bwMode="auto">
                <a:xfrm>
                  <a:off x="9708934" y="1614043"/>
                  <a:ext cx="685800" cy="227661"/>
                </a:xfrm>
                <a:prstGeom prst="rect">
                  <a:avLst/>
                </a:prstGeom>
                <a:noFill/>
                <a:ln w="9525">
                  <a:noFill/>
                  <a:miter lim="800000"/>
                  <a:headEnd/>
                  <a:tailEnd/>
                </a:ln>
              </xdr:spPr>
              <xdr:txBody>
                <a:bodyPr vertOverflow="clip" wrap="square" lIns="74295" tIns="8890" rIns="74295" bIns="8890" anchor="t" upright="1"/>
                <a:lstStyle/>
                <a:p>
                  <a:pPr algn="l" rtl="0">
                    <a:defRPr sz="1000"/>
                  </a:pPr>
                  <a:r>
                    <a:rPr lang="en-US" altLang="ja-JP" sz="800" b="0" i="0" u="none" strike="noStrike" baseline="0">
                      <a:solidFill>
                        <a:schemeClr val="bg1">
                          <a:lumMod val="50000"/>
                        </a:schemeClr>
                      </a:solidFill>
                      <a:latin typeface="Century"/>
                    </a:rPr>
                    <a:t>JR</a:t>
                  </a:r>
                  <a:r>
                    <a:rPr lang="ja-JP" altLang="en-US" sz="800" b="0" i="0" u="none" strike="noStrike" baseline="0">
                      <a:solidFill>
                        <a:schemeClr val="bg1">
                          <a:lumMod val="50000"/>
                        </a:schemeClr>
                      </a:solidFill>
                      <a:latin typeface="Times New Roman"/>
                      <a:cs typeface="Times New Roman"/>
                    </a:rPr>
                    <a:t>阪和線</a:t>
                  </a:r>
                </a:p>
              </xdr:txBody>
            </xdr:sp>
            <xdr:sp macro="" textlink="">
              <xdr:nvSpPr>
                <xdr:cNvPr id="28" name="Text Box 8"/>
                <xdr:cNvSpPr txBox="1">
                  <a:spLocks noChangeArrowheads="1"/>
                </xdr:cNvSpPr>
              </xdr:nvSpPr>
              <xdr:spPr bwMode="auto">
                <a:xfrm>
                  <a:off x="11146035" y="2373837"/>
                  <a:ext cx="1023256" cy="23568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阪和自動車道</a:t>
                  </a:r>
                </a:p>
              </xdr:txBody>
            </xdr:sp>
            <xdr:sp macro="" textlink="">
              <xdr:nvSpPr>
                <xdr:cNvPr id="29" name="Line 19"/>
                <xdr:cNvSpPr>
                  <a:spLocks noChangeShapeType="1"/>
                </xdr:cNvSpPr>
              </xdr:nvSpPr>
              <xdr:spPr bwMode="auto">
                <a:xfrm flipH="1">
                  <a:off x="8890764" y="1011621"/>
                  <a:ext cx="523877" cy="745577"/>
                </a:xfrm>
                <a:prstGeom prst="line">
                  <a:avLst/>
                </a:prstGeom>
                <a:noFill/>
                <a:ln w="19050">
                  <a:solidFill>
                    <a:schemeClr val="tx1">
                      <a:lumMod val="50000"/>
                      <a:lumOff val="50000"/>
                    </a:schemeClr>
                  </a:solidFill>
                  <a:round/>
                  <a:headEnd/>
                  <a:tailEnd type="triangle" w="med" len="med"/>
                </a:ln>
              </xdr:spPr>
            </xdr:sp>
            <xdr:sp macro="" textlink="">
              <xdr:nvSpPr>
                <xdr:cNvPr id="30" name="Text Box 10"/>
                <xdr:cNvSpPr txBox="1">
                  <a:spLocks noChangeArrowheads="1"/>
                </xdr:cNvSpPr>
              </xdr:nvSpPr>
              <xdr:spPr bwMode="auto">
                <a:xfrm>
                  <a:off x="9252534" y="832711"/>
                  <a:ext cx="1073504" cy="295698"/>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八木出張所</a:t>
                  </a:r>
                </a:p>
              </xdr:txBody>
            </xdr:sp>
            <xdr:sp macro="" textlink="">
              <xdr:nvSpPr>
                <xdr:cNvPr id="31" name="Text Box 16"/>
                <xdr:cNvSpPr txBox="1">
                  <a:spLocks noChangeArrowheads="1"/>
                </xdr:cNvSpPr>
              </xdr:nvSpPr>
              <xdr:spPr bwMode="auto">
                <a:xfrm>
                  <a:off x="8263804" y="659758"/>
                  <a:ext cx="937627" cy="29724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Courier New"/>
                      <a:cs typeface="Courier New"/>
                    </a:rPr>
                    <a:t>春木分署</a:t>
                  </a:r>
                </a:p>
              </xdr:txBody>
            </xdr:sp>
            <xdr:sp macro="" textlink="">
              <xdr:nvSpPr>
                <xdr:cNvPr id="32" name="Line 20"/>
                <xdr:cNvSpPr>
                  <a:spLocks noChangeShapeType="1"/>
                </xdr:cNvSpPr>
              </xdr:nvSpPr>
              <xdr:spPr bwMode="auto">
                <a:xfrm flipV="1">
                  <a:off x="6885214" y="2649264"/>
                  <a:ext cx="617859" cy="457200"/>
                </a:xfrm>
                <a:prstGeom prst="line">
                  <a:avLst/>
                </a:prstGeom>
                <a:noFill/>
                <a:ln w="19050">
                  <a:solidFill>
                    <a:schemeClr val="tx1">
                      <a:lumMod val="50000"/>
                      <a:lumOff val="50000"/>
                    </a:schemeClr>
                  </a:solidFill>
                  <a:round/>
                  <a:headEnd/>
                  <a:tailEnd type="triangle" w="med" len="med"/>
                </a:ln>
              </xdr:spPr>
            </xdr:sp>
            <xdr:sp macro="" textlink="">
              <xdr:nvSpPr>
                <xdr:cNvPr id="33" name="Text Box 6"/>
                <xdr:cNvSpPr txBox="1">
                  <a:spLocks noChangeArrowheads="1"/>
                </xdr:cNvSpPr>
              </xdr:nvSpPr>
              <xdr:spPr bwMode="auto">
                <a:xfrm>
                  <a:off x="6523358" y="3102382"/>
                  <a:ext cx="892628" cy="29663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岸城分署</a:t>
                  </a:r>
                </a:p>
              </xdr:txBody>
            </xdr:sp>
            <xdr:sp macro="" textlink="">
              <xdr:nvSpPr>
                <xdr:cNvPr id="34" name="Line 7"/>
                <xdr:cNvSpPr>
                  <a:spLocks noChangeShapeType="1"/>
                </xdr:cNvSpPr>
              </xdr:nvSpPr>
              <xdr:spPr bwMode="auto">
                <a:xfrm flipV="1">
                  <a:off x="7629196" y="3124809"/>
                  <a:ext cx="1117102" cy="1165383"/>
                </a:xfrm>
                <a:prstGeom prst="line">
                  <a:avLst/>
                </a:prstGeom>
                <a:noFill/>
                <a:ln w="19050">
                  <a:solidFill>
                    <a:schemeClr val="tx1">
                      <a:lumMod val="50000"/>
                      <a:lumOff val="50000"/>
                    </a:schemeClr>
                  </a:solidFill>
                  <a:round/>
                  <a:headEnd/>
                  <a:tailEnd type="triangle" w="med" len="med"/>
                </a:ln>
              </xdr:spPr>
            </xdr:sp>
            <xdr:sp macro="" textlink="">
              <xdr:nvSpPr>
                <xdr:cNvPr id="35" name="Text Box 4"/>
                <xdr:cNvSpPr txBox="1">
                  <a:spLocks noChangeArrowheads="1"/>
                </xdr:cNvSpPr>
              </xdr:nvSpPr>
              <xdr:spPr bwMode="auto">
                <a:xfrm>
                  <a:off x="6887560" y="4291224"/>
                  <a:ext cx="1553936" cy="44157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岸和田市消防本部</a:t>
                  </a:r>
                  <a:endParaRPr lang="ja-JP" altLang="en-US" sz="1200" b="0" i="0" u="none" strike="noStrike" baseline="0">
                    <a:solidFill>
                      <a:srgbClr val="000000"/>
                    </a:solidFill>
                    <a:latin typeface="Century"/>
                  </a:endParaRPr>
                </a:p>
                <a:p>
                  <a:pPr algn="l" rtl="0">
                    <a:defRPr sz="1000"/>
                  </a:pPr>
                  <a:r>
                    <a:rPr lang="ja-JP" altLang="en-US" sz="1050" b="1" i="0" u="none" strike="noStrike" baseline="0">
                      <a:solidFill>
                        <a:srgbClr val="000000"/>
                      </a:solidFill>
                      <a:latin typeface="Times New Roman"/>
                      <a:cs typeface="Times New Roman"/>
                    </a:rPr>
                    <a:t>岸和田市消防署</a:t>
                  </a:r>
                </a:p>
              </xdr:txBody>
            </xdr:sp>
            <xdr:sp macro="" textlink="">
              <xdr:nvSpPr>
                <xdr:cNvPr id="36" name="Line 2"/>
                <xdr:cNvSpPr>
                  <a:spLocks noChangeShapeType="1"/>
                </xdr:cNvSpPr>
              </xdr:nvSpPr>
              <xdr:spPr bwMode="auto">
                <a:xfrm flipV="1">
                  <a:off x="8392887" y="5360745"/>
                  <a:ext cx="1616528" cy="236764"/>
                </a:xfrm>
                <a:prstGeom prst="line">
                  <a:avLst/>
                </a:prstGeom>
                <a:noFill/>
                <a:ln w="19050">
                  <a:solidFill>
                    <a:schemeClr val="tx1">
                      <a:lumMod val="50000"/>
                      <a:lumOff val="50000"/>
                    </a:schemeClr>
                  </a:solidFill>
                  <a:round/>
                  <a:headEnd/>
                  <a:tailEnd type="triangle" w="med" len="med"/>
                </a:ln>
              </xdr:spPr>
            </xdr:sp>
            <xdr:sp macro="" textlink="">
              <xdr:nvSpPr>
                <xdr:cNvPr id="37" name="Text Box 3"/>
                <xdr:cNvSpPr txBox="1">
                  <a:spLocks noChangeArrowheads="1"/>
                </xdr:cNvSpPr>
              </xdr:nvSpPr>
              <xdr:spPr bwMode="auto">
                <a:xfrm>
                  <a:off x="7357712" y="5497894"/>
                  <a:ext cx="1145627" cy="299591"/>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東葛城出張所</a:t>
                  </a:r>
                </a:p>
              </xdr:txBody>
            </xdr:sp>
            <xdr:sp macro="" textlink="">
              <xdr:nvSpPr>
                <xdr:cNvPr id="38" name="Line 18"/>
                <xdr:cNvSpPr>
                  <a:spLocks noChangeShapeType="1"/>
                </xdr:cNvSpPr>
              </xdr:nvSpPr>
              <xdr:spPr bwMode="auto">
                <a:xfrm flipH="1">
                  <a:off x="10113578" y="1928320"/>
                  <a:ext cx="850026" cy="1071726"/>
                </a:xfrm>
                <a:prstGeom prst="line">
                  <a:avLst/>
                </a:prstGeom>
                <a:noFill/>
                <a:ln w="19050">
                  <a:solidFill>
                    <a:schemeClr val="tx1">
                      <a:lumMod val="50000"/>
                      <a:lumOff val="50000"/>
                    </a:schemeClr>
                  </a:solidFill>
                  <a:round/>
                  <a:headEnd/>
                  <a:tailEnd type="triangle" w="med" len="med"/>
                </a:ln>
              </xdr:spPr>
            </xdr:sp>
            <xdr:sp macro="" textlink="">
              <xdr:nvSpPr>
                <xdr:cNvPr id="39" name="Text Box 9"/>
                <xdr:cNvSpPr txBox="1">
                  <a:spLocks noChangeArrowheads="1"/>
                </xdr:cNvSpPr>
              </xdr:nvSpPr>
              <xdr:spPr bwMode="auto">
                <a:xfrm>
                  <a:off x="10798908" y="1734300"/>
                  <a:ext cx="963294" cy="295556"/>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050" b="1" i="0" u="none" strike="noStrike" baseline="0">
                      <a:solidFill>
                        <a:srgbClr val="000000"/>
                      </a:solidFill>
                      <a:latin typeface="Times New Roman"/>
                      <a:cs typeface="Times New Roman"/>
                    </a:rPr>
                    <a:t>山直分署</a:t>
                  </a:r>
                </a:p>
              </xdr:txBody>
            </xdr:sp>
            <xdr:sp macro="" textlink="">
              <xdr:nvSpPr>
                <xdr:cNvPr id="40" name="Text Box 5"/>
                <xdr:cNvSpPr txBox="1">
                  <a:spLocks noChangeArrowheads="1"/>
                </xdr:cNvSpPr>
              </xdr:nvSpPr>
              <xdr:spPr bwMode="auto">
                <a:xfrm>
                  <a:off x="11404989" y="4283294"/>
                  <a:ext cx="809721" cy="293914"/>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国道</a:t>
                  </a:r>
                  <a:r>
                    <a:rPr lang="en-US" altLang="ja-JP" sz="800" b="0" i="0" u="none" strike="noStrike" baseline="0">
                      <a:solidFill>
                        <a:schemeClr val="bg1">
                          <a:lumMod val="50000"/>
                        </a:schemeClr>
                      </a:solidFill>
                      <a:latin typeface="Century"/>
                    </a:rPr>
                    <a:t>170</a:t>
                  </a:r>
                  <a:r>
                    <a:rPr lang="ja-JP" altLang="en-US" sz="800" b="0" i="0" u="none" strike="noStrike" baseline="0">
                      <a:solidFill>
                        <a:schemeClr val="bg1">
                          <a:lumMod val="50000"/>
                        </a:schemeClr>
                      </a:solidFill>
                      <a:latin typeface="Times New Roman"/>
                      <a:cs typeface="Times New Roman"/>
                    </a:rPr>
                    <a:t>号線</a:t>
                  </a:r>
                </a:p>
              </xdr:txBody>
            </xdr:sp>
          </xdr:grpSp>
          <xdr:sp macro="" textlink="">
            <xdr:nvSpPr>
              <xdr:cNvPr id="22" name="Text Box 15"/>
              <xdr:cNvSpPr txBox="1">
                <a:spLocks noChangeArrowheads="1"/>
              </xdr:cNvSpPr>
            </xdr:nvSpPr>
            <xdr:spPr bwMode="auto">
              <a:xfrm>
                <a:off x="7728624" y="410227"/>
                <a:ext cx="1030357" cy="230670"/>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chemeClr val="bg1">
                        <a:lumMod val="50000"/>
                      </a:schemeClr>
                    </a:solidFill>
                    <a:latin typeface="Times New Roman"/>
                    <a:cs typeface="Times New Roman"/>
                  </a:rPr>
                  <a:t>阪神高速湾岸線</a:t>
                </a:r>
              </a:p>
            </xdr:txBody>
          </xdr:sp>
        </xdr:grpSp>
        <xdr:sp macro="" textlink="">
          <xdr:nvSpPr>
            <xdr:cNvPr id="17" name="円/楕円 16"/>
            <xdr:cNvSpPr>
              <a:spLocks noChangeAspect="1"/>
            </xdr:cNvSpPr>
          </xdr:nvSpPr>
          <xdr:spPr>
            <a:xfrm>
              <a:off x="4215839" y="6468721"/>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8" name="円/楕円 17"/>
            <xdr:cNvSpPr>
              <a:spLocks noChangeAspect="1"/>
            </xdr:cNvSpPr>
          </xdr:nvSpPr>
          <xdr:spPr>
            <a:xfrm>
              <a:off x="5019262" y="6236805"/>
              <a:ext cx="117949" cy="111495"/>
            </a:xfrm>
            <a:prstGeom prst="ellipse">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9" name="Text Box 3"/>
            <xdr:cNvSpPr txBox="1">
              <a:spLocks noChangeArrowheads="1"/>
            </xdr:cNvSpPr>
          </xdr:nvSpPr>
          <xdr:spPr bwMode="auto">
            <a:xfrm>
              <a:off x="4306948" y="6419717"/>
              <a:ext cx="1051896" cy="24019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葛城上分団</a:t>
              </a:r>
            </a:p>
          </xdr:txBody>
        </xdr:sp>
        <xdr:sp macro="" textlink="">
          <xdr:nvSpPr>
            <xdr:cNvPr id="20" name="Text Box 3"/>
            <xdr:cNvSpPr txBox="1">
              <a:spLocks noChangeArrowheads="1"/>
            </xdr:cNvSpPr>
          </xdr:nvSpPr>
          <xdr:spPr bwMode="auto">
            <a:xfrm>
              <a:off x="5102076" y="6179533"/>
              <a:ext cx="844830" cy="315935"/>
            </a:xfrm>
            <a:prstGeom prst="rect">
              <a:avLst/>
            </a:prstGeom>
            <a:noFill/>
            <a:ln w="9525">
              <a:noFill/>
              <a:miter lim="800000"/>
              <a:headEnd/>
              <a:tailEnd/>
            </a:ln>
          </xdr:spPr>
          <xdr:txBody>
            <a:bodyPr vertOverflow="clip" wrap="square" lIns="74295" tIns="8890" rIns="74295" bIns="8890" anchor="t" upright="1"/>
            <a:lstStyle/>
            <a:p>
              <a:pPr algn="l" rtl="0">
                <a:defRPr sz="1000"/>
              </a:pPr>
              <a:r>
                <a:rPr lang="ja-JP" altLang="en-US" sz="1200" b="1" i="0" u="none" strike="noStrike" baseline="0">
                  <a:solidFill>
                    <a:srgbClr val="002060"/>
                  </a:solidFill>
                  <a:latin typeface="Times New Roman"/>
                  <a:cs typeface="Times New Roman"/>
                </a:rPr>
                <a:t>大沢分団</a:t>
              </a:r>
            </a:p>
          </xdr:txBody>
        </xdr:sp>
      </xdr:grpSp>
      <xdr:sp macro="" textlink="">
        <xdr:nvSpPr>
          <xdr:cNvPr id="6" name="フローチャート: 処理 5"/>
          <xdr:cNvSpPr/>
        </xdr:nvSpPr>
        <xdr:spPr>
          <a:xfrm>
            <a:off x="337638" y="7089911"/>
            <a:ext cx="1747634" cy="414131"/>
          </a:xfrm>
          <a:prstGeom prst="flowChartProcess">
            <a:avLst/>
          </a:prstGeom>
          <a:solidFill>
            <a:schemeClr val="bg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700" b="0">
                <a:solidFill>
                  <a:schemeClr val="tx1"/>
                </a:solidFill>
              </a:rPr>
              <a:t>消防団の組織図</a:t>
            </a:r>
          </a:p>
        </xdr:txBody>
      </xdr:sp>
    </xdr:grpSp>
    <xdr:clientData/>
  </xdr:twoCellAnchor>
  <xdr:twoCellAnchor>
    <xdr:from>
      <xdr:col>1</xdr:col>
      <xdr:colOff>496961</xdr:colOff>
      <xdr:row>41</xdr:row>
      <xdr:rowOff>178715</xdr:rowOff>
    </xdr:from>
    <xdr:to>
      <xdr:col>4</xdr:col>
      <xdr:colOff>1000962</xdr:colOff>
      <xdr:row>44</xdr:row>
      <xdr:rowOff>163646</xdr:rowOff>
    </xdr:to>
    <xdr:grpSp>
      <xdr:nvGrpSpPr>
        <xdr:cNvPr id="65" name="グループ化 64"/>
        <xdr:cNvGrpSpPr/>
      </xdr:nvGrpSpPr>
      <xdr:grpSpPr>
        <a:xfrm>
          <a:off x="1182761" y="8465465"/>
          <a:ext cx="3532951" cy="699306"/>
          <a:chOff x="8166652" y="7338391"/>
          <a:chExt cx="3535436" cy="705518"/>
        </a:xfrm>
      </xdr:grpSpPr>
      <xdr:sp macro="" textlink="">
        <xdr:nvSpPr>
          <xdr:cNvPr id="60" name="フローチャート: 処理 59"/>
          <xdr:cNvSpPr/>
        </xdr:nvSpPr>
        <xdr:spPr>
          <a:xfrm>
            <a:off x="8166652" y="7561187"/>
            <a:ext cx="1296565"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本　　　　 団</a:t>
            </a:r>
          </a:p>
        </xdr:txBody>
      </xdr:sp>
      <xdr:sp macro="" textlink="">
        <xdr:nvSpPr>
          <xdr:cNvPr id="61" name="フローチャート: 処理 60"/>
          <xdr:cNvSpPr/>
        </xdr:nvSpPr>
        <xdr:spPr>
          <a:xfrm>
            <a:off x="10030397" y="7338391"/>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大  沢  分  団</a:t>
            </a:r>
          </a:p>
        </xdr:txBody>
      </xdr:sp>
      <xdr:sp macro="" textlink="">
        <xdr:nvSpPr>
          <xdr:cNvPr id="62" name="フローチャート: 処理 61"/>
          <xdr:cNvSpPr/>
        </xdr:nvSpPr>
        <xdr:spPr>
          <a:xfrm>
            <a:off x="10030397" y="7765415"/>
            <a:ext cx="1671691" cy="278494"/>
          </a:xfrm>
          <a:prstGeom prst="flowChartProcess">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葛城上分団</a:t>
            </a:r>
          </a:p>
        </xdr:txBody>
      </xdr:sp>
      <xdr:cxnSp macro="">
        <xdr:nvCxnSpPr>
          <xdr:cNvPr id="63" name="カギ線コネクタ 62"/>
          <xdr:cNvCxnSpPr>
            <a:stCxn id="60" idx="3"/>
            <a:endCxn id="62" idx="1"/>
          </xdr:cNvCxnSpPr>
        </xdr:nvCxnSpPr>
        <xdr:spPr>
          <a:xfrm>
            <a:off x="9463217" y="7700434"/>
            <a:ext cx="567180" cy="204228"/>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カギ線コネクタ 63"/>
          <xdr:cNvCxnSpPr>
            <a:stCxn id="61" idx="1"/>
            <a:endCxn id="60" idx="3"/>
          </xdr:cNvCxnSpPr>
        </xdr:nvCxnSpPr>
        <xdr:spPr>
          <a:xfrm rot="10800000" flipV="1">
            <a:off x="9463217" y="7477638"/>
            <a:ext cx="567180" cy="222796"/>
          </a:xfrm>
          <a:prstGeom prst="bentConnector3">
            <a:avLst>
              <a:gd name="adj1"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60049</xdr:colOff>
      <xdr:row>2</xdr:row>
      <xdr:rowOff>74543</xdr:rowOff>
    </xdr:from>
    <xdr:to>
      <xdr:col>7</xdr:col>
      <xdr:colOff>962025</xdr:colOff>
      <xdr:row>2</xdr:row>
      <xdr:rowOff>74543</xdr:rowOff>
    </xdr:to>
    <xdr:cxnSp macro="">
      <xdr:nvCxnSpPr>
        <xdr:cNvPr id="73" name="直線コネクタ 72"/>
        <xdr:cNvCxnSpPr/>
      </xdr:nvCxnSpPr>
      <xdr:spPr>
        <a:xfrm>
          <a:off x="745849" y="503168"/>
          <a:ext cx="6959876" cy="0"/>
        </a:xfrm>
        <a:prstGeom prst="line">
          <a:avLst/>
        </a:prstGeom>
        <a:ln w="317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142875</xdr:colOff>
      <xdr:row>1</xdr:row>
      <xdr:rowOff>142875</xdr:rowOff>
    </xdr:from>
    <xdr:to>
      <xdr:col>1</xdr:col>
      <xdr:colOff>145805</xdr:colOff>
      <xdr:row>45</xdr:row>
      <xdr:rowOff>165768</xdr:rowOff>
    </xdr:to>
    <xdr:cxnSp macro="">
      <xdr:nvCxnSpPr>
        <xdr:cNvPr id="75" name="直線コネクタ 74"/>
        <xdr:cNvCxnSpPr/>
      </xdr:nvCxnSpPr>
      <xdr:spPr>
        <a:xfrm>
          <a:off x="828675" y="400050"/>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410308</xdr:colOff>
      <xdr:row>41</xdr:row>
      <xdr:rowOff>190500</xdr:rowOff>
    </xdr:from>
    <xdr:to>
      <xdr:col>1</xdr:col>
      <xdr:colOff>410308</xdr:colOff>
      <xdr:row>45</xdr:row>
      <xdr:rowOff>117231</xdr:rowOff>
    </xdr:to>
    <xdr:cxnSp macro="">
      <xdr:nvCxnSpPr>
        <xdr:cNvPr id="82" name="直線コネクタ 81"/>
        <xdr:cNvCxnSpPr/>
      </xdr:nvCxnSpPr>
      <xdr:spPr>
        <a:xfrm flipV="1">
          <a:off x="410308" y="8455269"/>
          <a:ext cx="0" cy="893885"/>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134815</xdr:colOff>
      <xdr:row>44</xdr:row>
      <xdr:rowOff>219808</xdr:rowOff>
    </xdr:from>
    <xdr:to>
      <xdr:col>8</xdr:col>
      <xdr:colOff>0</xdr:colOff>
      <xdr:row>44</xdr:row>
      <xdr:rowOff>234462</xdr:rowOff>
    </xdr:to>
    <xdr:cxnSp macro="">
      <xdr:nvCxnSpPr>
        <xdr:cNvPr id="84" name="直線コネクタ 83"/>
        <xdr:cNvCxnSpPr/>
      </xdr:nvCxnSpPr>
      <xdr:spPr>
        <a:xfrm flipV="1">
          <a:off x="820615" y="9220933"/>
          <a:ext cx="6935665" cy="14654"/>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280516</xdr:colOff>
      <xdr:row>35</xdr:row>
      <xdr:rowOff>196428</xdr:rowOff>
    </xdr:from>
    <xdr:to>
      <xdr:col>6</xdr:col>
      <xdr:colOff>419728</xdr:colOff>
      <xdr:row>37</xdr:row>
      <xdr:rowOff>28642</xdr:rowOff>
    </xdr:to>
    <xdr:sp macro="" textlink="">
      <xdr:nvSpPr>
        <xdr:cNvPr id="66" name="正方形/長方形 65"/>
        <xdr:cNvSpPr/>
      </xdr:nvSpPr>
      <xdr:spPr>
        <a:xfrm>
          <a:off x="5004916" y="7273503"/>
          <a:ext cx="1148862" cy="23226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73735</xdr:colOff>
      <xdr:row>34</xdr:row>
      <xdr:rowOff>167333</xdr:rowOff>
    </xdr:from>
    <xdr:to>
      <xdr:col>7</xdr:col>
      <xdr:colOff>212946</xdr:colOff>
      <xdr:row>35</xdr:row>
      <xdr:rowOff>162338</xdr:rowOff>
    </xdr:to>
    <xdr:sp macro="" textlink="">
      <xdr:nvSpPr>
        <xdr:cNvPr id="67" name="正方形/長方形 66"/>
        <xdr:cNvSpPr/>
      </xdr:nvSpPr>
      <xdr:spPr>
        <a:xfrm>
          <a:off x="5807785" y="7006283"/>
          <a:ext cx="1148861" cy="23313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198603</xdr:colOff>
      <xdr:row>29</xdr:row>
      <xdr:rowOff>129702</xdr:rowOff>
    </xdr:from>
    <xdr:to>
      <xdr:col>4</xdr:col>
      <xdr:colOff>320199</xdr:colOff>
      <xdr:row>30</xdr:row>
      <xdr:rowOff>154022</xdr:rowOff>
    </xdr:to>
    <xdr:sp macro="" textlink="">
      <xdr:nvSpPr>
        <xdr:cNvPr id="68" name="正方形/長方形 67"/>
        <xdr:cNvSpPr/>
      </xdr:nvSpPr>
      <xdr:spPr>
        <a:xfrm rot="13746475">
          <a:off x="3189858" y="5994670"/>
          <a:ext cx="194554"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194793</xdr:colOff>
      <xdr:row>27</xdr:row>
      <xdr:rowOff>175422</xdr:rowOff>
    </xdr:from>
    <xdr:to>
      <xdr:col>3</xdr:col>
      <xdr:colOff>316389</xdr:colOff>
      <xdr:row>28</xdr:row>
      <xdr:rowOff>131162</xdr:rowOff>
    </xdr:to>
    <xdr:sp macro="" textlink="">
      <xdr:nvSpPr>
        <xdr:cNvPr id="69" name="正方形/長方形 68"/>
        <xdr:cNvSpPr/>
      </xdr:nvSpPr>
      <xdr:spPr>
        <a:xfrm rot="13746475">
          <a:off x="2177006" y="565318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385293</xdr:colOff>
      <xdr:row>22</xdr:row>
      <xdr:rowOff>99222</xdr:rowOff>
    </xdr:from>
    <xdr:to>
      <xdr:col>2</xdr:col>
      <xdr:colOff>506889</xdr:colOff>
      <xdr:row>23</xdr:row>
      <xdr:rowOff>123542</xdr:rowOff>
    </xdr:to>
    <xdr:sp macro="" textlink="">
      <xdr:nvSpPr>
        <xdr:cNvPr id="70" name="正方形/長方形 69"/>
        <xdr:cNvSpPr/>
      </xdr:nvSpPr>
      <xdr:spPr>
        <a:xfrm rot="13746475">
          <a:off x="1357856" y="462067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781533</xdr:colOff>
      <xdr:row>19</xdr:row>
      <xdr:rowOff>103032</xdr:rowOff>
    </xdr:from>
    <xdr:to>
      <xdr:col>2</xdr:col>
      <xdr:colOff>903129</xdr:colOff>
      <xdr:row>20</xdr:row>
      <xdr:rowOff>58772</xdr:rowOff>
    </xdr:to>
    <xdr:sp macro="" textlink="">
      <xdr:nvSpPr>
        <xdr:cNvPr id="71" name="正方形/長方形 70"/>
        <xdr:cNvSpPr/>
      </xdr:nvSpPr>
      <xdr:spPr>
        <a:xfrm rot="13746475">
          <a:off x="1754096" y="394249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818741</xdr:colOff>
      <xdr:row>15</xdr:row>
      <xdr:rowOff>197269</xdr:rowOff>
    </xdr:from>
    <xdr:to>
      <xdr:col>2</xdr:col>
      <xdr:colOff>4861</xdr:colOff>
      <xdr:row>16</xdr:row>
      <xdr:rowOff>118840</xdr:rowOff>
    </xdr:to>
    <xdr:sp macro="" textlink="">
      <xdr:nvSpPr>
        <xdr:cNvPr id="72" name="正方形/長方形 71"/>
        <xdr:cNvSpPr/>
      </xdr:nvSpPr>
      <xdr:spPr>
        <a:xfrm rot="13010687">
          <a:off x="1504541" y="31976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368146</xdr:colOff>
      <xdr:row>32</xdr:row>
      <xdr:rowOff>26883</xdr:rowOff>
    </xdr:from>
    <xdr:to>
      <xdr:col>3</xdr:col>
      <xdr:colOff>507358</xdr:colOff>
      <xdr:row>33</xdr:row>
      <xdr:rowOff>21022</xdr:rowOff>
    </xdr:to>
    <xdr:sp macro="" textlink="">
      <xdr:nvSpPr>
        <xdr:cNvPr id="125" name="正方形/長方形 124"/>
        <xdr:cNvSpPr/>
      </xdr:nvSpPr>
      <xdr:spPr>
        <a:xfrm>
          <a:off x="2063596" y="638958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東葛城出張所</a:t>
          </a:r>
          <a:endParaRPr kumimoji="1" lang="en-US" altLang="ja-JP" sz="1000">
            <a:solidFill>
              <a:schemeClr val="tx1">
                <a:lumMod val="50000"/>
                <a:lumOff val="50000"/>
              </a:schemeClr>
            </a:solidFill>
          </a:endParaRPr>
        </a:p>
      </xdr:txBody>
    </xdr:sp>
    <xdr:clientData/>
  </xdr:twoCellAnchor>
  <xdr:twoCellAnchor>
    <xdr:from>
      <xdr:col>1</xdr:col>
      <xdr:colOff>812010</xdr:colOff>
      <xdr:row>24</xdr:row>
      <xdr:rowOff>108798</xdr:rowOff>
    </xdr:from>
    <xdr:to>
      <xdr:col>3</xdr:col>
      <xdr:colOff>99060</xdr:colOff>
      <xdr:row>27</xdr:row>
      <xdr:rowOff>49530</xdr:rowOff>
    </xdr:to>
    <xdr:sp macro="" textlink="">
      <xdr:nvSpPr>
        <xdr:cNvPr id="126" name="正方形/長方形 125"/>
        <xdr:cNvSpPr/>
      </xdr:nvSpPr>
      <xdr:spPr>
        <a:xfrm>
          <a:off x="1497810" y="4937973"/>
          <a:ext cx="1306350" cy="5217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chemeClr val="tx1">
                  <a:lumMod val="50000"/>
                  <a:lumOff val="50000"/>
                </a:schemeClr>
              </a:solidFill>
            </a:rPr>
            <a:t>岸和田市消防本部</a:t>
          </a:r>
          <a:endParaRPr kumimoji="1" lang="en-US" altLang="ja-JP" sz="1000">
            <a:solidFill>
              <a:schemeClr val="tx1">
                <a:lumMod val="50000"/>
                <a:lumOff val="50000"/>
              </a:schemeClr>
            </a:solidFill>
          </a:endParaRPr>
        </a:p>
        <a:p>
          <a:pPr algn="l"/>
          <a:r>
            <a:rPr kumimoji="1" lang="ja-JP" altLang="en-US" sz="1000">
              <a:solidFill>
                <a:schemeClr val="tx1">
                  <a:lumMod val="50000"/>
                  <a:lumOff val="50000"/>
                </a:schemeClr>
              </a:solidFill>
            </a:rPr>
            <a:t>岸和田市消防署</a:t>
          </a:r>
          <a:endParaRPr kumimoji="1" lang="en-US" altLang="ja-JP" sz="1000">
            <a:solidFill>
              <a:schemeClr val="tx1">
                <a:lumMod val="50000"/>
                <a:lumOff val="50000"/>
              </a:schemeClr>
            </a:solidFill>
          </a:endParaRPr>
        </a:p>
      </xdr:txBody>
    </xdr:sp>
    <xdr:clientData/>
  </xdr:twoCellAnchor>
  <xdr:twoCellAnchor>
    <xdr:from>
      <xdr:col>1</xdr:col>
      <xdr:colOff>238606</xdr:colOff>
      <xdr:row>18</xdr:row>
      <xdr:rowOff>45933</xdr:rowOff>
    </xdr:from>
    <xdr:to>
      <xdr:col>2</xdr:col>
      <xdr:colOff>377818</xdr:colOff>
      <xdr:row>19</xdr:row>
      <xdr:rowOff>40072</xdr:rowOff>
    </xdr:to>
    <xdr:sp macro="" textlink="">
      <xdr:nvSpPr>
        <xdr:cNvPr id="127" name="正方形/長方形 126"/>
        <xdr:cNvSpPr/>
      </xdr:nvSpPr>
      <xdr:spPr>
        <a:xfrm>
          <a:off x="924406" y="3589233"/>
          <a:ext cx="1148862"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岸城分署</a:t>
          </a:r>
          <a:endParaRPr kumimoji="1" lang="en-US" altLang="ja-JP" sz="1000">
            <a:solidFill>
              <a:schemeClr val="tx1">
                <a:lumMod val="50000"/>
                <a:lumOff val="50000"/>
              </a:schemeClr>
            </a:solidFill>
          </a:endParaRPr>
        </a:p>
      </xdr:txBody>
    </xdr:sp>
    <xdr:clientData/>
  </xdr:twoCellAnchor>
  <xdr:twoCellAnchor>
    <xdr:from>
      <xdr:col>3</xdr:col>
      <xdr:colOff>194791</xdr:colOff>
      <xdr:row>3</xdr:row>
      <xdr:rowOff>51648</xdr:rowOff>
    </xdr:from>
    <xdr:to>
      <xdr:col>4</xdr:col>
      <xdr:colOff>232410</xdr:colOff>
      <xdr:row>4</xdr:row>
      <xdr:rowOff>83887</xdr:rowOff>
    </xdr:to>
    <xdr:sp macro="" textlink="">
      <xdr:nvSpPr>
        <xdr:cNvPr id="128" name="正方形/長方形 127"/>
        <xdr:cNvSpPr/>
      </xdr:nvSpPr>
      <xdr:spPr>
        <a:xfrm>
          <a:off x="2899891" y="718398"/>
          <a:ext cx="1047269" cy="23226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春木分署</a:t>
          </a:r>
          <a:endParaRPr kumimoji="1" lang="en-US" altLang="ja-JP" sz="1000">
            <a:solidFill>
              <a:schemeClr val="tx1">
                <a:lumMod val="50000"/>
                <a:lumOff val="50000"/>
              </a:schemeClr>
            </a:solidFill>
          </a:endParaRPr>
        </a:p>
      </xdr:txBody>
    </xdr:sp>
    <xdr:clientData/>
  </xdr:twoCellAnchor>
  <xdr:twoCellAnchor>
    <xdr:from>
      <xdr:col>4</xdr:col>
      <xdr:colOff>490066</xdr:colOff>
      <xdr:row>4</xdr:row>
      <xdr:rowOff>40218</xdr:rowOff>
    </xdr:from>
    <xdr:to>
      <xdr:col>5</xdr:col>
      <xdr:colOff>527685</xdr:colOff>
      <xdr:row>5</xdr:row>
      <xdr:rowOff>102937</xdr:rowOff>
    </xdr:to>
    <xdr:sp macro="" textlink="">
      <xdr:nvSpPr>
        <xdr:cNvPr id="129" name="正方形/長方形 128"/>
        <xdr:cNvSpPr/>
      </xdr:nvSpPr>
      <xdr:spPr>
        <a:xfrm>
          <a:off x="4204816" y="906993"/>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chemeClr val="tx1">
                  <a:lumMod val="50000"/>
                  <a:lumOff val="50000"/>
                </a:schemeClr>
              </a:solidFill>
            </a:rPr>
            <a:t>八木出張所</a:t>
          </a:r>
          <a:endParaRPr kumimoji="1" lang="en-US" altLang="ja-JP" sz="1000">
            <a:solidFill>
              <a:schemeClr val="tx1">
                <a:lumMod val="50000"/>
                <a:lumOff val="50000"/>
              </a:schemeClr>
            </a:solidFill>
          </a:endParaRPr>
        </a:p>
      </xdr:txBody>
    </xdr:sp>
    <xdr:clientData/>
  </xdr:twoCellAnchor>
  <xdr:twoCellAnchor>
    <xdr:from>
      <xdr:col>6</xdr:col>
      <xdr:colOff>339571</xdr:colOff>
      <xdr:row>10</xdr:row>
      <xdr:rowOff>2118</xdr:rowOff>
    </xdr:from>
    <xdr:to>
      <xdr:col>7</xdr:col>
      <xdr:colOff>377190</xdr:colOff>
      <xdr:row>11</xdr:row>
      <xdr:rowOff>64837</xdr:rowOff>
    </xdr:to>
    <xdr:sp macro="" textlink="">
      <xdr:nvSpPr>
        <xdr:cNvPr id="130" name="正方形/長方形 129"/>
        <xdr:cNvSpPr/>
      </xdr:nvSpPr>
      <xdr:spPr>
        <a:xfrm>
          <a:off x="5387821" y="1994748"/>
          <a:ext cx="1047269" cy="23416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a:solidFill>
                <a:schemeClr val="tx1">
                  <a:lumMod val="50000"/>
                  <a:lumOff val="50000"/>
                </a:schemeClr>
              </a:solidFill>
            </a:rPr>
            <a:t>山直分署</a:t>
          </a:r>
          <a:endParaRPr kumimoji="1" lang="en-US" altLang="ja-JP" sz="1000">
            <a:solidFill>
              <a:schemeClr val="tx1">
                <a:lumMod val="50000"/>
                <a:lumOff val="50000"/>
              </a:schemeClr>
            </a:solidFill>
          </a:endParaRPr>
        </a:p>
      </xdr:txBody>
    </xdr:sp>
    <xdr:clientData/>
  </xdr:twoCellAnchor>
  <xdr:twoCellAnchor>
    <xdr:from>
      <xdr:col>2</xdr:col>
      <xdr:colOff>504417</xdr:colOff>
      <xdr:row>19</xdr:row>
      <xdr:rowOff>111544</xdr:rowOff>
    </xdr:from>
    <xdr:to>
      <xdr:col>2</xdr:col>
      <xdr:colOff>700187</xdr:colOff>
      <xdr:row>19</xdr:row>
      <xdr:rowOff>233140</xdr:rowOff>
    </xdr:to>
    <xdr:sp macro="" textlink="">
      <xdr:nvSpPr>
        <xdr:cNvPr id="74" name="正方形/長方形 73"/>
        <xdr:cNvSpPr/>
      </xdr:nvSpPr>
      <xdr:spPr>
        <a:xfrm rot="13010687">
          <a:off x="2199867" y="3892969"/>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875891</xdr:colOff>
      <xdr:row>29</xdr:row>
      <xdr:rowOff>130594</xdr:rowOff>
    </xdr:from>
    <xdr:to>
      <xdr:col>4</xdr:col>
      <xdr:colOff>62011</xdr:colOff>
      <xdr:row>30</xdr:row>
      <xdr:rowOff>80740</xdr:rowOff>
    </xdr:to>
    <xdr:sp macro="" textlink="">
      <xdr:nvSpPr>
        <xdr:cNvPr id="76" name="正方形/長方形 75"/>
        <xdr:cNvSpPr/>
      </xdr:nvSpPr>
      <xdr:spPr>
        <a:xfrm rot="13010687">
          <a:off x="3580991" y="5978944"/>
          <a:ext cx="195770" cy="121596"/>
        </a:xfrm>
        <a:prstGeom prst="rect">
          <a:avLst/>
        </a:prstGeom>
        <a:solidFill>
          <a:schemeClr val="bg1"/>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xdr:col>
      <xdr:colOff>819150</xdr:colOff>
      <xdr:row>1</xdr:row>
      <xdr:rowOff>76200</xdr:rowOff>
    </xdr:from>
    <xdr:to>
      <xdr:col>7</xdr:col>
      <xdr:colOff>822080</xdr:colOff>
      <xdr:row>45</xdr:row>
      <xdr:rowOff>99093</xdr:rowOff>
    </xdr:to>
    <xdr:cxnSp macro="">
      <xdr:nvCxnSpPr>
        <xdr:cNvPr id="78" name="直線コネクタ 77"/>
        <xdr:cNvCxnSpPr/>
      </xdr:nvCxnSpPr>
      <xdr:spPr>
        <a:xfrm>
          <a:off x="7562850" y="333375"/>
          <a:ext cx="2930" cy="9004968"/>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457200</xdr:colOff>
      <xdr:row>15</xdr:row>
      <xdr:rowOff>28575</xdr:rowOff>
    </xdr:from>
    <xdr:to>
      <xdr:col>4</xdr:col>
      <xdr:colOff>390525</xdr:colOff>
      <xdr:row>17</xdr:row>
      <xdr:rowOff>352425</xdr:rowOff>
    </xdr:to>
    <xdr:grpSp>
      <xdr:nvGrpSpPr>
        <xdr:cNvPr id="7" name="グループ化 6"/>
        <xdr:cNvGrpSpPr/>
      </xdr:nvGrpSpPr>
      <xdr:grpSpPr>
        <a:xfrm>
          <a:off x="3000375" y="4791075"/>
          <a:ext cx="781050" cy="1085850"/>
          <a:chOff x="3124200" y="3409950"/>
          <a:chExt cx="533400" cy="1085850"/>
        </a:xfrm>
      </xdr:grpSpPr>
      <xdr:sp macro="" textlink="">
        <xdr:nvSpPr>
          <xdr:cNvPr id="2" name="正方形/長方形 1"/>
          <xdr:cNvSpPr/>
        </xdr:nvSpPr>
        <xdr:spPr>
          <a:xfrm>
            <a:off x="3124200" y="3409950"/>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3" name="正方形/長方形 2"/>
          <xdr:cNvSpPr/>
        </xdr:nvSpPr>
        <xdr:spPr>
          <a:xfrm>
            <a:off x="3124200" y="380047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sp macro="" textlink="">
        <xdr:nvSpPr>
          <xdr:cNvPr id="5" name="正方形/長方形 4"/>
          <xdr:cNvSpPr/>
        </xdr:nvSpPr>
        <xdr:spPr>
          <a:xfrm>
            <a:off x="3124200" y="4162425"/>
            <a:ext cx="533400" cy="3333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600">
                <a:solidFill>
                  <a:sysClr val="windowText" lastClr="000000"/>
                </a:solidFill>
              </a:rPr>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5"/>
  <sheetViews>
    <sheetView tabSelected="1" view="pageBreakPreview" zoomScale="85" zoomScaleNormal="100" zoomScaleSheetLayoutView="85" workbookViewId="0">
      <selection activeCell="D9" sqref="D9"/>
    </sheetView>
  </sheetViews>
  <sheetFormatPr defaultRowHeight="13.5"/>
  <cols>
    <col min="1" max="2" width="9" style="66"/>
    <col min="3" max="3" width="4.375" style="66" customWidth="1"/>
    <col min="4" max="4" width="38.75" style="66" customWidth="1"/>
    <col min="5" max="258" width="9" style="66"/>
    <col min="259" max="259" width="4.375" style="66" customWidth="1"/>
    <col min="260" max="260" width="38.75" style="66" customWidth="1"/>
    <col min="261" max="514" width="9" style="66"/>
    <col min="515" max="515" width="4.375" style="66" customWidth="1"/>
    <col min="516" max="516" width="38.75" style="66" customWidth="1"/>
    <col min="517" max="770" width="9" style="66"/>
    <col min="771" max="771" width="4.375" style="66" customWidth="1"/>
    <col min="772" max="772" width="38.75" style="66" customWidth="1"/>
    <col min="773" max="1026" width="9" style="66"/>
    <col min="1027" max="1027" width="4.375" style="66" customWidth="1"/>
    <col min="1028" max="1028" width="38.75" style="66" customWidth="1"/>
    <col min="1029" max="1282" width="9" style="66"/>
    <col min="1283" max="1283" width="4.375" style="66" customWidth="1"/>
    <col min="1284" max="1284" width="38.75" style="66" customWidth="1"/>
    <col min="1285" max="1538" width="9" style="66"/>
    <col min="1539" max="1539" width="4.375" style="66" customWidth="1"/>
    <col min="1540" max="1540" width="38.75" style="66" customWidth="1"/>
    <col min="1541" max="1794" width="9" style="66"/>
    <col min="1795" max="1795" width="4.375" style="66" customWidth="1"/>
    <col min="1796" max="1796" width="38.75" style="66" customWidth="1"/>
    <col min="1797" max="2050" width="9" style="66"/>
    <col min="2051" max="2051" width="4.375" style="66" customWidth="1"/>
    <col min="2052" max="2052" width="38.75" style="66" customWidth="1"/>
    <col min="2053" max="2306" width="9" style="66"/>
    <col min="2307" max="2307" width="4.375" style="66" customWidth="1"/>
    <col min="2308" max="2308" width="38.75" style="66" customWidth="1"/>
    <col min="2309" max="2562" width="9" style="66"/>
    <col min="2563" max="2563" width="4.375" style="66" customWidth="1"/>
    <col min="2564" max="2564" width="38.75" style="66" customWidth="1"/>
    <col min="2565" max="2818" width="9" style="66"/>
    <col min="2819" max="2819" width="4.375" style="66" customWidth="1"/>
    <col min="2820" max="2820" width="38.75" style="66" customWidth="1"/>
    <col min="2821" max="3074" width="9" style="66"/>
    <col min="3075" max="3075" width="4.375" style="66" customWidth="1"/>
    <col min="3076" max="3076" width="38.75" style="66" customWidth="1"/>
    <col min="3077" max="3330" width="9" style="66"/>
    <col min="3331" max="3331" width="4.375" style="66" customWidth="1"/>
    <col min="3332" max="3332" width="38.75" style="66" customWidth="1"/>
    <col min="3333" max="3586" width="9" style="66"/>
    <col min="3587" max="3587" width="4.375" style="66" customWidth="1"/>
    <col min="3588" max="3588" width="38.75" style="66" customWidth="1"/>
    <col min="3589" max="3842" width="9" style="66"/>
    <col min="3843" max="3843" width="4.375" style="66" customWidth="1"/>
    <col min="3844" max="3844" width="38.75" style="66" customWidth="1"/>
    <col min="3845" max="4098" width="9" style="66"/>
    <col min="4099" max="4099" width="4.375" style="66" customWidth="1"/>
    <col min="4100" max="4100" width="38.75" style="66" customWidth="1"/>
    <col min="4101" max="4354" width="9" style="66"/>
    <col min="4355" max="4355" width="4.375" style="66" customWidth="1"/>
    <col min="4356" max="4356" width="38.75" style="66" customWidth="1"/>
    <col min="4357" max="4610" width="9" style="66"/>
    <col min="4611" max="4611" width="4.375" style="66" customWidth="1"/>
    <col min="4612" max="4612" width="38.75" style="66" customWidth="1"/>
    <col min="4613" max="4866" width="9" style="66"/>
    <col min="4867" max="4867" width="4.375" style="66" customWidth="1"/>
    <col min="4868" max="4868" width="38.75" style="66" customWidth="1"/>
    <col min="4869" max="5122" width="9" style="66"/>
    <col min="5123" max="5123" width="4.375" style="66" customWidth="1"/>
    <col min="5124" max="5124" width="38.75" style="66" customWidth="1"/>
    <col min="5125" max="5378" width="9" style="66"/>
    <col min="5379" max="5379" width="4.375" style="66" customWidth="1"/>
    <col min="5380" max="5380" width="38.75" style="66" customWidth="1"/>
    <col min="5381" max="5634" width="9" style="66"/>
    <col min="5635" max="5635" width="4.375" style="66" customWidth="1"/>
    <col min="5636" max="5636" width="38.75" style="66" customWidth="1"/>
    <col min="5637" max="5890" width="9" style="66"/>
    <col min="5891" max="5891" width="4.375" style="66" customWidth="1"/>
    <col min="5892" max="5892" width="38.75" style="66" customWidth="1"/>
    <col min="5893" max="6146" width="9" style="66"/>
    <col min="6147" max="6147" width="4.375" style="66" customWidth="1"/>
    <col min="6148" max="6148" width="38.75" style="66" customWidth="1"/>
    <col min="6149" max="6402" width="9" style="66"/>
    <col min="6403" max="6403" width="4.375" style="66" customWidth="1"/>
    <col min="6404" max="6404" width="38.75" style="66" customWidth="1"/>
    <col min="6405" max="6658" width="9" style="66"/>
    <col min="6659" max="6659" width="4.375" style="66" customWidth="1"/>
    <col min="6660" max="6660" width="38.75" style="66" customWidth="1"/>
    <col min="6661" max="6914" width="9" style="66"/>
    <col min="6915" max="6915" width="4.375" style="66" customWidth="1"/>
    <col min="6916" max="6916" width="38.75" style="66" customWidth="1"/>
    <col min="6917" max="7170" width="9" style="66"/>
    <col min="7171" max="7171" width="4.375" style="66" customWidth="1"/>
    <col min="7172" max="7172" width="38.75" style="66" customWidth="1"/>
    <col min="7173" max="7426" width="9" style="66"/>
    <col min="7427" max="7427" width="4.375" style="66" customWidth="1"/>
    <col min="7428" max="7428" width="38.75" style="66" customWidth="1"/>
    <col min="7429" max="7682" width="9" style="66"/>
    <col min="7683" max="7683" width="4.375" style="66" customWidth="1"/>
    <col min="7684" max="7684" width="38.75" style="66" customWidth="1"/>
    <col min="7685" max="7938" width="9" style="66"/>
    <col min="7939" max="7939" width="4.375" style="66" customWidth="1"/>
    <col min="7940" max="7940" width="38.75" style="66" customWidth="1"/>
    <col min="7941" max="8194" width="9" style="66"/>
    <col min="8195" max="8195" width="4.375" style="66" customWidth="1"/>
    <col min="8196" max="8196" width="38.75" style="66" customWidth="1"/>
    <col min="8197" max="8450" width="9" style="66"/>
    <col min="8451" max="8451" width="4.375" style="66" customWidth="1"/>
    <col min="8452" max="8452" width="38.75" style="66" customWidth="1"/>
    <col min="8453" max="8706" width="9" style="66"/>
    <col min="8707" max="8707" width="4.375" style="66" customWidth="1"/>
    <col min="8708" max="8708" width="38.75" style="66" customWidth="1"/>
    <col min="8709" max="8962" width="9" style="66"/>
    <col min="8963" max="8963" width="4.375" style="66" customWidth="1"/>
    <col min="8964" max="8964" width="38.75" style="66" customWidth="1"/>
    <col min="8965" max="9218" width="9" style="66"/>
    <col min="9219" max="9219" width="4.375" style="66" customWidth="1"/>
    <col min="9220" max="9220" width="38.75" style="66" customWidth="1"/>
    <col min="9221" max="9474" width="9" style="66"/>
    <col min="9475" max="9475" width="4.375" style="66" customWidth="1"/>
    <col min="9476" max="9476" width="38.75" style="66" customWidth="1"/>
    <col min="9477" max="9730" width="9" style="66"/>
    <col min="9731" max="9731" width="4.375" style="66" customWidth="1"/>
    <col min="9732" max="9732" width="38.75" style="66" customWidth="1"/>
    <col min="9733" max="9986" width="9" style="66"/>
    <col min="9987" max="9987" width="4.375" style="66" customWidth="1"/>
    <col min="9988" max="9988" width="38.75" style="66" customWidth="1"/>
    <col min="9989" max="10242" width="9" style="66"/>
    <col min="10243" max="10243" width="4.375" style="66" customWidth="1"/>
    <col min="10244" max="10244" width="38.75" style="66" customWidth="1"/>
    <col min="10245" max="10498" width="9" style="66"/>
    <col min="10499" max="10499" width="4.375" style="66" customWidth="1"/>
    <col min="10500" max="10500" width="38.75" style="66" customWidth="1"/>
    <col min="10501" max="10754" width="9" style="66"/>
    <col min="10755" max="10755" width="4.375" style="66" customWidth="1"/>
    <col min="10756" max="10756" width="38.75" style="66" customWidth="1"/>
    <col min="10757" max="11010" width="9" style="66"/>
    <col min="11011" max="11011" width="4.375" style="66" customWidth="1"/>
    <col min="11012" max="11012" width="38.75" style="66" customWidth="1"/>
    <col min="11013" max="11266" width="9" style="66"/>
    <col min="11267" max="11267" width="4.375" style="66" customWidth="1"/>
    <col min="11268" max="11268" width="38.75" style="66" customWidth="1"/>
    <col min="11269" max="11522" width="9" style="66"/>
    <col min="11523" max="11523" width="4.375" style="66" customWidth="1"/>
    <col min="11524" max="11524" width="38.75" style="66" customWidth="1"/>
    <col min="11525" max="11778" width="9" style="66"/>
    <col min="11779" max="11779" width="4.375" style="66" customWidth="1"/>
    <col min="11780" max="11780" width="38.75" style="66" customWidth="1"/>
    <col min="11781" max="12034" width="9" style="66"/>
    <col min="12035" max="12035" width="4.375" style="66" customWidth="1"/>
    <col min="12036" max="12036" width="38.75" style="66" customWidth="1"/>
    <col min="12037" max="12290" width="9" style="66"/>
    <col min="12291" max="12291" width="4.375" style="66" customWidth="1"/>
    <col min="12292" max="12292" width="38.75" style="66" customWidth="1"/>
    <col min="12293" max="12546" width="9" style="66"/>
    <col min="12547" max="12547" width="4.375" style="66" customWidth="1"/>
    <col min="12548" max="12548" width="38.75" style="66" customWidth="1"/>
    <col min="12549" max="12802" width="9" style="66"/>
    <col min="12803" max="12803" width="4.375" style="66" customWidth="1"/>
    <col min="12804" max="12804" width="38.75" style="66" customWidth="1"/>
    <col min="12805" max="13058" width="9" style="66"/>
    <col min="13059" max="13059" width="4.375" style="66" customWidth="1"/>
    <col min="13060" max="13060" width="38.75" style="66" customWidth="1"/>
    <col min="13061" max="13314" width="9" style="66"/>
    <col min="13315" max="13315" width="4.375" style="66" customWidth="1"/>
    <col min="13316" max="13316" width="38.75" style="66" customWidth="1"/>
    <col min="13317" max="13570" width="9" style="66"/>
    <col min="13571" max="13571" width="4.375" style="66" customWidth="1"/>
    <col min="13572" max="13572" width="38.75" style="66" customWidth="1"/>
    <col min="13573" max="13826" width="9" style="66"/>
    <col min="13827" max="13827" width="4.375" style="66" customWidth="1"/>
    <col min="13828" max="13828" width="38.75" style="66" customWidth="1"/>
    <col min="13829" max="14082" width="9" style="66"/>
    <col min="14083" max="14083" width="4.375" style="66" customWidth="1"/>
    <col min="14084" max="14084" width="38.75" style="66" customWidth="1"/>
    <col min="14085" max="14338" width="9" style="66"/>
    <col min="14339" max="14339" width="4.375" style="66" customWidth="1"/>
    <col min="14340" max="14340" width="38.75" style="66" customWidth="1"/>
    <col min="14341" max="14594" width="9" style="66"/>
    <col min="14595" max="14595" width="4.375" style="66" customWidth="1"/>
    <col min="14596" max="14596" width="38.75" style="66" customWidth="1"/>
    <col min="14597" max="14850" width="9" style="66"/>
    <col min="14851" max="14851" width="4.375" style="66" customWidth="1"/>
    <col min="14852" max="14852" width="38.75" style="66" customWidth="1"/>
    <col min="14853" max="15106" width="9" style="66"/>
    <col min="15107" max="15107" width="4.375" style="66" customWidth="1"/>
    <col min="15108" max="15108" width="38.75" style="66" customWidth="1"/>
    <col min="15109" max="15362" width="9" style="66"/>
    <col min="15363" max="15363" width="4.375" style="66" customWidth="1"/>
    <col min="15364" max="15364" width="38.75" style="66" customWidth="1"/>
    <col min="15365" max="15618" width="9" style="66"/>
    <col min="15619" max="15619" width="4.375" style="66" customWidth="1"/>
    <col min="15620" max="15620" width="38.75" style="66" customWidth="1"/>
    <col min="15621" max="15874" width="9" style="66"/>
    <col min="15875" max="15875" width="4.375" style="66" customWidth="1"/>
    <col min="15876" max="15876" width="38.75" style="66" customWidth="1"/>
    <col min="15877" max="16130" width="9" style="66"/>
    <col min="16131" max="16131" width="4.375" style="66" customWidth="1"/>
    <col min="16132" max="16132" width="38.75" style="66" customWidth="1"/>
    <col min="16133" max="16384" width="9" style="66"/>
  </cols>
  <sheetData>
    <row r="1" spans="1:6" ht="21">
      <c r="A1" s="67"/>
      <c r="B1" s="67"/>
      <c r="C1" s="67"/>
      <c r="D1" s="73"/>
      <c r="E1" s="67"/>
      <c r="F1" s="67"/>
    </row>
    <row r="2" spans="1:6" ht="21">
      <c r="A2" s="67"/>
      <c r="B2" s="67"/>
      <c r="C2" s="67"/>
      <c r="D2" s="73"/>
      <c r="E2" s="67"/>
      <c r="F2" s="67"/>
    </row>
    <row r="3" spans="1:6" ht="21">
      <c r="A3" s="67"/>
      <c r="B3" s="67"/>
      <c r="C3" s="67"/>
      <c r="D3" s="73"/>
      <c r="E3" s="67"/>
      <c r="F3" s="67"/>
    </row>
    <row r="4" spans="1:6" ht="21">
      <c r="A4" s="67"/>
      <c r="B4" s="67"/>
      <c r="C4" s="67"/>
      <c r="D4" s="73"/>
      <c r="E4" s="67"/>
      <c r="F4" s="67"/>
    </row>
    <row r="5" spans="1:6" ht="21">
      <c r="A5" s="67"/>
      <c r="B5" s="67"/>
      <c r="C5" s="67"/>
      <c r="D5" s="73"/>
      <c r="E5" s="67"/>
      <c r="F5" s="67"/>
    </row>
    <row r="6" spans="1:6" ht="21">
      <c r="A6" s="67"/>
      <c r="B6" s="67"/>
      <c r="C6" s="67"/>
      <c r="D6" s="73"/>
      <c r="E6" s="67"/>
      <c r="F6" s="67"/>
    </row>
    <row r="7" spans="1:6" ht="21.75" thickBot="1">
      <c r="A7" s="67"/>
      <c r="B7" s="67"/>
      <c r="C7" s="67"/>
      <c r="D7" s="73"/>
      <c r="E7" s="67"/>
      <c r="F7" s="67"/>
    </row>
    <row r="8" spans="1:6" ht="15" thickTop="1" thickBot="1">
      <c r="A8" s="67"/>
      <c r="B8" s="67"/>
      <c r="C8" s="67"/>
      <c r="D8" s="72"/>
      <c r="E8" s="67"/>
      <c r="F8" s="67"/>
    </row>
    <row r="9" spans="1:6" ht="77.25" customHeight="1" thickBot="1">
      <c r="A9" s="67"/>
      <c r="B9" s="67"/>
      <c r="C9" s="67"/>
      <c r="D9" s="71" t="s">
        <v>53</v>
      </c>
      <c r="E9" s="67"/>
      <c r="F9" s="67"/>
    </row>
    <row r="10" spans="1:6" ht="14.25" thickBot="1">
      <c r="A10" s="67"/>
      <c r="B10" s="67"/>
      <c r="C10" s="67"/>
      <c r="D10" s="70"/>
      <c r="E10" s="67"/>
      <c r="F10" s="67"/>
    </row>
    <row r="11" spans="1:6" ht="18" thickTop="1">
      <c r="A11" s="67"/>
      <c r="B11" s="67"/>
      <c r="C11" s="67"/>
      <c r="D11" s="69"/>
      <c r="E11" s="67"/>
      <c r="F11" s="67"/>
    </row>
    <row r="12" spans="1:6" ht="17.25">
      <c r="A12" s="67"/>
      <c r="B12" s="67"/>
      <c r="C12" s="67"/>
      <c r="D12" s="69"/>
      <c r="E12" s="67"/>
      <c r="F12" s="67"/>
    </row>
    <row r="13" spans="1:6" ht="17.25">
      <c r="A13" s="67"/>
      <c r="B13" s="67"/>
      <c r="C13" s="67"/>
      <c r="D13" s="69"/>
      <c r="E13" s="67"/>
      <c r="F13" s="67"/>
    </row>
    <row r="14" spans="1:6" ht="17.25">
      <c r="A14" s="67"/>
      <c r="B14" s="67"/>
      <c r="C14" s="67"/>
      <c r="D14" s="69"/>
      <c r="E14" s="67"/>
      <c r="F14" s="67"/>
    </row>
    <row r="15" spans="1:6" ht="17.25">
      <c r="A15" s="67"/>
      <c r="B15" s="67"/>
      <c r="C15" s="67"/>
      <c r="D15" s="69"/>
      <c r="E15" s="67"/>
      <c r="F15" s="67"/>
    </row>
    <row r="16" spans="1:6" ht="17.25">
      <c r="A16" s="67"/>
      <c r="B16" s="67"/>
      <c r="C16" s="67"/>
      <c r="D16" s="69"/>
      <c r="E16" s="67"/>
      <c r="F16" s="67"/>
    </row>
    <row r="17" spans="1:6" ht="17.25">
      <c r="A17" s="67"/>
      <c r="B17" s="67"/>
      <c r="C17" s="67"/>
      <c r="D17" s="69"/>
      <c r="E17" s="67"/>
      <c r="F17" s="67"/>
    </row>
    <row r="18" spans="1:6" ht="17.25">
      <c r="A18" s="67"/>
      <c r="B18" s="67"/>
      <c r="C18" s="67"/>
      <c r="D18" s="69"/>
      <c r="E18" s="67"/>
      <c r="F18" s="67"/>
    </row>
    <row r="19" spans="1:6" ht="17.25">
      <c r="A19" s="67"/>
      <c r="B19" s="67"/>
      <c r="C19" s="67"/>
      <c r="D19" s="69"/>
      <c r="E19" s="67"/>
      <c r="F19" s="67"/>
    </row>
    <row r="20" spans="1:6" ht="17.25">
      <c r="A20" s="67"/>
      <c r="B20" s="67"/>
      <c r="C20" s="67"/>
      <c r="D20" s="69"/>
      <c r="E20" s="67"/>
      <c r="F20" s="67"/>
    </row>
    <row r="21" spans="1:6" ht="17.25">
      <c r="A21" s="67"/>
      <c r="B21" s="67"/>
      <c r="C21" s="67"/>
      <c r="D21" s="69"/>
      <c r="E21" s="67"/>
      <c r="F21" s="67"/>
    </row>
    <row r="22" spans="1:6" ht="17.25">
      <c r="A22" s="67"/>
      <c r="B22" s="67"/>
      <c r="C22" s="67"/>
      <c r="D22" s="69"/>
      <c r="E22" s="67"/>
      <c r="F22" s="67"/>
    </row>
    <row r="23" spans="1:6" ht="17.25">
      <c r="A23" s="67"/>
      <c r="B23" s="67"/>
      <c r="C23" s="67"/>
      <c r="D23" s="69"/>
      <c r="E23" s="67"/>
      <c r="F23" s="67"/>
    </row>
    <row r="24" spans="1:6" ht="17.25">
      <c r="A24" s="67"/>
      <c r="B24" s="67"/>
      <c r="C24" s="67"/>
      <c r="D24" s="69"/>
      <c r="E24" s="67"/>
      <c r="F24" s="67"/>
    </row>
    <row r="25" spans="1:6" ht="17.25">
      <c r="A25" s="67"/>
      <c r="B25" s="67"/>
      <c r="C25" s="67"/>
      <c r="D25" s="69"/>
      <c r="E25" s="67"/>
      <c r="F25" s="67"/>
    </row>
    <row r="26" spans="1:6" ht="17.25">
      <c r="A26" s="67"/>
      <c r="B26" s="67"/>
      <c r="C26" s="67"/>
      <c r="D26" s="69"/>
      <c r="E26" s="67"/>
      <c r="F26" s="67"/>
    </row>
    <row r="27" spans="1:6" ht="17.25">
      <c r="A27" s="67"/>
      <c r="B27" s="67"/>
      <c r="C27" s="67"/>
      <c r="D27" s="69"/>
      <c r="E27" s="67"/>
      <c r="F27" s="67"/>
    </row>
    <row r="28" spans="1:6" ht="17.25">
      <c r="A28" s="67"/>
      <c r="B28" s="67"/>
      <c r="C28" s="67"/>
      <c r="D28" s="69"/>
      <c r="E28" s="67"/>
      <c r="F28" s="67"/>
    </row>
    <row r="29" spans="1:6" ht="17.25">
      <c r="A29" s="67"/>
      <c r="B29" s="67"/>
      <c r="C29" s="67"/>
      <c r="D29" s="69"/>
      <c r="E29" s="67"/>
      <c r="F29" s="67"/>
    </row>
    <row r="30" spans="1:6" ht="17.25">
      <c r="A30" s="67"/>
      <c r="B30" s="67"/>
      <c r="C30" s="67"/>
      <c r="D30" s="69"/>
      <c r="E30" s="67"/>
      <c r="F30" s="67"/>
    </row>
    <row r="31" spans="1:6">
      <c r="A31" s="67"/>
      <c r="B31" s="67"/>
      <c r="C31" s="67"/>
      <c r="D31" s="68"/>
      <c r="E31" s="67"/>
      <c r="F31" s="67"/>
    </row>
    <row r="32" spans="1:6">
      <c r="A32" s="67"/>
      <c r="B32" s="67"/>
      <c r="C32" s="67"/>
      <c r="D32" s="67"/>
      <c r="E32" s="67"/>
      <c r="F32" s="67"/>
    </row>
    <row r="33" spans="1:6">
      <c r="A33" s="67"/>
      <c r="B33" s="67"/>
      <c r="C33" s="67"/>
      <c r="D33" s="67"/>
      <c r="E33" s="67"/>
      <c r="F33" s="67"/>
    </row>
    <row r="34" spans="1:6">
      <c r="A34" s="67"/>
      <c r="B34" s="67"/>
      <c r="C34" s="67"/>
      <c r="D34" s="67"/>
      <c r="E34" s="67"/>
      <c r="F34" s="67"/>
    </row>
    <row r="35" spans="1:6">
      <c r="A35" s="67"/>
      <c r="B35" s="67"/>
      <c r="C35" s="67"/>
      <c r="D35" s="67"/>
      <c r="E35" s="67"/>
      <c r="F35" s="67"/>
    </row>
  </sheetData>
  <sheetProtection sheet="1" objects="1" scenarios="1" selectLockedCells="1"/>
  <phoneticPr fontId="1"/>
  <pageMargins left="0.98425196850393704" right="0.78740157480314965"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H49"/>
  <sheetViews>
    <sheetView zoomScaleNormal="100" workbookViewId="0">
      <selection activeCell="A38" sqref="A38"/>
    </sheetView>
  </sheetViews>
  <sheetFormatPr defaultRowHeight="13.5"/>
  <cols>
    <col min="2" max="8" width="13.25" customWidth="1"/>
  </cols>
  <sheetData>
    <row r="1" spans="2:3" ht="20.25" customHeight="1">
      <c r="B1" s="35" t="s">
        <v>31</v>
      </c>
    </row>
    <row r="3" spans="2:3" ht="18.75">
      <c r="C3" s="36"/>
    </row>
    <row r="4" spans="2:3" ht="15.75">
      <c r="C4" s="37"/>
    </row>
    <row r="5" spans="2:3">
      <c r="C5" s="38"/>
    </row>
    <row r="6" spans="2:3" ht="15.75">
      <c r="C6" s="37"/>
    </row>
    <row r="7" spans="2:3">
      <c r="C7" s="39"/>
    </row>
    <row r="8" spans="2:3" ht="15.75">
      <c r="C8" s="37"/>
    </row>
    <row r="9" spans="2:3">
      <c r="C9" s="39"/>
    </row>
    <row r="10" spans="2:3" ht="15.75">
      <c r="C10" s="37"/>
    </row>
    <row r="11" spans="2:3">
      <c r="C11" s="40"/>
    </row>
    <row r="13" spans="2:3" ht="18.75">
      <c r="C13" s="36"/>
    </row>
    <row r="14" spans="2:3" ht="18.75">
      <c r="C14" s="36"/>
    </row>
    <row r="15" spans="2:3" ht="15.75">
      <c r="C15" s="37"/>
    </row>
    <row r="16" spans="2:3" ht="15.75">
      <c r="C16" s="37"/>
    </row>
    <row r="17" spans="3:3">
      <c r="C17" s="39"/>
    </row>
    <row r="19" spans="3:3" ht="18.75">
      <c r="C19" s="36"/>
    </row>
    <row r="20" spans="3:3" ht="18.75">
      <c r="C20" s="36"/>
    </row>
    <row r="21" spans="3:3" ht="18.75">
      <c r="C21" s="36"/>
    </row>
    <row r="22" spans="3:3" ht="15.75">
      <c r="C22" s="37"/>
    </row>
    <row r="23" spans="3:3">
      <c r="C23" s="40"/>
    </row>
    <row r="24" spans="3:3" ht="15.75">
      <c r="C24" s="37"/>
    </row>
    <row r="25" spans="3:3">
      <c r="C25" s="39"/>
    </row>
    <row r="27" spans="3:3" ht="18.75">
      <c r="C27" s="36"/>
    </row>
    <row r="28" spans="3:3" ht="18.75">
      <c r="C28" s="36"/>
    </row>
    <row r="29" spans="3:3" ht="15.75">
      <c r="C29" s="37"/>
    </row>
    <row r="30" spans="3:3">
      <c r="C30" s="39"/>
    </row>
    <row r="31" spans="3:3">
      <c r="C31" s="39"/>
    </row>
    <row r="33" spans="2:8" ht="18.75">
      <c r="C33" s="36"/>
    </row>
    <row r="34" spans="2:8" ht="18.75">
      <c r="C34" s="36"/>
    </row>
    <row r="35" spans="2:8" ht="18.75">
      <c r="C35" s="36"/>
    </row>
    <row r="36" spans="2:8" ht="17.25">
      <c r="C36" s="41"/>
    </row>
    <row r="37" spans="2:8" ht="14.25">
      <c r="C37" s="42"/>
    </row>
    <row r="38" spans="2:8" ht="18.75">
      <c r="C38" s="43"/>
    </row>
    <row r="40" spans="2:8" ht="18" customHeight="1"/>
    <row r="42" spans="2:8" ht="18.95" customHeight="1"/>
    <row r="43" spans="2:8" ht="18.95" customHeight="1"/>
    <row r="44" spans="2:8" ht="18.95" customHeight="1"/>
    <row r="45" spans="2:8" ht="18.95" customHeight="1"/>
    <row r="46" spans="2:8" ht="18.95" customHeight="1"/>
    <row r="47" spans="2:8" ht="19.5" thickBot="1">
      <c r="B47" s="44" t="s">
        <v>32</v>
      </c>
    </row>
    <row r="48" spans="2:8" ht="30" customHeight="1">
      <c r="B48" s="45" t="s">
        <v>33</v>
      </c>
      <c r="C48" s="106" t="s">
        <v>91</v>
      </c>
      <c r="D48" s="106"/>
      <c r="E48" s="107"/>
      <c r="F48" s="46"/>
      <c r="G48" s="46"/>
      <c r="H48" s="46"/>
    </row>
    <row r="49" spans="2:8" ht="30" customHeight="1" thickBot="1">
      <c r="B49" s="47" t="s">
        <v>34</v>
      </c>
      <c r="C49" s="108" t="s">
        <v>35</v>
      </c>
      <c r="D49" s="108"/>
      <c r="E49" s="109"/>
      <c r="F49" s="48"/>
      <c r="G49" s="48"/>
      <c r="H49" s="48"/>
    </row>
  </sheetData>
  <sheetProtection selectLockedCells="1"/>
  <mergeCells count="2">
    <mergeCell ref="C48:E48"/>
    <mergeCell ref="C49:E49"/>
  </mergeCells>
  <phoneticPr fontId="1"/>
  <dataValidations count="1">
    <dataValidation imeMode="hiragana" allowBlank="1" showInputMessage="1" showErrorMessage="1" sqref="B1"/>
  </dataValidations>
  <pageMargins left="0.70866141732283472" right="0.23622047244094491" top="0.51181102362204722" bottom="0.59055118110236227" header="0.31496062992125984" footer="0.31496062992125984"/>
  <pageSetup paperSize="9" firstPageNumber="76" orientation="portrait" useFirstPageNumber="1" r:id="rId1"/>
  <headerFooter>
    <oddFooter>&amp;C‐ 77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zoomScaleNormal="100" workbookViewId="0">
      <selection sqref="A1:B1"/>
    </sheetView>
  </sheetViews>
  <sheetFormatPr defaultRowHeight="13.5"/>
  <cols>
    <col min="1" max="8" width="11.125" customWidth="1"/>
  </cols>
  <sheetData>
    <row r="1" spans="1:13" s="34" customFormat="1" ht="26.25" customHeight="1">
      <c r="A1" s="171"/>
      <c r="B1" s="171"/>
      <c r="K1"/>
      <c r="L1"/>
      <c r="M1"/>
    </row>
    <row r="2" spans="1:13" s="34" customFormat="1" ht="26.25" customHeight="1" thickBot="1">
      <c r="A2" s="121" t="s">
        <v>36</v>
      </c>
      <c r="B2" s="121"/>
      <c r="C2" s="121"/>
      <c r="D2" s="121"/>
      <c r="E2" s="121"/>
      <c r="F2" s="121"/>
      <c r="G2" s="172"/>
      <c r="H2" s="172"/>
      <c r="K2"/>
      <c r="L2"/>
      <c r="M2"/>
    </row>
    <row r="3" spans="1:13" ht="22.5" customHeight="1">
      <c r="A3" s="173" t="s">
        <v>77</v>
      </c>
      <c r="B3" s="174"/>
      <c r="C3" s="146" t="s">
        <v>70</v>
      </c>
      <c r="D3" s="146"/>
      <c r="E3" s="146"/>
      <c r="F3" s="146"/>
      <c r="G3" s="146"/>
      <c r="H3" s="147"/>
    </row>
    <row r="4" spans="1:13" ht="22.5" customHeight="1">
      <c r="A4" s="112" t="s">
        <v>72</v>
      </c>
      <c r="B4" s="113"/>
      <c r="C4" s="87" t="s">
        <v>71</v>
      </c>
      <c r="D4" s="87"/>
      <c r="E4" s="87"/>
      <c r="F4" s="87"/>
      <c r="G4" s="87"/>
      <c r="H4" s="88"/>
      <c r="I4" s="60"/>
    </row>
    <row r="5" spans="1:13" ht="22.5" customHeight="1">
      <c r="A5" s="112" t="s">
        <v>73</v>
      </c>
      <c r="B5" s="113"/>
      <c r="C5" s="114" t="s">
        <v>88</v>
      </c>
      <c r="D5" s="114"/>
      <c r="E5" s="114"/>
      <c r="F5" s="114"/>
      <c r="G5" s="114"/>
      <c r="H5" s="115"/>
    </row>
    <row r="6" spans="1:13" ht="22.35" customHeight="1">
      <c r="A6" s="112" t="s">
        <v>74</v>
      </c>
      <c r="B6" s="113"/>
      <c r="C6" s="114" t="s">
        <v>89</v>
      </c>
      <c r="D6" s="114"/>
      <c r="E6" s="114"/>
      <c r="F6" s="114"/>
      <c r="G6" s="114"/>
      <c r="H6" s="115"/>
    </row>
    <row r="7" spans="1:13" ht="29.1" customHeight="1">
      <c r="A7" s="112" t="s">
        <v>76</v>
      </c>
      <c r="B7" s="113"/>
      <c r="C7" s="110" t="s">
        <v>87</v>
      </c>
      <c r="D7" s="110"/>
      <c r="E7" s="110"/>
      <c r="F7" s="110"/>
      <c r="G7" s="110"/>
      <c r="H7" s="111"/>
    </row>
    <row r="8" spans="1:13" ht="22.35" customHeight="1">
      <c r="A8" s="112" t="s">
        <v>76</v>
      </c>
      <c r="B8" s="113"/>
      <c r="C8" s="114" t="s">
        <v>64</v>
      </c>
      <c r="D8" s="114"/>
      <c r="E8" s="114"/>
      <c r="F8" s="114"/>
      <c r="G8" s="114"/>
      <c r="H8" s="115"/>
    </row>
    <row r="9" spans="1:13" ht="29.1" customHeight="1">
      <c r="A9" s="112" t="s">
        <v>78</v>
      </c>
      <c r="B9" s="113"/>
      <c r="C9" s="118" t="s">
        <v>68</v>
      </c>
      <c r="D9" s="118"/>
      <c r="E9" s="118"/>
      <c r="F9" s="118"/>
      <c r="G9" s="118"/>
      <c r="H9" s="119"/>
    </row>
    <row r="10" spans="1:13" ht="22.35" customHeight="1">
      <c r="A10" s="112" t="s">
        <v>79</v>
      </c>
      <c r="B10" s="113"/>
      <c r="C10" s="114" t="s">
        <v>69</v>
      </c>
      <c r="D10" s="114"/>
      <c r="E10" s="114"/>
      <c r="F10" s="114"/>
      <c r="G10" s="114"/>
      <c r="H10" s="115"/>
    </row>
    <row r="11" spans="1:13" ht="29.1" customHeight="1">
      <c r="A11" s="112" t="s">
        <v>75</v>
      </c>
      <c r="B11" s="113"/>
      <c r="C11" s="110" t="s">
        <v>86</v>
      </c>
      <c r="D11" s="110"/>
      <c r="E11" s="110"/>
      <c r="F11" s="110"/>
      <c r="G11" s="110"/>
      <c r="H11" s="111"/>
    </row>
    <row r="12" spans="1:13" ht="22.35" customHeight="1" thickBot="1">
      <c r="A12" s="169" t="s">
        <v>75</v>
      </c>
      <c r="B12" s="170"/>
      <c r="C12" s="116" t="s">
        <v>90</v>
      </c>
      <c r="D12" s="116"/>
      <c r="E12" s="116"/>
      <c r="F12" s="116"/>
      <c r="G12" s="116"/>
      <c r="H12" s="117"/>
    </row>
    <row r="13" spans="1:13" ht="22.5" customHeight="1">
      <c r="A13" s="123"/>
      <c r="B13" s="123"/>
      <c r="C13" s="49"/>
      <c r="D13" s="49"/>
      <c r="E13" s="49"/>
      <c r="F13" s="49"/>
      <c r="G13" s="49"/>
      <c r="H13" s="49"/>
    </row>
    <row r="14" spans="1:13" ht="30" customHeight="1" thickBot="1">
      <c r="A14" s="121" t="s">
        <v>37</v>
      </c>
      <c r="B14" s="121"/>
      <c r="C14" s="121"/>
      <c r="D14" s="121"/>
      <c r="E14" s="121"/>
      <c r="F14" s="121"/>
      <c r="G14" s="120" t="s">
        <v>93</v>
      </c>
      <c r="H14" s="120"/>
    </row>
    <row r="15" spans="1:13" ht="30" customHeight="1" thickBot="1">
      <c r="A15" s="163" t="s">
        <v>38</v>
      </c>
      <c r="B15" s="164"/>
      <c r="C15" s="148" t="s">
        <v>39</v>
      </c>
      <c r="D15" s="149"/>
      <c r="E15" s="149"/>
      <c r="F15" s="149"/>
      <c r="G15" s="150" t="s">
        <v>40</v>
      </c>
      <c r="H15" s="151"/>
    </row>
    <row r="16" spans="1:13" ht="30" customHeight="1">
      <c r="A16" s="165" t="s">
        <v>54</v>
      </c>
      <c r="B16" s="166"/>
      <c r="C16" s="152">
        <v>38470</v>
      </c>
      <c r="D16" s="153"/>
      <c r="E16" s="124" t="s">
        <v>82</v>
      </c>
      <c r="F16" s="125"/>
      <c r="G16" s="134" t="s">
        <v>41</v>
      </c>
      <c r="H16" s="135"/>
    </row>
    <row r="17" spans="1:13" ht="30" customHeight="1">
      <c r="A17" s="167" t="s">
        <v>80</v>
      </c>
      <c r="B17" s="168"/>
      <c r="C17" s="126" t="s">
        <v>84</v>
      </c>
      <c r="D17" s="127"/>
      <c r="E17" s="128" t="s">
        <v>83</v>
      </c>
      <c r="F17" s="129"/>
      <c r="G17" s="136" t="s">
        <v>42</v>
      </c>
      <c r="H17" s="137"/>
    </row>
    <row r="18" spans="1:13" ht="30" customHeight="1" thickBot="1">
      <c r="A18" s="161" t="s">
        <v>81</v>
      </c>
      <c r="B18" s="162"/>
      <c r="C18" s="130" t="s">
        <v>85</v>
      </c>
      <c r="D18" s="131"/>
      <c r="E18" s="132" t="s">
        <v>43</v>
      </c>
      <c r="F18" s="133"/>
      <c r="G18" s="138" t="s">
        <v>44</v>
      </c>
      <c r="H18" s="139"/>
    </row>
    <row r="19" spans="1:13" ht="22.5" customHeight="1">
      <c r="A19" s="123"/>
      <c r="B19" s="123"/>
      <c r="C19" s="49"/>
      <c r="D19" s="49"/>
      <c r="E19" s="49"/>
      <c r="F19" s="49"/>
      <c r="G19" s="49"/>
      <c r="H19" s="49"/>
    </row>
    <row r="20" spans="1:13" s="34" customFormat="1" ht="26.25" customHeight="1" thickBot="1">
      <c r="A20" s="121" t="s">
        <v>45</v>
      </c>
      <c r="B20" s="121"/>
      <c r="C20" s="121"/>
      <c r="D20" s="121"/>
      <c r="E20" s="121"/>
      <c r="F20" s="121"/>
      <c r="G20" s="122" t="s">
        <v>93</v>
      </c>
      <c r="H20" s="122"/>
      <c r="K20"/>
      <c r="L20"/>
      <c r="M20"/>
    </row>
    <row r="21" spans="1:13" ht="33.75" customHeight="1" thickBot="1">
      <c r="A21" s="140" t="s">
        <v>46</v>
      </c>
      <c r="B21" s="141"/>
      <c r="C21" s="56" t="s">
        <v>1</v>
      </c>
      <c r="D21" s="57" t="s">
        <v>2</v>
      </c>
      <c r="E21" s="57" t="s">
        <v>3</v>
      </c>
      <c r="F21" s="57" t="s">
        <v>4</v>
      </c>
      <c r="G21" s="58" t="s">
        <v>5</v>
      </c>
      <c r="H21" s="59" t="s">
        <v>6</v>
      </c>
    </row>
    <row r="22" spans="1:13" ht="30" customHeight="1">
      <c r="A22" s="142" t="s">
        <v>47</v>
      </c>
      <c r="B22" s="143"/>
      <c r="C22" s="76">
        <v>1</v>
      </c>
      <c r="D22" s="77">
        <v>1</v>
      </c>
      <c r="E22" s="77">
        <v>2</v>
      </c>
      <c r="F22" s="77">
        <v>4</v>
      </c>
      <c r="G22" s="78">
        <v>22</v>
      </c>
      <c r="H22" s="79">
        <f>IF(SUM(C22:G22)=0,"",SUM(C22:G22))</f>
        <v>30</v>
      </c>
    </row>
    <row r="23" spans="1:13" ht="30" customHeight="1" thickBot="1">
      <c r="A23" s="154" t="s">
        <v>48</v>
      </c>
      <c r="B23" s="155"/>
      <c r="C23" s="51">
        <v>1</v>
      </c>
      <c r="D23" s="52">
        <v>1</v>
      </c>
      <c r="E23" s="52">
        <v>2</v>
      </c>
      <c r="F23" s="52">
        <v>4</v>
      </c>
      <c r="G23" s="53">
        <v>22</v>
      </c>
      <c r="H23" s="50">
        <f>IF(SUM(C23:G23)=0,"",SUM(C23:G23))</f>
        <v>30</v>
      </c>
    </row>
    <row r="24" spans="1:13" ht="22.5" customHeight="1">
      <c r="A24" s="123"/>
      <c r="B24" s="123"/>
      <c r="C24" s="49"/>
      <c r="D24" s="49"/>
      <c r="E24" s="49"/>
      <c r="F24" s="49"/>
      <c r="G24" s="49"/>
      <c r="H24" s="49"/>
    </row>
    <row r="25" spans="1:13" s="34" customFormat="1" ht="26.25" customHeight="1" thickBot="1">
      <c r="A25" s="121" t="s">
        <v>49</v>
      </c>
      <c r="B25" s="121"/>
      <c r="C25" s="121"/>
      <c r="D25" s="121"/>
      <c r="E25" s="121"/>
      <c r="F25" s="121"/>
      <c r="G25" s="122" t="s">
        <v>95</v>
      </c>
      <c r="H25" s="122"/>
      <c r="K25"/>
      <c r="L25"/>
      <c r="M25"/>
    </row>
    <row r="26" spans="1:13" ht="33.75" customHeight="1" thickBot="1">
      <c r="A26" s="140" t="s">
        <v>50</v>
      </c>
      <c r="B26" s="141"/>
      <c r="C26" s="56" t="s">
        <v>1</v>
      </c>
      <c r="D26" s="57" t="s">
        <v>2</v>
      </c>
      <c r="E26" s="57" t="s">
        <v>3</v>
      </c>
      <c r="F26" s="57" t="s">
        <v>4</v>
      </c>
      <c r="G26" s="58" t="s">
        <v>5</v>
      </c>
      <c r="H26" s="59" t="s">
        <v>6</v>
      </c>
    </row>
    <row r="27" spans="1:13" ht="30" customHeight="1">
      <c r="A27" s="156" t="s">
        <v>55</v>
      </c>
      <c r="B27" s="157"/>
      <c r="C27" s="61">
        <v>1</v>
      </c>
      <c r="D27" s="62">
        <v>1</v>
      </c>
      <c r="E27" s="62"/>
      <c r="F27" s="62"/>
      <c r="G27" s="63"/>
      <c r="H27" s="12">
        <f>IF(SUM(C27:G27)=0,"",SUM(C27:G27))</f>
        <v>2</v>
      </c>
    </row>
    <row r="28" spans="1:13" ht="30" customHeight="1">
      <c r="A28" s="158" t="s">
        <v>51</v>
      </c>
      <c r="B28" s="157"/>
      <c r="C28" s="61"/>
      <c r="D28" s="62"/>
      <c r="E28" s="62">
        <v>1</v>
      </c>
      <c r="F28" s="62">
        <v>2</v>
      </c>
      <c r="G28" s="80">
        <v>10</v>
      </c>
      <c r="H28" s="12">
        <f>IF(SUM(C28:G28)=0,"",SUM(C28:G28))</f>
        <v>13</v>
      </c>
    </row>
    <row r="29" spans="1:13" ht="30" customHeight="1" thickBot="1">
      <c r="A29" s="159" t="s">
        <v>52</v>
      </c>
      <c r="B29" s="160"/>
      <c r="C29" s="64"/>
      <c r="D29" s="65"/>
      <c r="E29" s="65">
        <v>1</v>
      </c>
      <c r="F29" s="65">
        <v>2</v>
      </c>
      <c r="G29" s="81">
        <v>12</v>
      </c>
      <c r="H29" s="13">
        <f>IF(SUM(C29:G29)=0,"",SUM(C29:G29))</f>
        <v>15</v>
      </c>
    </row>
    <row r="30" spans="1:13" ht="30" customHeight="1" thickTop="1" thickBot="1">
      <c r="A30" s="144" t="s">
        <v>6</v>
      </c>
      <c r="B30" s="145"/>
      <c r="C30" s="14">
        <f>SUM(C27:C29)</f>
        <v>1</v>
      </c>
      <c r="D30" s="14">
        <f t="shared" ref="D30:G30" si="0">SUM(D27:D29)</f>
        <v>1</v>
      </c>
      <c r="E30" s="14">
        <f t="shared" si="0"/>
        <v>2</v>
      </c>
      <c r="F30" s="14">
        <f t="shared" si="0"/>
        <v>4</v>
      </c>
      <c r="G30" s="54">
        <f t="shared" si="0"/>
        <v>22</v>
      </c>
      <c r="H30" s="55">
        <f>SUM(H27:H29)</f>
        <v>30</v>
      </c>
    </row>
  </sheetData>
  <sheetProtection sheet="1" objects="1" scenarios="1" selectLockedCells="1"/>
  <mergeCells count="54">
    <mergeCell ref="A5:B5"/>
    <mergeCell ref="A1:B1"/>
    <mergeCell ref="A2:F2"/>
    <mergeCell ref="G2:H2"/>
    <mergeCell ref="A3:B3"/>
    <mergeCell ref="A4:B4"/>
    <mergeCell ref="A6:B6"/>
    <mergeCell ref="A13:B13"/>
    <mergeCell ref="A15:B15"/>
    <mergeCell ref="A16:B16"/>
    <mergeCell ref="A17:B17"/>
    <mergeCell ref="A7:B7"/>
    <mergeCell ref="A12:B12"/>
    <mergeCell ref="A30:B30"/>
    <mergeCell ref="C3:H3"/>
    <mergeCell ref="C5:H5"/>
    <mergeCell ref="C6:H6"/>
    <mergeCell ref="A14:F14"/>
    <mergeCell ref="C15:F15"/>
    <mergeCell ref="G15:H15"/>
    <mergeCell ref="C16:D16"/>
    <mergeCell ref="A23:B23"/>
    <mergeCell ref="A26:B26"/>
    <mergeCell ref="A27:B27"/>
    <mergeCell ref="A28:B28"/>
    <mergeCell ref="A29:B29"/>
    <mergeCell ref="A18:B18"/>
    <mergeCell ref="A19:B19"/>
    <mergeCell ref="A20:F20"/>
    <mergeCell ref="G14:H14"/>
    <mergeCell ref="A25:F25"/>
    <mergeCell ref="G25:H25"/>
    <mergeCell ref="A24:B24"/>
    <mergeCell ref="E16:F16"/>
    <mergeCell ref="C17:D17"/>
    <mergeCell ref="E17:F17"/>
    <mergeCell ref="C18:D18"/>
    <mergeCell ref="E18:F18"/>
    <mergeCell ref="G16:H16"/>
    <mergeCell ref="G17:H17"/>
    <mergeCell ref="G18:H18"/>
    <mergeCell ref="G20:H20"/>
    <mergeCell ref="A21:B21"/>
    <mergeCell ref="A22:B22"/>
    <mergeCell ref="C12:H12"/>
    <mergeCell ref="A8:B8"/>
    <mergeCell ref="C8:H8"/>
    <mergeCell ref="A9:B9"/>
    <mergeCell ref="C9:H9"/>
    <mergeCell ref="C7:H7"/>
    <mergeCell ref="A10:B10"/>
    <mergeCell ref="C10:H10"/>
    <mergeCell ref="A11:B11"/>
    <mergeCell ref="C11:H11"/>
  </mergeCells>
  <phoneticPr fontId="1"/>
  <dataValidations count="2">
    <dataValidation imeMode="off" allowBlank="1" showInputMessage="1" showErrorMessage="1" sqref="C13:H13 G15 C19:H19 C15 C27:H30 C22:H24"/>
    <dataValidation imeMode="hiragana" allowBlank="1" showInputMessage="1" showErrorMessage="1" sqref="C26:H26 A27:B30 N25:XFD25 A25:D25 N20:XFD20 C16:H18 A1:D2 E1:F1 G1:J2 N1:XFD2 A22:B24 A13:B13 A15:B19 A14:D14 A20:D20 G14:H14 C21:H21 G25:J25 G20:J20 C3:H12"/>
  </dataValidations>
  <pageMargins left="0.31496062992125984" right="0.70866141732283472" top="0.51181102362204722" bottom="0.59055118110236227" header="0.31496062992125984" footer="0.31496062992125984"/>
  <pageSetup paperSize="9" firstPageNumber="77" orientation="portrait" useFirstPageNumber="1" r:id="rId1"/>
  <headerFooter>
    <oddFooter>&amp;C‐ 78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5"/>
  <sheetViews>
    <sheetView zoomScaleNormal="100" workbookViewId="0">
      <selection sqref="A1:B1"/>
    </sheetView>
  </sheetViews>
  <sheetFormatPr defaultRowHeight="13.5"/>
  <cols>
    <col min="1" max="8" width="11.125" customWidth="1"/>
  </cols>
  <sheetData>
    <row r="1" spans="1:13" s="1" customFormat="1" ht="26.25" customHeight="1">
      <c r="A1" s="171"/>
      <c r="B1" s="171"/>
      <c r="K1"/>
      <c r="L1"/>
      <c r="M1"/>
    </row>
    <row r="2" spans="1:13" s="1" customFormat="1" ht="26.25" customHeight="1" thickBot="1">
      <c r="A2" s="121" t="s">
        <v>8</v>
      </c>
      <c r="B2" s="121"/>
      <c r="C2" s="121"/>
      <c r="D2" s="121"/>
      <c r="E2" s="121"/>
      <c r="F2" s="121"/>
      <c r="G2" s="122" t="s">
        <v>92</v>
      </c>
      <c r="H2" s="122"/>
      <c r="K2"/>
      <c r="L2"/>
      <c r="M2"/>
    </row>
    <row r="3" spans="1:13" ht="33.75" customHeight="1" thickBot="1">
      <c r="A3" s="140" t="s">
        <v>0</v>
      </c>
      <c r="B3" s="141"/>
      <c r="C3" s="18" t="s">
        <v>1</v>
      </c>
      <c r="D3" s="19" t="s">
        <v>2</v>
      </c>
      <c r="E3" s="19" t="s">
        <v>3</v>
      </c>
      <c r="F3" s="19" t="s">
        <v>4</v>
      </c>
      <c r="G3" s="20" t="s">
        <v>5</v>
      </c>
      <c r="H3" s="21" t="s">
        <v>6</v>
      </c>
    </row>
    <row r="4" spans="1:13" ht="30" customHeight="1">
      <c r="A4" s="181" t="s">
        <v>15</v>
      </c>
      <c r="B4" s="182"/>
      <c r="C4" s="7"/>
      <c r="D4" s="3"/>
      <c r="E4" s="3"/>
      <c r="F4" s="3"/>
      <c r="G4" s="10"/>
      <c r="H4" s="11" t="str">
        <f>IF(SUM(C4:G4)=0,"",SUM(C4:G4))</f>
        <v/>
      </c>
    </row>
    <row r="5" spans="1:13" ht="30" customHeight="1">
      <c r="A5" s="177" t="s">
        <v>56</v>
      </c>
      <c r="B5" s="178"/>
      <c r="C5" s="5"/>
      <c r="D5" s="2"/>
      <c r="E5" s="2"/>
      <c r="F5" s="2"/>
      <c r="G5" s="8"/>
      <c r="H5" s="12" t="str">
        <f t="shared" ref="H5:H12" si="0">IF(SUM(C5:G5)=0,"",SUM(C5:G5))</f>
        <v/>
      </c>
    </row>
    <row r="6" spans="1:13" ht="30" customHeight="1">
      <c r="A6" s="177" t="s">
        <v>57</v>
      </c>
      <c r="B6" s="178"/>
      <c r="C6" s="5"/>
      <c r="D6" s="2"/>
      <c r="E6" s="2"/>
      <c r="F6" s="2"/>
      <c r="G6" s="8">
        <v>1</v>
      </c>
      <c r="H6" s="12">
        <f t="shared" si="0"/>
        <v>1</v>
      </c>
    </row>
    <row r="7" spans="1:13" ht="30" customHeight="1">
      <c r="A7" s="177" t="s">
        <v>58</v>
      </c>
      <c r="B7" s="178"/>
      <c r="C7" s="5"/>
      <c r="D7" s="2"/>
      <c r="E7" s="2"/>
      <c r="F7" s="2"/>
      <c r="G7" s="8">
        <v>1</v>
      </c>
      <c r="H7" s="12">
        <f t="shared" si="0"/>
        <v>1</v>
      </c>
    </row>
    <row r="8" spans="1:13" ht="30" customHeight="1">
      <c r="A8" s="177" t="s">
        <v>59</v>
      </c>
      <c r="B8" s="178"/>
      <c r="C8" s="5"/>
      <c r="D8" s="2"/>
      <c r="E8" s="2"/>
      <c r="F8" s="2"/>
      <c r="G8" s="8">
        <v>3</v>
      </c>
      <c r="H8" s="12">
        <f t="shared" si="0"/>
        <v>3</v>
      </c>
    </row>
    <row r="9" spans="1:13" ht="30" customHeight="1">
      <c r="A9" s="177" t="s">
        <v>60</v>
      </c>
      <c r="B9" s="178"/>
      <c r="C9" s="5"/>
      <c r="D9" s="2"/>
      <c r="E9" s="2"/>
      <c r="F9" s="2"/>
      <c r="G9" s="8">
        <v>2</v>
      </c>
      <c r="H9" s="12">
        <f t="shared" si="0"/>
        <v>2</v>
      </c>
    </row>
    <row r="10" spans="1:13" ht="30" customHeight="1">
      <c r="A10" s="177" t="s">
        <v>61</v>
      </c>
      <c r="B10" s="178"/>
      <c r="C10" s="5"/>
      <c r="D10" s="2"/>
      <c r="E10" s="2"/>
      <c r="F10" s="2">
        <v>1</v>
      </c>
      <c r="G10" s="8">
        <v>3</v>
      </c>
      <c r="H10" s="12">
        <f t="shared" si="0"/>
        <v>4</v>
      </c>
    </row>
    <row r="11" spans="1:13" ht="30" customHeight="1">
      <c r="A11" s="177" t="s">
        <v>62</v>
      </c>
      <c r="B11" s="178"/>
      <c r="C11" s="5"/>
      <c r="D11" s="2"/>
      <c r="E11" s="2"/>
      <c r="F11" s="2">
        <v>1</v>
      </c>
      <c r="G11" s="8">
        <v>4</v>
      </c>
      <c r="H11" s="12">
        <f t="shared" si="0"/>
        <v>5</v>
      </c>
    </row>
    <row r="12" spans="1:13" ht="30" customHeight="1" thickBot="1">
      <c r="A12" s="179" t="s">
        <v>63</v>
      </c>
      <c r="B12" s="180"/>
      <c r="C12" s="6">
        <v>1</v>
      </c>
      <c r="D12" s="4">
        <v>1</v>
      </c>
      <c r="E12" s="4">
        <v>2</v>
      </c>
      <c r="F12" s="4">
        <v>2</v>
      </c>
      <c r="G12" s="9">
        <v>8</v>
      </c>
      <c r="H12" s="13">
        <f t="shared" si="0"/>
        <v>14</v>
      </c>
    </row>
    <row r="13" spans="1:13" ht="30" customHeight="1" thickTop="1" thickBot="1">
      <c r="A13" s="175" t="s">
        <v>6</v>
      </c>
      <c r="B13" s="176"/>
      <c r="C13" s="14">
        <f t="shared" ref="C13:H13" si="1">SUM(C4:C12)</f>
        <v>1</v>
      </c>
      <c r="D13" s="15">
        <f t="shared" si="1"/>
        <v>1</v>
      </c>
      <c r="E13" s="15">
        <f t="shared" si="1"/>
        <v>2</v>
      </c>
      <c r="F13" s="15">
        <f t="shared" si="1"/>
        <v>4</v>
      </c>
      <c r="G13" s="16">
        <f t="shared" si="1"/>
        <v>22</v>
      </c>
      <c r="H13" s="17">
        <f t="shared" si="1"/>
        <v>30</v>
      </c>
    </row>
    <row r="14" spans="1:13" ht="30" customHeight="1"/>
    <row r="15" spans="1:13" s="1" customFormat="1" ht="26.25" customHeight="1" thickBot="1">
      <c r="A15" s="121" t="s">
        <v>9</v>
      </c>
      <c r="B15" s="121"/>
      <c r="C15" s="121"/>
      <c r="D15" s="121"/>
      <c r="E15" s="121"/>
      <c r="F15" s="121"/>
      <c r="G15" s="122" t="s">
        <v>92</v>
      </c>
      <c r="H15" s="122"/>
      <c r="K15"/>
      <c r="L15"/>
      <c r="M15"/>
    </row>
    <row r="16" spans="1:13" ht="33.75" customHeight="1" thickBot="1">
      <c r="A16" s="140" t="s">
        <v>7</v>
      </c>
      <c r="B16" s="141"/>
      <c r="C16" s="18" t="s">
        <v>1</v>
      </c>
      <c r="D16" s="19" t="s">
        <v>2</v>
      </c>
      <c r="E16" s="19" t="s">
        <v>3</v>
      </c>
      <c r="F16" s="19" t="s">
        <v>4</v>
      </c>
      <c r="G16" s="20" t="s">
        <v>5</v>
      </c>
      <c r="H16" s="21" t="s">
        <v>6</v>
      </c>
    </row>
    <row r="17" spans="1:9" ht="30" customHeight="1">
      <c r="A17" s="181" t="s">
        <v>16</v>
      </c>
      <c r="B17" s="182"/>
      <c r="C17" s="7"/>
      <c r="D17" s="3"/>
      <c r="E17" s="3"/>
      <c r="F17" s="3"/>
      <c r="G17" s="10">
        <v>3</v>
      </c>
      <c r="H17" s="11">
        <f>IF(SUM(C17:G17)=0,"",SUM(C17:G17))</f>
        <v>3</v>
      </c>
    </row>
    <row r="18" spans="1:9" ht="30" customHeight="1">
      <c r="A18" s="177" t="s">
        <v>18</v>
      </c>
      <c r="B18" s="178"/>
      <c r="C18" s="5"/>
      <c r="D18" s="2"/>
      <c r="E18" s="2"/>
      <c r="F18" s="2"/>
      <c r="G18" s="8">
        <v>6</v>
      </c>
      <c r="H18" s="12">
        <f t="shared" ref="H18:H24" si="2">IF(SUM(C18:G18)=0,"",SUM(C18:G18))</f>
        <v>6</v>
      </c>
    </row>
    <row r="19" spans="1:9" ht="30" customHeight="1">
      <c r="A19" s="177" t="s">
        <v>10</v>
      </c>
      <c r="B19" s="178"/>
      <c r="C19" s="5"/>
      <c r="D19" s="2"/>
      <c r="E19" s="2"/>
      <c r="F19" s="2">
        <v>1</v>
      </c>
      <c r="G19" s="8">
        <v>4</v>
      </c>
      <c r="H19" s="12">
        <f t="shared" si="2"/>
        <v>5</v>
      </c>
      <c r="I19" s="74"/>
    </row>
    <row r="20" spans="1:9" ht="30" customHeight="1">
      <c r="A20" s="177" t="s">
        <v>11</v>
      </c>
      <c r="B20" s="178"/>
      <c r="C20" s="5">
        <v>1</v>
      </c>
      <c r="D20" s="2">
        <v>1</v>
      </c>
      <c r="E20" s="2">
        <v>2</v>
      </c>
      <c r="F20" s="2">
        <v>3</v>
      </c>
      <c r="G20" s="8">
        <v>9</v>
      </c>
      <c r="H20" s="12">
        <f t="shared" si="2"/>
        <v>16</v>
      </c>
    </row>
    <row r="21" spans="1:9" ht="30" customHeight="1">
      <c r="A21" s="177" t="s">
        <v>12</v>
      </c>
      <c r="B21" s="178"/>
      <c r="C21" s="5"/>
      <c r="D21" s="2"/>
      <c r="E21" s="2"/>
      <c r="F21" s="2"/>
      <c r="G21" s="8"/>
      <c r="H21" s="12" t="str">
        <f t="shared" si="2"/>
        <v/>
      </c>
    </row>
    <row r="22" spans="1:9" ht="30" customHeight="1">
      <c r="A22" s="177" t="s">
        <v>13</v>
      </c>
      <c r="B22" s="178"/>
      <c r="C22" s="5"/>
      <c r="D22" s="2"/>
      <c r="E22" s="2"/>
      <c r="F22" s="2"/>
      <c r="G22" s="8"/>
      <c r="H22" s="12" t="str">
        <f t="shared" si="2"/>
        <v/>
      </c>
    </row>
    <row r="23" spans="1:9" ht="30" customHeight="1">
      <c r="A23" s="177" t="s">
        <v>14</v>
      </c>
      <c r="B23" s="178"/>
      <c r="C23" s="5"/>
      <c r="D23" s="2"/>
      <c r="E23" s="2"/>
      <c r="F23" s="2"/>
      <c r="G23" s="8"/>
      <c r="H23" s="12" t="str">
        <f t="shared" si="2"/>
        <v/>
      </c>
    </row>
    <row r="24" spans="1:9" ht="30" customHeight="1" thickBot="1">
      <c r="A24" s="179" t="s">
        <v>17</v>
      </c>
      <c r="B24" s="180"/>
      <c r="C24" s="6"/>
      <c r="D24" s="4"/>
      <c r="E24" s="4"/>
      <c r="F24" s="4"/>
      <c r="G24" s="9"/>
      <c r="H24" s="13" t="str">
        <f t="shared" si="2"/>
        <v/>
      </c>
    </row>
    <row r="25" spans="1:9" ht="30" customHeight="1" thickTop="1" thickBot="1">
      <c r="A25" s="175" t="s">
        <v>6</v>
      </c>
      <c r="B25" s="176"/>
      <c r="C25" s="14">
        <f t="shared" ref="C25:H25" si="3">SUM(C17:C24)</f>
        <v>1</v>
      </c>
      <c r="D25" s="15">
        <f t="shared" si="3"/>
        <v>1</v>
      </c>
      <c r="E25" s="15">
        <f t="shared" si="3"/>
        <v>2</v>
      </c>
      <c r="F25" s="15">
        <f t="shared" si="3"/>
        <v>4</v>
      </c>
      <c r="G25" s="16">
        <f t="shared" si="3"/>
        <v>22</v>
      </c>
      <c r="H25" s="17">
        <f t="shared" si="3"/>
        <v>30</v>
      </c>
    </row>
  </sheetData>
  <sheetProtection sheet="1" objects="1" scenarios="1" selectLockedCells="1"/>
  <mergeCells count="26">
    <mergeCell ref="A9:B9"/>
    <mergeCell ref="A10:B10"/>
    <mergeCell ref="A11:B11"/>
    <mergeCell ref="A12:B12"/>
    <mergeCell ref="A1:B1"/>
    <mergeCell ref="A2:F2"/>
    <mergeCell ref="A3:B3"/>
    <mergeCell ref="A4:B4"/>
    <mergeCell ref="A5:B5"/>
    <mergeCell ref="A6:B6"/>
    <mergeCell ref="A25:B25"/>
    <mergeCell ref="G15:H15"/>
    <mergeCell ref="G2:H2"/>
    <mergeCell ref="A19:B19"/>
    <mergeCell ref="A20:B20"/>
    <mergeCell ref="A21:B21"/>
    <mergeCell ref="A22:B22"/>
    <mergeCell ref="A23:B23"/>
    <mergeCell ref="A24:B24"/>
    <mergeCell ref="A13:B13"/>
    <mergeCell ref="A15:F15"/>
    <mergeCell ref="A16:B16"/>
    <mergeCell ref="A17:B17"/>
    <mergeCell ref="A18:B18"/>
    <mergeCell ref="A7:B7"/>
    <mergeCell ref="A8:B8"/>
  </mergeCells>
  <phoneticPr fontId="1"/>
  <dataValidations count="2">
    <dataValidation imeMode="hiragana" allowBlank="1" showInputMessage="1" showErrorMessage="1" sqref="A1:D2 G15:J15 N15:XFD15 C16:H16 A17:B25 A15:D15 E1:F1 G1:J2 N1:XFD2 C3:H3 A4:B13"/>
    <dataValidation imeMode="off" allowBlank="1" showInputMessage="1" showErrorMessage="1" sqref="C4:H13 C17:H25"/>
  </dataValidations>
  <pageMargins left="0.82677165354330717" right="0.23622047244094491" top="0.51181102362204722" bottom="0.59055118110236227" header="0.31496062992125984" footer="0.31496062992125984"/>
  <pageSetup paperSize="9" firstPageNumber="78" orientation="portrait" useFirstPageNumber="1" r:id="rId1"/>
  <headerFooter>
    <oddFooter>&amp;C‐ 79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5"/>
  <sheetViews>
    <sheetView zoomScaleNormal="100" workbookViewId="0">
      <selection sqref="A1:B1"/>
    </sheetView>
  </sheetViews>
  <sheetFormatPr defaultColWidth="9" defaultRowHeight="13.5"/>
  <cols>
    <col min="1" max="10" width="8.5" customWidth="1"/>
  </cols>
  <sheetData>
    <row r="1" spans="1:14" s="1" customFormat="1" ht="26.25" customHeight="1">
      <c r="A1" s="171"/>
      <c r="B1" s="171"/>
      <c r="H1" s="75"/>
      <c r="L1"/>
      <c r="M1"/>
      <c r="N1"/>
    </row>
    <row r="2" spans="1:14" s="1" customFormat="1" ht="26.25" customHeight="1" thickBot="1">
      <c r="A2" s="194" t="s">
        <v>109</v>
      </c>
      <c r="B2" s="194"/>
      <c r="C2" s="194"/>
      <c r="D2" s="194"/>
      <c r="E2" s="194"/>
      <c r="F2" s="191" t="s">
        <v>97</v>
      </c>
      <c r="G2" s="191"/>
      <c r="H2" s="82"/>
      <c r="L2"/>
      <c r="M2"/>
      <c r="N2"/>
    </row>
    <row r="3" spans="1:14" ht="33.75" customHeight="1" thickBot="1">
      <c r="A3" s="140" t="s">
        <v>65</v>
      </c>
      <c r="B3" s="141"/>
      <c r="C3" s="25" t="s">
        <v>27</v>
      </c>
      <c r="D3" s="22" t="s">
        <v>2</v>
      </c>
      <c r="E3" s="22" t="s">
        <v>3</v>
      </c>
      <c r="F3" s="22" t="s">
        <v>28</v>
      </c>
      <c r="G3" s="31" t="s">
        <v>29</v>
      </c>
      <c r="H3" s="23"/>
    </row>
    <row r="4" spans="1:14" ht="30" customHeight="1">
      <c r="A4" s="197" t="s">
        <v>19</v>
      </c>
      <c r="B4" s="198"/>
      <c r="C4" s="26">
        <v>80000</v>
      </c>
      <c r="D4" s="27">
        <v>65000</v>
      </c>
      <c r="E4" s="27">
        <v>50000</v>
      </c>
      <c r="F4" s="27">
        <v>31000</v>
      </c>
      <c r="G4" s="30">
        <v>27000</v>
      </c>
      <c r="H4" s="83"/>
    </row>
    <row r="5" spans="1:14" ht="30" customHeight="1" thickBot="1">
      <c r="A5" s="199" t="s">
        <v>20</v>
      </c>
      <c r="B5" s="200"/>
      <c r="C5" s="201" t="s">
        <v>94</v>
      </c>
      <c r="D5" s="202"/>
      <c r="E5" s="202"/>
      <c r="F5" s="202"/>
      <c r="G5" s="203"/>
      <c r="H5" s="84"/>
    </row>
    <row r="6" spans="1:14" ht="53.25" customHeight="1">
      <c r="A6" s="23"/>
      <c r="B6" s="23"/>
      <c r="C6" s="24"/>
      <c r="D6" s="24"/>
      <c r="E6" s="24"/>
      <c r="F6" s="24"/>
      <c r="G6" s="24"/>
      <c r="H6" s="24"/>
    </row>
    <row r="7" spans="1:14" ht="26.25" customHeight="1" thickBot="1">
      <c r="A7" s="192" t="s">
        <v>96</v>
      </c>
      <c r="B7" s="192"/>
      <c r="C7" s="192"/>
      <c r="D7" s="192"/>
      <c r="E7" s="192"/>
      <c r="F7" s="89"/>
      <c r="G7" s="89"/>
      <c r="H7" s="89"/>
      <c r="I7" s="191" t="s">
        <v>97</v>
      </c>
      <c r="J7" s="191"/>
    </row>
    <row r="8" spans="1:14" ht="33.75" customHeight="1" thickBot="1">
      <c r="A8" s="185" t="s">
        <v>98</v>
      </c>
      <c r="B8" s="186"/>
      <c r="C8" s="90" t="s">
        <v>99</v>
      </c>
      <c r="D8" s="91" t="s">
        <v>100</v>
      </c>
      <c r="E8" s="92" t="s">
        <v>101</v>
      </c>
      <c r="F8" s="93" t="s">
        <v>102</v>
      </c>
      <c r="G8" s="91" t="s">
        <v>103</v>
      </c>
      <c r="H8" s="93" t="s">
        <v>104</v>
      </c>
      <c r="I8" s="94" t="s">
        <v>105</v>
      </c>
      <c r="J8" s="95" t="s">
        <v>106</v>
      </c>
    </row>
    <row r="9" spans="1:14" ht="30" customHeight="1">
      <c r="A9" s="187" t="s">
        <v>107</v>
      </c>
      <c r="B9" s="188"/>
      <c r="C9" s="96">
        <v>0</v>
      </c>
      <c r="D9" s="97">
        <v>0</v>
      </c>
      <c r="E9" s="97">
        <v>27</v>
      </c>
      <c r="F9" s="98">
        <v>0</v>
      </c>
      <c r="G9" s="97">
        <v>20</v>
      </c>
      <c r="H9" s="98">
        <v>28</v>
      </c>
      <c r="I9" s="99">
        <v>14</v>
      </c>
      <c r="J9" s="100">
        <f>SUM(C9:I9)</f>
        <v>89</v>
      </c>
    </row>
    <row r="10" spans="1:14" ht="30" customHeight="1" thickBot="1">
      <c r="A10" s="189" t="s">
        <v>108</v>
      </c>
      <c r="B10" s="190"/>
      <c r="C10" s="101">
        <v>0</v>
      </c>
      <c r="D10" s="102">
        <v>0</v>
      </c>
      <c r="E10" s="102">
        <v>97</v>
      </c>
      <c r="F10" s="103">
        <v>0</v>
      </c>
      <c r="G10" s="102">
        <v>67</v>
      </c>
      <c r="H10" s="103">
        <v>67</v>
      </c>
      <c r="I10" s="104">
        <v>33</v>
      </c>
      <c r="J10" s="105">
        <f>SUM(C10:I10)</f>
        <v>264</v>
      </c>
    </row>
    <row r="11" spans="1:14" ht="67.5" customHeight="1">
      <c r="A11" s="193"/>
      <c r="B11" s="193"/>
      <c r="C11" s="193"/>
      <c r="D11" s="193"/>
      <c r="E11" s="193"/>
      <c r="F11" s="193"/>
      <c r="G11" s="193"/>
      <c r="H11" s="193"/>
      <c r="I11" s="193"/>
      <c r="J11" s="193"/>
    </row>
    <row r="12" spans="1:14" s="1" customFormat="1" ht="26.25" customHeight="1" thickBot="1">
      <c r="A12" s="194" t="s">
        <v>30</v>
      </c>
      <c r="B12" s="194"/>
      <c r="C12" s="194"/>
      <c r="D12" s="194"/>
      <c r="E12" s="194"/>
      <c r="F12" s="191" t="s">
        <v>97</v>
      </c>
      <c r="G12" s="191"/>
      <c r="H12" s="82"/>
      <c r="L12"/>
      <c r="M12"/>
      <c r="N12"/>
    </row>
    <row r="13" spans="1:14" ht="48" customHeight="1" thickBot="1">
      <c r="A13" s="140" t="s">
        <v>66</v>
      </c>
      <c r="B13" s="141"/>
      <c r="C13" s="86" t="s">
        <v>67</v>
      </c>
      <c r="D13" s="86" t="s">
        <v>23</v>
      </c>
      <c r="E13" s="22" t="s">
        <v>21</v>
      </c>
      <c r="F13" s="22" t="s">
        <v>24</v>
      </c>
      <c r="G13" s="32" t="s">
        <v>22</v>
      </c>
      <c r="H13" s="85"/>
    </row>
    <row r="14" spans="1:14" ht="30" customHeight="1">
      <c r="A14" s="195" t="s">
        <v>25</v>
      </c>
      <c r="B14" s="196"/>
      <c r="C14" s="26">
        <v>1</v>
      </c>
      <c r="D14" s="27">
        <v>2</v>
      </c>
      <c r="E14" s="27">
        <v>2</v>
      </c>
      <c r="F14" s="27">
        <v>1</v>
      </c>
      <c r="G14" s="30">
        <v>10</v>
      </c>
      <c r="H14" s="83"/>
    </row>
    <row r="15" spans="1:14" ht="30" customHeight="1" thickBot="1">
      <c r="A15" s="183" t="s">
        <v>26</v>
      </c>
      <c r="B15" s="184"/>
      <c r="C15" s="28">
        <v>1</v>
      </c>
      <c r="D15" s="29">
        <v>2</v>
      </c>
      <c r="E15" s="29">
        <v>2</v>
      </c>
      <c r="F15" s="29">
        <v>1</v>
      </c>
      <c r="G15" s="33">
        <v>10</v>
      </c>
      <c r="H15" s="83"/>
    </row>
  </sheetData>
  <sheetProtection selectLockedCells="1"/>
  <mergeCells count="18">
    <mergeCell ref="A1:B1"/>
    <mergeCell ref="F2:G2"/>
    <mergeCell ref="A3:B3"/>
    <mergeCell ref="A4:B4"/>
    <mergeCell ref="A5:B5"/>
    <mergeCell ref="A2:E2"/>
    <mergeCell ref="C5:G5"/>
    <mergeCell ref="A15:B15"/>
    <mergeCell ref="A8:B8"/>
    <mergeCell ref="A9:B9"/>
    <mergeCell ref="A10:B10"/>
    <mergeCell ref="I7:J7"/>
    <mergeCell ref="A7:E7"/>
    <mergeCell ref="A11:J11"/>
    <mergeCell ref="A12:E12"/>
    <mergeCell ref="F12:G12"/>
    <mergeCell ref="A13:B13"/>
    <mergeCell ref="A14:B14"/>
  </mergeCells>
  <phoneticPr fontId="1"/>
  <dataValidations count="2">
    <dataValidation imeMode="hiragana" allowBlank="1" showInputMessage="1" showErrorMessage="1" sqref="E1:F1 J1 K1:K2 C3:H3 O1:XFD2 A1:D2 A4:B6 C8:J8 A14:B15 F2:H2 C13:H13 K12 O12:XFD12 A12:D12 A9:B10 I7:J7 A7:D7 F12:H12"/>
    <dataValidation imeMode="off" allowBlank="1" showInputMessage="1" showErrorMessage="1" sqref="C4:C6 D4:H4 C14:H15 C9:J10"/>
  </dataValidations>
  <pageMargins left="0.39370078740157483" right="0.70866141732283472" top="0.51181102362204722" bottom="0.59055118110236227" header="0.31496062992125984" footer="0.31496062992125984"/>
  <pageSetup paperSize="9" firstPageNumber="79" orientation="portrait" useFirstPageNumber="1" r:id="rId1"/>
  <headerFooter>
    <oddFooter>&amp;C‐ 80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消防団</vt:lpstr>
      <vt:lpstr>消防団の配置等</vt:lpstr>
      <vt:lpstr>消防団の沿革～分団別消防団員数</vt:lpstr>
      <vt:lpstr>年齢構成・勤続年数</vt:lpstr>
      <vt:lpstr>費用弁償等</vt:lpstr>
      <vt:lpstr>消防団!Print_Area</vt:lpstr>
      <vt:lpstr>'消防団の沿革～分団別消防団員数'!Print_Area</vt:lpstr>
      <vt:lpstr>消防団の配置等!Print_Area</vt:lpstr>
      <vt:lpstr>年齢構成・勤続年数!Print_Area</vt:lpstr>
    </vt:vector>
  </TitlesOfParts>
  <Company>岸和田市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岸和田市</dc:creator>
  <cp:lastModifiedBy>Administrator</cp:lastModifiedBy>
  <cp:lastPrinted>2021-10-04T10:09:50Z</cp:lastPrinted>
  <dcterms:created xsi:type="dcterms:W3CDTF">2016-05-18T07:29:56Z</dcterms:created>
  <dcterms:modified xsi:type="dcterms:W3CDTF">2021-10-08T10:45:00Z</dcterms:modified>
</cp:coreProperties>
</file>