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4000_庶務事業\30統計資料\年報\R２年度年報(R3年度作成分)\R2年版年報\"/>
    </mc:Choice>
  </mc:AlternateContent>
  <bookViews>
    <workbookView xWindow="600" yWindow="60" windowWidth="19395" windowHeight="9630" tabRatio="937" firstSheet="2" activeTab="2"/>
  </bookViews>
  <sheets>
    <sheet name="平成27年中の主な出来事" sheetId="10" state="hidden" r:id="rId1"/>
    <sheet name="　　" sheetId="11" state="hidden" r:id="rId2"/>
    <sheet name="救急・救助統計" sheetId="12" r:id="rId3"/>
    <sheet name="活動概要・署所別出場状況" sheetId="2" r:id="rId4"/>
    <sheet name="月別救急活動状況" sheetId="1" r:id="rId5"/>
    <sheet name="現着所要時間別・医療機関搬送時間別・曜日別" sheetId="3" r:id="rId6"/>
    <sheet name="時間帯別・診療科目別" sheetId="4" r:id="rId7"/>
    <sheet name="校区別出場件数" sheetId="5" r:id="rId8"/>
    <sheet name="過去5年間の搬送状況・隊員の応急処置状況" sheetId="6" r:id="rId9"/>
    <sheet name="救助 月別・事故種別・年次別" sheetId="7" r:id="rId10"/>
    <sheet name="救助器具装備状況" sheetId="8" r:id="rId11"/>
    <sheet name="救助・救急訓練実施状況" sheetId="9" r:id="rId12"/>
    <sheet name="Sheet1" sheetId="13" r:id="rId13"/>
  </sheets>
  <definedNames>
    <definedName name="_xlnm.Print_Area" localSheetId="8">過去5年間の搬送状況・隊員の応急処置状況!$A$1:$AB$40</definedName>
    <definedName name="_xlnm.Print_Area" localSheetId="2">救急・救助統計!$A$1:$G$35</definedName>
    <definedName name="_xlnm.Print_Area" localSheetId="9">'救助 月別・事故種別・年次別'!$A$1:$BK$26</definedName>
    <definedName name="_xlnm.Print_Area" localSheetId="11">救助・救急訓練実施状況!$A$1:$X$23</definedName>
    <definedName name="_xlnm.Print_Area" localSheetId="10">救助器具装備状況!$A$1:$H$44</definedName>
    <definedName name="_xlnm.Print_Area" localSheetId="4">月別救急活動状況!$A$1:$N$42</definedName>
    <definedName name="_xlnm.Print_Area" localSheetId="5">現着所要時間別・医療機関搬送時間別・曜日別!$A$1:$BK$41</definedName>
    <definedName name="_xlnm.Print_Area" localSheetId="7">校区別出場件数!$A$1:$M$29</definedName>
    <definedName name="_xlnm.Print_Area" localSheetId="6">時間帯別・診療科目別!$A$1:$N$47</definedName>
  </definedNames>
  <calcPr calcId="162913"/>
</workbook>
</file>

<file path=xl/calcChain.xml><?xml version="1.0" encoding="utf-8"?>
<calcChain xmlns="http://schemas.openxmlformats.org/spreadsheetml/2006/main">
  <c r="Y13" i="6" l="1"/>
  <c r="Y9" i="6"/>
  <c r="Y8" i="6"/>
  <c r="Y5" i="6"/>
  <c r="BE25" i="7" l="1"/>
  <c r="BE21" i="7"/>
  <c r="R15" i="4" l="1"/>
  <c r="Y25" i="6"/>
  <c r="U44" i="2" l="1"/>
  <c r="Q44" i="2"/>
  <c r="M44" i="2"/>
  <c r="I44" i="2"/>
  <c r="U43" i="2"/>
  <c r="Q43" i="2"/>
  <c r="M43" i="2"/>
  <c r="I43" i="2"/>
  <c r="U42" i="2"/>
  <c r="Q42" i="2"/>
  <c r="M42" i="2"/>
  <c r="I42" i="2"/>
  <c r="J17" i="3" l="1"/>
  <c r="P17" i="3"/>
  <c r="V17" i="3"/>
  <c r="AB17" i="3"/>
  <c r="AH17" i="3"/>
  <c r="AN17" i="3"/>
  <c r="AT17" i="3"/>
  <c r="AZ17" i="3"/>
  <c r="BF17" i="3"/>
  <c r="D17" i="3"/>
  <c r="Q8" i="6" l="1"/>
  <c r="BE16" i="7" l="1"/>
  <c r="BE15" i="7"/>
  <c r="BE14" i="7"/>
  <c r="BE13" i="7"/>
  <c r="BE12" i="7"/>
  <c r="BF7" i="7"/>
  <c r="BF6" i="7"/>
  <c r="BF5" i="7"/>
  <c r="BE23" i="7"/>
  <c r="BE22" i="7"/>
  <c r="BE24" i="7"/>
  <c r="Y26" i="2" l="1"/>
  <c r="Y25" i="2"/>
  <c r="Y24" i="2"/>
  <c r="Y39" i="6" l="1"/>
  <c r="Y37" i="6"/>
  <c r="Y38" i="6"/>
  <c r="Y35" i="6"/>
  <c r="Y41" i="2"/>
  <c r="U8" i="6" l="1"/>
  <c r="Q5" i="6"/>
  <c r="Q9" i="6" s="1"/>
  <c r="U5" i="6"/>
  <c r="S27" i="3"/>
  <c r="AB27" i="3"/>
  <c r="AK27" i="3"/>
  <c r="AT27" i="3"/>
  <c r="BC27" i="3"/>
  <c r="N4" i="1"/>
  <c r="I8" i="6"/>
  <c r="M8" i="6"/>
  <c r="I5" i="6"/>
  <c r="M5" i="6"/>
  <c r="Y36" i="6"/>
  <c r="Y30" i="6"/>
  <c r="Y31" i="6"/>
  <c r="Y32" i="6"/>
  <c r="Y33" i="6"/>
  <c r="Y34" i="6"/>
  <c r="Y40" i="6"/>
  <c r="Y23" i="6"/>
  <c r="Y29" i="6"/>
  <c r="Y28" i="6"/>
  <c r="Y27" i="6"/>
  <c r="Y26" i="6"/>
  <c r="Y24" i="6"/>
  <c r="Y22" i="6"/>
  <c r="Y21" i="6"/>
  <c r="Y20" i="6"/>
  <c r="Y19" i="6"/>
  <c r="Y18" i="6"/>
  <c r="Y17" i="6"/>
  <c r="Y16" i="6"/>
  <c r="Y15" i="6"/>
  <c r="Y14" i="6"/>
  <c r="M27" i="5"/>
  <c r="C29" i="5"/>
  <c r="D29" i="5"/>
  <c r="E29" i="5"/>
  <c r="F29" i="5"/>
  <c r="G29" i="5"/>
  <c r="H29" i="5"/>
  <c r="I29" i="5"/>
  <c r="J29" i="5"/>
  <c r="K29" i="5"/>
  <c r="L29" i="5"/>
  <c r="B29" i="5"/>
  <c r="M28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D47" i="4"/>
  <c r="E47" i="4"/>
  <c r="F47" i="4"/>
  <c r="G47" i="4"/>
  <c r="H47" i="4"/>
  <c r="I47" i="4"/>
  <c r="J47" i="4"/>
  <c r="K47" i="4"/>
  <c r="L47" i="4"/>
  <c r="M47" i="4"/>
  <c r="C47" i="4"/>
  <c r="N37" i="4"/>
  <c r="N24" i="4"/>
  <c r="N46" i="4"/>
  <c r="N45" i="4"/>
  <c r="N44" i="4"/>
  <c r="N43" i="4"/>
  <c r="N42" i="4"/>
  <c r="N41" i="4"/>
  <c r="N40" i="4"/>
  <c r="N39" i="4"/>
  <c r="N38" i="4"/>
  <c r="N36" i="4"/>
  <c r="N35" i="4"/>
  <c r="N34" i="4"/>
  <c r="N33" i="4"/>
  <c r="N32" i="4"/>
  <c r="N31" i="4"/>
  <c r="N30" i="4"/>
  <c r="N29" i="4"/>
  <c r="N28" i="4"/>
  <c r="N27" i="4"/>
  <c r="N26" i="4"/>
  <c r="N25" i="4"/>
  <c r="J24" i="3"/>
  <c r="J25" i="3"/>
  <c r="J26" i="3"/>
  <c r="J23" i="3"/>
  <c r="V37" i="3"/>
  <c r="AC37" i="3"/>
  <c r="AJ37" i="3"/>
  <c r="AQ37" i="3"/>
  <c r="AX37" i="3"/>
  <c r="BE37" i="3"/>
  <c r="M36" i="3"/>
  <c r="M34" i="3"/>
  <c r="M35" i="3"/>
  <c r="M33" i="3"/>
  <c r="BE41" i="3"/>
  <c r="Y39" i="2"/>
  <c r="Y33" i="2"/>
  <c r="Y34" i="2"/>
  <c r="Y35" i="2"/>
  <c r="Y27" i="2"/>
  <c r="Y28" i="2"/>
  <c r="Y29" i="2"/>
  <c r="Y36" i="2"/>
  <c r="Y37" i="2"/>
  <c r="Y38" i="2"/>
  <c r="Y40" i="2"/>
  <c r="Y32" i="2"/>
  <c r="Y31" i="2"/>
  <c r="Y30" i="2"/>
  <c r="Y23" i="2"/>
  <c r="Y44" i="2" s="1"/>
  <c r="Y22" i="2"/>
  <c r="Y21" i="2"/>
  <c r="V16" i="2"/>
  <c r="O16" i="2"/>
  <c r="H16" i="2"/>
  <c r="C42" i="1"/>
  <c r="D42" i="1"/>
  <c r="E42" i="1"/>
  <c r="F42" i="1"/>
  <c r="G42" i="1"/>
  <c r="H42" i="1"/>
  <c r="I42" i="1"/>
  <c r="J42" i="1"/>
  <c r="K42" i="1"/>
  <c r="L42" i="1"/>
  <c r="M42" i="1"/>
  <c r="M41" i="1"/>
  <c r="C41" i="1"/>
  <c r="D41" i="1"/>
  <c r="E41" i="1"/>
  <c r="F41" i="1"/>
  <c r="G41" i="1"/>
  <c r="H41" i="1"/>
  <c r="I41" i="1"/>
  <c r="J41" i="1"/>
  <c r="K41" i="1"/>
  <c r="L41" i="1"/>
  <c r="M40" i="1"/>
  <c r="D40" i="1"/>
  <c r="E40" i="1"/>
  <c r="F40" i="1"/>
  <c r="G40" i="1"/>
  <c r="H40" i="1"/>
  <c r="I40" i="1"/>
  <c r="J40" i="1"/>
  <c r="K40" i="1"/>
  <c r="L40" i="1"/>
  <c r="C40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6" i="1"/>
  <c r="N5" i="1"/>
  <c r="Y43" i="2" l="1"/>
  <c r="Y42" i="2"/>
  <c r="J27" i="3"/>
  <c r="I9" i="6"/>
  <c r="N42" i="1"/>
  <c r="M29" i="5"/>
  <c r="N41" i="1"/>
  <c r="U9" i="6"/>
  <c r="M9" i="6"/>
  <c r="N47" i="4"/>
  <c r="M37" i="3"/>
  <c r="N40" i="1"/>
</calcChain>
</file>

<file path=xl/sharedStrings.xml><?xml version="1.0" encoding="utf-8"?>
<sst xmlns="http://schemas.openxmlformats.org/spreadsheetml/2006/main" count="535" uniqueCount="385">
  <si>
    <t>出場件数</t>
    <rPh sb="0" eb="2">
      <t>シュツジョウ</t>
    </rPh>
    <rPh sb="2" eb="4">
      <t>ケンスウ</t>
    </rPh>
    <phoneticPr fontId="1"/>
  </si>
  <si>
    <t>搬送人員</t>
    <rPh sb="0" eb="2">
      <t>ハンソウ</t>
    </rPh>
    <rPh sb="2" eb="4">
      <t>ジンイン</t>
    </rPh>
    <phoneticPr fontId="1"/>
  </si>
  <si>
    <t>不搬送</t>
    <rPh sb="0" eb="1">
      <t>フ</t>
    </rPh>
    <rPh sb="1" eb="2">
      <t>ハン</t>
    </rPh>
    <rPh sb="2" eb="3">
      <t>ソウ</t>
    </rPh>
    <phoneticPr fontId="1"/>
  </si>
  <si>
    <t>月別救急活動状況</t>
    <phoneticPr fontId="1"/>
  </si>
  <si>
    <t>火災</t>
    <rPh sb="0" eb="2">
      <t>カサイ</t>
    </rPh>
    <phoneticPr fontId="1"/>
  </si>
  <si>
    <t>自然災害</t>
    <rPh sb="0" eb="2">
      <t>シゼン</t>
    </rPh>
    <rPh sb="2" eb="4">
      <t>サイガイ</t>
    </rPh>
    <phoneticPr fontId="1"/>
  </si>
  <si>
    <t>水難事故</t>
    <rPh sb="0" eb="2">
      <t>スイナン</t>
    </rPh>
    <rPh sb="2" eb="4">
      <t>ジコ</t>
    </rPh>
    <phoneticPr fontId="1"/>
  </si>
  <si>
    <t>交通事故</t>
    <rPh sb="0" eb="2">
      <t>コウツウ</t>
    </rPh>
    <rPh sb="2" eb="4">
      <t>ジコ</t>
    </rPh>
    <phoneticPr fontId="1"/>
  </si>
  <si>
    <t>労働災害</t>
    <rPh sb="0" eb="2">
      <t>ロウドウ</t>
    </rPh>
    <rPh sb="2" eb="4">
      <t>サイガイ</t>
    </rPh>
    <phoneticPr fontId="1"/>
  </si>
  <si>
    <t>運動競技</t>
    <rPh sb="0" eb="2">
      <t>ウンドウ</t>
    </rPh>
    <rPh sb="2" eb="4">
      <t>キョウギ</t>
    </rPh>
    <phoneticPr fontId="1"/>
  </si>
  <si>
    <t>一般負傷</t>
    <rPh sb="0" eb="2">
      <t>イッパン</t>
    </rPh>
    <rPh sb="2" eb="4">
      <t>フショウ</t>
    </rPh>
    <phoneticPr fontId="1"/>
  </si>
  <si>
    <t>加害</t>
    <rPh sb="0" eb="2">
      <t>カガイ</t>
    </rPh>
    <phoneticPr fontId="1"/>
  </si>
  <si>
    <t>急病</t>
    <rPh sb="0" eb="2">
      <t>キュウビョウ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</si>
  <si>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</si>
  <si>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</si>
  <si>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１月</t>
    <rPh sb="1" eb="2">
      <t>ツキ</t>
    </rPh>
    <phoneticPr fontId="1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</si>
  <si>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</si>
  <si>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</si>
  <si>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</si>
  <si>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</si>
  <si>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</si>
  <si>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</si>
  <si>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</si>
  <si>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</si>
  <si>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
月</t>
    <rPh sb="3" eb="4">
      <t>ツキ</t>
    </rPh>
    <phoneticPr fontId="1"/>
  </si>
  <si>
    <t>11
月</t>
    <rPh sb="3" eb="4">
      <t>ツキ</t>
    </rPh>
    <phoneticPr fontId="1"/>
  </si>
  <si>
    <t>12
月</t>
    <rPh sb="3" eb="4">
      <t>ツキ</t>
    </rPh>
    <phoneticPr fontId="1"/>
  </si>
  <si>
    <t>救急活動概要</t>
    <rPh sb="0" eb="2">
      <t>キュウキュウ</t>
    </rPh>
    <rPh sb="2" eb="4">
      <t>カツドウ</t>
    </rPh>
    <rPh sb="4" eb="6">
      <t>ガイヨウ</t>
    </rPh>
    <phoneticPr fontId="1"/>
  </si>
  <si>
    <t>出場件数</t>
    <rPh sb="0" eb="2">
      <t>シュツジョウ</t>
    </rPh>
    <rPh sb="2" eb="4">
      <t>ケンスウ</t>
    </rPh>
    <phoneticPr fontId="1"/>
  </si>
  <si>
    <t>搬送人員</t>
    <rPh sb="0" eb="2">
      <t>ハンソウ</t>
    </rPh>
    <rPh sb="2" eb="4">
      <t>ジンイン</t>
    </rPh>
    <phoneticPr fontId="1"/>
  </si>
  <si>
    <t>不搬送件数</t>
    <rPh sb="0" eb="1">
      <t>フ</t>
    </rPh>
    <rPh sb="1" eb="3">
      <t>ハンソウ</t>
    </rPh>
    <rPh sb="3" eb="5">
      <t>ケンスウ</t>
    </rPh>
    <phoneticPr fontId="1"/>
  </si>
  <si>
    <t>一般負傷</t>
    <rPh sb="0" eb="2">
      <t>イッパン</t>
    </rPh>
    <rPh sb="2" eb="4">
      <t>フショウ</t>
    </rPh>
    <phoneticPr fontId="1"/>
  </si>
  <si>
    <t>交通事故</t>
    <rPh sb="0" eb="2">
      <t>コウツウ</t>
    </rPh>
    <rPh sb="2" eb="4">
      <t>ジコ</t>
    </rPh>
    <phoneticPr fontId="1"/>
  </si>
  <si>
    <t>不搬送</t>
    <rPh sb="0" eb="1">
      <t>フ</t>
    </rPh>
    <rPh sb="1" eb="3">
      <t>ハンソウ</t>
    </rPh>
    <phoneticPr fontId="1"/>
  </si>
  <si>
    <t>急　　病</t>
    <rPh sb="0" eb="1">
      <t>キュウ</t>
    </rPh>
    <rPh sb="3" eb="4">
      <t>ビョウ</t>
    </rPh>
    <phoneticPr fontId="1"/>
  </si>
  <si>
    <t>合　　計</t>
    <rPh sb="0" eb="1">
      <t>ゴウ</t>
    </rPh>
    <rPh sb="3" eb="4">
      <t>ケイ</t>
    </rPh>
    <phoneticPr fontId="1"/>
  </si>
  <si>
    <t>そ の 他</t>
    <rPh sb="4" eb="5">
      <t>タ</t>
    </rPh>
    <phoneticPr fontId="1"/>
  </si>
  <si>
    <t>合 計</t>
    <rPh sb="0" eb="1">
      <t>ゴウ</t>
    </rPh>
    <rPh sb="2" eb="3">
      <t>ケイ</t>
    </rPh>
    <phoneticPr fontId="1"/>
  </si>
  <si>
    <t>水難</t>
    <rPh sb="0" eb="2">
      <t>スイナン</t>
    </rPh>
    <phoneticPr fontId="1"/>
  </si>
  <si>
    <t>自損</t>
    <rPh sb="0" eb="2">
      <t>ジソン</t>
    </rPh>
    <phoneticPr fontId="1"/>
  </si>
  <si>
    <t>計</t>
    <rPh sb="0" eb="1">
      <t>ケイ</t>
    </rPh>
    <phoneticPr fontId="1"/>
  </si>
  <si>
    <t>　　　　　　 種　別　　　　
　月　別</t>
    <rPh sb="7" eb="8">
      <t>タネ</t>
    </rPh>
    <rPh sb="9" eb="10">
      <t>ベツ</t>
    </rPh>
    <rPh sb="19" eb="20">
      <t>ツキ</t>
    </rPh>
    <rPh sb="21" eb="22">
      <t>ベツ</t>
    </rPh>
    <phoneticPr fontId="1"/>
  </si>
  <si>
    <t>《救　急》</t>
    <rPh sb="1" eb="2">
      <t>キュウ</t>
    </rPh>
    <rPh sb="3" eb="4">
      <t>キュウ</t>
    </rPh>
    <phoneticPr fontId="1"/>
  </si>
  <si>
    <t>医療機関等収容所要時間搬送人員</t>
    <rPh sb="0" eb="2">
      <t>イリョウ</t>
    </rPh>
    <rPh sb="2" eb="4">
      <t>キカン</t>
    </rPh>
    <rPh sb="4" eb="5">
      <t>トウ</t>
    </rPh>
    <rPh sb="5" eb="7">
      <t>シュウヨウ</t>
    </rPh>
    <rPh sb="7" eb="9">
      <t>ショヨウ</t>
    </rPh>
    <rPh sb="9" eb="11">
      <t>ジカン</t>
    </rPh>
    <rPh sb="11" eb="13">
      <t>ハンソウ</t>
    </rPh>
    <rPh sb="13" eb="15">
      <t>ジンイン</t>
    </rPh>
    <phoneticPr fontId="1"/>
  </si>
  <si>
    <t>曜日別搬送人員</t>
    <rPh sb="0" eb="2">
      <t>ヨウビ</t>
    </rPh>
    <rPh sb="2" eb="3">
      <t>ベツ</t>
    </rPh>
    <rPh sb="3" eb="5">
      <t>ハンソウ</t>
    </rPh>
    <rPh sb="5" eb="7">
      <t>ジンイン</t>
    </rPh>
    <phoneticPr fontId="1"/>
  </si>
  <si>
    <t>（単位：件）</t>
    <rPh sb="1" eb="3">
      <t>タンイ</t>
    </rPh>
    <rPh sb="4" eb="5">
      <t>ケン</t>
    </rPh>
    <phoneticPr fontId="1"/>
  </si>
  <si>
    <t>（単位：人）</t>
    <rPh sb="1" eb="3">
      <t>タンイ</t>
    </rPh>
    <rPh sb="4" eb="5">
      <t>ニン</t>
    </rPh>
    <phoneticPr fontId="1"/>
  </si>
  <si>
    <t>総　　数</t>
    <rPh sb="0" eb="1">
      <t>ソウ</t>
    </rPh>
    <rPh sb="3" eb="4">
      <t>スウ</t>
    </rPh>
    <phoneticPr fontId="1"/>
  </si>
  <si>
    <t>日曜日</t>
    <rPh sb="0" eb="3">
      <t>ニチヨウビ</t>
    </rPh>
    <phoneticPr fontId="1"/>
  </si>
  <si>
    <t>月曜日</t>
    <rPh sb="0" eb="3">
      <t>ゲツヨウビ</t>
    </rPh>
    <phoneticPr fontId="1"/>
  </si>
  <si>
    <t>火曜日</t>
  </si>
  <si>
    <t>水曜日</t>
  </si>
  <si>
    <t>木曜日</t>
  </si>
  <si>
    <t>金曜日</t>
  </si>
  <si>
    <t>土曜日</t>
  </si>
  <si>
    <t>合計</t>
    <rPh sb="0" eb="2">
      <t>ゴウケイ</t>
    </rPh>
    <phoneticPr fontId="1"/>
  </si>
  <si>
    <t>覚知から現場到着までの所要時間区分</t>
    <rPh sb="0" eb="2">
      <t>カクチ</t>
    </rPh>
    <rPh sb="4" eb="6">
      <t>ゲンバ</t>
    </rPh>
    <rPh sb="6" eb="8">
      <t>トウチャク</t>
    </rPh>
    <rPh sb="11" eb="13">
      <t>ショヨウ</t>
    </rPh>
    <rPh sb="13" eb="15">
      <t>ジカン</t>
    </rPh>
    <rPh sb="15" eb="17">
      <t>クブン</t>
    </rPh>
    <phoneticPr fontId="1"/>
  </si>
  <si>
    <t>計</t>
    <rPh sb="0" eb="1">
      <t>ケイ</t>
    </rPh>
    <phoneticPr fontId="1"/>
  </si>
  <si>
    <t>3分未満</t>
    <rPh sb="1" eb="2">
      <t>フン</t>
    </rPh>
    <rPh sb="2" eb="4">
      <t>ミマン</t>
    </rPh>
    <phoneticPr fontId="1"/>
  </si>
  <si>
    <t>3分以上
5分未満</t>
    <rPh sb="1" eb="4">
      <t>フンイジョウ</t>
    </rPh>
    <rPh sb="6" eb="7">
      <t>フン</t>
    </rPh>
    <rPh sb="7" eb="9">
      <t>ミマン</t>
    </rPh>
    <phoneticPr fontId="1"/>
  </si>
  <si>
    <t>10分以上
20分未満</t>
    <rPh sb="2" eb="3">
      <t>フン</t>
    </rPh>
    <rPh sb="3" eb="5">
      <t>イジョウ</t>
    </rPh>
    <rPh sb="8" eb="9">
      <t>フン</t>
    </rPh>
    <rPh sb="9" eb="11">
      <t>ミマン</t>
    </rPh>
    <phoneticPr fontId="1"/>
  </si>
  <si>
    <t>20分以上</t>
    <rPh sb="2" eb="3">
      <t>フン</t>
    </rPh>
    <rPh sb="3" eb="5">
      <t>イジョウ</t>
    </rPh>
    <phoneticPr fontId="1"/>
  </si>
  <si>
    <t xml:space="preserve"> 5分以上
10分未満</t>
    <rPh sb="2" eb="3">
      <t>フン</t>
    </rPh>
    <rPh sb="3" eb="5">
      <t>イジョウ</t>
    </rPh>
    <rPh sb="8" eb="9">
      <t>フン</t>
    </rPh>
    <rPh sb="9" eb="11">
      <t>ミマン</t>
    </rPh>
    <phoneticPr fontId="1"/>
  </si>
  <si>
    <t>10分以上
20分未満</t>
    <phoneticPr fontId="1"/>
  </si>
  <si>
    <t>20分以上
30分未満</t>
    <phoneticPr fontId="1"/>
  </si>
  <si>
    <t>30分以上
60分未満</t>
    <phoneticPr fontId="1"/>
  </si>
  <si>
    <t>60分以上
120分未満</t>
    <phoneticPr fontId="1"/>
  </si>
  <si>
    <t>120分以上</t>
    <rPh sb="3" eb="4">
      <t>フン</t>
    </rPh>
    <rPh sb="4" eb="6">
      <t>イジョウ</t>
    </rPh>
    <phoneticPr fontId="1"/>
  </si>
  <si>
    <t>合　 計</t>
    <rPh sb="0" eb="1">
      <t>ゴウ</t>
    </rPh>
    <rPh sb="3" eb="4">
      <t>ケイ</t>
    </rPh>
    <phoneticPr fontId="1"/>
  </si>
  <si>
    <t>　　　　　　　　所要
　事故　　　　　時間
　　種別</t>
    <rPh sb="12" eb="14">
      <t>ジコ</t>
    </rPh>
    <phoneticPr fontId="1"/>
  </si>
  <si>
    <t>　　　　　 所要
 事故　　  時間
　 種別</t>
    <rPh sb="6" eb="8">
      <t>ショヨウ</t>
    </rPh>
    <rPh sb="10" eb="12">
      <t>ジコ</t>
    </rPh>
    <rPh sb="16" eb="18">
      <t>ジカン</t>
    </rPh>
    <rPh sb="21" eb="23">
      <t>シュベツ</t>
    </rPh>
    <phoneticPr fontId="1"/>
  </si>
  <si>
    <t>急病</t>
    <rPh sb="0" eb="2">
      <t>キュウビョウ</t>
    </rPh>
    <phoneticPr fontId="1"/>
  </si>
  <si>
    <t>交通事故</t>
    <rPh sb="0" eb="2">
      <t>コウツウ</t>
    </rPh>
    <rPh sb="2" eb="4">
      <t>ジコ</t>
    </rPh>
    <phoneticPr fontId="1"/>
  </si>
  <si>
    <t>一般負傷</t>
    <rPh sb="0" eb="2">
      <t>イッパン</t>
    </rPh>
    <rPh sb="2" eb="4">
      <t>フショウ</t>
    </rPh>
    <phoneticPr fontId="1"/>
  </si>
  <si>
    <t>その他</t>
    <rPh sb="2" eb="3">
      <t>タ</t>
    </rPh>
    <phoneticPr fontId="1"/>
  </si>
  <si>
    <t>急病</t>
    <rPh sb="0" eb="1">
      <t>キュウ</t>
    </rPh>
    <rPh sb="1" eb="2">
      <t>ビョウ</t>
    </rPh>
    <phoneticPr fontId="1"/>
  </si>
  <si>
    <t>救急車現場到着所要時間別出場件数</t>
    <phoneticPr fontId="1"/>
  </si>
  <si>
    <t>10分未満</t>
    <rPh sb="2" eb="3">
      <t>フン</t>
    </rPh>
    <rPh sb="3" eb="5">
      <t>ミマン</t>
    </rPh>
    <phoneticPr fontId="1"/>
  </si>
  <si>
    <t>交通</t>
    <rPh sb="0" eb="2">
      <t>コウツウ</t>
    </rPh>
    <phoneticPr fontId="1"/>
  </si>
  <si>
    <t>自損行為</t>
    <rPh sb="0" eb="2">
      <t>ジソン</t>
    </rPh>
    <rPh sb="2" eb="4">
      <t>コウイ</t>
    </rPh>
    <phoneticPr fontId="1"/>
  </si>
  <si>
    <t xml:space="preserve"> 自然
　災害</t>
    <rPh sb="1" eb="3">
      <t>シゼン</t>
    </rPh>
    <rPh sb="5" eb="7">
      <t>サイガイ</t>
    </rPh>
    <phoneticPr fontId="1"/>
  </si>
  <si>
    <t xml:space="preserve"> 労働
  災害</t>
    <rPh sb="1" eb="3">
      <t>ロウドウ</t>
    </rPh>
    <rPh sb="6" eb="8">
      <t>サイガイ</t>
    </rPh>
    <phoneticPr fontId="1"/>
  </si>
  <si>
    <t xml:space="preserve"> 運動
  競技</t>
    <rPh sb="1" eb="3">
      <t>ウンドウ</t>
    </rPh>
    <rPh sb="6" eb="8">
      <t>キョウギ</t>
    </rPh>
    <phoneticPr fontId="1"/>
  </si>
  <si>
    <t xml:space="preserve"> 一般
  負傷</t>
    <rPh sb="1" eb="3">
      <t>イッパン</t>
    </rPh>
    <rPh sb="6" eb="8">
      <t>フショウ</t>
    </rPh>
    <phoneticPr fontId="1"/>
  </si>
  <si>
    <t xml:space="preserve"> 自損
  行為</t>
    <rPh sb="1" eb="3">
      <t>ジソン</t>
    </rPh>
    <rPh sb="6" eb="8">
      <t>コウイ</t>
    </rPh>
    <phoneticPr fontId="1"/>
  </si>
  <si>
    <t>合　計</t>
    <rPh sb="0" eb="1">
      <t>ゴウ</t>
    </rPh>
    <rPh sb="2" eb="3">
      <t>ケイ</t>
    </rPh>
    <phoneticPr fontId="1"/>
  </si>
  <si>
    <t>内科</t>
    <rPh sb="0" eb="2">
      <t>ナイカ</t>
    </rPh>
    <phoneticPr fontId="1"/>
  </si>
  <si>
    <t>循環器科</t>
    <rPh sb="0" eb="4">
      <t>ジュンカンキカ</t>
    </rPh>
    <phoneticPr fontId="1"/>
  </si>
  <si>
    <t>呼吸器科</t>
    <rPh sb="0" eb="2">
      <t>コキュウ</t>
    </rPh>
    <rPh sb="2" eb="3">
      <t>キ</t>
    </rPh>
    <rPh sb="3" eb="4">
      <t>カ</t>
    </rPh>
    <phoneticPr fontId="1"/>
  </si>
  <si>
    <t>小児科</t>
    <rPh sb="0" eb="2">
      <t>ショウニ</t>
    </rPh>
    <rPh sb="2" eb="3">
      <t>カ</t>
    </rPh>
    <phoneticPr fontId="1"/>
  </si>
  <si>
    <t>新生児科</t>
    <rPh sb="0" eb="3">
      <t>シンセイジ</t>
    </rPh>
    <rPh sb="3" eb="4">
      <t>カ</t>
    </rPh>
    <phoneticPr fontId="1"/>
  </si>
  <si>
    <t>外科</t>
    <rPh sb="0" eb="2">
      <t>ゲカ</t>
    </rPh>
    <phoneticPr fontId="1"/>
  </si>
  <si>
    <t>整形外科</t>
    <rPh sb="0" eb="2">
      <t>セイケイ</t>
    </rPh>
    <rPh sb="2" eb="4">
      <t>ゲカ</t>
    </rPh>
    <phoneticPr fontId="1"/>
  </si>
  <si>
    <t>脳外科</t>
    <rPh sb="0" eb="3">
      <t>ノウゲカ</t>
    </rPh>
    <phoneticPr fontId="1"/>
  </si>
  <si>
    <t>胸部外科</t>
    <rPh sb="0" eb="2">
      <t>キョウブ</t>
    </rPh>
    <rPh sb="2" eb="4">
      <t>ゲカ</t>
    </rPh>
    <phoneticPr fontId="1"/>
  </si>
  <si>
    <t>腹部外科</t>
    <rPh sb="0" eb="2">
      <t>フクブ</t>
    </rPh>
    <rPh sb="2" eb="4">
      <t>ゲカ</t>
    </rPh>
    <phoneticPr fontId="1"/>
  </si>
  <si>
    <t>血管外科</t>
    <rPh sb="0" eb="2">
      <t>ケッカン</t>
    </rPh>
    <rPh sb="2" eb="4">
      <t>ゲカ</t>
    </rPh>
    <phoneticPr fontId="1"/>
  </si>
  <si>
    <t>口腔外科</t>
    <rPh sb="0" eb="2">
      <t>コウクウ</t>
    </rPh>
    <rPh sb="2" eb="4">
      <t>ゲカ</t>
    </rPh>
    <phoneticPr fontId="1"/>
  </si>
  <si>
    <t>小児外科</t>
    <rPh sb="0" eb="2">
      <t>ショウニ</t>
    </rPh>
    <rPh sb="2" eb="4">
      <t>ゲカ</t>
    </rPh>
    <phoneticPr fontId="1"/>
  </si>
  <si>
    <t>産科</t>
    <rPh sb="0" eb="2">
      <t>サンカ</t>
    </rPh>
    <phoneticPr fontId="1"/>
  </si>
  <si>
    <t>周産期</t>
    <rPh sb="0" eb="1">
      <t>シュウ</t>
    </rPh>
    <rPh sb="1" eb="2">
      <t>サン</t>
    </rPh>
    <rPh sb="2" eb="3">
      <t>キ</t>
    </rPh>
    <phoneticPr fontId="1"/>
  </si>
  <si>
    <t>婦人科</t>
    <rPh sb="0" eb="3">
      <t>フジンカ</t>
    </rPh>
    <phoneticPr fontId="1"/>
  </si>
  <si>
    <t>泌尿器科</t>
    <rPh sb="0" eb="4">
      <t>ヒニョウキカ</t>
    </rPh>
    <phoneticPr fontId="1"/>
  </si>
  <si>
    <t>皮膚科</t>
    <rPh sb="0" eb="3">
      <t>ヒフカ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</si>
  <si>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</si>
  <si>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眼科</t>
    <rPh sb="0" eb="2">
      <t>ガンカ</t>
    </rPh>
    <phoneticPr fontId="1"/>
  </si>
  <si>
    <t>神経内科</t>
    <rPh sb="0" eb="2">
      <t>シンケイ</t>
    </rPh>
    <rPh sb="2" eb="4">
      <t>ナイカ</t>
    </rPh>
    <phoneticPr fontId="1"/>
  </si>
  <si>
    <t>精神科</t>
    <rPh sb="0" eb="3">
      <t>セイシンカ</t>
    </rPh>
    <phoneticPr fontId="1"/>
  </si>
  <si>
    <t>診療科目別搬送人員</t>
    <rPh sb="0" eb="2">
      <t>シンリョウ</t>
    </rPh>
    <rPh sb="2" eb="4">
      <t>カモク</t>
    </rPh>
    <rPh sb="4" eb="5">
      <t>ベツ</t>
    </rPh>
    <rPh sb="5" eb="7">
      <t>ハンソウ</t>
    </rPh>
    <rPh sb="7" eb="9">
      <t>ジンイン</t>
    </rPh>
    <phoneticPr fontId="1"/>
  </si>
  <si>
    <t>（単 位 ： 人 ）</t>
    <phoneticPr fontId="1"/>
  </si>
  <si>
    <t>時間帯別出場件数</t>
    <rPh sb="0" eb="3">
      <t>ジカンタイ</t>
    </rPh>
    <rPh sb="3" eb="4">
      <t>ベツ</t>
    </rPh>
    <rPh sb="4" eb="6">
      <t>シュツジョウ</t>
    </rPh>
    <rPh sb="6" eb="8">
      <t>ケンスウ</t>
    </rPh>
    <phoneticPr fontId="1"/>
  </si>
  <si>
    <t>時間帯別出場件数
　数値入力欄
（棒グラフ作成用）</t>
    <rPh sb="10" eb="12">
      <t>スウチ</t>
    </rPh>
    <rPh sb="12" eb="14">
      <t>ニュウリョク</t>
    </rPh>
    <rPh sb="14" eb="15">
      <t>ラン</t>
    </rPh>
    <rPh sb="17" eb="18">
      <t>ボウ</t>
    </rPh>
    <rPh sb="21" eb="23">
      <t>サクセイ</t>
    </rPh>
    <rPh sb="23" eb="24">
      <t>ヨウ</t>
    </rPh>
    <phoneticPr fontId="1"/>
  </si>
  <si>
    <t>件  数</t>
    <rPh sb="0" eb="1">
      <t>ケン</t>
    </rPh>
    <rPh sb="3" eb="4">
      <t>スウ</t>
    </rPh>
    <phoneticPr fontId="1"/>
  </si>
  <si>
    <t>時  間  帯</t>
    <rPh sb="0" eb="1">
      <t>ジ</t>
    </rPh>
    <rPh sb="3" eb="4">
      <t>マ</t>
    </rPh>
    <rPh sb="6" eb="7">
      <t>タイ</t>
    </rPh>
    <phoneticPr fontId="1"/>
  </si>
  <si>
    <t>0~2</t>
    <phoneticPr fontId="1"/>
  </si>
  <si>
    <t>2~4</t>
    <phoneticPr fontId="1"/>
  </si>
  <si>
    <t>4~6</t>
    <phoneticPr fontId="1"/>
  </si>
  <si>
    <t>6~8</t>
    <phoneticPr fontId="1"/>
  </si>
  <si>
    <t>8~10</t>
    <phoneticPr fontId="1"/>
  </si>
  <si>
    <t>10~12</t>
    <phoneticPr fontId="1"/>
  </si>
  <si>
    <t>14~16</t>
    <phoneticPr fontId="1"/>
  </si>
  <si>
    <t>16~18</t>
    <phoneticPr fontId="1"/>
  </si>
  <si>
    <t>18~20</t>
    <phoneticPr fontId="1"/>
  </si>
  <si>
    <t>20~22</t>
    <phoneticPr fontId="1"/>
  </si>
  <si>
    <t>22~24</t>
    <phoneticPr fontId="1"/>
  </si>
  <si>
    <t>校区別救急出場件数</t>
    <rPh sb="0" eb="1">
      <t>コウ</t>
    </rPh>
    <rPh sb="1" eb="2">
      <t>ク</t>
    </rPh>
    <rPh sb="5" eb="7">
      <t>シュツジョウ</t>
    </rPh>
    <rPh sb="7" eb="9">
      <t>ケンスウ</t>
    </rPh>
    <phoneticPr fontId="1"/>
  </si>
  <si>
    <t>中央</t>
    <rPh sb="0" eb="2">
      <t>チュウオウ</t>
    </rPh>
    <phoneticPr fontId="1"/>
  </si>
  <si>
    <t>城内</t>
    <rPh sb="0" eb="2">
      <t>ジョウナイ</t>
    </rPh>
    <phoneticPr fontId="1"/>
  </si>
  <si>
    <t>浜</t>
    <rPh sb="0" eb="1">
      <t>ハマ</t>
    </rPh>
    <phoneticPr fontId="1"/>
  </si>
  <si>
    <t>東光</t>
    <rPh sb="0" eb="2">
      <t>トウコウ</t>
    </rPh>
    <phoneticPr fontId="1"/>
  </si>
  <si>
    <t>大宮</t>
    <rPh sb="0" eb="2">
      <t>オオミヤ</t>
    </rPh>
    <phoneticPr fontId="1"/>
  </si>
  <si>
    <t>朝陽</t>
    <rPh sb="0" eb="1">
      <t>チョウ</t>
    </rPh>
    <rPh sb="1" eb="2">
      <t>ヨウ</t>
    </rPh>
    <phoneticPr fontId="1"/>
  </si>
  <si>
    <t>常盤</t>
    <rPh sb="0" eb="2">
      <t>トキワ</t>
    </rPh>
    <phoneticPr fontId="1"/>
  </si>
  <si>
    <t>春木</t>
    <rPh sb="0" eb="2">
      <t>ハルキ</t>
    </rPh>
    <phoneticPr fontId="1"/>
  </si>
  <si>
    <t>大芝</t>
    <rPh sb="0" eb="2">
      <t>オオシバ</t>
    </rPh>
    <phoneticPr fontId="1"/>
  </si>
  <si>
    <t>新条</t>
    <rPh sb="0" eb="2">
      <t>シンジョウ</t>
    </rPh>
    <phoneticPr fontId="1"/>
  </si>
  <si>
    <t>城北</t>
    <rPh sb="0" eb="2">
      <t>ジョウホク</t>
    </rPh>
    <phoneticPr fontId="1"/>
  </si>
  <si>
    <t>八木北</t>
    <rPh sb="0" eb="2">
      <t>ヤギ</t>
    </rPh>
    <rPh sb="2" eb="3">
      <t>キタ</t>
    </rPh>
    <phoneticPr fontId="1"/>
  </si>
  <si>
    <t>八木</t>
    <rPh sb="0" eb="2">
      <t>ヤギ</t>
    </rPh>
    <phoneticPr fontId="1"/>
  </si>
  <si>
    <t>八木南</t>
    <rPh sb="0" eb="2">
      <t>ヤギ</t>
    </rPh>
    <rPh sb="2" eb="3">
      <t>ミナミ</t>
    </rPh>
    <phoneticPr fontId="1"/>
  </si>
  <si>
    <t>山直南</t>
    <rPh sb="0" eb="1">
      <t>ヤマ</t>
    </rPh>
    <rPh sb="1" eb="2">
      <t>チョク</t>
    </rPh>
    <rPh sb="2" eb="3">
      <t>ミナミ</t>
    </rPh>
    <phoneticPr fontId="1"/>
  </si>
  <si>
    <t>山滝</t>
    <rPh sb="0" eb="1">
      <t>ヤマ</t>
    </rPh>
    <rPh sb="1" eb="2">
      <t>タキ</t>
    </rPh>
    <phoneticPr fontId="1"/>
  </si>
  <si>
    <t>光明</t>
    <rPh sb="0" eb="2">
      <t>コウミョウ</t>
    </rPh>
    <phoneticPr fontId="1"/>
  </si>
  <si>
    <t>天神山</t>
    <rPh sb="0" eb="3">
      <t>テンジンヤマ</t>
    </rPh>
    <phoneticPr fontId="1"/>
  </si>
  <si>
    <t>修斉</t>
    <rPh sb="0" eb="1">
      <t>オサム</t>
    </rPh>
    <rPh sb="1" eb="2">
      <t>サイ</t>
    </rPh>
    <phoneticPr fontId="1"/>
  </si>
  <si>
    <t>東葛城</t>
    <rPh sb="0" eb="1">
      <t>ヒガシ</t>
    </rPh>
    <rPh sb="1" eb="3">
      <t>カツラギ</t>
    </rPh>
    <phoneticPr fontId="1"/>
  </si>
  <si>
    <t>阪和自動車道</t>
    <rPh sb="0" eb="2">
      <t>ハンワ</t>
    </rPh>
    <rPh sb="2" eb="5">
      <t>ジドウシャ</t>
    </rPh>
    <rPh sb="5" eb="6">
      <t>ドウ</t>
    </rPh>
    <phoneticPr fontId="1"/>
  </si>
  <si>
    <t>阪神高速道路</t>
    <rPh sb="0" eb="2">
      <t>ハンシン</t>
    </rPh>
    <rPh sb="2" eb="4">
      <t>コウソク</t>
    </rPh>
    <rPh sb="4" eb="6">
      <t>ドウロ</t>
    </rPh>
    <phoneticPr fontId="1"/>
  </si>
  <si>
    <t>応急処置（人）</t>
    <rPh sb="0" eb="2">
      <t>オウキュウ</t>
    </rPh>
    <rPh sb="2" eb="4">
      <t>ショチ</t>
    </rPh>
    <rPh sb="5" eb="6">
      <t>ニン</t>
    </rPh>
    <phoneticPr fontId="1"/>
  </si>
  <si>
    <t>固定</t>
    <rPh sb="0" eb="2">
      <t>コテイ</t>
    </rPh>
    <phoneticPr fontId="1"/>
  </si>
  <si>
    <t>人工呼吸</t>
    <rPh sb="0" eb="2">
      <t>ジンコウ</t>
    </rPh>
    <rPh sb="2" eb="4">
      <t>コキュウ</t>
    </rPh>
    <phoneticPr fontId="1"/>
  </si>
  <si>
    <t>胸骨圧迫</t>
    <rPh sb="0" eb="2">
      <t>キョウコツ</t>
    </rPh>
    <rPh sb="2" eb="4">
      <t>アッパク</t>
    </rPh>
    <phoneticPr fontId="1"/>
  </si>
  <si>
    <t>心肺蘇生</t>
    <rPh sb="0" eb="2">
      <t>シンパイ</t>
    </rPh>
    <rPh sb="2" eb="4">
      <t>ソセイ</t>
    </rPh>
    <phoneticPr fontId="1"/>
  </si>
  <si>
    <t>酸素吸入</t>
    <rPh sb="0" eb="2">
      <t>サンソ</t>
    </rPh>
    <rPh sb="2" eb="4">
      <t>キュウニュウ</t>
    </rPh>
    <phoneticPr fontId="1"/>
  </si>
  <si>
    <t>保温</t>
    <rPh sb="0" eb="2">
      <t>ホオン</t>
    </rPh>
    <phoneticPr fontId="1"/>
  </si>
  <si>
    <t>ショックパンツ</t>
    <phoneticPr fontId="1"/>
  </si>
  <si>
    <t>除細動</t>
    <rPh sb="0" eb="3">
      <t>ジョサイドウ</t>
    </rPh>
    <phoneticPr fontId="1"/>
  </si>
  <si>
    <t>血圧測定</t>
    <rPh sb="0" eb="2">
      <t>ケツアツ</t>
    </rPh>
    <rPh sb="2" eb="4">
      <t>ソクテイ</t>
    </rPh>
    <phoneticPr fontId="1"/>
  </si>
  <si>
    <t>聴診器</t>
    <rPh sb="0" eb="3">
      <t>チョウシンキ</t>
    </rPh>
    <phoneticPr fontId="1"/>
  </si>
  <si>
    <t>心電図</t>
    <rPh sb="0" eb="3">
      <t>シンデンズ</t>
    </rPh>
    <phoneticPr fontId="1"/>
  </si>
  <si>
    <t>血中酸素飽和度測定</t>
    <rPh sb="0" eb="2">
      <t>ケッチュウ</t>
    </rPh>
    <rPh sb="2" eb="4">
      <t>サンソ</t>
    </rPh>
    <rPh sb="4" eb="7">
      <t>ホウワド</t>
    </rPh>
    <rPh sb="7" eb="9">
      <t>ソクテイ</t>
    </rPh>
    <phoneticPr fontId="1"/>
  </si>
  <si>
    <t>在宅療法継続</t>
    <rPh sb="0" eb="2">
      <t>ザイタク</t>
    </rPh>
    <rPh sb="2" eb="4">
      <t>リョウホウ</t>
    </rPh>
    <rPh sb="4" eb="6">
      <t>ケイゾク</t>
    </rPh>
    <phoneticPr fontId="1"/>
  </si>
  <si>
    <t>薬剤投与</t>
    <rPh sb="0" eb="2">
      <t>ヤクザイ</t>
    </rPh>
    <rPh sb="2" eb="4">
      <t>トウヨ</t>
    </rPh>
    <phoneticPr fontId="1"/>
  </si>
  <si>
    <t>過去５年間の管内・管外搬送状況</t>
    <rPh sb="0" eb="2">
      <t>カコ</t>
    </rPh>
    <rPh sb="3" eb="5">
      <t>ネンカン</t>
    </rPh>
    <rPh sb="6" eb="8">
      <t>カンナイ</t>
    </rPh>
    <rPh sb="9" eb="11">
      <t>カンガイ</t>
    </rPh>
    <rPh sb="11" eb="13">
      <t>ハンソウ</t>
    </rPh>
    <rPh sb="13" eb="15">
      <t>ジョウキョウ</t>
    </rPh>
    <phoneticPr fontId="1"/>
  </si>
  <si>
    <t>管内</t>
    <rPh sb="0" eb="2">
      <t>カンナイ</t>
    </rPh>
    <phoneticPr fontId="1"/>
  </si>
  <si>
    <t>管外</t>
    <rPh sb="0" eb="2">
      <t>カンガイ</t>
    </rPh>
    <phoneticPr fontId="1"/>
  </si>
  <si>
    <t>救急病院</t>
    <rPh sb="0" eb="2">
      <t>キュウキュウ</t>
    </rPh>
    <rPh sb="2" eb="4">
      <t>ビョウイン</t>
    </rPh>
    <phoneticPr fontId="1"/>
  </si>
  <si>
    <t>協力病院</t>
    <rPh sb="0" eb="2">
      <t>キョウリョク</t>
    </rPh>
    <rPh sb="2" eb="4">
      <t>ビョウイン</t>
    </rPh>
    <phoneticPr fontId="1"/>
  </si>
  <si>
    <t>小計</t>
    <rPh sb="0" eb="2">
      <t>ショウケイ</t>
    </rPh>
    <phoneticPr fontId="1"/>
  </si>
  <si>
    <t>大阪府下</t>
    <rPh sb="0" eb="2">
      <t>オオサカ</t>
    </rPh>
    <rPh sb="2" eb="4">
      <t>フカ</t>
    </rPh>
    <phoneticPr fontId="1"/>
  </si>
  <si>
    <t>他府県</t>
    <rPh sb="0" eb="1">
      <t>タ</t>
    </rPh>
    <rPh sb="1" eb="3">
      <t>フケン</t>
    </rPh>
    <phoneticPr fontId="1"/>
  </si>
  <si>
    <t>救急隊員の応急処置状況</t>
    <rPh sb="0" eb="3">
      <t>キュウキュウタイ</t>
    </rPh>
    <rPh sb="3" eb="4">
      <t>イン</t>
    </rPh>
    <rPh sb="5" eb="7">
      <t>オウキュウ</t>
    </rPh>
    <rPh sb="7" eb="9">
      <t>ショチ</t>
    </rPh>
    <rPh sb="9" eb="11">
      <t>ジョウキョウ</t>
    </rPh>
    <phoneticPr fontId="1"/>
  </si>
  <si>
    <t>止  　　 　血（回）</t>
    <rPh sb="0" eb="1">
      <t>ドメ</t>
    </rPh>
    <rPh sb="7" eb="8">
      <t>チ</t>
    </rPh>
    <rPh sb="9" eb="10">
      <t>カイ</t>
    </rPh>
    <phoneticPr fontId="1"/>
  </si>
  <si>
    <t>　　　　　 月 別
 区 分</t>
    <rPh sb="6" eb="7">
      <t>ツキ</t>
    </rPh>
    <rPh sb="8" eb="9">
      <t>ベツ</t>
    </rPh>
    <rPh sb="11" eb="12">
      <t>ク</t>
    </rPh>
    <rPh sb="13" eb="14">
      <t>フン</t>
    </rPh>
    <phoneticPr fontId="1"/>
  </si>
  <si>
    <t>合　計</t>
    <rPh sb="0" eb="1">
      <t>ゴウ</t>
    </rPh>
    <rPh sb="2" eb="3">
      <t>ケイ</t>
    </rPh>
    <phoneticPr fontId="1"/>
  </si>
  <si>
    <t>活動件数</t>
    <rPh sb="0" eb="2">
      <t>カツドウ</t>
    </rPh>
    <rPh sb="2" eb="4">
      <t>ケンスウ</t>
    </rPh>
    <phoneticPr fontId="1"/>
  </si>
  <si>
    <t>事故種別救助活動状況</t>
    <rPh sb="0" eb="2">
      <t>ジコ</t>
    </rPh>
    <rPh sb="2" eb="4">
      <t>シュベツ</t>
    </rPh>
    <rPh sb="4" eb="6">
      <t>キュウジョ</t>
    </rPh>
    <rPh sb="6" eb="8">
      <t>カツドウ</t>
    </rPh>
    <rPh sb="8" eb="10">
      <t>ジョウキョウ</t>
    </rPh>
    <phoneticPr fontId="1"/>
  </si>
  <si>
    <t>建物等の事故</t>
    <rPh sb="0" eb="2">
      <t>タテモノ</t>
    </rPh>
    <rPh sb="2" eb="3">
      <t>トウ</t>
    </rPh>
    <rPh sb="4" eb="6">
      <t>ジコ</t>
    </rPh>
    <phoneticPr fontId="1"/>
  </si>
  <si>
    <t>交通事故</t>
    <rPh sb="0" eb="2">
      <t>コウツウ</t>
    </rPh>
    <rPh sb="2" eb="4">
      <t>ジコ</t>
    </rPh>
    <phoneticPr fontId="1"/>
  </si>
  <si>
    <t>水難事故</t>
    <rPh sb="0" eb="2">
      <t>スイナン</t>
    </rPh>
    <rPh sb="2" eb="4">
      <t>ジコ</t>
    </rPh>
    <phoneticPr fontId="1"/>
  </si>
  <si>
    <t>風水害による事故</t>
    <rPh sb="0" eb="3">
      <t>フウスイガイ</t>
    </rPh>
    <rPh sb="6" eb="8">
      <t>ジコ</t>
    </rPh>
    <phoneticPr fontId="1"/>
  </si>
  <si>
    <t>ガス・酸欠事故</t>
    <rPh sb="3" eb="5">
      <t>サンケツ</t>
    </rPh>
    <rPh sb="5" eb="7">
      <t>ジコ</t>
    </rPh>
    <phoneticPr fontId="1"/>
  </si>
  <si>
    <t>破裂事故</t>
    <rPh sb="0" eb="2">
      <t>ハレツ</t>
    </rPh>
    <rPh sb="2" eb="4">
      <t>ジコ</t>
    </rPh>
    <phoneticPr fontId="1"/>
  </si>
  <si>
    <t>その他</t>
    <rPh sb="2" eb="3">
      <t>タ</t>
    </rPh>
    <phoneticPr fontId="1"/>
  </si>
  <si>
    <t>合 計</t>
    <rPh sb="0" eb="1">
      <t>ゴウ</t>
    </rPh>
    <rPh sb="2" eb="3">
      <t>ケイ</t>
    </rPh>
    <phoneticPr fontId="1"/>
  </si>
  <si>
    <t>建物以外</t>
    <rPh sb="0" eb="2">
      <t>タテモノ</t>
    </rPh>
    <rPh sb="2" eb="4">
      <t>イガイ</t>
    </rPh>
    <phoneticPr fontId="1"/>
  </si>
  <si>
    <t>月別救助出場状況</t>
    <rPh sb="0" eb="2">
      <t>ツキベツ</t>
    </rPh>
    <rPh sb="2" eb="4">
      <t>キュウジョ</t>
    </rPh>
    <rPh sb="4" eb="6">
      <t>シュツジョウ</t>
    </rPh>
    <rPh sb="6" eb="8">
      <t>ジョウキョウ</t>
    </rPh>
    <phoneticPr fontId="1"/>
  </si>
  <si>
    <t>機械による事故</t>
    <rPh sb="0" eb="2">
      <t>キカイ</t>
    </rPh>
    <rPh sb="5" eb="7">
      <t>ジコ</t>
    </rPh>
    <phoneticPr fontId="1"/>
  </si>
  <si>
    <t>《救　助》</t>
    <rPh sb="1" eb="2">
      <t>キュウ</t>
    </rPh>
    <rPh sb="3" eb="4">
      <t>ジョ</t>
    </rPh>
    <phoneticPr fontId="1"/>
  </si>
  <si>
    <t>救助器具装備状況</t>
    <rPh sb="0" eb="2">
      <t>キュウジョ</t>
    </rPh>
    <rPh sb="2" eb="4">
      <t>キグ</t>
    </rPh>
    <rPh sb="4" eb="6">
      <t>ソウビ</t>
    </rPh>
    <phoneticPr fontId="1"/>
  </si>
  <si>
    <t>数量</t>
    <rPh sb="0" eb="2">
      <t>スウリョウ</t>
    </rPh>
    <phoneticPr fontId="1"/>
  </si>
  <si>
    <t>別表</t>
    <rPh sb="0" eb="2">
      <t>ベッピョウ</t>
    </rPh>
    <phoneticPr fontId="1"/>
  </si>
  <si>
    <t>分　類</t>
    <rPh sb="0" eb="1">
      <t>フン</t>
    </rPh>
    <rPh sb="2" eb="3">
      <t>ルイ</t>
    </rPh>
    <phoneticPr fontId="1"/>
  </si>
  <si>
    <t>品　　　　名</t>
    <rPh sb="0" eb="1">
      <t>ヒン</t>
    </rPh>
    <rPh sb="5" eb="6">
      <t>メイ</t>
    </rPh>
    <phoneticPr fontId="1"/>
  </si>
  <si>
    <t>一般救助
器具</t>
    <rPh sb="0" eb="2">
      <t>イッパン</t>
    </rPh>
    <rPh sb="2" eb="4">
      <t>キュウジョ</t>
    </rPh>
    <rPh sb="5" eb="7">
      <t>キグ</t>
    </rPh>
    <phoneticPr fontId="1"/>
  </si>
  <si>
    <t>切断用器具</t>
    <rPh sb="0" eb="3">
      <t>セツダンヨウ</t>
    </rPh>
    <rPh sb="3" eb="5">
      <t>キグ</t>
    </rPh>
    <phoneticPr fontId="1"/>
  </si>
  <si>
    <t>破壊用器具</t>
    <rPh sb="0" eb="3">
      <t>ハカイヨウ</t>
    </rPh>
    <rPh sb="3" eb="5">
      <t>キグ</t>
    </rPh>
    <phoneticPr fontId="1"/>
  </si>
  <si>
    <t>呼吸保護用器具</t>
    <rPh sb="0" eb="2">
      <t>コキュウ</t>
    </rPh>
    <rPh sb="2" eb="5">
      <t>ホゴヨウ</t>
    </rPh>
    <rPh sb="5" eb="7">
      <t>キグ</t>
    </rPh>
    <phoneticPr fontId="1"/>
  </si>
  <si>
    <t>隊員保護用器具</t>
    <rPh sb="0" eb="2">
      <t>タイイン</t>
    </rPh>
    <rPh sb="2" eb="5">
      <t>ホゴヨウ</t>
    </rPh>
    <rPh sb="5" eb="7">
      <t>キグ</t>
    </rPh>
    <phoneticPr fontId="1"/>
  </si>
  <si>
    <t>検索用器具</t>
    <rPh sb="0" eb="3">
      <t>ケンサクヨウ</t>
    </rPh>
    <rPh sb="3" eb="5">
      <t>キグ</t>
    </rPh>
    <phoneticPr fontId="1"/>
  </si>
  <si>
    <t>除染用器具</t>
    <rPh sb="0" eb="2">
      <t>ジョセン</t>
    </rPh>
    <rPh sb="2" eb="3">
      <t>ヨウ</t>
    </rPh>
    <rPh sb="3" eb="5">
      <t>キグ</t>
    </rPh>
    <phoneticPr fontId="1"/>
  </si>
  <si>
    <t>水難救助用器具</t>
    <rPh sb="0" eb="2">
      <t>スイナン</t>
    </rPh>
    <rPh sb="2" eb="4">
      <t>キュウジョ</t>
    </rPh>
    <rPh sb="4" eb="5">
      <t>ヨウ</t>
    </rPh>
    <rPh sb="5" eb="7">
      <t>キグ</t>
    </rPh>
    <phoneticPr fontId="1"/>
  </si>
  <si>
    <t>山岳救助用器具</t>
    <rPh sb="0" eb="2">
      <t>サンガク</t>
    </rPh>
    <rPh sb="2" eb="4">
      <t>キュウジョ</t>
    </rPh>
    <rPh sb="4" eb="5">
      <t>ヨウ</t>
    </rPh>
    <rPh sb="5" eb="7">
      <t>キグ</t>
    </rPh>
    <phoneticPr fontId="1"/>
  </si>
  <si>
    <t>高度救助用器具</t>
    <rPh sb="0" eb="2">
      <t>コウド</t>
    </rPh>
    <rPh sb="2" eb="4">
      <t>キュウジョ</t>
    </rPh>
    <rPh sb="4" eb="5">
      <t>ヨウ</t>
    </rPh>
    <rPh sb="5" eb="7">
      <t>キグ</t>
    </rPh>
    <phoneticPr fontId="1"/>
  </si>
  <si>
    <t>第一</t>
  </si>
  <si>
    <t>第二</t>
  </si>
  <si>
    <t>第三</t>
  </si>
  <si>
    <t>救助隊の編成、装備及び配置の基準を定める省令
別表第一から別表第三までに掲げる救助器具のみ計上</t>
    <phoneticPr fontId="1"/>
  </si>
  <si>
    <t>かぎ付はしご</t>
    <rPh sb="2" eb="3">
      <t>ツ</t>
    </rPh>
    <phoneticPr fontId="1"/>
  </si>
  <si>
    <t>三連はしご</t>
    <rPh sb="0" eb="2">
      <t>サンレン</t>
    </rPh>
    <phoneticPr fontId="1"/>
  </si>
  <si>
    <t>金属製折りたたみはしご</t>
    <rPh sb="0" eb="2">
      <t>キンゾク</t>
    </rPh>
    <rPh sb="2" eb="3">
      <t>セイ</t>
    </rPh>
    <rPh sb="3" eb="4">
      <t>オ</t>
    </rPh>
    <phoneticPr fontId="1"/>
  </si>
  <si>
    <t>空気式救助マット</t>
    <rPh sb="0" eb="2">
      <t>クウキ</t>
    </rPh>
    <rPh sb="2" eb="3">
      <t>シキ</t>
    </rPh>
    <rPh sb="3" eb="5">
      <t>キュウジョ</t>
    </rPh>
    <phoneticPr fontId="1"/>
  </si>
  <si>
    <t>救命索発射銃</t>
    <rPh sb="0" eb="2">
      <t>キュウメイ</t>
    </rPh>
    <rPh sb="2" eb="3">
      <t>サク</t>
    </rPh>
    <rPh sb="3" eb="5">
      <t>ハッシャ</t>
    </rPh>
    <rPh sb="5" eb="6">
      <t>ジュウ</t>
    </rPh>
    <phoneticPr fontId="1"/>
  </si>
  <si>
    <t>サバイバースリング</t>
    <phoneticPr fontId="1"/>
  </si>
  <si>
    <t>救助用縛帯</t>
    <rPh sb="0" eb="3">
      <t>キュウジョヨウ</t>
    </rPh>
    <rPh sb="3" eb="4">
      <t>バク</t>
    </rPh>
    <rPh sb="4" eb="5">
      <t>タイ</t>
    </rPh>
    <phoneticPr fontId="1"/>
  </si>
  <si>
    <t>平担架</t>
    <rPh sb="0" eb="1">
      <t>ヒラ</t>
    </rPh>
    <rPh sb="1" eb="3">
      <t>タンカ</t>
    </rPh>
    <phoneticPr fontId="1"/>
  </si>
  <si>
    <t>カラビナ</t>
    <phoneticPr fontId="1"/>
  </si>
  <si>
    <t>滑車</t>
    <rPh sb="0" eb="2">
      <t>カッシャ</t>
    </rPh>
    <phoneticPr fontId="1"/>
  </si>
  <si>
    <t>油圧ジャッキ</t>
    <rPh sb="0" eb="2">
      <t>ユアツ</t>
    </rPh>
    <phoneticPr fontId="1"/>
  </si>
  <si>
    <t>可搬ウインチ</t>
    <rPh sb="0" eb="2">
      <t>カハン</t>
    </rPh>
    <phoneticPr fontId="1"/>
  </si>
  <si>
    <t>ワイヤーロープ</t>
    <phoneticPr fontId="1"/>
  </si>
  <si>
    <t>マンホール救助器具</t>
    <rPh sb="5" eb="7">
      <t>キュウジョ</t>
    </rPh>
    <rPh sb="7" eb="9">
      <t>キグ</t>
    </rPh>
    <phoneticPr fontId="1"/>
  </si>
  <si>
    <t>救助用簡易起重機</t>
    <rPh sb="0" eb="3">
      <t>キュウジョヨウ</t>
    </rPh>
    <rPh sb="3" eb="5">
      <t>カンイ</t>
    </rPh>
    <rPh sb="5" eb="8">
      <t>キジュウキ</t>
    </rPh>
    <phoneticPr fontId="1"/>
  </si>
  <si>
    <t>大型油圧スプレッダー</t>
    <rPh sb="0" eb="2">
      <t>オオガタ</t>
    </rPh>
    <rPh sb="2" eb="4">
      <t>ユアツ</t>
    </rPh>
    <phoneticPr fontId="1"/>
  </si>
  <si>
    <t>マット型空気ジャッキ一式</t>
    <rPh sb="3" eb="4">
      <t>カタ</t>
    </rPh>
    <rPh sb="4" eb="6">
      <t>クウキ</t>
    </rPh>
    <rPh sb="10" eb="12">
      <t>イッシキ</t>
    </rPh>
    <phoneticPr fontId="1"/>
  </si>
  <si>
    <t>救助用支柱器具</t>
    <rPh sb="0" eb="3">
      <t>キュウジョヨウ</t>
    </rPh>
    <rPh sb="3" eb="5">
      <t>シチュウ</t>
    </rPh>
    <rPh sb="5" eb="7">
      <t>キグ</t>
    </rPh>
    <phoneticPr fontId="1"/>
  </si>
  <si>
    <t>油圧切断機</t>
    <rPh sb="0" eb="2">
      <t>ユアツ</t>
    </rPh>
    <rPh sb="2" eb="5">
      <t>セツダンキ</t>
    </rPh>
    <phoneticPr fontId="1"/>
  </si>
  <si>
    <t>エンジンカッター</t>
    <phoneticPr fontId="1"/>
  </si>
  <si>
    <t>ガス溶断器</t>
    <rPh sb="2" eb="4">
      <t>ヨウダン</t>
    </rPh>
    <rPh sb="4" eb="5">
      <t>キ</t>
    </rPh>
    <phoneticPr fontId="1"/>
  </si>
  <si>
    <t>チェーンソー</t>
    <phoneticPr fontId="1"/>
  </si>
  <si>
    <t>鉄線カッター</t>
    <rPh sb="0" eb="2">
      <t>テッセン</t>
    </rPh>
    <phoneticPr fontId="1"/>
  </si>
  <si>
    <t>空気鋸</t>
    <rPh sb="0" eb="2">
      <t>クウキ</t>
    </rPh>
    <rPh sb="2" eb="3">
      <t>ノコギリ</t>
    </rPh>
    <phoneticPr fontId="1"/>
  </si>
  <si>
    <t>大型油圧切断機</t>
    <rPh sb="0" eb="2">
      <t>オオガタ</t>
    </rPh>
    <rPh sb="2" eb="4">
      <t>ユアツ</t>
    </rPh>
    <rPh sb="4" eb="7">
      <t>セツダンキ</t>
    </rPh>
    <phoneticPr fontId="1"/>
  </si>
  <si>
    <t>万能斧</t>
    <rPh sb="0" eb="1">
      <t>マン</t>
    </rPh>
    <rPh sb="1" eb="2">
      <t>ノウ</t>
    </rPh>
    <rPh sb="2" eb="3">
      <t>オノ</t>
    </rPh>
    <phoneticPr fontId="1"/>
  </si>
  <si>
    <t>ハンマー</t>
    <phoneticPr fontId="1"/>
  </si>
  <si>
    <t>携帯用コンクリート破壊器具</t>
    <rPh sb="0" eb="3">
      <t>ケイタイヨウ</t>
    </rPh>
    <rPh sb="9" eb="11">
      <t>ハカイ</t>
    </rPh>
    <rPh sb="11" eb="13">
      <t>キグ</t>
    </rPh>
    <phoneticPr fontId="1"/>
  </si>
  <si>
    <t>削岩機</t>
    <rPh sb="0" eb="3">
      <t>サクガンキ</t>
    </rPh>
    <phoneticPr fontId="1"/>
  </si>
  <si>
    <t>ハンマードリル</t>
    <phoneticPr fontId="1"/>
  </si>
  <si>
    <t>化学剤検知器</t>
    <rPh sb="0" eb="2">
      <t>カガク</t>
    </rPh>
    <rPh sb="2" eb="3">
      <t>ザイ</t>
    </rPh>
    <rPh sb="3" eb="6">
      <t>ケンチキ</t>
    </rPh>
    <phoneticPr fontId="1"/>
  </si>
  <si>
    <t>可燃性ガス測定器</t>
    <rPh sb="0" eb="3">
      <t>カネンセイ</t>
    </rPh>
    <rPh sb="5" eb="7">
      <t>ソクテイ</t>
    </rPh>
    <rPh sb="7" eb="8">
      <t>キ</t>
    </rPh>
    <phoneticPr fontId="1"/>
  </si>
  <si>
    <t>有毒ガス測定器</t>
    <rPh sb="0" eb="2">
      <t>ユウドク</t>
    </rPh>
    <rPh sb="4" eb="6">
      <t>ソクテイ</t>
    </rPh>
    <rPh sb="6" eb="7">
      <t>キ</t>
    </rPh>
    <phoneticPr fontId="1"/>
  </si>
  <si>
    <t>酸素濃度測定器</t>
    <rPh sb="0" eb="2">
      <t>サンソ</t>
    </rPh>
    <rPh sb="2" eb="4">
      <t>ノウド</t>
    </rPh>
    <rPh sb="4" eb="6">
      <t>ソクテイ</t>
    </rPh>
    <rPh sb="6" eb="7">
      <t>キ</t>
    </rPh>
    <phoneticPr fontId="1"/>
  </si>
  <si>
    <t>放射線測定器</t>
    <rPh sb="0" eb="3">
      <t>ホウシャセン</t>
    </rPh>
    <rPh sb="3" eb="5">
      <t>ソクテイ</t>
    </rPh>
    <rPh sb="5" eb="6">
      <t>キ</t>
    </rPh>
    <phoneticPr fontId="1"/>
  </si>
  <si>
    <t>空気呼吸器</t>
    <rPh sb="0" eb="2">
      <t>クウキ</t>
    </rPh>
    <rPh sb="2" eb="4">
      <t>コキュウ</t>
    </rPh>
    <rPh sb="4" eb="5">
      <t>キ</t>
    </rPh>
    <phoneticPr fontId="1"/>
  </si>
  <si>
    <t>空気ボンベ</t>
    <rPh sb="0" eb="2">
      <t>クウキ</t>
    </rPh>
    <phoneticPr fontId="1"/>
  </si>
  <si>
    <t>酸素呼吸器</t>
    <rPh sb="0" eb="2">
      <t>サンソ</t>
    </rPh>
    <rPh sb="2" eb="4">
      <t>コキュウ</t>
    </rPh>
    <rPh sb="4" eb="5">
      <t>キ</t>
    </rPh>
    <phoneticPr fontId="1"/>
  </si>
  <si>
    <t>簡易呼吸器</t>
    <rPh sb="0" eb="2">
      <t>カンイ</t>
    </rPh>
    <rPh sb="2" eb="5">
      <t>コキュウキ</t>
    </rPh>
    <phoneticPr fontId="1"/>
  </si>
  <si>
    <t>防塵マスク</t>
    <rPh sb="0" eb="2">
      <t>ボウジン</t>
    </rPh>
    <phoneticPr fontId="1"/>
  </si>
  <si>
    <t>送排風機</t>
    <rPh sb="0" eb="4">
      <t>ソウハイフウキ</t>
    </rPh>
    <phoneticPr fontId="1"/>
  </si>
  <si>
    <t>エアラインマスク</t>
    <phoneticPr fontId="1"/>
  </si>
  <si>
    <t>耐電手袋</t>
    <rPh sb="0" eb="2">
      <t>タイデン</t>
    </rPh>
    <rPh sb="2" eb="4">
      <t>テブクロ</t>
    </rPh>
    <phoneticPr fontId="1"/>
  </si>
  <si>
    <t>安全帯</t>
    <rPh sb="0" eb="3">
      <t>アンゼンタイ</t>
    </rPh>
    <phoneticPr fontId="1"/>
  </si>
  <si>
    <t>携帯警報器</t>
    <rPh sb="0" eb="2">
      <t>ケイタイ</t>
    </rPh>
    <rPh sb="2" eb="5">
      <t>ケイホウキ</t>
    </rPh>
    <phoneticPr fontId="1"/>
  </si>
  <si>
    <t>防毒マスク</t>
    <rPh sb="0" eb="2">
      <t>ボウドク</t>
    </rPh>
    <phoneticPr fontId="1"/>
  </si>
  <si>
    <t>化学防護服</t>
    <rPh sb="0" eb="2">
      <t>カガク</t>
    </rPh>
    <rPh sb="2" eb="5">
      <t>ボウゴフク</t>
    </rPh>
    <phoneticPr fontId="1"/>
  </si>
  <si>
    <t>陽圧式化学防護服</t>
    <rPh sb="0" eb="1">
      <t>ヨウ</t>
    </rPh>
    <rPh sb="1" eb="2">
      <t>アツ</t>
    </rPh>
    <rPh sb="2" eb="3">
      <t>シキ</t>
    </rPh>
    <rPh sb="3" eb="5">
      <t>カガク</t>
    </rPh>
    <rPh sb="5" eb="8">
      <t>ボウゴフク</t>
    </rPh>
    <phoneticPr fontId="1"/>
  </si>
  <si>
    <t>放射線防護服</t>
    <rPh sb="0" eb="3">
      <t>ホウシャセン</t>
    </rPh>
    <rPh sb="3" eb="6">
      <t>ボウゴフク</t>
    </rPh>
    <phoneticPr fontId="1"/>
  </si>
  <si>
    <t>耐電衣</t>
    <rPh sb="0" eb="2">
      <t>タイデン</t>
    </rPh>
    <rPh sb="2" eb="3">
      <t>コロモ</t>
    </rPh>
    <phoneticPr fontId="1"/>
  </si>
  <si>
    <t>耐電ズボン</t>
    <rPh sb="0" eb="2">
      <t>タイデン</t>
    </rPh>
    <phoneticPr fontId="1"/>
  </si>
  <si>
    <t>耐電長靴</t>
    <rPh sb="0" eb="2">
      <t>タイデン</t>
    </rPh>
    <rPh sb="2" eb="4">
      <t>ナガグツ</t>
    </rPh>
    <phoneticPr fontId="1"/>
  </si>
  <si>
    <t>除染シャワー</t>
    <rPh sb="0" eb="2">
      <t>ジョセン</t>
    </rPh>
    <phoneticPr fontId="1"/>
  </si>
  <si>
    <t>除染剤散布器</t>
    <rPh sb="0" eb="2">
      <t>ジョセン</t>
    </rPh>
    <rPh sb="2" eb="3">
      <t>ザイ</t>
    </rPh>
    <rPh sb="3" eb="5">
      <t>サンプ</t>
    </rPh>
    <rPh sb="5" eb="6">
      <t>キ</t>
    </rPh>
    <phoneticPr fontId="1"/>
  </si>
  <si>
    <t>潜水器具一式</t>
    <rPh sb="0" eb="2">
      <t>センスイ</t>
    </rPh>
    <rPh sb="2" eb="4">
      <t>キグ</t>
    </rPh>
    <rPh sb="4" eb="6">
      <t>イッシキ</t>
    </rPh>
    <phoneticPr fontId="1"/>
  </si>
  <si>
    <t>流水救助器具一式</t>
    <rPh sb="0" eb="2">
      <t>リュウスイ</t>
    </rPh>
    <rPh sb="2" eb="4">
      <t>キュウジョ</t>
    </rPh>
    <rPh sb="4" eb="6">
      <t>キグ</t>
    </rPh>
    <rPh sb="6" eb="8">
      <t>イッシキ</t>
    </rPh>
    <phoneticPr fontId="1"/>
  </si>
  <si>
    <t>救命胴衣</t>
    <rPh sb="0" eb="2">
      <t>キュウメイ</t>
    </rPh>
    <rPh sb="2" eb="4">
      <t>ドウイ</t>
    </rPh>
    <phoneticPr fontId="1"/>
  </si>
  <si>
    <t>水中投光器</t>
    <rPh sb="0" eb="2">
      <t>スイチュウ</t>
    </rPh>
    <rPh sb="2" eb="4">
      <t>トウコウ</t>
    </rPh>
    <rPh sb="4" eb="5">
      <t>キ</t>
    </rPh>
    <phoneticPr fontId="1"/>
  </si>
  <si>
    <t>救命浮環</t>
    <rPh sb="0" eb="4">
      <t>キュウメイフカン</t>
    </rPh>
    <phoneticPr fontId="1"/>
  </si>
  <si>
    <t>救命ボート</t>
    <rPh sb="0" eb="2">
      <t>キュウメイ</t>
    </rPh>
    <phoneticPr fontId="1"/>
  </si>
  <si>
    <t>船外機</t>
    <rPh sb="0" eb="3">
      <t>センガイキ</t>
    </rPh>
    <phoneticPr fontId="1"/>
  </si>
  <si>
    <t>バスケット担架</t>
    <rPh sb="5" eb="7">
      <t>タンカ</t>
    </rPh>
    <phoneticPr fontId="1"/>
  </si>
  <si>
    <t>投光器一式</t>
    <rPh sb="0" eb="3">
      <t>トウコウキ</t>
    </rPh>
    <rPh sb="3" eb="5">
      <t>イッシキ</t>
    </rPh>
    <phoneticPr fontId="1"/>
  </si>
  <si>
    <t>携帯投光器</t>
    <rPh sb="0" eb="2">
      <t>ケイタイ</t>
    </rPh>
    <rPh sb="2" eb="5">
      <t>トウコウキ</t>
    </rPh>
    <phoneticPr fontId="1"/>
  </si>
  <si>
    <t>携帯拡声器</t>
    <rPh sb="0" eb="2">
      <t>ケイタイ</t>
    </rPh>
    <rPh sb="2" eb="5">
      <t>カクセイキ</t>
    </rPh>
    <phoneticPr fontId="1"/>
  </si>
  <si>
    <t>携帯無線機</t>
    <rPh sb="0" eb="2">
      <t>ケイタイ</t>
    </rPh>
    <rPh sb="2" eb="5">
      <t>ムセンキ</t>
    </rPh>
    <phoneticPr fontId="1"/>
  </si>
  <si>
    <t>応急処置用セット</t>
    <rPh sb="0" eb="2">
      <t>オウキュウ</t>
    </rPh>
    <rPh sb="2" eb="5">
      <t>ショチヨウ</t>
    </rPh>
    <phoneticPr fontId="1"/>
  </si>
  <si>
    <t>車両移動器具</t>
    <rPh sb="0" eb="2">
      <t>シャリョウ</t>
    </rPh>
    <rPh sb="2" eb="4">
      <t>イドウ</t>
    </rPh>
    <rPh sb="4" eb="6">
      <t>キグ</t>
    </rPh>
    <phoneticPr fontId="1"/>
  </si>
  <si>
    <t>その他の携帯救助工具</t>
    <rPh sb="2" eb="3">
      <t>タ</t>
    </rPh>
    <rPh sb="4" eb="6">
      <t>ケイタイ</t>
    </rPh>
    <rPh sb="6" eb="8">
      <t>キュウジョ</t>
    </rPh>
    <rPh sb="8" eb="10">
      <t>コウグ</t>
    </rPh>
    <phoneticPr fontId="1"/>
  </si>
  <si>
    <t>緩降機</t>
    <rPh sb="0" eb="1">
      <t>ユル</t>
    </rPh>
    <rPh sb="1" eb="2">
      <t>オ</t>
    </rPh>
    <rPh sb="2" eb="3">
      <t>キ</t>
    </rPh>
    <phoneticPr fontId="1"/>
  </si>
  <si>
    <t>発電機</t>
    <rPh sb="0" eb="3">
      <t>ハツデンキ</t>
    </rPh>
    <phoneticPr fontId="1"/>
  </si>
  <si>
    <t>画像探索機</t>
    <rPh sb="0" eb="2">
      <t>ガゾウ</t>
    </rPh>
    <rPh sb="2" eb="4">
      <t>タンサク</t>
    </rPh>
    <rPh sb="4" eb="5">
      <t>キ</t>
    </rPh>
    <phoneticPr fontId="1"/>
  </si>
  <si>
    <t>《救　助　・　救　急》</t>
    <rPh sb="1" eb="2">
      <t>キュウ</t>
    </rPh>
    <rPh sb="3" eb="4">
      <t>ジョ</t>
    </rPh>
    <rPh sb="7" eb="8">
      <t>キュウ</t>
    </rPh>
    <rPh sb="9" eb="10">
      <t>キュウ</t>
    </rPh>
    <phoneticPr fontId="1"/>
  </si>
  <si>
    <t>　　　　　　　　　　　　　　　　　　 区　分
 種　別</t>
    <rPh sb="19" eb="20">
      <t>ク</t>
    </rPh>
    <rPh sb="21" eb="22">
      <t>フン</t>
    </rPh>
    <rPh sb="24" eb="25">
      <t>タネ</t>
    </rPh>
    <rPh sb="26" eb="27">
      <t>ベツ</t>
    </rPh>
    <phoneticPr fontId="1"/>
  </si>
  <si>
    <t>救　　　助</t>
    <rPh sb="0" eb="1">
      <t>キュウ</t>
    </rPh>
    <rPh sb="4" eb="5">
      <t>ジョ</t>
    </rPh>
    <phoneticPr fontId="1"/>
  </si>
  <si>
    <t>救　　　急</t>
    <rPh sb="0" eb="1">
      <t>キュウ</t>
    </rPh>
    <rPh sb="4" eb="5">
      <t>キュウ</t>
    </rPh>
    <phoneticPr fontId="1"/>
  </si>
  <si>
    <t>機械器具取扱訓練</t>
    <rPh sb="0" eb="2">
      <t>キカイ</t>
    </rPh>
    <rPh sb="2" eb="4">
      <t>キグ</t>
    </rPh>
    <rPh sb="4" eb="6">
      <t>トリアツカイ</t>
    </rPh>
    <rPh sb="6" eb="8">
      <t>クンレン</t>
    </rPh>
    <phoneticPr fontId="1"/>
  </si>
  <si>
    <t>ロープ基礎訓練</t>
    <rPh sb="3" eb="5">
      <t>キソ</t>
    </rPh>
    <rPh sb="5" eb="7">
      <t>クンレン</t>
    </rPh>
    <phoneticPr fontId="1"/>
  </si>
  <si>
    <t>応用救助訓練</t>
    <rPh sb="0" eb="2">
      <t>オウヨウ</t>
    </rPh>
    <rPh sb="2" eb="4">
      <t>キュウジョ</t>
    </rPh>
    <rPh sb="4" eb="6">
      <t>クンレン</t>
    </rPh>
    <phoneticPr fontId="1"/>
  </si>
  <si>
    <t>検索救助訓練</t>
    <rPh sb="0" eb="2">
      <t>ケンサク</t>
    </rPh>
    <rPh sb="2" eb="4">
      <t>キュウジョ</t>
    </rPh>
    <rPh sb="4" eb="6">
      <t>クンレン</t>
    </rPh>
    <phoneticPr fontId="1"/>
  </si>
  <si>
    <t>想定救助訓練</t>
    <rPh sb="0" eb="2">
      <t>ソウテイ</t>
    </rPh>
    <rPh sb="2" eb="4">
      <t>キュウジョ</t>
    </rPh>
    <rPh sb="4" eb="6">
      <t>クンレン</t>
    </rPh>
    <phoneticPr fontId="1"/>
  </si>
  <si>
    <t>体力練成訓練</t>
    <rPh sb="0" eb="2">
      <t>タイリョク</t>
    </rPh>
    <rPh sb="2" eb="4">
      <t>レンセイ</t>
    </rPh>
    <rPh sb="4" eb="6">
      <t>クンレン</t>
    </rPh>
    <phoneticPr fontId="1"/>
  </si>
  <si>
    <t>その他の訓練</t>
    <rPh sb="2" eb="3">
      <t>タ</t>
    </rPh>
    <rPh sb="4" eb="6">
      <t>クンレン</t>
    </rPh>
    <phoneticPr fontId="1"/>
  </si>
  <si>
    <t>普通救命講習Ⅱ</t>
    <rPh sb="0" eb="2">
      <t>フツウ</t>
    </rPh>
    <rPh sb="2" eb="4">
      <t>キュウメイ</t>
    </rPh>
    <rPh sb="4" eb="6">
      <t>コウシュウ</t>
    </rPh>
    <phoneticPr fontId="1"/>
  </si>
  <si>
    <t>普通救命講習Ⅲ</t>
    <rPh sb="0" eb="2">
      <t>フツウ</t>
    </rPh>
    <rPh sb="2" eb="4">
      <t>キュウメイ</t>
    </rPh>
    <rPh sb="4" eb="6">
      <t>コウシュウ</t>
    </rPh>
    <phoneticPr fontId="1"/>
  </si>
  <si>
    <t>救急講習</t>
    <rPh sb="0" eb="2">
      <t>キュウキュウ</t>
    </rPh>
    <rPh sb="2" eb="4">
      <t>コウシュウ</t>
    </rPh>
    <phoneticPr fontId="1"/>
  </si>
  <si>
    <t>救急入門コース</t>
    <rPh sb="0" eb="2">
      <t>キュウキュウ</t>
    </rPh>
    <rPh sb="2" eb="4">
      <t>ニュウモン</t>
    </rPh>
    <phoneticPr fontId="1"/>
  </si>
  <si>
    <t>ＰＵＳＨ講習</t>
    <rPh sb="4" eb="6">
      <t>コウシュウ</t>
    </rPh>
    <phoneticPr fontId="1"/>
  </si>
  <si>
    <t>火　　　災</t>
    <rPh sb="0" eb="1">
      <t>ヒ</t>
    </rPh>
    <rPh sb="4" eb="5">
      <t>サイ</t>
    </rPh>
    <phoneticPr fontId="1"/>
  </si>
  <si>
    <t>建　物</t>
    <rPh sb="0" eb="1">
      <t>ケン</t>
    </rPh>
    <rPh sb="2" eb="3">
      <t>ブツ</t>
    </rPh>
    <phoneticPr fontId="1"/>
  </si>
  <si>
    <t>　　　　　 月 別
 区 分</t>
    <rPh sb="6" eb="7">
      <t>ツキ</t>
    </rPh>
    <rPh sb="8" eb="9">
      <t>ベツ</t>
    </rPh>
    <rPh sb="13" eb="14">
      <t>ク</t>
    </rPh>
    <rPh sb="15" eb="16">
      <t>フン</t>
    </rPh>
    <phoneticPr fontId="1"/>
  </si>
  <si>
    <t>　　　　　 種 別
 年 別</t>
    <rPh sb="6" eb="7">
      <t>シュ</t>
    </rPh>
    <rPh sb="8" eb="9">
      <t>ベツ</t>
    </rPh>
    <rPh sb="13" eb="14">
      <t>トシ</t>
    </rPh>
    <rPh sb="15" eb="16">
      <t>ベツ</t>
    </rPh>
    <phoneticPr fontId="1"/>
  </si>
  <si>
    <t>参加人員 （ 人 ）</t>
    <rPh sb="0" eb="2">
      <t>サンカ</t>
    </rPh>
    <rPh sb="2" eb="4">
      <t>ジンイン</t>
    </rPh>
    <rPh sb="7" eb="8">
      <t>ニン</t>
    </rPh>
    <phoneticPr fontId="1"/>
  </si>
  <si>
    <t>実施回数 （ 回 ）</t>
    <rPh sb="0" eb="2">
      <t>ジッシ</t>
    </rPh>
    <rPh sb="2" eb="4">
      <t>カイスウ</t>
    </rPh>
    <rPh sb="7" eb="8">
      <t>カイ</t>
    </rPh>
    <phoneticPr fontId="1"/>
  </si>
  <si>
    <t>その他の
救助用器具</t>
    <rPh sb="2" eb="3">
      <t>タ</t>
    </rPh>
    <rPh sb="5" eb="8">
      <t>キュウジョヨウ</t>
    </rPh>
    <rPh sb="8" eb="10">
      <t>キグ</t>
    </rPh>
    <phoneticPr fontId="1"/>
  </si>
  <si>
    <t>重量物
排除用器具</t>
    <rPh sb="0" eb="2">
      <t>ジュウリョウ</t>
    </rPh>
    <rPh sb="2" eb="3">
      <t>ブツ</t>
    </rPh>
    <rPh sb="4" eb="6">
      <t>ハイジョ</t>
    </rPh>
    <rPh sb="6" eb="7">
      <t>ヨウ</t>
    </rPh>
    <rPh sb="7" eb="9">
      <t>キグ</t>
    </rPh>
    <phoneticPr fontId="1"/>
  </si>
  <si>
    <r>
      <t>検知</t>
    </r>
    <r>
      <rPr>
        <sz val="8"/>
        <color theme="1"/>
        <rFont val="ＭＳ Ｐゴシック"/>
        <family val="3"/>
        <charset val="128"/>
        <scheme val="minor"/>
      </rPr>
      <t>・</t>
    </r>
    <r>
      <rPr>
        <sz val="10"/>
        <color theme="1"/>
        <rFont val="ＭＳ Ｐゴシック"/>
        <family val="3"/>
        <charset val="128"/>
        <scheme val="minor"/>
      </rPr>
      <t>測定用器具</t>
    </r>
    <rPh sb="0" eb="2">
      <t>ケンチ</t>
    </rPh>
    <rPh sb="3" eb="6">
      <t>ソクテイヨウ</t>
    </rPh>
    <rPh sb="6" eb="8">
      <t>キグ</t>
    </rPh>
    <phoneticPr fontId="1"/>
  </si>
  <si>
    <t>【参考】</t>
    <rPh sb="1" eb="3">
      <t>サンコウ</t>
    </rPh>
    <phoneticPr fontId="1"/>
  </si>
  <si>
    <r>
      <t>平成</t>
    </r>
    <r>
      <rPr>
        <b/>
        <sz val="16"/>
        <color theme="1"/>
        <rFont val="Arial"/>
        <family val="2"/>
      </rPr>
      <t>25</t>
    </r>
    <r>
      <rPr>
        <b/>
        <sz val="16"/>
        <color theme="1"/>
        <rFont val="ＭＳ ゴシック"/>
        <family val="3"/>
        <charset val="128"/>
      </rPr>
      <t>年中の主な出来事</t>
    </r>
  </si>
  <si>
    <t>消防出初め式（千亀利公園周辺）</t>
    <phoneticPr fontId="1"/>
  </si>
  <si>
    <t>下池田町　ガレージ火災　負傷者1名　焼損面積80㎡　損害額1,764千円</t>
    <phoneticPr fontId="1"/>
  </si>
  <si>
    <t>山直中町　障害者支援施設建物火災　焼損面積358㎡　損害額17,423千円</t>
    <phoneticPr fontId="1"/>
  </si>
  <si>
    <t>春の火災予防運動キャンペーンを開催（港緑町  浪切ホール祭りの広場及びその周辺）　第66代横綱　若乃花　花田虎上さんに一日消防長を委嘱</t>
    <phoneticPr fontId="1"/>
  </si>
  <si>
    <t>岸和田市消防職員立入検査証等に関する規則を一部改正する</t>
    <phoneticPr fontId="1"/>
  </si>
  <si>
    <t>岸和田市火災調査規程を一部改正する</t>
    <phoneticPr fontId="1"/>
  </si>
  <si>
    <t>下野町　長屋住宅火災　負傷者2名　焼損面積6㎡　損害額182千円</t>
    <phoneticPr fontId="1"/>
  </si>
  <si>
    <t>岸和田市消防本部電子署名実施規程を一部改正する</t>
    <phoneticPr fontId="1"/>
  </si>
  <si>
    <t>本町　共同住宅火災　負傷者1名　焼損面積43㎡　損害額2,626千円</t>
    <phoneticPr fontId="1"/>
  </si>
  <si>
    <t>平成25年度(第37回)岸和田市総合防災訓練が実施される</t>
    <phoneticPr fontId="1"/>
  </si>
  <si>
    <t>岸和田市消防本部及び消防署事務決裁規程を一部改正する</t>
    <phoneticPr fontId="1"/>
  </si>
  <si>
    <t>稲葉町　住宅火災　死者1名　焼損面積40㎡　損害額450千円</t>
    <phoneticPr fontId="1"/>
  </si>
  <si>
    <t>尾生町　納屋火災　焼損面積130㎡　損害額3,334千円</t>
    <phoneticPr fontId="1"/>
  </si>
  <si>
    <t>上野町東　共同住宅火災　死者1名</t>
    <phoneticPr fontId="1"/>
  </si>
  <si>
    <t>救助工作車I型ポンプ付消防自動車を購入　　山直分署に配置</t>
    <phoneticPr fontId="1"/>
  </si>
  <si>
    <t>高規格救急車を購入　　本署に配置</t>
    <phoneticPr fontId="1"/>
  </si>
  <si>
    <t>平成25年度岸和田市防災福祉コミュニティシンポジウムを開催（荒木町　岸和田市立文化会館　自主防災会参加）</t>
    <phoneticPr fontId="1"/>
  </si>
  <si>
    <t>　↓↓ 救急係・救助係　入力欄 ↓↓</t>
    <rPh sb="4" eb="6">
      <t>キュウキュウ</t>
    </rPh>
    <rPh sb="6" eb="7">
      <t>カカリ</t>
    </rPh>
    <rPh sb="8" eb="10">
      <t>キュウジョ</t>
    </rPh>
    <rPh sb="10" eb="11">
      <t>カカリ</t>
    </rPh>
    <rPh sb="12" eb="14">
      <t>ニュウリョク</t>
    </rPh>
    <rPh sb="14" eb="15">
      <t>ラン</t>
    </rPh>
    <phoneticPr fontId="1"/>
  </si>
  <si>
    <t>出場人員</t>
    <rPh sb="0" eb="2">
      <t>シュツジョウ</t>
    </rPh>
    <rPh sb="2" eb="4">
      <t>ジンイン</t>
    </rPh>
    <phoneticPr fontId="1"/>
  </si>
  <si>
    <t>救助人員</t>
    <rPh sb="0" eb="2">
      <t>キュウジョ</t>
    </rPh>
    <rPh sb="2" eb="4">
      <t>ジンイン</t>
    </rPh>
    <phoneticPr fontId="1"/>
  </si>
  <si>
    <t>記載例です。平成27年中の出来事をピックアップして、下の表に書き込んで下さい。</t>
    <rPh sb="0" eb="2">
      <t>キサイ</t>
    </rPh>
    <rPh sb="2" eb="3">
      <t>レイ</t>
    </rPh>
    <rPh sb="6" eb="8">
      <t>ヘイセイ</t>
    </rPh>
    <rPh sb="10" eb="11">
      <t>ネン</t>
    </rPh>
    <rPh sb="11" eb="12">
      <t>ナカ</t>
    </rPh>
    <rPh sb="13" eb="16">
      <t>デキゴト</t>
    </rPh>
    <rPh sb="26" eb="27">
      <t>シタ</t>
    </rPh>
    <rPh sb="28" eb="29">
      <t>ヒョウ</t>
    </rPh>
    <rPh sb="30" eb="31">
      <t>カ</t>
    </rPh>
    <rPh sb="32" eb="33">
      <t>コ</t>
    </rPh>
    <rPh sb="35" eb="36">
      <t>クダ</t>
    </rPh>
    <phoneticPr fontId="1"/>
  </si>
  <si>
    <t>第44回全国消防救助技術大会に引揚救助の部で出場</t>
    <rPh sb="0" eb="1">
      <t>ダイ</t>
    </rPh>
    <rPh sb="3" eb="4">
      <t>カイ</t>
    </rPh>
    <rPh sb="4" eb="6">
      <t>ゼンコク</t>
    </rPh>
    <rPh sb="6" eb="8">
      <t>ショウボウ</t>
    </rPh>
    <rPh sb="8" eb="10">
      <t>キュウジョ</t>
    </rPh>
    <rPh sb="10" eb="12">
      <t>ギジュツ</t>
    </rPh>
    <rPh sb="12" eb="14">
      <t>タイカイ</t>
    </rPh>
    <rPh sb="15" eb="17">
      <t>ヒキアゲ</t>
    </rPh>
    <rPh sb="17" eb="19">
      <t>キュウジョ</t>
    </rPh>
    <rPh sb="20" eb="21">
      <t>ブ</t>
    </rPh>
    <rPh sb="22" eb="24">
      <t>シュツジョウ</t>
    </rPh>
    <phoneticPr fontId="1"/>
  </si>
  <si>
    <t>第44回消防救助技術近畿地区指導会に出場　引揚救助の部で第2位の成績を収める</t>
    <rPh sb="0" eb="1">
      <t>ダイ</t>
    </rPh>
    <rPh sb="3" eb="4">
      <t>カイ</t>
    </rPh>
    <rPh sb="4" eb="6">
      <t>ショウボウ</t>
    </rPh>
    <rPh sb="6" eb="8">
      <t>キュウジョ</t>
    </rPh>
    <rPh sb="8" eb="10">
      <t>ギジュツ</t>
    </rPh>
    <rPh sb="10" eb="12">
      <t>キンキ</t>
    </rPh>
    <rPh sb="12" eb="14">
      <t>チク</t>
    </rPh>
    <rPh sb="14" eb="16">
      <t>シドウ</t>
    </rPh>
    <rPh sb="16" eb="17">
      <t>カイ</t>
    </rPh>
    <rPh sb="18" eb="20">
      <t>シュツジョウ</t>
    </rPh>
    <rPh sb="21" eb="23">
      <t>ヒキアゲ</t>
    </rPh>
    <rPh sb="23" eb="25">
      <t>キュウジョ</t>
    </rPh>
    <rPh sb="26" eb="27">
      <t>ブ</t>
    </rPh>
    <rPh sb="28" eb="29">
      <t>ダイ</t>
    </rPh>
    <rPh sb="30" eb="31">
      <t>イ</t>
    </rPh>
    <rPh sb="32" eb="34">
      <t>セイセキ</t>
    </rPh>
    <rPh sb="35" eb="36">
      <t>オサ</t>
    </rPh>
    <phoneticPr fontId="1"/>
  </si>
  <si>
    <t>年次別救助出場状況</t>
    <rPh sb="0" eb="3">
      <t>ネンジベツ</t>
    </rPh>
    <rPh sb="3" eb="5">
      <t>キュウジョ</t>
    </rPh>
    <rPh sb="5" eb="7">
      <t>シュツジョウ</t>
    </rPh>
    <rPh sb="7" eb="9">
      <t>ジョウキョウ</t>
    </rPh>
    <phoneticPr fontId="1"/>
  </si>
  <si>
    <t>注：（　）内は救助隊以外の分隊とする</t>
    <rPh sb="0" eb="1">
      <t>チュウ</t>
    </rPh>
    <rPh sb="5" eb="6">
      <t>ナイ</t>
    </rPh>
    <rPh sb="7" eb="10">
      <t>キュウジョタイ</t>
    </rPh>
    <rPh sb="10" eb="12">
      <t>イガイ</t>
    </rPh>
    <rPh sb="13" eb="15">
      <t>ブンタイ</t>
    </rPh>
    <phoneticPr fontId="1"/>
  </si>
  <si>
    <t>覚知から医療機関等収容までの所要時間区分</t>
    <rPh sb="4" eb="6">
      <t>イリョウ</t>
    </rPh>
    <rPh sb="6" eb="9">
      <t>キカントウ</t>
    </rPh>
    <rPh sb="9" eb="11">
      <t>シュウヨウ</t>
    </rPh>
    <phoneticPr fontId="1"/>
  </si>
  <si>
    <t>被覆</t>
    <rPh sb="0" eb="2">
      <t>ヒフク</t>
    </rPh>
    <phoneticPr fontId="1"/>
  </si>
  <si>
    <t>簡易画像探索機</t>
    <rPh sb="0" eb="2">
      <t>カンイ</t>
    </rPh>
    <rPh sb="2" eb="4">
      <t>ガゾウ</t>
    </rPh>
    <rPh sb="4" eb="6">
      <t>タンサク</t>
    </rPh>
    <rPh sb="6" eb="7">
      <t>キ</t>
    </rPh>
    <phoneticPr fontId="1"/>
  </si>
  <si>
    <t>救急･救助統計</t>
    <rPh sb="0" eb="2">
      <t>キュウキュウ</t>
    </rPh>
    <rPh sb="3" eb="5">
      <t>キュウジョ</t>
    </rPh>
    <rPh sb="5" eb="7">
      <t>トウケイ</t>
    </rPh>
    <phoneticPr fontId="31"/>
  </si>
  <si>
    <t>平成28年</t>
    <rPh sb="0" eb="2">
      <t>ヘイセイ</t>
    </rPh>
    <rPh sb="4" eb="5">
      <t>ネン</t>
    </rPh>
    <phoneticPr fontId="1"/>
  </si>
  <si>
    <t>静脈路確保（CPA前）</t>
    <rPh sb="0" eb="2">
      <t>ジョウミャク</t>
    </rPh>
    <rPh sb="2" eb="3">
      <t>ロ</t>
    </rPh>
    <rPh sb="3" eb="5">
      <t>カクホ</t>
    </rPh>
    <rPh sb="9" eb="10">
      <t>マエ</t>
    </rPh>
    <phoneticPr fontId="1"/>
  </si>
  <si>
    <t>静脈路確保（CPA後）</t>
    <rPh sb="0" eb="2">
      <t>ジョウミャク</t>
    </rPh>
    <rPh sb="2" eb="3">
      <t>ロ</t>
    </rPh>
    <rPh sb="3" eb="5">
      <t>カクホ</t>
    </rPh>
    <rPh sb="9" eb="10">
      <t>ゴ</t>
    </rPh>
    <phoneticPr fontId="1"/>
  </si>
  <si>
    <t>血　　糖　　測　　定</t>
    <rPh sb="0" eb="1">
      <t>チ</t>
    </rPh>
    <rPh sb="3" eb="4">
      <t>トウ</t>
    </rPh>
    <rPh sb="6" eb="7">
      <t>ハカリ</t>
    </rPh>
    <rPh sb="9" eb="10">
      <t>サダム</t>
    </rPh>
    <phoneticPr fontId="1"/>
  </si>
  <si>
    <t>ブ　ド　ウ　糖　投　与</t>
    <rPh sb="6" eb="7">
      <t>トウ</t>
    </rPh>
    <rPh sb="8" eb="9">
      <t>トウ</t>
    </rPh>
    <rPh sb="10" eb="11">
      <t>アタエ</t>
    </rPh>
    <phoneticPr fontId="1"/>
  </si>
  <si>
    <t>エ　ピ　ペ　ン　投　与</t>
    <rPh sb="8" eb="9">
      <t>トウ</t>
    </rPh>
    <rPh sb="10" eb="11">
      <t>アタエ</t>
    </rPh>
    <phoneticPr fontId="1"/>
  </si>
  <si>
    <t xml:space="preserve">   </t>
    <phoneticPr fontId="1"/>
  </si>
  <si>
    <r>
      <t xml:space="preserve">　　　　　　  種　別　　　　
</t>
    </r>
    <r>
      <rPr>
        <sz val="3"/>
        <color theme="1"/>
        <rFont val="ＭＳ Ｐゴシック"/>
        <family val="3"/>
        <charset val="128"/>
        <scheme val="minor"/>
      </rPr>
      <t xml:space="preserve"> </t>
    </r>
    <r>
      <rPr>
        <sz val="10.5"/>
        <color theme="1"/>
        <rFont val="ＭＳ Ｐゴシック"/>
        <family val="2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 xml:space="preserve"> 診療科目</t>
    </r>
    <rPh sb="8" eb="9">
      <t>タネ</t>
    </rPh>
    <rPh sb="10" eb="11">
      <t>ベツ</t>
    </rPh>
    <rPh sb="19" eb="21">
      <t>シンリョウ</t>
    </rPh>
    <rPh sb="21" eb="23">
      <t>カモク</t>
    </rPh>
    <phoneticPr fontId="1"/>
  </si>
  <si>
    <t>　　　　　種　別　　　　
　校区別</t>
    <rPh sb="5" eb="6">
      <t>タネ</t>
    </rPh>
    <rPh sb="7" eb="8">
      <t>ベツ</t>
    </rPh>
    <rPh sb="19" eb="21">
      <t>コウク</t>
    </rPh>
    <rPh sb="21" eb="22">
      <t>ベツ</t>
    </rPh>
    <phoneticPr fontId="1"/>
  </si>
  <si>
    <t>山直北 ・城東</t>
    <rPh sb="0" eb="1">
      <t>ヤマ</t>
    </rPh>
    <rPh sb="1" eb="2">
      <t>チョク</t>
    </rPh>
    <rPh sb="2" eb="3">
      <t>キタ</t>
    </rPh>
    <rPh sb="5" eb="7">
      <t>ジョウトウ</t>
    </rPh>
    <phoneticPr fontId="1"/>
  </si>
  <si>
    <t>旭 ・太田</t>
    <rPh sb="0" eb="1">
      <t>アサヒ</t>
    </rPh>
    <rPh sb="3" eb="5">
      <t>オオタ</t>
    </rPh>
    <phoneticPr fontId="1"/>
  </si>
  <si>
    <t>普通救命講習Ⅰ</t>
    <rPh sb="0" eb="2">
      <t>フツウ</t>
    </rPh>
    <rPh sb="2" eb="4">
      <t>キュウメイ</t>
    </rPh>
    <rPh sb="4" eb="6">
      <t>コウシュウ</t>
    </rPh>
    <phoneticPr fontId="1"/>
  </si>
  <si>
    <t>その他講習</t>
    <rPh sb="2" eb="3">
      <t>タ</t>
    </rPh>
    <rPh sb="3" eb="5">
      <t>コウシュウ</t>
    </rPh>
    <phoneticPr fontId="1"/>
  </si>
  <si>
    <t>救急訓練実施状況</t>
    <rPh sb="0" eb="2">
      <t>キュウキュウ</t>
    </rPh>
    <rPh sb="2" eb="4">
      <t>クンレン</t>
    </rPh>
    <rPh sb="4" eb="6">
      <t>ジッシ</t>
    </rPh>
    <rPh sb="6" eb="8">
      <t>ジョウキョウ</t>
    </rPh>
    <phoneticPr fontId="1"/>
  </si>
  <si>
    <t>救助訓練実施状況</t>
    <rPh sb="0" eb="2">
      <t>キュウジョ</t>
    </rPh>
    <rPh sb="2" eb="4">
      <t>クンレン</t>
    </rPh>
    <rPh sb="4" eb="6">
      <t>ジッシ</t>
    </rPh>
    <rPh sb="6" eb="8">
      <t>ジョウキョウ</t>
    </rPh>
    <phoneticPr fontId="1"/>
  </si>
  <si>
    <t>平成29年</t>
    <rPh sb="0" eb="2">
      <t>ヘイセイ</t>
    </rPh>
    <rPh sb="4" eb="5">
      <t>ネン</t>
    </rPh>
    <phoneticPr fontId="1"/>
  </si>
  <si>
    <t>　　　　　　　          　   区　分
　種　別</t>
    <phoneticPr fontId="1"/>
  </si>
  <si>
    <t>本署</t>
    <rPh sb="0" eb="1">
      <t>モト</t>
    </rPh>
    <rPh sb="1" eb="2">
      <t>ショ</t>
    </rPh>
    <phoneticPr fontId="1"/>
  </si>
  <si>
    <t>岸城</t>
    <rPh sb="0" eb="1">
      <t>キシ</t>
    </rPh>
    <rPh sb="1" eb="2">
      <t>シロ</t>
    </rPh>
    <phoneticPr fontId="1"/>
  </si>
  <si>
    <t>春木</t>
    <rPh sb="0" eb="1">
      <t>ハル</t>
    </rPh>
    <rPh sb="1" eb="2">
      <t>モク</t>
    </rPh>
    <phoneticPr fontId="1"/>
  </si>
  <si>
    <t>山直</t>
    <rPh sb="0" eb="1">
      <t>ヤマ</t>
    </rPh>
    <rPh sb="1" eb="2">
      <t>チョク</t>
    </rPh>
    <phoneticPr fontId="1"/>
  </si>
  <si>
    <t>注：火災については、平成27年より救助活動があった場合のみ計上</t>
    <rPh sb="0" eb="1">
      <t>チュウ</t>
    </rPh>
    <rPh sb="2" eb="4">
      <t>カサイ</t>
    </rPh>
    <rPh sb="10" eb="12">
      <t>ヘイセイ</t>
    </rPh>
    <rPh sb="14" eb="15">
      <t>ネン</t>
    </rPh>
    <rPh sb="17" eb="19">
      <t>キュウジョ</t>
    </rPh>
    <rPh sb="19" eb="21">
      <t>カツドウ</t>
    </rPh>
    <rPh sb="25" eb="27">
      <t>バアイ</t>
    </rPh>
    <rPh sb="29" eb="31">
      <t>ケイジョウ</t>
    </rPh>
    <phoneticPr fontId="1"/>
  </si>
  <si>
    <t>平成30年</t>
    <rPh sb="0" eb="2">
      <t>ヘイセイ</t>
    </rPh>
    <rPh sb="4" eb="5">
      <t>ネン</t>
    </rPh>
    <phoneticPr fontId="1"/>
  </si>
  <si>
    <t>熱画像直視装置</t>
    <rPh sb="0" eb="1">
      <t>ネツ</t>
    </rPh>
    <rPh sb="1" eb="3">
      <t>ガゾウ</t>
    </rPh>
    <rPh sb="3" eb="5">
      <t>チョクシ</t>
    </rPh>
    <rPh sb="5" eb="7">
      <t>ソウチ</t>
    </rPh>
    <phoneticPr fontId="1"/>
  </si>
  <si>
    <t>浮標</t>
    <rPh sb="0" eb="2">
      <t>フヒョウ</t>
    </rPh>
    <phoneticPr fontId="1"/>
  </si>
  <si>
    <t>平成31年</t>
    <rPh sb="0" eb="2">
      <t>ヘイセイ</t>
    </rPh>
    <rPh sb="4" eb="5">
      <t>ネン</t>
    </rPh>
    <phoneticPr fontId="1"/>
  </si>
  <si>
    <t>過去５年間の出場件数と搬送人員</t>
    <rPh sb="0" eb="2">
      <t>カコ</t>
    </rPh>
    <rPh sb="3" eb="5">
      <t>ネンカン</t>
    </rPh>
    <rPh sb="6" eb="8">
      <t>シュツジョウ</t>
    </rPh>
    <rPh sb="8" eb="10">
      <t>ケンスウ</t>
    </rPh>
    <rPh sb="11" eb="13">
      <t>ハンソウ</t>
    </rPh>
    <rPh sb="13" eb="15">
      <t>ジンイン</t>
    </rPh>
    <phoneticPr fontId="1"/>
  </si>
  <si>
    <r>
      <rPr>
        <sz val="8"/>
        <color theme="1"/>
        <rFont val="ＭＳ Ｐゴシック"/>
        <family val="3"/>
        <charset val="128"/>
        <scheme val="minor"/>
      </rPr>
      <t xml:space="preserve">  年度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 xml:space="preserve">
月　　　</t>
    </r>
    <r>
      <rPr>
        <sz val="11"/>
        <color theme="1"/>
        <rFont val="ＭＳ Ｐゴシック"/>
        <family val="2"/>
        <charset val="128"/>
        <scheme val="minor"/>
      </rPr>
      <t>　</t>
    </r>
    <rPh sb="2" eb="4">
      <t>ネンド</t>
    </rPh>
    <rPh sb="6" eb="7">
      <t>ツキ</t>
    </rPh>
    <phoneticPr fontId="1"/>
  </si>
  <si>
    <t>合計</t>
    <rPh sb="0" eb="2">
      <t>ゴウケイ</t>
    </rPh>
    <phoneticPr fontId="1"/>
  </si>
  <si>
    <t>12~14</t>
    <phoneticPr fontId="1"/>
  </si>
  <si>
    <r>
      <t>　　　　　　　　　　　　</t>
    </r>
    <r>
      <rPr>
        <sz val="10"/>
        <color theme="1"/>
        <rFont val="ＭＳ Ｐゴシック"/>
        <family val="3"/>
        <charset val="128"/>
        <scheme val="minor"/>
      </rPr>
      <t xml:space="preserve"> 種　別</t>
    </r>
    <r>
      <rPr>
        <sz val="14"/>
        <color theme="1"/>
        <rFont val="ＭＳ Ｐゴシック"/>
        <family val="2"/>
        <charset val="128"/>
        <scheme val="minor"/>
      </rPr>
      <t xml:space="preserve">
 </t>
    </r>
    <r>
      <rPr>
        <sz val="10"/>
        <color theme="1"/>
        <rFont val="ＭＳ Ｐゴシック"/>
        <family val="3"/>
        <charset val="128"/>
        <scheme val="minor"/>
      </rPr>
      <t>処置内容</t>
    </r>
    <rPh sb="18" eb="20">
      <t>ショチ</t>
    </rPh>
    <rPh sb="20" eb="22">
      <t>ナイヨウ</t>
    </rPh>
    <phoneticPr fontId="1"/>
  </si>
  <si>
    <t>平成28年</t>
    <rPh sb="0" eb="2">
      <t>ヘイセイ</t>
    </rPh>
    <rPh sb="4" eb="5">
      <t>ネン</t>
    </rPh>
    <phoneticPr fontId="38"/>
  </si>
  <si>
    <t>平成29年</t>
    <rPh sb="0" eb="2">
      <t>ヘイセイ</t>
    </rPh>
    <rPh sb="4" eb="5">
      <t>ネン</t>
    </rPh>
    <phoneticPr fontId="38"/>
  </si>
  <si>
    <t>平成30年</t>
    <rPh sb="0" eb="2">
      <t>ヘイセイ</t>
    </rPh>
    <rPh sb="4" eb="5">
      <t>ネン</t>
    </rPh>
    <phoneticPr fontId="38"/>
  </si>
  <si>
    <t>出場件数</t>
    <rPh sb="0" eb="4">
      <t>シュツジョウケンスウ</t>
    </rPh>
    <phoneticPr fontId="38"/>
  </si>
  <si>
    <t>搬送人員</t>
    <rPh sb="0" eb="4">
      <t>ハンソウジンイン</t>
    </rPh>
    <phoneticPr fontId="38"/>
  </si>
  <si>
    <t>令和２年</t>
    <rPh sb="0" eb="2">
      <t>レイワ</t>
    </rPh>
    <rPh sb="3" eb="4">
      <t>ネン</t>
    </rPh>
    <phoneticPr fontId="1"/>
  </si>
  <si>
    <t>気道確保</t>
    <rPh sb="0" eb="2">
      <t>キドウ</t>
    </rPh>
    <rPh sb="2" eb="4">
      <t>カクホ</t>
    </rPh>
    <phoneticPr fontId="38"/>
  </si>
  <si>
    <t>資機材使用</t>
    <rPh sb="0" eb="3">
      <t>シキザイ</t>
    </rPh>
    <rPh sb="3" eb="5">
      <t>シヨウ</t>
    </rPh>
    <phoneticPr fontId="38"/>
  </si>
  <si>
    <t>経鼻エアウェイ</t>
    <rPh sb="0" eb="2">
      <t>ケイビ</t>
    </rPh>
    <phoneticPr fontId="38"/>
  </si>
  <si>
    <t>喉頭鏡・ﾏｷﾞｰﾙ鉗子</t>
    <rPh sb="0" eb="3">
      <t>コウトウキョウ</t>
    </rPh>
    <rPh sb="9" eb="11">
      <t>カンシ</t>
    </rPh>
    <phoneticPr fontId="38"/>
  </si>
  <si>
    <t>気管挿管</t>
    <rPh sb="0" eb="4">
      <t>キカンソウカン</t>
    </rPh>
    <phoneticPr fontId="38"/>
  </si>
  <si>
    <t>令和２年</t>
    <rPh sb="0" eb="2">
      <t>レイワ</t>
    </rPh>
    <rPh sb="3" eb="4">
      <t>ネン</t>
    </rPh>
    <phoneticPr fontId="1"/>
  </si>
  <si>
    <t>令和２年</t>
    <rPh sb="0" eb="2">
      <t>レイワ</t>
    </rPh>
    <rPh sb="3" eb="4">
      <t>ネン</t>
    </rPh>
    <phoneticPr fontId="1"/>
  </si>
  <si>
    <t>隊別救急出場状況</t>
    <rPh sb="0" eb="1">
      <t>タイ</t>
    </rPh>
    <rPh sb="1" eb="2">
      <t>ベツ</t>
    </rPh>
    <phoneticPr fontId="1"/>
  </si>
  <si>
    <t>　　　　　　　　　             　  区　分
　隊別</t>
    <rPh sb="25" eb="26">
      <t>ク</t>
    </rPh>
    <rPh sb="27" eb="28">
      <t>フン</t>
    </rPh>
    <rPh sb="30" eb="31">
      <t>タイ</t>
    </rPh>
    <rPh sb="31" eb="32">
      <t>ベツ</t>
    </rPh>
    <phoneticPr fontId="1"/>
  </si>
  <si>
    <t>平成31年
（令和元年度）</t>
    <rPh sb="0" eb="2">
      <t>ヘイセイ</t>
    </rPh>
    <rPh sb="4" eb="5">
      <t>ネン</t>
    </rPh>
    <rPh sb="7" eb="12">
      <t>レイワガンネンド</t>
    </rPh>
    <phoneticPr fontId="38"/>
  </si>
  <si>
    <t>平成31年
（令和元年）</t>
    <rPh sb="7" eb="8">
      <t>レイ</t>
    </rPh>
    <rPh sb="8" eb="9">
      <t>ワ</t>
    </rPh>
    <rPh sb="9" eb="11">
      <t>ガンネン</t>
    </rPh>
    <phoneticPr fontId="38"/>
  </si>
  <si>
    <t>特定行為
（気管挿管以外）</t>
    <rPh sb="0" eb="2">
      <t>トクテイ</t>
    </rPh>
    <rPh sb="2" eb="4">
      <t>コウイ</t>
    </rPh>
    <phoneticPr fontId="3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</si>
</sst>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_ ;[Red]\-#,##0\ "/>
    <numFmt numFmtId="178" formatCode="m&quot;月&quot;d&quot;日&quot;;@"/>
    <numFmt numFmtId="179" formatCode="&quot;(&quot;#,##0&quot;)&quot;"/>
    <numFmt numFmtId="180" formatCode="0&quot;月&quot;"/>
  </numFmts>
  <fonts count="4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rgb="FFFF0000"/>
      <name val="ＭＳ Ｐゴシック"/>
      <family val="2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b/>
      <sz val="16"/>
      <color theme="1"/>
      <name val="Arial"/>
      <family val="2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0.5"/>
      <name val="Century"/>
      <family val="1"/>
    </font>
    <font>
      <sz val="14"/>
      <name val="平成明朝体W3"/>
      <family val="3"/>
      <charset val="128"/>
    </font>
    <font>
      <sz val="1"/>
      <name val="Century"/>
      <family val="1"/>
    </font>
    <font>
      <b/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8"/>
      <name val="平成明朝体W3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3"/>
      <color theme="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6"/>
      <name val="游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3"/>
      <color theme="1"/>
      <name val="ＭＳ Ｐゴシック"/>
      <family val="3"/>
      <charset val="128"/>
    </font>
    <font>
      <sz val="13"/>
      <color theme="1"/>
      <name val="ＭＳ Ｐゴシック"/>
      <family val="2"/>
      <charset val="128"/>
      <scheme val="minor"/>
    </font>
    <font>
      <sz val="13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/>
      <top/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 style="double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double">
        <color indexed="64"/>
      </bottom>
      <diagonal/>
    </border>
    <border>
      <left style="medium">
        <color rgb="FFFF0000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rgb="FFFF0000"/>
      </right>
      <top style="double">
        <color indexed="64"/>
      </top>
      <bottom style="double">
        <color indexed="64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double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/>
      <diagonal/>
    </border>
  </borders>
  <cellStyleXfs count="3">
    <xf numFmtId="0" fontId="0" fillId="0" borderId="0">
      <alignment vertical="center"/>
    </xf>
    <xf numFmtId="0" fontId="19" fillId="0" borderId="0">
      <alignment vertical="center"/>
    </xf>
    <xf numFmtId="0" fontId="26" fillId="0" borderId="0">
      <alignment vertical="center"/>
    </xf>
  </cellStyleXfs>
  <cellXfs count="863">
    <xf numFmtId="0" fontId="0" fillId="0" borderId="0" xfId="0">
      <alignment vertical="center"/>
    </xf>
    <xf numFmtId="0" fontId="0" fillId="0" borderId="1" xfId="0" applyBorder="1" applyAlignment="1">
      <alignment horizontal="distributed" vertical="center" justifyLastLine="1"/>
    </xf>
    <xf numFmtId="0" fontId="0" fillId="0" borderId="3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2" xfId="0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0" fontId="0" fillId="0" borderId="30" xfId="0" applyBorder="1" applyAlignment="1">
      <alignment horizontal="distributed" vertical="center" justifyLastLine="1"/>
    </xf>
    <xf numFmtId="0" fontId="0" fillId="2" borderId="0" xfId="0" applyFill="1">
      <alignment vertical="center"/>
    </xf>
    <xf numFmtId="0" fontId="5" fillId="2" borderId="65" xfId="0" applyFont="1" applyFill="1" applyBorder="1" applyAlignment="1">
      <alignment vertical="center"/>
    </xf>
    <xf numFmtId="0" fontId="0" fillId="2" borderId="0" xfId="0" applyFill="1" applyBorder="1">
      <alignment vertical="center"/>
    </xf>
    <xf numFmtId="176" fontId="0" fillId="0" borderId="3" xfId="0" applyNumberFormat="1" applyBorder="1" applyProtection="1">
      <alignment vertical="center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80" xfId="0" applyNumberFormat="1" applyBorder="1">
      <alignment vertical="center"/>
    </xf>
    <xf numFmtId="176" fontId="0" fillId="0" borderId="4" xfId="0" applyNumberFormat="1" applyBorder="1" applyProtection="1">
      <alignment vertical="center"/>
      <protection locked="0"/>
    </xf>
    <xf numFmtId="176" fontId="0" fillId="0" borderId="7" xfId="0" applyNumberFormat="1" applyBorder="1" applyProtection="1">
      <alignment vertical="center"/>
      <protection locked="0"/>
    </xf>
    <xf numFmtId="176" fontId="0" fillId="0" borderId="23" xfId="0" applyNumberFormat="1" applyBorder="1">
      <alignment vertical="center"/>
    </xf>
    <xf numFmtId="176" fontId="0" fillId="0" borderId="1" xfId="0" applyNumberFormat="1" applyBorder="1" applyProtection="1">
      <alignment vertical="center"/>
      <protection locked="0"/>
    </xf>
    <xf numFmtId="176" fontId="0" fillId="0" borderId="8" xfId="0" applyNumberFormat="1" applyBorder="1" applyProtection="1">
      <alignment vertical="center"/>
      <protection locked="0"/>
    </xf>
    <xf numFmtId="176" fontId="0" fillId="0" borderId="25" xfId="0" applyNumberFormat="1" applyBorder="1">
      <alignment vertical="center"/>
    </xf>
    <xf numFmtId="176" fontId="0" fillId="0" borderId="2" xfId="0" applyNumberFormat="1" applyBorder="1" applyProtection="1">
      <alignment vertical="center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27" xfId="0" applyNumberFormat="1" applyBorder="1">
      <alignment vertical="center"/>
    </xf>
    <xf numFmtId="176" fontId="0" fillId="0" borderId="9" xfId="0" applyNumberFormat="1" applyBorder="1" applyProtection="1">
      <alignment vertical="center"/>
      <protection locked="0"/>
    </xf>
    <xf numFmtId="176" fontId="0" fillId="0" borderId="10" xfId="0" applyNumberFormat="1" applyBorder="1" applyProtection="1">
      <alignment vertical="center"/>
      <protection locked="0"/>
    </xf>
    <xf numFmtId="176" fontId="0" fillId="0" borderId="20" xfId="0" applyNumberFormat="1" applyBorder="1">
      <alignment vertical="center"/>
    </xf>
    <xf numFmtId="176" fontId="0" fillId="0" borderId="3" xfId="0" applyNumberFormat="1" applyBorder="1">
      <alignment vertical="center"/>
    </xf>
    <xf numFmtId="176" fontId="0" fillId="0" borderId="6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4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30" xfId="0" applyNumberFormat="1" applyBorder="1">
      <alignment vertical="center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0" fontId="7" fillId="2" borderId="0" xfId="0" applyFont="1" applyFill="1" applyAlignment="1">
      <alignment vertical="center"/>
    </xf>
    <xf numFmtId="0" fontId="0" fillId="0" borderId="18" xfId="0" applyBorder="1" applyAlignment="1">
      <alignment horizontal="center" vertical="distributed"/>
    </xf>
    <xf numFmtId="0" fontId="0" fillId="0" borderId="100" xfId="0" applyBorder="1" applyAlignment="1">
      <alignment horizontal="center" vertical="center" shrinkToFit="1"/>
    </xf>
    <xf numFmtId="0" fontId="0" fillId="0" borderId="93" xfId="0" applyBorder="1" applyAlignment="1">
      <alignment horizontal="center" vertical="center" shrinkToFit="1"/>
    </xf>
    <xf numFmtId="0" fontId="0" fillId="0" borderId="101" xfId="0" applyBorder="1" applyAlignment="1">
      <alignment horizontal="center" vertical="center" shrinkToFit="1"/>
    </xf>
    <xf numFmtId="0" fontId="0" fillId="0" borderId="93" xfId="0" applyBorder="1" applyAlignment="1">
      <alignment horizontal="left" vertical="center" wrapText="1" shrinkToFit="1"/>
    </xf>
    <xf numFmtId="176" fontId="0" fillId="0" borderId="63" xfId="0" applyNumberFormat="1" applyBorder="1" applyProtection="1">
      <alignment vertical="center"/>
      <protection locked="0"/>
    </xf>
    <xf numFmtId="176" fontId="0" fillId="0" borderId="104" xfId="0" applyNumberFormat="1" applyBorder="1" applyProtection="1">
      <alignment vertical="center"/>
      <protection locked="0"/>
    </xf>
    <xf numFmtId="176" fontId="0" fillId="0" borderId="105" xfId="0" applyNumberFormat="1" applyBorder="1">
      <alignment vertical="center"/>
    </xf>
    <xf numFmtId="176" fontId="0" fillId="0" borderId="33" xfId="0" applyNumberFormat="1" applyBorder="1" applyProtection="1">
      <alignment vertical="center"/>
      <protection locked="0"/>
    </xf>
    <xf numFmtId="176" fontId="0" fillId="0" borderId="106" xfId="0" applyNumberFormat="1" applyBorder="1" applyProtection="1">
      <alignment vertical="center"/>
      <protection locked="0"/>
    </xf>
    <xf numFmtId="176" fontId="0" fillId="0" borderId="51" xfId="0" applyNumberFormat="1" applyBorder="1">
      <alignment vertical="center"/>
    </xf>
    <xf numFmtId="176" fontId="0" fillId="0" borderId="41" xfId="0" applyNumberFormat="1" applyBorder="1" applyProtection="1">
      <alignment vertical="center"/>
      <protection locked="0"/>
    </xf>
    <xf numFmtId="176" fontId="0" fillId="0" borderId="107" xfId="0" applyNumberFormat="1" applyBorder="1" applyProtection="1">
      <alignment vertical="center"/>
      <protection locked="0"/>
    </xf>
    <xf numFmtId="176" fontId="0" fillId="0" borderId="53" xfId="0" applyNumberFormat="1" applyBorder="1">
      <alignment vertical="center"/>
    </xf>
    <xf numFmtId="176" fontId="0" fillId="0" borderId="108" xfId="0" applyNumberFormat="1" applyBorder="1">
      <alignment vertical="center"/>
    </xf>
    <xf numFmtId="176" fontId="0" fillId="0" borderId="109" xfId="0" applyNumberFormat="1" applyBorder="1">
      <alignment vertical="center"/>
    </xf>
    <xf numFmtId="0" fontId="2" fillId="2" borderId="6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176" fontId="0" fillId="0" borderId="44" xfId="0" applyNumberFormat="1" applyBorder="1" applyProtection="1">
      <alignment vertical="center"/>
      <protection locked="0"/>
    </xf>
    <xf numFmtId="176" fontId="0" fillId="0" borderId="46" xfId="0" applyNumberFormat="1" applyBorder="1" applyProtection="1">
      <alignment vertical="center"/>
      <protection locked="0"/>
    </xf>
    <xf numFmtId="176" fontId="0" fillId="0" borderId="49" xfId="0" applyNumberFormat="1" applyBorder="1" applyProtection="1">
      <alignment vertical="center"/>
      <protection locked="0"/>
    </xf>
    <xf numFmtId="0" fontId="0" fillId="0" borderId="123" xfId="0" applyBorder="1" applyAlignment="1">
      <alignment horizontal="center" vertical="center"/>
    </xf>
    <xf numFmtId="0" fontId="0" fillId="0" borderId="123" xfId="0" applyBorder="1" applyAlignment="1">
      <alignment horizontal="distributed" vertical="center" indent="1"/>
    </xf>
    <xf numFmtId="0" fontId="0" fillId="0" borderId="124" xfId="0" applyBorder="1" applyAlignment="1">
      <alignment horizontal="distributed" vertical="center" indent="1"/>
    </xf>
    <xf numFmtId="0" fontId="0" fillId="0" borderId="122" xfId="0" applyBorder="1" applyAlignment="1">
      <alignment horizontal="distributed" vertical="center" indent="1"/>
    </xf>
    <xf numFmtId="0" fontId="0" fillId="0" borderId="125" xfId="0" applyBorder="1" applyAlignment="1">
      <alignment horizontal="distributed" vertical="center" indent="1"/>
    </xf>
    <xf numFmtId="176" fontId="0" fillId="0" borderId="55" xfId="0" applyNumberFormat="1" applyBorder="1" applyProtection="1">
      <alignment vertical="center"/>
    </xf>
    <xf numFmtId="176" fontId="0" fillId="0" borderId="108" xfId="0" applyNumberFormat="1" applyBorder="1" applyProtection="1">
      <alignment vertical="center"/>
    </xf>
    <xf numFmtId="176" fontId="0" fillId="0" borderId="109" xfId="0" applyNumberFormat="1" applyBorder="1" applyProtection="1">
      <alignment vertical="center"/>
    </xf>
    <xf numFmtId="0" fontId="6" fillId="2" borderId="65" xfId="0" applyFont="1" applyFill="1" applyBorder="1" applyAlignment="1">
      <alignment vertical="center"/>
    </xf>
    <xf numFmtId="0" fontId="0" fillId="2" borderId="65" xfId="0" applyFill="1" applyBorder="1">
      <alignment vertical="center"/>
    </xf>
    <xf numFmtId="0" fontId="7" fillId="2" borderId="0" xfId="0" applyFont="1" applyFill="1" applyAlignment="1">
      <alignment horizontal="distributed" vertical="center"/>
    </xf>
    <xf numFmtId="0" fontId="0" fillId="0" borderId="1" xfId="0" applyBorder="1" applyAlignment="1">
      <alignment vertical="center" justifyLastLine="1"/>
    </xf>
    <xf numFmtId="0" fontId="0" fillId="0" borderId="33" xfId="0" applyBorder="1" applyAlignment="1">
      <alignment vertical="center" justifyLastLine="1"/>
    </xf>
    <xf numFmtId="0" fontId="0" fillId="0" borderId="38" xfId="0" applyBorder="1" applyAlignment="1">
      <alignment vertical="center" justifyLastLine="1"/>
    </xf>
    <xf numFmtId="0" fontId="0" fillId="0" borderId="34" xfId="0" applyBorder="1" applyAlignment="1">
      <alignment vertical="center" justifyLastLine="1"/>
    </xf>
    <xf numFmtId="176" fontId="0" fillId="0" borderId="181" xfId="0" applyNumberFormat="1" applyBorder="1" applyAlignment="1" applyProtection="1">
      <alignment horizontal="center" vertical="center"/>
    </xf>
    <xf numFmtId="0" fontId="0" fillId="0" borderId="138" xfId="0" applyBorder="1" applyAlignment="1" applyProtection="1">
      <alignment horizontal="center" vertical="center"/>
    </xf>
    <xf numFmtId="0" fontId="0" fillId="0" borderId="139" xfId="0" applyBorder="1" applyAlignment="1" applyProtection="1">
      <alignment horizontal="center" vertical="center" justifyLastLine="1"/>
    </xf>
    <xf numFmtId="176" fontId="0" fillId="0" borderId="34" xfId="0" applyNumberFormat="1" applyBorder="1" applyAlignment="1" applyProtection="1">
      <alignment vertical="center"/>
    </xf>
    <xf numFmtId="176" fontId="0" fillId="0" borderId="38" xfId="0" applyNumberFormat="1" applyBorder="1" applyAlignment="1" applyProtection="1">
      <alignment vertical="center"/>
    </xf>
    <xf numFmtId="176" fontId="0" fillId="0" borderId="1" xfId="0" applyNumberFormat="1" applyBorder="1" applyAlignment="1" applyProtection="1">
      <alignment vertical="center"/>
    </xf>
    <xf numFmtId="176" fontId="0" fillId="0" borderId="33" xfId="0" applyNumberFormat="1" applyBorder="1" applyAlignment="1" applyProtection="1">
      <alignment vertical="center"/>
    </xf>
    <xf numFmtId="176" fontId="0" fillId="0" borderId="139" xfId="0" applyNumberFormat="1" applyBorder="1" applyAlignment="1" applyProtection="1">
      <alignment vertical="center"/>
    </xf>
    <xf numFmtId="176" fontId="0" fillId="2" borderId="0" xfId="0" applyNumberFormat="1" applyFill="1" applyBorder="1" applyAlignment="1" applyProtection="1">
      <alignment vertical="center"/>
    </xf>
    <xf numFmtId="176" fontId="0" fillId="0" borderId="142" xfId="0" applyNumberFormat="1" applyBorder="1" applyAlignment="1" applyProtection="1">
      <alignment horizontal="center" vertical="center"/>
    </xf>
    <xf numFmtId="0" fontId="0" fillId="2" borderId="65" xfId="0" applyFill="1" applyBorder="1" applyAlignment="1" applyProtection="1">
      <alignment wrapText="1"/>
    </xf>
    <xf numFmtId="176" fontId="0" fillId="0" borderId="139" xfId="0" applyNumberFormat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 justifyLastLine="1"/>
    </xf>
    <xf numFmtId="0" fontId="0" fillId="5" borderId="112" xfId="0" applyFill="1" applyBorder="1" applyAlignment="1">
      <alignment horizontal="center" vertical="center"/>
    </xf>
    <xf numFmtId="0" fontId="0" fillId="5" borderId="113" xfId="0" applyFill="1" applyBorder="1" applyAlignment="1">
      <alignment horizontal="center" vertical="center"/>
    </xf>
    <xf numFmtId="0" fontId="0" fillId="4" borderId="114" xfId="0" applyFill="1" applyBorder="1" applyAlignment="1">
      <alignment horizontal="distributed" vertical="center" indent="1"/>
    </xf>
    <xf numFmtId="0" fontId="0" fillId="4" borderId="116" xfId="0" applyFill="1" applyBorder="1" applyAlignment="1">
      <alignment horizontal="distributed" vertical="center" indent="1"/>
    </xf>
    <xf numFmtId="0" fontId="0" fillId="4" borderId="118" xfId="0" applyFill="1" applyBorder="1" applyAlignment="1">
      <alignment horizontal="distributed" vertical="center" indent="1"/>
    </xf>
    <xf numFmtId="0" fontId="0" fillId="0" borderId="0" xfId="0" applyBorder="1" applyAlignment="1" applyProtection="1">
      <alignment vertical="center" wrapText="1"/>
    </xf>
    <xf numFmtId="176" fontId="0" fillId="0" borderId="34" xfId="0" applyNumberFormat="1" applyBorder="1" applyAlignment="1" applyProtection="1">
      <alignment horizontal="right" vertical="center"/>
      <protection locked="0"/>
    </xf>
    <xf numFmtId="176" fontId="0" fillId="0" borderId="33" xfId="0" applyNumberFormat="1" applyBorder="1" applyAlignment="1" applyProtection="1">
      <alignment horizontal="right" vertical="center"/>
      <protection locked="0"/>
    </xf>
    <xf numFmtId="176" fontId="0" fillId="0" borderId="38" xfId="0" applyNumberFormat="1" applyBorder="1" applyAlignment="1" applyProtection="1">
      <alignment horizontal="right" vertical="center"/>
      <protection locked="0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0" fillId="0" borderId="139" xfId="0" applyNumberFormat="1" applyBorder="1" applyAlignment="1" applyProtection="1">
      <alignment horizontal="right" vertical="center"/>
      <protection locked="0"/>
    </xf>
    <xf numFmtId="0" fontId="15" fillId="2" borderId="65" xfId="0" applyFont="1" applyFill="1" applyBorder="1" applyAlignment="1"/>
    <xf numFmtId="0" fontId="8" fillId="2" borderId="0" xfId="0" applyFont="1" applyFill="1" applyBorder="1" applyAlignment="1" applyProtection="1"/>
    <xf numFmtId="176" fontId="12" fillId="0" borderId="138" xfId="0" applyNumberFormat="1" applyFont="1" applyBorder="1" applyAlignment="1" applyProtection="1">
      <alignment horizontal="center" vertical="center" wrapText="1"/>
    </xf>
    <xf numFmtId="0" fontId="20" fillId="3" borderId="0" xfId="0" applyFont="1" applyFill="1" applyAlignment="1" applyProtection="1">
      <alignment horizontal="center" vertical="center"/>
    </xf>
    <xf numFmtId="0" fontId="21" fillId="3" borderId="0" xfId="0" applyFont="1" applyFill="1" applyAlignment="1" applyProtection="1">
      <alignment vertical="center"/>
    </xf>
    <xf numFmtId="0" fontId="0" fillId="2" borderId="0" xfId="0" applyFill="1" applyProtection="1">
      <alignment vertical="center"/>
    </xf>
    <xf numFmtId="0" fontId="0" fillId="0" borderId="0" xfId="0" applyProtection="1">
      <alignment vertical="center"/>
    </xf>
    <xf numFmtId="178" fontId="11" fillId="0" borderId="81" xfId="0" applyNumberFormat="1" applyFont="1" applyBorder="1" applyProtection="1">
      <alignment vertical="center"/>
    </xf>
    <xf numFmtId="0" fontId="24" fillId="0" borderId="46" xfId="0" applyFont="1" applyBorder="1" applyAlignment="1" applyProtection="1">
      <alignment horizontal="left" vertical="center" indent="1"/>
    </xf>
    <xf numFmtId="0" fontId="25" fillId="2" borderId="0" xfId="0" applyFont="1" applyFill="1" applyAlignment="1" applyProtection="1">
      <alignment horizontal="justify" vertical="center"/>
    </xf>
    <xf numFmtId="178" fontId="11" fillId="0" borderId="81" xfId="0" applyNumberFormat="1" applyFont="1" applyBorder="1" applyProtection="1">
      <alignment vertical="center"/>
      <protection locked="0"/>
    </xf>
    <xf numFmtId="0" fontId="0" fillId="0" borderId="46" xfId="0" applyBorder="1" applyAlignment="1" applyProtection="1">
      <alignment horizontal="left" vertical="center" indent="1"/>
      <protection locked="0"/>
    </xf>
    <xf numFmtId="0" fontId="19" fillId="0" borderId="0" xfId="1">
      <alignment vertical="center"/>
    </xf>
    <xf numFmtId="0" fontId="26" fillId="0" borderId="0" xfId="2">
      <alignment vertical="center"/>
    </xf>
    <xf numFmtId="0" fontId="26" fillId="2" borderId="0" xfId="2" applyFill="1">
      <alignment vertical="center"/>
    </xf>
    <xf numFmtId="0" fontId="27" fillId="2" borderId="0" xfId="2" applyFont="1" applyFill="1" applyAlignment="1">
      <alignment horizontal="justify" vertical="center"/>
    </xf>
    <xf numFmtId="0" fontId="28" fillId="2" borderId="0" xfId="2" applyFont="1" applyFill="1" applyAlignment="1">
      <alignment horizontal="justify" vertical="center"/>
    </xf>
    <xf numFmtId="0" fontId="29" fillId="2" borderId="190" xfId="2" applyFont="1" applyFill="1" applyBorder="1" applyAlignment="1">
      <alignment horizontal="justify" vertical="top" wrapText="1"/>
    </xf>
    <xf numFmtId="0" fontId="30" fillId="2" borderId="65" xfId="2" applyFont="1" applyFill="1" applyBorder="1" applyAlignment="1">
      <alignment horizontal="distributed" vertical="center" wrapText="1" indent="2"/>
    </xf>
    <xf numFmtId="0" fontId="29" fillId="2" borderId="191" xfId="2" applyFont="1" applyFill="1" applyBorder="1" applyAlignment="1">
      <alignment horizontal="justify" vertical="top" wrapText="1"/>
    </xf>
    <xf numFmtId="0" fontId="32" fillId="2" borderId="0" xfId="2" applyFont="1" applyFill="1" applyAlignment="1">
      <alignment horizontal="justify" vertical="center"/>
    </xf>
    <xf numFmtId="0" fontId="7" fillId="2" borderId="0" xfId="0" applyFont="1" applyFill="1" applyAlignment="1">
      <alignment horizontal="distributed" vertical="center"/>
    </xf>
    <xf numFmtId="176" fontId="4" fillId="0" borderId="0" xfId="0" applyNumberFormat="1" applyFont="1" applyFill="1" applyBorder="1" applyAlignment="1" applyProtection="1">
      <alignment vertical="center"/>
    </xf>
    <xf numFmtId="176" fontId="0" fillId="0" borderId="16" xfId="0" applyNumberFormat="1" applyBorder="1" applyAlignment="1" applyProtection="1">
      <alignment vertical="center"/>
    </xf>
    <xf numFmtId="176" fontId="0" fillId="0" borderId="30" xfId="0" applyNumberFormat="1" applyBorder="1" applyAlignment="1" applyProtection="1">
      <alignment vertical="center"/>
    </xf>
    <xf numFmtId="176" fontId="0" fillId="0" borderId="16" xfId="0" applyNumberFormat="1" applyBorder="1" applyAlignment="1" applyProtection="1">
      <alignment vertical="center"/>
      <protection locked="0"/>
    </xf>
    <xf numFmtId="176" fontId="0" fillId="0" borderId="30" xfId="0" applyNumberFormat="1" applyBorder="1" applyAlignment="1" applyProtection="1">
      <alignment vertical="center"/>
      <protection locked="0"/>
    </xf>
    <xf numFmtId="0" fontId="6" fillId="2" borderId="65" xfId="0" applyFont="1" applyFill="1" applyBorder="1" applyAlignment="1" applyProtection="1">
      <alignment vertical="center"/>
    </xf>
    <xf numFmtId="0" fontId="0" fillId="0" borderId="0" xfId="0" applyBorder="1" applyProtection="1">
      <alignment vertical="center"/>
    </xf>
    <xf numFmtId="0" fontId="5" fillId="2" borderId="65" xfId="0" applyFont="1" applyFill="1" applyBorder="1" applyAlignment="1" applyProtection="1">
      <alignment vertical="center"/>
    </xf>
    <xf numFmtId="0" fontId="0" fillId="2" borderId="0" xfId="0" applyFill="1" applyBorder="1" applyProtection="1">
      <alignment vertical="center"/>
    </xf>
    <xf numFmtId="176" fontId="0" fillId="2" borderId="0" xfId="0" applyNumberFormat="1" applyFill="1">
      <alignment vertical="center"/>
    </xf>
    <xf numFmtId="176" fontId="0" fillId="2" borderId="115" xfId="0" applyNumberFormat="1" applyFill="1" applyBorder="1" applyAlignment="1" applyProtection="1">
      <alignment vertical="center"/>
      <protection locked="0"/>
    </xf>
    <xf numFmtId="176" fontId="0" fillId="2" borderId="117" xfId="0" applyNumberFormat="1" applyFill="1" applyBorder="1" applyAlignment="1" applyProtection="1">
      <alignment vertical="center"/>
      <protection locked="0"/>
    </xf>
    <xf numFmtId="176" fontId="0" fillId="2" borderId="119" xfId="0" applyNumberFormat="1" applyFill="1" applyBorder="1" applyAlignment="1" applyProtection="1">
      <alignment vertical="center"/>
      <protection locked="0"/>
    </xf>
    <xf numFmtId="176" fontId="0" fillId="0" borderId="63" xfId="0" applyNumberFormat="1" applyBorder="1" applyAlignment="1" applyProtection="1">
      <alignment vertical="center"/>
      <protection locked="0"/>
    </xf>
    <xf numFmtId="176" fontId="0" fillId="0" borderId="104" xfId="0" applyNumberFormat="1" applyBorder="1" applyAlignment="1" applyProtection="1">
      <alignment vertical="center"/>
      <protection locked="0"/>
    </xf>
    <xf numFmtId="176" fontId="0" fillId="0" borderId="33" xfId="0" applyNumberFormat="1" applyBorder="1" applyAlignment="1" applyProtection="1">
      <alignment vertical="center"/>
      <protection locked="0"/>
    </xf>
    <xf numFmtId="176" fontId="0" fillId="0" borderId="106" xfId="0" applyNumberFormat="1" applyBorder="1" applyAlignment="1" applyProtection="1">
      <alignment vertical="center"/>
      <protection locked="0"/>
    </xf>
    <xf numFmtId="176" fontId="0" fillId="0" borderId="41" xfId="0" applyNumberFormat="1" applyBorder="1" applyAlignment="1" applyProtection="1">
      <alignment vertical="center"/>
      <protection locked="0"/>
    </xf>
    <xf numFmtId="176" fontId="0" fillId="0" borderId="107" xfId="0" applyNumberFormat="1" applyBorder="1" applyAlignment="1" applyProtection="1">
      <alignment vertical="center"/>
      <protection locked="0"/>
    </xf>
    <xf numFmtId="0" fontId="22" fillId="0" borderId="83" xfId="0" applyFont="1" applyBorder="1" applyAlignment="1" applyProtection="1">
      <alignment horizontal="justify"/>
    </xf>
    <xf numFmtId="0" fontId="8" fillId="6" borderId="83" xfId="0" applyFont="1" applyFill="1" applyBorder="1" applyAlignment="1" applyProtection="1"/>
    <xf numFmtId="0" fontId="13" fillId="2" borderId="24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distributed" vertical="center" indent="1"/>
    </xf>
    <xf numFmtId="176" fontId="9" fillId="2" borderId="3" xfId="0" applyNumberFormat="1" applyFont="1" applyFill="1" applyBorder="1" applyAlignment="1" applyProtection="1">
      <alignment horizontal="right" vertical="center"/>
      <protection locked="0"/>
    </xf>
    <xf numFmtId="176" fontId="9" fillId="2" borderId="6" xfId="0" applyNumberFormat="1" applyFont="1" applyFill="1" applyBorder="1" applyAlignment="1" applyProtection="1">
      <alignment horizontal="right" vertical="center"/>
      <protection locked="0"/>
    </xf>
    <xf numFmtId="176" fontId="9" fillId="2" borderId="47" xfId="0" applyNumberFormat="1" applyFont="1" applyFill="1" applyBorder="1" applyAlignment="1">
      <alignment horizontal="right" vertical="center"/>
    </xf>
    <xf numFmtId="176" fontId="9" fillId="2" borderId="3" xfId="0" applyNumberFormat="1" applyFont="1" applyFill="1" applyBorder="1" applyAlignment="1">
      <alignment horizontal="right" vertical="center"/>
    </xf>
    <xf numFmtId="176" fontId="9" fillId="2" borderId="79" xfId="0" applyNumberFormat="1" applyFont="1" applyFill="1" applyBorder="1" applyAlignment="1">
      <alignment horizontal="right" vertical="center"/>
    </xf>
    <xf numFmtId="0" fontId="33" fillId="2" borderId="4" xfId="0" applyFont="1" applyFill="1" applyBorder="1" applyAlignment="1">
      <alignment horizontal="distributed" vertical="center" indent="1"/>
    </xf>
    <xf numFmtId="176" fontId="9" fillId="2" borderId="4" xfId="0" applyNumberFormat="1" applyFont="1" applyFill="1" applyBorder="1" applyAlignment="1" applyProtection="1">
      <alignment horizontal="right" vertical="center"/>
      <protection locked="0"/>
    </xf>
    <xf numFmtId="176" fontId="9" fillId="2" borderId="7" xfId="0" applyNumberFormat="1" applyFont="1" applyFill="1" applyBorder="1" applyAlignment="1" applyProtection="1">
      <alignment horizontal="right" vertical="center"/>
      <protection locked="0"/>
    </xf>
    <xf numFmtId="176" fontId="9" fillId="2" borderId="78" xfId="0" applyNumberFormat="1" applyFont="1" applyFill="1" applyBorder="1" applyAlignment="1">
      <alignment horizontal="right" vertical="center"/>
    </xf>
    <xf numFmtId="176" fontId="9" fillId="2" borderId="4" xfId="0" applyNumberFormat="1" applyFont="1" applyFill="1" applyBorder="1" applyAlignment="1">
      <alignment horizontal="right" vertical="center"/>
    </xf>
    <xf numFmtId="176" fontId="9" fillId="2" borderId="74" xfId="0" applyNumberFormat="1" applyFont="1" applyFill="1" applyBorder="1" applyAlignment="1">
      <alignment horizontal="right" vertical="center"/>
    </xf>
    <xf numFmtId="0" fontId="33" fillId="2" borderId="1" xfId="0" applyFont="1" applyFill="1" applyBorder="1" applyAlignment="1">
      <alignment horizontal="distributed" vertical="center" indent="1"/>
    </xf>
    <xf numFmtId="176" fontId="9" fillId="2" borderId="1" xfId="0" applyNumberFormat="1" applyFont="1" applyFill="1" applyBorder="1" applyAlignment="1" applyProtection="1">
      <alignment horizontal="right" vertical="center"/>
      <protection locked="0"/>
    </xf>
    <xf numFmtId="176" fontId="9" fillId="2" borderId="8" xfId="0" applyNumberFormat="1" applyFont="1" applyFill="1" applyBorder="1" applyAlignment="1" applyProtection="1">
      <alignment horizontal="right" vertical="center"/>
      <protection locked="0"/>
    </xf>
    <xf numFmtId="176" fontId="9" fillId="2" borderId="44" xfId="0" applyNumberFormat="1" applyFont="1" applyFill="1" applyBorder="1" applyAlignment="1">
      <alignment horizontal="right" vertical="center"/>
    </xf>
    <xf numFmtId="176" fontId="9" fillId="2" borderId="1" xfId="0" applyNumberFormat="1" applyFont="1" applyFill="1" applyBorder="1" applyAlignment="1">
      <alignment horizontal="right" vertical="center"/>
    </xf>
    <xf numFmtId="176" fontId="9" fillId="2" borderId="61" xfId="0" applyNumberFormat="1" applyFont="1" applyFill="1" applyBorder="1" applyAlignment="1">
      <alignment horizontal="right" vertical="center"/>
    </xf>
    <xf numFmtId="0" fontId="13" fillId="2" borderId="36" xfId="0" applyFont="1" applyFill="1" applyBorder="1" applyAlignment="1">
      <alignment horizontal="center" vertical="center" wrapText="1"/>
    </xf>
    <xf numFmtId="0" fontId="13" fillId="2" borderId="40" xfId="0" applyFont="1" applyFill="1" applyBorder="1" applyAlignment="1">
      <alignment horizontal="center" vertical="center"/>
    </xf>
    <xf numFmtId="0" fontId="13" fillId="2" borderId="41" xfId="0" applyFont="1" applyFill="1" applyBorder="1" applyAlignment="1">
      <alignment horizontal="center" vertical="center"/>
    </xf>
    <xf numFmtId="0" fontId="33" fillId="2" borderId="24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36" xfId="0" applyFont="1" applyFill="1" applyBorder="1" applyAlignment="1">
      <alignment horizontal="center" vertical="center"/>
    </xf>
    <xf numFmtId="0" fontId="33" fillId="2" borderId="33" xfId="0" applyFont="1" applyFill="1" applyBorder="1" applyAlignment="1">
      <alignment horizontal="center" vertical="center"/>
    </xf>
    <xf numFmtId="0" fontId="33" fillId="2" borderId="37" xfId="0" applyFont="1" applyFill="1" applyBorder="1" applyAlignment="1">
      <alignment horizontal="center" vertical="center"/>
    </xf>
    <xf numFmtId="0" fontId="33" fillId="2" borderId="38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distributed" vertical="center" indent="1"/>
    </xf>
    <xf numFmtId="0" fontId="13" fillId="2" borderId="52" xfId="0" applyFont="1" applyFill="1" applyBorder="1" applyAlignment="1">
      <alignment horizontal="center" vertical="center" wrapText="1"/>
    </xf>
    <xf numFmtId="0" fontId="13" fillId="2" borderId="47" xfId="0" applyFont="1" applyFill="1" applyBorder="1" applyAlignment="1">
      <alignment horizontal="center" vertical="center"/>
    </xf>
    <xf numFmtId="0" fontId="13" fillId="2" borderId="52" xfId="0" applyFont="1" applyFill="1" applyBorder="1" applyAlignment="1">
      <alignment horizontal="center" vertical="center"/>
    </xf>
    <xf numFmtId="0" fontId="13" fillId="2" borderId="91" xfId="0" applyFont="1" applyFill="1" applyBorder="1" applyAlignment="1">
      <alignment horizontal="center" vertical="center"/>
    </xf>
    <xf numFmtId="0" fontId="13" fillId="2" borderId="44" xfId="0" applyFont="1" applyFill="1" applyBorder="1" applyAlignment="1">
      <alignment horizontal="center" vertical="center"/>
    </xf>
    <xf numFmtId="0" fontId="33" fillId="2" borderId="62" xfId="0" applyFont="1" applyFill="1" applyBorder="1" applyAlignment="1">
      <alignment horizontal="center" vertical="center"/>
    </xf>
    <xf numFmtId="0" fontId="33" fillId="2" borderId="63" xfId="0" applyFont="1" applyFill="1" applyBorder="1" applyAlignment="1">
      <alignment horizontal="center" vertical="center"/>
    </xf>
    <xf numFmtId="176" fontId="9" fillId="2" borderId="43" xfId="0" applyNumberFormat="1" applyFont="1" applyFill="1" applyBorder="1" applyAlignment="1">
      <alignment horizontal="right" vertical="center"/>
    </xf>
    <xf numFmtId="176" fontId="9" fillId="2" borderId="2" xfId="0" applyNumberFormat="1" applyFont="1" applyFill="1" applyBorder="1" applyAlignment="1">
      <alignment horizontal="right" vertical="center"/>
    </xf>
    <xf numFmtId="176" fontId="9" fillId="2" borderId="60" xfId="0" applyNumberFormat="1" applyFont="1" applyFill="1" applyBorder="1" applyAlignment="1">
      <alignment horizontal="right" vertical="center"/>
    </xf>
    <xf numFmtId="176" fontId="9" fillId="2" borderId="75" xfId="0" applyNumberFormat="1" applyFont="1" applyFill="1" applyBorder="1" applyAlignment="1" applyProtection="1">
      <alignment horizontal="right" vertical="center"/>
      <protection locked="0"/>
    </xf>
    <xf numFmtId="176" fontId="9" fillId="2" borderId="76" xfId="0" applyNumberFormat="1" applyFont="1" applyFill="1" applyBorder="1" applyAlignment="1" applyProtection="1">
      <alignment horizontal="right" vertical="center"/>
      <protection locked="0"/>
    </xf>
    <xf numFmtId="0" fontId="33" fillId="2" borderId="9" xfId="0" applyFont="1" applyFill="1" applyBorder="1" applyAlignment="1">
      <alignment horizontal="distributed" vertical="center" indent="1"/>
    </xf>
    <xf numFmtId="0" fontId="33" fillId="2" borderId="2" xfId="0" applyFont="1" applyFill="1" applyBorder="1" applyAlignment="1">
      <alignment horizontal="distributed" vertical="center" indent="1"/>
    </xf>
    <xf numFmtId="176" fontId="9" fillId="2" borderId="211" xfId="0" applyNumberFormat="1" applyFont="1" applyFill="1" applyBorder="1" applyAlignment="1">
      <alignment horizontal="right" vertical="center"/>
    </xf>
    <xf numFmtId="176" fontId="9" fillId="2" borderId="212" xfId="0" applyNumberFormat="1" applyFont="1" applyFill="1" applyBorder="1" applyAlignment="1">
      <alignment horizontal="right" vertical="center"/>
    </xf>
    <xf numFmtId="176" fontId="9" fillId="2" borderId="213" xfId="0" applyNumberFormat="1" applyFont="1" applyFill="1" applyBorder="1" applyAlignment="1">
      <alignment horizontal="right" vertical="center"/>
    </xf>
    <xf numFmtId="176" fontId="9" fillId="2" borderId="214" xfId="0" applyNumberFormat="1" applyFont="1" applyFill="1" applyBorder="1" applyAlignment="1">
      <alignment horizontal="right" vertical="center"/>
    </xf>
    <xf numFmtId="176" fontId="9" fillId="2" borderId="75" xfId="0" applyNumberFormat="1" applyFont="1" applyFill="1" applyBorder="1" applyAlignment="1">
      <alignment horizontal="right" vertical="center"/>
    </xf>
    <xf numFmtId="176" fontId="9" fillId="2" borderId="77" xfId="0" applyNumberFormat="1" applyFont="1" applyFill="1" applyBorder="1" applyAlignment="1">
      <alignment horizontal="right" vertical="center"/>
    </xf>
    <xf numFmtId="176" fontId="9" fillId="2" borderId="215" xfId="0" applyNumberFormat="1" applyFont="1" applyFill="1" applyBorder="1" applyAlignment="1">
      <alignment horizontal="right" vertical="center"/>
    </xf>
    <xf numFmtId="176" fontId="9" fillId="2" borderId="216" xfId="0" applyNumberFormat="1" applyFont="1" applyFill="1" applyBorder="1" applyAlignment="1">
      <alignment horizontal="right" vertical="center"/>
    </xf>
    <xf numFmtId="176" fontId="9" fillId="2" borderId="30" xfId="0" applyNumberFormat="1" applyFont="1" applyFill="1" applyBorder="1" applyAlignment="1">
      <alignment horizontal="right" vertical="center"/>
    </xf>
    <xf numFmtId="176" fontId="9" fillId="2" borderId="39" xfId="0" applyNumberFormat="1" applyFont="1" applyFill="1" applyBorder="1" applyAlignment="1">
      <alignment horizontal="right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7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6" fontId="9" fillId="2" borderId="55" xfId="0" applyNumberFormat="1" applyFont="1" applyFill="1" applyBorder="1" applyAlignment="1">
      <alignment horizontal="right" vertical="center"/>
    </xf>
    <xf numFmtId="0" fontId="9" fillId="2" borderId="72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43" xfId="0" applyFont="1" applyFill="1" applyBorder="1" applyAlignment="1">
      <alignment horizontal="center" vertical="center"/>
    </xf>
    <xf numFmtId="0" fontId="9" fillId="2" borderId="60" xfId="0" applyFont="1" applyFill="1" applyBorder="1" applyAlignment="1">
      <alignment horizontal="center" vertical="center"/>
    </xf>
    <xf numFmtId="176" fontId="9" fillId="2" borderId="59" xfId="0" applyNumberFormat="1" applyFont="1" applyFill="1" applyBorder="1" applyAlignment="1">
      <alignment horizontal="right" vertical="center"/>
    </xf>
    <xf numFmtId="176" fontId="9" fillId="2" borderId="2" xfId="0" applyNumberFormat="1" applyFont="1" applyFill="1" applyBorder="1" applyAlignment="1" applyProtection="1">
      <alignment horizontal="right" vertical="center"/>
      <protection locked="0"/>
    </xf>
    <xf numFmtId="176" fontId="9" fillId="2" borderId="5" xfId="0" applyNumberFormat="1" applyFont="1" applyFill="1" applyBorder="1" applyAlignment="1" applyProtection="1">
      <alignment horizontal="right" vertical="center"/>
      <protection locked="0"/>
    </xf>
    <xf numFmtId="176" fontId="9" fillId="2" borderId="30" xfId="0" applyNumberFormat="1" applyFont="1" applyFill="1" applyBorder="1" applyAlignment="1" applyProtection="1">
      <alignment horizontal="right" vertical="center"/>
      <protection locked="0"/>
    </xf>
    <xf numFmtId="176" fontId="9" fillId="2" borderId="31" xfId="0" applyNumberFormat="1" applyFont="1" applyFill="1" applyBorder="1" applyAlignment="1" applyProtection="1">
      <alignment horizontal="right" vertical="center"/>
      <protection locked="0"/>
    </xf>
    <xf numFmtId="176" fontId="9" fillId="2" borderId="96" xfId="0" applyNumberFormat="1" applyFont="1" applyFill="1" applyBorder="1" applyAlignment="1">
      <alignment horizontal="right" vertical="center"/>
    </xf>
    <xf numFmtId="0" fontId="11" fillId="2" borderId="13" xfId="0" applyFont="1" applyFill="1" applyBorder="1" applyAlignment="1">
      <alignment horizontal="left" vertical="center" wrapText="1"/>
    </xf>
    <xf numFmtId="0" fontId="12" fillId="2" borderId="68" xfId="0" applyFont="1" applyFill="1" applyBorder="1" applyAlignment="1">
      <alignment horizontal="left" vertical="center"/>
    </xf>
    <xf numFmtId="0" fontId="12" fillId="2" borderId="14" xfId="0" applyFont="1" applyFill="1" applyBorder="1" applyAlignment="1">
      <alignment horizontal="lef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69" xfId="0" applyFont="1" applyFill="1" applyBorder="1" applyAlignment="1">
      <alignment horizontal="left" vertical="center"/>
    </xf>
    <xf numFmtId="0" fontId="12" fillId="2" borderId="12" xfId="0" applyFont="1" applyFill="1" applyBorder="1" applyAlignment="1">
      <alignment horizontal="left" vertical="center"/>
    </xf>
    <xf numFmtId="0" fontId="33" fillId="2" borderId="75" xfId="0" applyFont="1" applyFill="1" applyBorder="1" applyAlignment="1">
      <alignment horizontal="distributed" vertical="center" indent="1"/>
    </xf>
    <xf numFmtId="176" fontId="9" fillId="2" borderId="173" xfId="0" applyNumberFormat="1" applyFont="1" applyFill="1" applyBorder="1" applyAlignment="1">
      <alignment horizontal="right" vertical="center"/>
    </xf>
    <xf numFmtId="176" fontId="9" fillId="2" borderId="210" xfId="0" applyNumberFormat="1" applyFont="1" applyFill="1" applyBorder="1" applyAlignment="1">
      <alignment horizontal="right" vertical="center"/>
    </xf>
    <xf numFmtId="176" fontId="9" fillId="2" borderId="9" xfId="0" applyNumberFormat="1" applyFont="1" applyFill="1" applyBorder="1" applyAlignment="1" applyProtection="1">
      <alignment horizontal="right" vertical="center"/>
      <protection locked="0"/>
    </xf>
    <xf numFmtId="176" fontId="9" fillId="2" borderId="10" xfId="0" applyNumberFormat="1" applyFont="1" applyFill="1" applyBorder="1" applyAlignment="1" applyProtection="1">
      <alignment horizontal="right" vertical="center"/>
      <protection locked="0"/>
    </xf>
    <xf numFmtId="0" fontId="9" fillId="2" borderId="64" xfId="0" applyFont="1" applyFill="1" applyBorder="1" applyAlignment="1">
      <alignment horizontal="right" vertical="center" indent="1"/>
    </xf>
    <xf numFmtId="0" fontId="9" fillId="2" borderId="45" xfId="0" applyFont="1" applyFill="1" applyBorder="1" applyAlignment="1">
      <alignment horizontal="right" vertical="center" indent="1"/>
    </xf>
    <xf numFmtId="0" fontId="9" fillId="2" borderId="46" xfId="0" applyFont="1" applyFill="1" applyBorder="1" applyAlignment="1">
      <alignment horizontal="right" vertical="center" indent="1"/>
    </xf>
    <xf numFmtId="176" fontId="9" fillId="2" borderId="64" xfId="0" applyNumberFormat="1" applyFont="1" applyFill="1" applyBorder="1" applyAlignment="1" applyProtection="1">
      <alignment vertical="center"/>
      <protection locked="0"/>
    </xf>
    <xf numFmtId="176" fontId="9" fillId="2" borderId="45" xfId="0" applyNumberFormat="1" applyFont="1" applyFill="1" applyBorder="1" applyAlignment="1" applyProtection="1">
      <alignment vertical="center"/>
      <protection locked="0"/>
    </xf>
    <xf numFmtId="176" fontId="9" fillId="2" borderId="46" xfId="0" applyNumberFormat="1" applyFont="1" applyFill="1" applyBorder="1" applyAlignment="1" applyProtection="1">
      <alignment vertical="center"/>
      <protection locked="0"/>
    </xf>
    <xf numFmtId="176" fontId="9" fillId="2" borderId="51" xfId="0" applyNumberFormat="1" applyFont="1" applyFill="1" applyBorder="1" applyAlignment="1" applyProtection="1">
      <alignment vertical="center"/>
      <protection locked="0"/>
    </xf>
    <xf numFmtId="0" fontId="13" fillId="2" borderId="50" xfId="0" applyFont="1" applyFill="1" applyBorder="1" applyAlignment="1">
      <alignment horizontal="distributed" vertical="center" indent="1"/>
    </xf>
    <xf numFmtId="0" fontId="13" fillId="2" borderId="42" xfId="0" applyFont="1" applyFill="1" applyBorder="1" applyAlignment="1">
      <alignment horizontal="distributed" vertical="center" indent="1"/>
    </xf>
    <xf numFmtId="0" fontId="13" fillId="2" borderId="15" xfId="0" applyFont="1" applyFill="1" applyBorder="1" applyAlignment="1">
      <alignment horizontal="distributed" vertical="center" indent="1"/>
    </xf>
    <xf numFmtId="0" fontId="13" fillId="2" borderId="52" xfId="0" applyFont="1" applyFill="1" applyBorder="1" applyAlignment="1">
      <alignment horizontal="distributed" vertical="center" indent="1"/>
    </xf>
    <xf numFmtId="0" fontId="13" fillId="2" borderId="0" xfId="0" applyFont="1" applyFill="1" applyBorder="1" applyAlignment="1">
      <alignment horizontal="distributed" vertical="center" indent="1"/>
    </xf>
    <xf numFmtId="0" fontId="13" fillId="2" borderId="47" xfId="0" applyFont="1" applyFill="1" applyBorder="1" applyAlignment="1">
      <alignment horizontal="distributed" vertical="center" indent="1"/>
    </xf>
    <xf numFmtId="0" fontId="13" fillId="2" borderId="18" xfId="0" applyFont="1" applyFill="1" applyBorder="1" applyAlignment="1">
      <alignment horizontal="distributed" vertical="center" indent="1"/>
    </xf>
    <xf numFmtId="0" fontId="13" fillId="2" borderId="22" xfId="0" applyFont="1" applyFill="1" applyBorder="1" applyAlignment="1">
      <alignment horizontal="distributed" vertical="center" indent="1"/>
    </xf>
    <xf numFmtId="0" fontId="9" fillId="2" borderId="66" xfId="0" applyFont="1" applyFill="1" applyBorder="1" applyAlignment="1">
      <alignment horizontal="right" vertical="center" indent="1"/>
    </xf>
    <xf numFmtId="0" fontId="9" fillId="2" borderId="56" xfId="0" applyFont="1" applyFill="1" applyBorder="1" applyAlignment="1">
      <alignment horizontal="right" vertical="center" indent="1"/>
    </xf>
    <xf numFmtId="0" fontId="9" fillId="2" borderId="57" xfId="0" applyFont="1" applyFill="1" applyBorder="1" applyAlignment="1">
      <alignment horizontal="right" vertical="center" indent="1"/>
    </xf>
    <xf numFmtId="176" fontId="9" fillId="2" borderId="66" xfId="0" applyNumberFormat="1" applyFont="1" applyFill="1" applyBorder="1" applyAlignment="1" applyProtection="1">
      <alignment vertical="center"/>
      <protection locked="0"/>
    </xf>
    <xf numFmtId="176" fontId="9" fillId="2" borderId="56" xfId="0" applyNumberFormat="1" applyFont="1" applyFill="1" applyBorder="1" applyAlignment="1" applyProtection="1">
      <alignment vertical="center"/>
      <protection locked="0"/>
    </xf>
    <xf numFmtId="176" fontId="9" fillId="2" borderId="57" xfId="0" applyNumberFormat="1" applyFont="1" applyFill="1" applyBorder="1" applyAlignment="1" applyProtection="1">
      <alignment vertical="center"/>
      <protection locked="0"/>
    </xf>
    <xf numFmtId="176" fontId="9" fillId="2" borderId="58" xfId="0" applyNumberFormat="1" applyFont="1" applyFill="1" applyBorder="1" applyAlignment="1" applyProtection="1">
      <alignment vertical="center"/>
      <protection locked="0"/>
    </xf>
    <xf numFmtId="0" fontId="12" fillId="2" borderId="70" xfId="0" applyFont="1" applyFill="1" applyBorder="1" applyAlignment="1">
      <alignment horizontal="left" vertical="center"/>
    </xf>
    <xf numFmtId="0" fontId="12" fillId="2" borderId="71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distributed" vertical="center"/>
    </xf>
    <xf numFmtId="0" fontId="8" fillId="2" borderId="65" xfId="0" applyFont="1" applyFill="1" applyBorder="1" applyAlignment="1">
      <alignment vertical="center"/>
    </xf>
    <xf numFmtId="0" fontId="9" fillId="2" borderId="54" xfId="0" applyFont="1" applyFill="1" applyBorder="1" applyAlignment="1">
      <alignment horizontal="right" vertical="center" indent="1"/>
    </xf>
    <xf numFmtId="0" fontId="9" fillId="2" borderId="65" xfId="0" applyFont="1" applyFill="1" applyBorder="1" applyAlignment="1">
      <alignment horizontal="right" vertical="center" indent="1"/>
    </xf>
    <xf numFmtId="0" fontId="9" fillId="2" borderId="55" xfId="0" applyFont="1" applyFill="1" applyBorder="1" applyAlignment="1">
      <alignment horizontal="right" vertical="center" indent="1"/>
    </xf>
    <xf numFmtId="176" fontId="9" fillId="2" borderId="54" xfId="0" applyNumberFormat="1" applyFont="1" applyFill="1" applyBorder="1" applyAlignment="1">
      <alignment vertical="center"/>
    </xf>
    <xf numFmtId="176" fontId="9" fillId="2" borderId="65" xfId="0" applyNumberFormat="1" applyFont="1" applyFill="1" applyBorder="1" applyAlignment="1">
      <alignment vertical="center"/>
    </xf>
    <xf numFmtId="176" fontId="9" fillId="2" borderId="55" xfId="0" applyNumberFormat="1" applyFont="1" applyFill="1" applyBorder="1" applyAlignment="1">
      <alignment vertical="center"/>
    </xf>
    <xf numFmtId="176" fontId="9" fillId="2" borderId="32" xfId="0" applyNumberFormat="1" applyFont="1" applyFill="1" applyBorder="1" applyAlignment="1">
      <alignment vertical="center"/>
    </xf>
    <xf numFmtId="0" fontId="9" fillId="2" borderId="67" xfId="0" applyFont="1" applyFill="1" applyBorder="1" applyAlignment="1">
      <alignment horizontal="right" vertical="center" indent="1"/>
    </xf>
    <xf numFmtId="0" fontId="9" fillId="2" borderId="48" xfId="0" applyFont="1" applyFill="1" applyBorder="1" applyAlignment="1">
      <alignment horizontal="right" vertical="center" indent="1"/>
    </xf>
    <xf numFmtId="0" fontId="9" fillId="2" borderId="49" xfId="0" applyFont="1" applyFill="1" applyBorder="1" applyAlignment="1">
      <alignment horizontal="right" vertical="center" indent="1"/>
    </xf>
    <xf numFmtId="176" fontId="9" fillId="2" borderId="67" xfId="0" applyNumberFormat="1" applyFont="1" applyFill="1" applyBorder="1" applyAlignment="1" applyProtection="1">
      <alignment vertical="center"/>
      <protection locked="0"/>
    </xf>
    <xf numFmtId="176" fontId="9" fillId="2" borderId="48" xfId="0" applyNumberFormat="1" applyFont="1" applyFill="1" applyBorder="1" applyAlignment="1" applyProtection="1">
      <alignment vertical="center"/>
      <protection locked="0"/>
    </xf>
    <xf numFmtId="176" fontId="9" fillId="2" borderId="49" xfId="0" applyNumberFormat="1" applyFont="1" applyFill="1" applyBorder="1" applyAlignment="1" applyProtection="1">
      <alignment vertical="center"/>
      <protection locked="0"/>
    </xf>
    <xf numFmtId="176" fontId="9" fillId="2" borderId="53" xfId="0" applyNumberFormat="1" applyFont="1" applyFill="1" applyBorder="1" applyAlignment="1" applyProtection="1">
      <alignment vertical="center"/>
      <protection locked="0"/>
    </xf>
    <xf numFmtId="0" fontId="8" fillId="0" borderId="65" xfId="0" applyFont="1" applyBorder="1" applyAlignment="1"/>
    <xf numFmtId="0" fontId="0" fillId="0" borderId="15" xfId="0" applyBorder="1" applyAlignment="1">
      <alignment vertical="distributed" textRotation="255" indent="2"/>
    </xf>
    <xf numFmtId="0" fontId="0" fillId="0" borderId="11" xfId="0" applyBorder="1" applyAlignment="1">
      <alignment vertical="distributed" textRotation="255" indent="2"/>
    </xf>
    <xf numFmtId="0" fontId="0" fillId="0" borderId="16" xfId="0" applyBorder="1" applyAlignment="1">
      <alignment vertical="distributed" textRotation="255" indent="2"/>
    </xf>
    <xf numFmtId="0" fontId="0" fillId="0" borderId="9" xfId="0" applyBorder="1" applyAlignment="1">
      <alignment vertical="distributed" textRotation="255" indent="2"/>
    </xf>
    <xf numFmtId="0" fontId="0" fillId="0" borderId="26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24" xfId="0" applyBorder="1" applyAlignment="1">
      <alignment horizontal="center" vertical="center" textRotation="255"/>
    </xf>
    <xf numFmtId="0" fontId="0" fillId="0" borderId="17" xfId="0" applyBorder="1" applyAlignment="1">
      <alignment vertical="distributed" textRotation="255" indent="2"/>
    </xf>
    <xf numFmtId="0" fontId="0" fillId="0" borderId="10" xfId="0" applyBorder="1" applyAlignment="1">
      <alignment vertical="distributed" textRotation="255" indent="2"/>
    </xf>
    <xf numFmtId="0" fontId="0" fillId="0" borderId="18" xfId="0" applyBorder="1" applyAlignment="1">
      <alignment vertical="distributed" textRotation="255" indent="2"/>
    </xf>
    <xf numFmtId="0" fontId="0" fillId="0" borderId="20" xfId="0" applyBorder="1" applyAlignment="1">
      <alignment vertical="distributed" textRotation="255" indent="2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29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" borderId="0" xfId="0" applyFill="1" applyBorder="1" applyAlignment="1">
      <alignment horizontal="distributed" vertical="center"/>
    </xf>
    <xf numFmtId="0" fontId="8" fillId="2" borderId="0" xfId="0" applyFont="1" applyFill="1" applyAlignment="1"/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176" fontId="42" fillId="2" borderId="30" xfId="0" applyNumberFormat="1" applyFont="1" applyFill="1" applyBorder="1" applyAlignment="1" applyProtection="1">
      <alignment horizontal="right" vertical="center"/>
      <protection locked="0"/>
    </xf>
    <xf numFmtId="176" fontId="42" fillId="2" borderId="31" xfId="0" applyNumberFormat="1" applyFont="1" applyFill="1" applyBorder="1" applyAlignment="1" applyProtection="1">
      <alignment horizontal="right" vertical="center"/>
      <protection locked="0"/>
    </xf>
    <xf numFmtId="176" fontId="13" fillId="2" borderId="55" xfId="0" applyNumberFormat="1" applyFont="1" applyFill="1" applyBorder="1" applyAlignment="1">
      <alignment horizontal="right" vertical="center"/>
    </xf>
    <xf numFmtId="176" fontId="13" fillId="2" borderId="30" xfId="0" applyNumberFormat="1" applyFont="1" applyFill="1" applyBorder="1" applyAlignment="1">
      <alignment horizontal="right" vertical="center"/>
    </xf>
    <xf numFmtId="176" fontId="13" fillId="2" borderId="39" xfId="0" applyNumberFormat="1" applyFont="1" applyFill="1" applyBorder="1" applyAlignment="1">
      <alignment horizontal="right" vertical="center"/>
    </xf>
    <xf numFmtId="176" fontId="44" fillId="2" borderId="33" xfId="0" applyNumberFormat="1" applyFont="1" applyFill="1" applyBorder="1" applyAlignment="1" applyProtection="1">
      <alignment horizontal="right" vertical="center"/>
      <protection locked="0"/>
    </xf>
    <xf numFmtId="176" fontId="44" fillId="2" borderId="92" xfId="0" applyNumberFormat="1" applyFont="1" applyFill="1" applyBorder="1" applyAlignment="1" applyProtection="1">
      <alignment horizontal="right" vertical="center"/>
      <protection locked="0"/>
    </xf>
    <xf numFmtId="0" fontId="8" fillId="2" borderId="0" xfId="0" applyFont="1" applyFill="1" applyAlignment="1">
      <alignment horizontal="left"/>
    </xf>
    <xf numFmtId="0" fontId="8" fillId="2" borderId="65" xfId="0" applyFont="1" applyFill="1" applyBorder="1" applyAlignment="1">
      <alignment horizontal="left"/>
    </xf>
    <xf numFmtId="0" fontId="0" fillId="2" borderId="65" xfId="0" applyFill="1" applyBorder="1" applyAlignment="1">
      <alignment horizontal="distributed" vertical="center"/>
    </xf>
    <xf numFmtId="0" fontId="0" fillId="2" borderId="98" xfId="0" applyFill="1" applyBorder="1" applyAlignment="1">
      <alignment horizontal="center" vertical="center"/>
    </xf>
    <xf numFmtId="0" fontId="0" fillId="2" borderId="99" xfId="0" applyFill="1" applyBorder="1" applyAlignment="1">
      <alignment horizontal="center" vertical="center"/>
    </xf>
    <xf numFmtId="180" fontId="11" fillId="0" borderId="36" xfId="0" applyNumberFormat="1" applyFont="1" applyBorder="1" applyAlignment="1">
      <alignment horizontal="right" vertical="center"/>
    </xf>
    <xf numFmtId="180" fontId="11" fillId="0" borderId="33" xfId="0" applyNumberFormat="1" applyFont="1" applyBorder="1" applyAlignment="1">
      <alignment horizontal="right" vertical="center"/>
    </xf>
    <xf numFmtId="0" fontId="0" fillId="2" borderId="93" xfId="0" applyFill="1" applyBorder="1" applyAlignment="1">
      <alignment horizontal="center" vertical="center"/>
    </xf>
    <xf numFmtId="0" fontId="0" fillId="2" borderId="101" xfId="0" applyFill="1" applyBorder="1" applyAlignment="1">
      <alignment horizontal="center" vertical="center"/>
    </xf>
    <xf numFmtId="0" fontId="0" fillId="2" borderId="100" xfId="0" applyFill="1" applyBorder="1" applyAlignment="1">
      <alignment horizontal="center" vertical="center"/>
    </xf>
    <xf numFmtId="0" fontId="0" fillId="2" borderId="94" xfId="0" applyFill="1" applyBorder="1" applyAlignment="1">
      <alignment horizontal="center" vertical="center"/>
    </xf>
    <xf numFmtId="176" fontId="44" fillId="2" borderId="1" xfId="0" applyNumberFormat="1" applyFont="1" applyFill="1" applyBorder="1" applyAlignment="1" applyProtection="1">
      <alignment horizontal="right" vertical="center"/>
      <protection locked="0"/>
    </xf>
    <xf numFmtId="176" fontId="44" fillId="2" borderId="61" xfId="0" applyNumberFormat="1" applyFont="1" applyFill="1" applyBorder="1" applyAlignment="1" applyProtection="1">
      <alignment horizontal="right" vertical="center"/>
      <protection locked="0"/>
    </xf>
    <xf numFmtId="176" fontId="43" fillId="2" borderId="1" xfId="0" applyNumberFormat="1" applyFont="1" applyFill="1" applyBorder="1" applyAlignment="1">
      <alignment horizontal="right" vertical="center"/>
    </xf>
    <xf numFmtId="0" fontId="0" fillId="2" borderId="36" xfId="0" applyFill="1" applyBorder="1" applyAlignment="1">
      <alignment horizontal="distributed" vertical="center" indent="1"/>
    </xf>
    <xf numFmtId="0" fontId="0" fillId="2" borderId="33" xfId="0" applyFill="1" applyBorder="1" applyAlignment="1">
      <alignment horizontal="distributed" vertical="center" indent="1"/>
    </xf>
    <xf numFmtId="0" fontId="0" fillId="2" borderId="40" xfId="0" applyFill="1" applyBorder="1" applyAlignment="1">
      <alignment horizontal="distributed" vertical="center" indent="1"/>
    </xf>
    <xf numFmtId="0" fontId="0" fillId="2" borderId="41" xfId="0" applyFill="1" applyBorder="1" applyAlignment="1">
      <alignment horizontal="distributed" vertical="center" indent="1"/>
    </xf>
    <xf numFmtId="0" fontId="0" fillId="2" borderId="29" xfId="0" applyFill="1" applyBorder="1" applyAlignment="1">
      <alignment horizontal="distributed" vertical="center" indent="1"/>
    </xf>
    <xf numFmtId="0" fontId="0" fillId="2" borderId="30" xfId="0" applyFill="1" applyBorder="1" applyAlignment="1">
      <alignment horizontal="distributed" vertical="center" indent="1"/>
    </xf>
    <xf numFmtId="176" fontId="44" fillId="2" borderId="41" xfId="0" applyNumberFormat="1" applyFont="1" applyFill="1" applyBorder="1" applyAlignment="1" applyProtection="1">
      <alignment horizontal="right" vertical="center"/>
      <protection locked="0"/>
    </xf>
    <xf numFmtId="176" fontId="44" fillId="2" borderId="95" xfId="0" applyNumberFormat="1" applyFont="1" applyFill="1" applyBorder="1" applyAlignment="1" applyProtection="1">
      <alignment horizontal="right" vertical="center"/>
      <protection locked="0"/>
    </xf>
    <xf numFmtId="176" fontId="43" fillId="2" borderId="30" xfId="0" applyNumberFormat="1" applyFont="1" applyFill="1" applyBorder="1" applyAlignment="1">
      <alignment horizontal="right" vertical="center"/>
    </xf>
    <xf numFmtId="176" fontId="43" fillId="2" borderId="39" xfId="0" applyNumberFormat="1" applyFont="1" applyFill="1" applyBorder="1" applyAlignment="1">
      <alignment horizontal="right" vertical="center"/>
    </xf>
    <xf numFmtId="176" fontId="43" fillId="2" borderId="41" xfId="0" applyNumberFormat="1" applyFont="1" applyFill="1" applyBorder="1" applyAlignment="1">
      <alignment horizontal="right" vertical="center"/>
    </xf>
    <xf numFmtId="0" fontId="0" fillId="2" borderId="33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8" fillId="2" borderId="0" xfId="0" applyFont="1" applyFill="1" applyBorder="1" applyAlignment="1"/>
    <xf numFmtId="0" fontId="8" fillId="2" borderId="65" xfId="0" applyFont="1" applyFill="1" applyBorder="1" applyAlignment="1"/>
    <xf numFmtId="0" fontId="0" fillId="2" borderId="24" xfId="0" applyFill="1" applyBorder="1" applyAlignment="1">
      <alignment horizontal="distributed" vertical="center" indent="1"/>
    </xf>
    <xf numFmtId="0" fontId="0" fillId="2" borderId="1" xfId="0" applyFill="1" applyBorder="1" applyAlignment="1">
      <alignment horizontal="distributed" vertical="center" indent="1"/>
    </xf>
    <xf numFmtId="0" fontId="0" fillId="2" borderId="34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13" xfId="0" applyFill="1" applyBorder="1" applyAlignment="1">
      <alignment horizontal="left" vertical="center" wrapText="1"/>
    </xf>
    <xf numFmtId="0" fontId="0" fillId="2" borderId="6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90" xfId="0" applyFill="1" applyBorder="1" applyAlignment="1">
      <alignment horizontal="left" vertical="center"/>
    </xf>
    <xf numFmtId="0" fontId="0" fillId="2" borderId="85" xfId="0" applyFill="1" applyBorder="1" applyAlignment="1">
      <alignment horizontal="left" vertical="center"/>
    </xf>
    <xf numFmtId="0" fontId="0" fillId="2" borderId="86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92" xfId="0" applyFill="1" applyBorder="1" applyAlignment="1">
      <alignment horizontal="center" vertical="center"/>
    </xf>
    <xf numFmtId="0" fontId="0" fillId="2" borderId="95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 wrapText="1"/>
    </xf>
    <xf numFmtId="176" fontId="44" fillId="2" borderId="97" xfId="0" applyNumberFormat="1" applyFont="1" applyFill="1" applyBorder="1" applyAlignment="1" applyProtection="1">
      <alignment horizontal="right" vertical="center"/>
      <protection locked="0"/>
    </xf>
    <xf numFmtId="176" fontId="44" fillId="2" borderId="48" xfId="0" applyNumberFormat="1" applyFont="1" applyFill="1" applyBorder="1" applyAlignment="1" applyProtection="1">
      <alignment horizontal="right" vertical="center"/>
      <protection locked="0"/>
    </xf>
    <xf numFmtId="176" fontId="44" fillId="2" borderId="49" xfId="0" applyNumberFormat="1" applyFont="1" applyFill="1" applyBorder="1" applyAlignment="1" applyProtection="1">
      <alignment horizontal="right" vertical="center"/>
      <protection locked="0"/>
    </xf>
    <xf numFmtId="176" fontId="44" fillId="2" borderId="53" xfId="0" applyNumberFormat="1" applyFont="1" applyFill="1" applyBorder="1" applyAlignment="1" applyProtection="1">
      <alignment horizontal="right" vertical="center"/>
      <protection locked="0"/>
    </xf>
    <xf numFmtId="176" fontId="43" fillId="2" borderId="96" xfId="0" applyNumberFormat="1" applyFont="1" applyFill="1" applyBorder="1" applyAlignment="1">
      <alignment horizontal="right" vertical="center"/>
    </xf>
    <xf numFmtId="176" fontId="43" fillId="2" borderId="65" xfId="0" applyNumberFormat="1" applyFont="1" applyFill="1" applyBorder="1" applyAlignment="1">
      <alignment horizontal="right" vertical="center"/>
    </xf>
    <xf numFmtId="176" fontId="43" fillId="2" borderId="55" xfId="0" applyNumberFormat="1" applyFont="1" applyFill="1" applyBorder="1" applyAlignment="1">
      <alignment horizontal="right" vertical="center"/>
    </xf>
    <xf numFmtId="176" fontId="43" fillId="2" borderId="32" xfId="0" applyNumberFormat="1" applyFont="1" applyFill="1" applyBorder="1" applyAlignment="1">
      <alignment horizontal="right" vertical="center"/>
    </xf>
    <xf numFmtId="0" fontId="0" fillId="2" borderId="64" xfId="0" applyFill="1" applyBorder="1" applyAlignment="1">
      <alignment horizontal="distributed" vertical="center" indent="1"/>
    </xf>
    <xf numFmtId="0" fontId="0" fillId="2" borderId="45" xfId="0" applyFill="1" applyBorder="1" applyAlignment="1">
      <alignment horizontal="distributed" vertical="center" indent="1"/>
    </xf>
    <xf numFmtId="0" fontId="0" fillId="2" borderId="46" xfId="0" applyFill="1" applyBorder="1" applyAlignment="1">
      <alignment horizontal="distributed" vertical="center" indent="1"/>
    </xf>
    <xf numFmtId="0" fontId="0" fillId="2" borderId="67" xfId="0" applyFill="1" applyBorder="1" applyAlignment="1">
      <alignment horizontal="distributed" vertical="center" indent="1"/>
    </xf>
    <xf numFmtId="0" fontId="0" fillId="2" borderId="48" xfId="0" applyFill="1" applyBorder="1" applyAlignment="1">
      <alignment horizontal="distributed" vertical="center" indent="1"/>
    </xf>
    <xf numFmtId="0" fontId="0" fillId="2" borderId="49" xfId="0" applyFill="1" applyBorder="1" applyAlignment="1">
      <alignment horizontal="distributed" vertical="center" indent="1"/>
    </xf>
    <xf numFmtId="0" fontId="0" fillId="2" borderId="54" xfId="0" applyFill="1" applyBorder="1" applyAlignment="1">
      <alignment horizontal="distributed" vertical="center" indent="1"/>
    </xf>
    <xf numFmtId="0" fontId="0" fillId="2" borderId="65" xfId="0" applyFill="1" applyBorder="1" applyAlignment="1">
      <alignment horizontal="distributed" vertical="center" indent="1"/>
    </xf>
    <xf numFmtId="0" fontId="0" fillId="2" borderId="55" xfId="0" applyFill="1" applyBorder="1" applyAlignment="1">
      <alignment horizontal="distributed" vertical="center" indent="1"/>
    </xf>
    <xf numFmtId="176" fontId="43" fillId="2" borderId="82" xfId="0" applyNumberFormat="1" applyFont="1" applyFill="1" applyBorder="1" applyAlignment="1">
      <alignment horizontal="right" vertical="center"/>
    </xf>
    <xf numFmtId="176" fontId="43" fillId="2" borderId="83" xfId="0" applyNumberFormat="1" applyFont="1" applyFill="1" applyBorder="1" applyAlignment="1">
      <alignment horizontal="right" vertical="center"/>
    </xf>
    <xf numFmtId="176" fontId="43" fillId="2" borderId="44" xfId="0" applyNumberFormat="1" applyFont="1" applyFill="1" applyBorder="1" applyAlignment="1">
      <alignment horizontal="right" vertical="center"/>
    </xf>
    <xf numFmtId="176" fontId="43" fillId="2" borderId="97" xfId="0" applyNumberFormat="1" applyFont="1" applyFill="1" applyBorder="1" applyAlignment="1">
      <alignment horizontal="right" vertical="center"/>
    </xf>
    <xf numFmtId="176" fontId="43" fillId="2" borderId="48" xfId="0" applyNumberFormat="1" applyFont="1" applyFill="1" applyBorder="1" applyAlignment="1">
      <alignment horizontal="right" vertical="center"/>
    </xf>
    <xf numFmtId="176" fontId="43" fillId="2" borderId="49" xfId="0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8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176" fontId="44" fillId="2" borderId="81" xfId="0" applyNumberFormat="1" applyFont="1" applyFill="1" applyBorder="1" applyAlignment="1" applyProtection="1">
      <alignment horizontal="right" vertical="center"/>
      <protection locked="0"/>
    </xf>
    <xf numFmtId="176" fontId="44" fillId="2" borderId="45" xfId="0" applyNumberFormat="1" applyFont="1" applyFill="1" applyBorder="1" applyAlignment="1" applyProtection="1">
      <alignment horizontal="right" vertical="center"/>
      <protection locked="0"/>
    </xf>
    <xf numFmtId="176" fontId="44" fillId="2" borderId="51" xfId="0" applyNumberFormat="1" applyFont="1" applyFill="1" applyBorder="1" applyAlignment="1" applyProtection="1">
      <alignment horizontal="right" vertical="center"/>
      <protection locked="0"/>
    </xf>
    <xf numFmtId="176" fontId="44" fillId="2" borderId="46" xfId="0" applyNumberFormat="1" applyFont="1" applyFill="1" applyBorder="1" applyAlignment="1" applyProtection="1">
      <alignment horizontal="right" vertical="center"/>
      <protection locked="0"/>
    </xf>
    <xf numFmtId="176" fontId="44" fillId="2" borderId="82" xfId="0" applyNumberFormat="1" applyFont="1" applyFill="1" applyBorder="1" applyAlignment="1" applyProtection="1">
      <alignment horizontal="right" vertical="center"/>
      <protection locked="0"/>
    </xf>
    <xf numFmtId="176" fontId="44" fillId="2" borderId="83" xfId="0" applyNumberFormat="1" applyFont="1" applyFill="1" applyBorder="1" applyAlignment="1" applyProtection="1">
      <alignment horizontal="right" vertical="center"/>
      <protection locked="0"/>
    </xf>
    <xf numFmtId="176" fontId="44" fillId="2" borderId="44" xfId="0" applyNumberFormat="1" applyFont="1" applyFill="1" applyBorder="1" applyAlignment="1" applyProtection="1">
      <alignment horizontal="right" vertical="center"/>
      <protection locked="0"/>
    </xf>
    <xf numFmtId="176" fontId="44" fillId="2" borderId="25" xfId="0" applyNumberFormat="1" applyFont="1" applyFill="1" applyBorder="1" applyAlignment="1" applyProtection="1">
      <alignment horizontal="right" vertical="center"/>
      <protection locked="0"/>
    </xf>
    <xf numFmtId="0" fontId="0" fillId="2" borderId="0" xfId="0" applyFill="1" applyBorder="1" applyAlignment="1">
      <alignment horizontal="distributed" vertical="center" indent="1"/>
    </xf>
    <xf numFmtId="0" fontId="0" fillId="2" borderId="47" xfId="0" applyFill="1" applyBorder="1" applyAlignment="1">
      <alignment horizontal="distributed" vertical="center" indent="1"/>
    </xf>
    <xf numFmtId="0" fontId="0" fillId="2" borderId="84" xfId="0" applyFill="1" applyBorder="1" applyAlignment="1">
      <alignment horizontal="distributed" vertical="center" indent="1"/>
    </xf>
    <xf numFmtId="0" fontId="0" fillId="2" borderId="11" xfId="0" applyFill="1" applyBorder="1" applyAlignment="1">
      <alignment horizontal="distributed" vertical="center" indent="1"/>
    </xf>
    <xf numFmtId="0" fontId="0" fillId="2" borderId="0" xfId="0" applyFill="1" applyBorder="1" applyAlignment="1">
      <alignment horizontal="distributed" vertical="center" wrapText="1" indent="1"/>
    </xf>
    <xf numFmtId="0" fontId="0" fillId="2" borderId="87" xfId="0" applyFill="1" applyBorder="1" applyAlignment="1">
      <alignment horizontal="center" vertical="center"/>
    </xf>
    <xf numFmtId="0" fontId="0" fillId="2" borderId="88" xfId="0" applyFill="1" applyBorder="1" applyAlignment="1">
      <alignment horizontal="center" vertical="center"/>
    </xf>
    <xf numFmtId="0" fontId="0" fillId="2" borderId="89" xfId="0" applyFill="1" applyBorder="1" applyAlignment="1">
      <alignment horizontal="center" vertical="center"/>
    </xf>
    <xf numFmtId="0" fontId="0" fillId="2" borderId="22" xfId="0" applyFill="1" applyBorder="1" applyAlignment="1">
      <alignment horizontal="distributed" vertical="center" indent="1"/>
    </xf>
    <xf numFmtId="0" fontId="0" fillId="2" borderId="20" xfId="0" applyFill="1" applyBorder="1" applyAlignment="1">
      <alignment horizontal="distributed" vertical="center" indent="1"/>
    </xf>
    <xf numFmtId="0" fontId="0" fillId="2" borderId="91" xfId="0" applyFill="1" applyBorder="1" applyAlignment="1">
      <alignment horizontal="distributed" vertical="center" indent="1"/>
    </xf>
    <xf numFmtId="0" fontId="0" fillId="2" borderId="83" xfId="0" applyFill="1" applyBorder="1" applyAlignment="1">
      <alignment horizontal="distributed" vertical="center" indent="1"/>
    </xf>
    <xf numFmtId="0" fontId="0" fillId="2" borderId="44" xfId="0" applyFill="1" applyBorder="1" applyAlignment="1">
      <alignment horizontal="distributed" vertical="center" indent="1"/>
    </xf>
    <xf numFmtId="0" fontId="0" fillId="0" borderId="197" xfId="0" applyFont="1" applyBorder="1" applyAlignment="1">
      <alignment horizontal="center" vertical="center"/>
    </xf>
    <xf numFmtId="0" fontId="0" fillId="0" borderId="198" xfId="0" applyFont="1" applyBorder="1" applyAlignment="1">
      <alignment horizontal="center" vertical="center"/>
    </xf>
    <xf numFmtId="0" fontId="0" fillId="0" borderId="196" xfId="0" applyFont="1" applyBorder="1" applyAlignment="1">
      <alignment horizontal="center" vertical="center" wrapText="1"/>
    </xf>
    <xf numFmtId="0" fontId="0" fillId="0" borderId="100" xfId="0" applyFont="1" applyBorder="1" applyAlignment="1">
      <alignment horizontal="center" vertical="center"/>
    </xf>
    <xf numFmtId="0" fontId="0" fillId="0" borderId="196" xfId="0" applyFont="1" applyBorder="1" applyAlignment="1">
      <alignment horizontal="center" vertical="center"/>
    </xf>
    <xf numFmtId="0" fontId="39" fillId="0" borderId="160" xfId="0" applyFont="1" applyBorder="1" applyAlignment="1">
      <alignment horizontal="center" vertical="center"/>
    </xf>
    <xf numFmtId="0" fontId="39" fillId="0" borderId="56" xfId="0" applyFont="1" applyBorder="1" applyAlignment="1">
      <alignment horizontal="center" vertical="center"/>
    </xf>
    <xf numFmtId="0" fontId="39" fillId="0" borderId="203" xfId="0" applyFont="1" applyBorder="1" applyAlignment="1">
      <alignment horizontal="center" vertical="center"/>
    </xf>
    <xf numFmtId="0" fontId="39" fillId="0" borderId="57" xfId="0" applyFont="1" applyBorder="1" applyAlignment="1">
      <alignment horizontal="center" vertical="center"/>
    </xf>
    <xf numFmtId="0" fontId="39" fillId="0" borderId="202" xfId="0" applyFont="1" applyBorder="1" applyAlignment="1">
      <alignment horizontal="center" vertical="center"/>
    </xf>
    <xf numFmtId="0" fontId="39" fillId="0" borderId="58" xfId="0" applyFont="1" applyBorder="1" applyAlignment="1">
      <alignment horizontal="center" vertical="center"/>
    </xf>
    <xf numFmtId="177" fontId="42" fillId="0" borderId="192" xfId="0" applyNumberFormat="1" applyFont="1" applyBorder="1" applyAlignment="1">
      <alignment horizontal="right" vertical="center"/>
    </xf>
    <xf numFmtId="177" fontId="42" fillId="0" borderId="177" xfId="0" applyNumberFormat="1" applyFont="1" applyBorder="1" applyAlignment="1">
      <alignment horizontal="right" vertical="center"/>
    </xf>
    <xf numFmtId="177" fontId="42" fillId="0" borderId="205" xfId="0" applyNumberFormat="1" applyFont="1" applyBorder="1" applyAlignment="1">
      <alignment horizontal="right" vertical="center"/>
    </xf>
    <xf numFmtId="180" fontId="11" fillId="0" borderId="40" xfId="0" applyNumberFormat="1" applyFont="1" applyBorder="1" applyAlignment="1">
      <alignment horizontal="right" vertical="center"/>
    </xf>
    <xf numFmtId="180" fontId="11" fillId="0" borderId="41" xfId="0" applyNumberFormat="1" applyFont="1" applyBorder="1" applyAlignment="1">
      <alignment horizontal="right" vertical="center"/>
    </xf>
    <xf numFmtId="0" fontId="34" fillId="0" borderId="29" xfId="0" applyFont="1" applyBorder="1" applyAlignment="1">
      <alignment horizontal="center" vertical="center"/>
    </xf>
    <xf numFmtId="0" fontId="35" fillId="0" borderId="30" xfId="0" applyFont="1" applyBorder="1" applyAlignment="1">
      <alignment horizontal="center" vertical="center"/>
    </xf>
    <xf numFmtId="0" fontId="33" fillId="0" borderId="13" xfId="0" applyFont="1" applyBorder="1" applyAlignment="1">
      <alignment horizontal="left" vertical="top" wrapText="1"/>
    </xf>
    <xf numFmtId="0" fontId="0" fillId="0" borderId="68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99" xfId="0" applyBorder="1" applyAlignment="1">
      <alignment horizontal="left" vertical="top"/>
    </xf>
    <xf numFmtId="0" fontId="0" fillId="0" borderId="200" xfId="0" applyBorder="1" applyAlignment="1">
      <alignment horizontal="left" vertical="top"/>
    </xf>
    <xf numFmtId="0" fontId="0" fillId="0" borderId="201" xfId="0" applyBorder="1" applyAlignment="1">
      <alignment horizontal="left" vertical="top"/>
    </xf>
    <xf numFmtId="177" fontId="42" fillId="0" borderId="43" xfId="0" applyNumberFormat="1" applyFont="1" applyBorder="1" applyAlignment="1">
      <alignment horizontal="right" vertical="center"/>
    </xf>
    <xf numFmtId="177" fontId="42" fillId="0" borderId="204" xfId="0" applyNumberFormat="1" applyFont="1" applyBorder="1" applyAlignment="1">
      <alignment horizontal="right" vertical="center"/>
    </xf>
    <xf numFmtId="177" fontId="42" fillId="0" borderId="192" xfId="0" applyNumberFormat="1" applyFont="1" applyBorder="1" applyAlignment="1" applyProtection="1">
      <alignment horizontal="right" vertical="center"/>
      <protection locked="0"/>
    </xf>
    <xf numFmtId="177" fontId="42" fillId="0" borderId="177" xfId="0" applyNumberFormat="1" applyFont="1" applyBorder="1" applyAlignment="1" applyProtection="1">
      <alignment horizontal="right" vertical="center"/>
      <protection locked="0"/>
    </xf>
    <xf numFmtId="177" fontId="42" fillId="0" borderId="205" xfId="0" applyNumberFormat="1" applyFont="1" applyBorder="1" applyAlignment="1" applyProtection="1">
      <alignment horizontal="right" vertical="center"/>
      <protection locked="0"/>
    </xf>
    <xf numFmtId="177" fontId="42" fillId="0" borderId="43" xfId="0" applyNumberFormat="1" applyFont="1" applyBorder="1" applyAlignment="1" applyProtection="1">
      <alignment horizontal="right" vertical="center"/>
      <protection locked="0"/>
    </xf>
    <xf numFmtId="177" fontId="13" fillId="0" borderId="81" xfId="0" applyNumberFormat="1" applyFont="1" applyBorder="1" applyAlignment="1" applyProtection="1">
      <alignment horizontal="right" vertical="center"/>
      <protection locked="0"/>
    </xf>
    <xf numFmtId="177" fontId="13" fillId="0" borderId="45" xfId="0" applyNumberFormat="1" applyFont="1" applyBorder="1" applyAlignment="1" applyProtection="1">
      <alignment horizontal="right" vertical="center"/>
      <protection locked="0"/>
    </xf>
    <xf numFmtId="177" fontId="13" fillId="0" borderId="218" xfId="0" applyNumberFormat="1" applyFont="1" applyBorder="1" applyAlignment="1" applyProtection="1">
      <alignment horizontal="right" vertical="center"/>
      <protection locked="0"/>
    </xf>
    <xf numFmtId="177" fontId="13" fillId="0" borderId="217" xfId="0" applyNumberFormat="1" applyFont="1" applyBorder="1" applyAlignment="1" applyProtection="1">
      <alignment horizontal="right" vertical="center"/>
      <protection locked="0"/>
    </xf>
    <xf numFmtId="177" fontId="13" fillId="0" borderId="51" xfId="0" applyNumberFormat="1" applyFont="1" applyBorder="1" applyAlignment="1" applyProtection="1">
      <alignment horizontal="right" vertical="center"/>
      <protection locked="0"/>
    </xf>
    <xf numFmtId="177" fontId="42" fillId="0" borderId="97" xfId="0" applyNumberFormat="1" applyFont="1" applyBorder="1" applyAlignment="1">
      <alignment horizontal="right" vertical="center"/>
    </xf>
    <xf numFmtId="177" fontId="42" fillId="0" borderId="48" xfId="0" applyNumberFormat="1" applyFont="1" applyBorder="1" applyAlignment="1">
      <alignment horizontal="right" vertical="center"/>
    </xf>
    <xf numFmtId="177" fontId="42" fillId="0" borderId="207" xfId="0" applyNumberFormat="1" applyFont="1" applyBorder="1" applyAlignment="1">
      <alignment horizontal="right" vertical="center"/>
    </xf>
    <xf numFmtId="177" fontId="42" fillId="0" borderId="49" xfId="0" applyNumberFormat="1" applyFont="1" applyBorder="1" applyAlignment="1">
      <alignment horizontal="right" vertical="center"/>
    </xf>
    <xf numFmtId="177" fontId="42" fillId="0" borderId="206" xfId="0" applyNumberFormat="1" applyFont="1" applyBorder="1" applyAlignment="1">
      <alignment horizontal="right" vertical="center"/>
    </xf>
    <xf numFmtId="177" fontId="42" fillId="0" borderId="97" xfId="0" applyNumberFormat="1" applyFont="1" applyBorder="1" applyAlignment="1" applyProtection="1">
      <alignment horizontal="right" vertical="center"/>
      <protection locked="0"/>
    </xf>
    <xf numFmtId="177" fontId="42" fillId="0" borderId="48" xfId="0" applyNumberFormat="1" applyFont="1" applyBorder="1" applyAlignment="1" applyProtection="1">
      <alignment horizontal="right" vertical="center"/>
      <protection locked="0"/>
    </xf>
    <xf numFmtId="177" fontId="42" fillId="0" borderId="207" xfId="0" applyNumberFormat="1" applyFont="1" applyBorder="1" applyAlignment="1" applyProtection="1">
      <alignment horizontal="right" vertical="center"/>
      <protection locked="0"/>
    </xf>
    <xf numFmtId="177" fontId="42" fillId="0" borderId="49" xfId="0" applyNumberFormat="1" applyFont="1" applyBorder="1" applyAlignment="1" applyProtection="1">
      <alignment horizontal="right" vertical="center"/>
      <protection locked="0"/>
    </xf>
    <xf numFmtId="177" fontId="13" fillId="0" borderId="97" xfId="0" applyNumberFormat="1" applyFont="1" applyBorder="1" applyAlignment="1" applyProtection="1">
      <alignment horizontal="right" vertical="center"/>
      <protection locked="0"/>
    </xf>
    <xf numFmtId="177" fontId="13" fillId="0" borderId="48" xfId="0" applyNumberFormat="1" applyFont="1" applyBorder="1" applyAlignment="1" applyProtection="1">
      <alignment horizontal="right" vertical="center"/>
      <protection locked="0"/>
    </xf>
    <xf numFmtId="177" fontId="13" fillId="0" borderId="207" xfId="0" applyNumberFormat="1" applyFont="1" applyBorder="1" applyAlignment="1" applyProtection="1">
      <alignment horizontal="right" vertical="center"/>
      <protection locked="0"/>
    </xf>
    <xf numFmtId="177" fontId="13" fillId="0" borderId="206" xfId="0" applyNumberFormat="1" applyFont="1" applyBorder="1" applyAlignment="1" applyProtection="1">
      <alignment horizontal="right" vertical="center"/>
      <protection locked="0"/>
    </xf>
    <xf numFmtId="177" fontId="13" fillId="0" borderId="53" xfId="0" applyNumberFormat="1" applyFont="1" applyBorder="1" applyAlignment="1" applyProtection="1">
      <alignment horizontal="right" vertical="center"/>
      <protection locked="0"/>
    </xf>
    <xf numFmtId="177" fontId="13" fillId="0" borderId="65" xfId="0" applyNumberFormat="1" applyFont="1" applyBorder="1" applyAlignment="1">
      <alignment horizontal="right" vertical="center"/>
    </xf>
    <xf numFmtId="177" fontId="13" fillId="0" borderId="32" xfId="0" applyNumberFormat="1" applyFont="1" applyBorder="1" applyAlignment="1">
      <alignment horizontal="right" vertical="center"/>
    </xf>
    <xf numFmtId="177" fontId="13" fillId="0" borderId="96" xfId="0" applyNumberFormat="1" applyFont="1" applyBorder="1" applyAlignment="1">
      <alignment horizontal="right" vertical="center"/>
    </xf>
    <xf numFmtId="177" fontId="13" fillId="0" borderId="208" xfId="0" applyNumberFormat="1" applyFont="1" applyBorder="1" applyAlignment="1">
      <alignment horizontal="right" vertical="center"/>
    </xf>
    <xf numFmtId="177" fontId="13" fillId="0" borderId="55" xfId="0" applyNumberFormat="1" applyFont="1" applyBorder="1" applyAlignment="1">
      <alignment horizontal="right" vertical="center"/>
    </xf>
    <xf numFmtId="177" fontId="13" fillId="0" borderId="209" xfId="0" applyNumberFormat="1" applyFont="1" applyBorder="1" applyAlignment="1">
      <alignment horizontal="right" vertical="center"/>
    </xf>
    <xf numFmtId="0" fontId="0" fillId="2" borderId="65" xfId="0" applyFill="1" applyBorder="1" applyAlignment="1">
      <alignment horizontal="center"/>
    </xf>
    <xf numFmtId="0" fontId="0" fillId="2" borderId="65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3" borderId="110" xfId="0" applyFill="1" applyBorder="1" applyAlignment="1">
      <alignment horizontal="center" vertical="center" wrapText="1"/>
    </xf>
    <xf numFmtId="0" fontId="0" fillId="3" borderId="111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0" borderId="64" xfId="0" applyBorder="1" applyAlignment="1">
      <alignment horizontal="distributed" vertical="center" indent="1"/>
    </xf>
    <xf numFmtId="0" fontId="0" fillId="0" borderId="46" xfId="0" applyBorder="1" applyAlignment="1">
      <alignment horizontal="distributed" vertical="center" indent="1"/>
    </xf>
    <xf numFmtId="0" fontId="0" fillId="0" borderId="67" xfId="0" applyBorder="1" applyAlignment="1">
      <alignment horizontal="distributed" vertical="center" indent="1"/>
    </xf>
    <xf numFmtId="0" fontId="0" fillId="0" borderId="49" xfId="0" applyBorder="1" applyAlignment="1">
      <alignment horizontal="distributed" vertical="center" indent="1"/>
    </xf>
    <xf numFmtId="0" fontId="0" fillId="0" borderId="54" xfId="0" applyBorder="1" applyAlignment="1">
      <alignment horizontal="distributed" vertical="center" indent="1"/>
    </xf>
    <xf numFmtId="0" fontId="0" fillId="0" borderId="55" xfId="0" applyBorder="1" applyAlignment="1">
      <alignment horizontal="distributed" vertical="center" indent="1"/>
    </xf>
    <xf numFmtId="0" fontId="0" fillId="0" borderId="66" xfId="0" applyBorder="1" applyAlignment="1">
      <alignment horizontal="distributed" vertical="center" indent="1"/>
    </xf>
    <xf numFmtId="0" fontId="0" fillId="0" borderId="57" xfId="0" applyBorder="1" applyAlignment="1">
      <alignment horizontal="distributed" vertical="center" indent="1"/>
    </xf>
    <xf numFmtId="0" fontId="34" fillId="0" borderId="102" xfId="0" applyFont="1" applyBorder="1" applyAlignment="1">
      <alignment horizontal="left" vertical="top" wrapText="1"/>
    </xf>
    <xf numFmtId="0" fontId="35" fillId="0" borderId="103" xfId="0" applyFont="1" applyBorder="1" applyAlignment="1">
      <alignment horizontal="left" vertical="top" wrapText="1"/>
    </xf>
    <xf numFmtId="0" fontId="8" fillId="0" borderId="65" xfId="0" applyFont="1" applyBorder="1" applyAlignment="1">
      <alignment horizontal="left"/>
    </xf>
    <xf numFmtId="0" fontId="0" fillId="0" borderId="120" xfId="0" applyBorder="1" applyAlignment="1">
      <alignment horizontal="left" vertical="center" wrapText="1"/>
    </xf>
    <xf numFmtId="0" fontId="0" fillId="0" borderId="121" xfId="0" applyBorder="1">
      <alignment vertical="center"/>
    </xf>
    <xf numFmtId="176" fontId="42" fillId="2" borderId="33" xfId="0" applyNumberFormat="1" applyFont="1" applyFill="1" applyBorder="1" applyAlignment="1" applyProtection="1">
      <alignment horizontal="right" vertical="center"/>
      <protection locked="0"/>
    </xf>
    <xf numFmtId="176" fontId="42" fillId="2" borderId="106" xfId="0" applyNumberFormat="1" applyFont="1" applyFill="1" applyBorder="1" applyAlignment="1" applyProtection="1">
      <alignment horizontal="right" vertical="center"/>
      <protection locked="0"/>
    </xf>
    <xf numFmtId="176" fontId="13" fillId="2" borderId="46" xfId="0" applyNumberFormat="1" applyFont="1" applyFill="1" applyBorder="1" applyAlignment="1" applyProtection="1">
      <alignment horizontal="right" vertical="center"/>
    </xf>
    <xf numFmtId="176" fontId="13" fillId="2" borderId="33" xfId="0" applyNumberFormat="1" applyFont="1" applyFill="1" applyBorder="1" applyAlignment="1" applyProtection="1">
      <alignment horizontal="right" vertical="center"/>
    </xf>
    <xf numFmtId="176" fontId="13" fillId="2" borderId="92" xfId="0" applyNumberFormat="1" applyFont="1" applyFill="1" applyBorder="1" applyAlignment="1" applyProtection="1">
      <alignment horizontal="right" vertical="center"/>
    </xf>
    <xf numFmtId="176" fontId="42" fillId="0" borderId="44" xfId="0" applyNumberFormat="1" applyFont="1" applyFill="1" applyBorder="1" applyAlignment="1" applyProtection="1">
      <alignment horizontal="right" vertical="center"/>
      <protection locked="0"/>
    </xf>
    <xf numFmtId="176" fontId="42" fillId="0" borderId="1" xfId="0" applyNumberFormat="1" applyFont="1" applyFill="1" applyBorder="1" applyAlignment="1" applyProtection="1">
      <alignment horizontal="right" vertical="center"/>
      <protection locked="0"/>
    </xf>
    <xf numFmtId="176" fontId="42" fillId="0" borderId="61" xfId="0" applyNumberFormat="1" applyFont="1" applyFill="1" applyBorder="1" applyAlignment="1" applyProtection="1">
      <alignment horizontal="right" vertical="center"/>
      <protection locked="0"/>
    </xf>
    <xf numFmtId="176" fontId="42" fillId="0" borderId="49" xfId="0" applyNumberFormat="1" applyFont="1" applyFill="1" applyBorder="1" applyAlignment="1" applyProtection="1">
      <alignment horizontal="right" vertical="center"/>
      <protection locked="0"/>
    </xf>
    <xf numFmtId="176" fontId="42" fillId="0" borderId="41" xfId="0" applyNumberFormat="1" applyFont="1" applyFill="1" applyBorder="1" applyAlignment="1" applyProtection="1">
      <alignment horizontal="right" vertical="center"/>
      <protection locked="0"/>
    </xf>
    <xf numFmtId="176" fontId="42" fillId="0" borderId="95" xfId="0" applyNumberFormat="1" applyFont="1" applyFill="1" applyBorder="1" applyAlignment="1" applyProtection="1">
      <alignment horizontal="right" vertical="center"/>
      <protection locked="0"/>
    </xf>
    <xf numFmtId="176" fontId="13" fillId="0" borderId="9" xfId="0" applyNumberFormat="1" applyFont="1" applyFill="1" applyBorder="1" applyAlignment="1" applyProtection="1">
      <alignment horizontal="right" vertical="center"/>
    </xf>
    <xf numFmtId="176" fontId="13" fillId="0" borderId="154" xfId="0" applyNumberFormat="1" applyFont="1" applyFill="1" applyBorder="1" applyAlignment="1" applyProtection="1">
      <alignment horizontal="right" vertical="center"/>
    </xf>
    <xf numFmtId="177" fontId="13" fillId="0" borderId="155" xfId="0" applyNumberFormat="1" applyFont="1" applyFill="1" applyBorder="1" applyAlignment="1" applyProtection="1">
      <alignment horizontal="right" vertical="center"/>
    </xf>
    <xf numFmtId="177" fontId="13" fillId="0" borderId="127" xfId="0" applyNumberFormat="1" applyFont="1" applyFill="1" applyBorder="1" applyAlignment="1" applyProtection="1">
      <alignment horizontal="right" vertical="center"/>
    </xf>
    <xf numFmtId="177" fontId="13" fillId="0" borderId="128" xfId="0" applyNumberFormat="1" applyFont="1" applyFill="1" applyBorder="1" applyAlignment="1" applyProtection="1">
      <alignment horizontal="right" vertical="center"/>
    </xf>
    <xf numFmtId="0" fontId="13" fillId="2" borderId="72" xfId="0" applyFont="1" applyFill="1" applyBorder="1" applyAlignment="1" applyProtection="1">
      <alignment horizontal="center" vertical="center"/>
    </xf>
    <xf numFmtId="0" fontId="13" fillId="2" borderId="34" xfId="0" applyFont="1" applyFill="1" applyBorder="1" applyAlignment="1" applyProtection="1">
      <alignment horizontal="center" vertical="center"/>
    </xf>
    <xf numFmtId="0" fontId="13" fillId="2" borderId="35" xfId="0" applyFont="1" applyFill="1" applyBorder="1" applyAlignment="1" applyProtection="1">
      <alignment horizontal="center" vertical="center"/>
    </xf>
    <xf numFmtId="0" fontId="13" fillId="2" borderId="43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60" xfId="0" applyFont="1" applyFill="1" applyBorder="1" applyAlignment="1" applyProtection="1">
      <alignment horizontal="center" vertical="center"/>
    </xf>
    <xf numFmtId="176" fontId="13" fillId="2" borderId="33" xfId="0" applyNumberFormat="1" applyFont="1" applyFill="1" applyBorder="1" applyAlignment="1" applyProtection="1">
      <alignment horizontal="right" vertical="center"/>
      <protection locked="0"/>
    </xf>
    <xf numFmtId="176" fontId="13" fillId="2" borderId="106" xfId="0" applyNumberFormat="1" applyFont="1" applyFill="1" applyBorder="1" applyAlignment="1" applyProtection="1">
      <alignment horizontal="right" vertical="center"/>
      <protection locked="0"/>
    </xf>
    <xf numFmtId="176" fontId="13" fillId="2" borderId="78" xfId="0" applyNumberFormat="1" applyFont="1" applyFill="1" applyBorder="1" applyAlignment="1" applyProtection="1">
      <alignment horizontal="right" vertical="center"/>
    </xf>
    <xf numFmtId="176" fontId="13" fillId="2" borderId="4" xfId="0" applyNumberFormat="1" applyFont="1" applyFill="1" applyBorder="1" applyAlignment="1" applyProtection="1">
      <alignment horizontal="right" vertical="center"/>
    </xf>
    <xf numFmtId="176" fontId="13" fillId="2" borderId="74" xfId="0" applyNumberFormat="1" applyFont="1" applyFill="1" applyBorder="1" applyAlignment="1" applyProtection="1">
      <alignment horizontal="right" vertical="center"/>
    </xf>
    <xf numFmtId="176" fontId="13" fillId="2" borderId="44" xfId="0" applyNumberFormat="1" applyFont="1" applyFill="1" applyBorder="1" applyAlignment="1" applyProtection="1">
      <alignment horizontal="right" vertical="center"/>
    </xf>
    <xf numFmtId="176" fontId="13" fillId="2" borderId="1" xfId="0" applyNumberFormat="1" applyFont="1" applyFill="1" applyBorder="1" applyAlignment="1" applyProtection="1">
      <alignment horizontal="right" vertical="center"/>
    </xf>
    <xf numFmtId="176" fontId="13" fillId="2" borderId="61" xfId="0" applyNumberFormat="1" applyFont="1" applyFill="1" applyBorder="1" applyAlignment="1" applyProtection="1">
      <alignment horizontal="right" vertical="center"/>
    </xf>
    <xf numFmtId="176" fontId="13" fillId="2" borderId="1" xfId="0" applyNumberFormat="1" applyFont="1" applyFill="1" applyBorder="1" applyAlignment="1" applyProtection="1">
      <alignment horizontal="right" vertical="center"/>
      <protection locked="0"/>
    </xf>
    <xf numFmtId="0" fontId="8" fillId="2" borderId="65" xfId="0" applyFont="1" applyFill="1" applyBorder="1" applyAlignment="1" applyProtection="1"/>
    <xf numFmtId="0" fontId="3" fillId="2" borderId="13" xfId="0" applyFont="1" applyFill="1" applyBorder="1" applyAlignment="1" applyProtection="1">
      <alignment horizontal="left" wrapText="1"/>
    </xf>
    <xf numFmtId="0" fontId="4" fillId="2" borderId="68" xfId="0" applyFont="1" applyFill="1" applyBorder="1" applyAlignment="1" applyProtection="1">
      <alignment horizontal="left"/>
    </xf>
    <xf numFmtId="0" fontId="4" fillId="2" borderId="14" xfId="0" applyFont="1" applyFill="1" applyBorder="1" applyAlignment="1" applyProtection="1">
      <alignment horizontal="left"/>
    </xf>
    <xf numFmtId="0" fontId="4" fillId="2" borderId="90" xfId="0" applyFont="1" applyFill="1" applyBorder="1" applyAlignment="1" applyProtection="1">
      <alignment horizontal="left"/>
    </xf>
    <xf numFmtId="0" fontId="4" fillId="2" borderId="85" xfId="0" applyFont="1" applyFill="1" applyBorder="1" applyAlignment="1" applyProtection="1">
      <alignment horizontal="left"/>
    </xf>
    <xf numFmtId="0" fontId="4" fillId="2" borderId="86" xfId="0" applyFont="1" applyFill="1" applyBorder="1" applyAlignment="1" applyProtection="1">
      <alignment horizontal="left"/>
    </xf>
    <xf numFmtId="0" fontId="13" fillId="2" borderId="73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176" fontId="13" fillId="2" borderId="8" xfId="0" applyNumberFormat="1" applyFont="1" applyFill="1" applyBorder="1" applyAlignment="1" applyProtection="1">
      <alignment horizontal="right" vertical="center"/>
      <protection locked="0"/>
    </xf>
    <xf numFmtId="0" fontId="42" fillId="0" borderId="194" xfId="0" applyFont="1" applyFill="1" applyBorder="1" applyAlignment="1" applyProtection="1">
      <alignment horizontal="center" vertical="center"/>
    </xf>
    <xf numFmtId="0" fontId="42" fillId="0" borderId="195" xfId="0" applyFont="1" applyFill="1" applyBorder="1" applyAlignment="1" applyProtection="1">
      <alignment horizontal="center" vertical="center"/>
    </xf>
    <xf numFmtId="176" fontId="42" fillId="0" borderId="47" xfId="0" applyNumberFormat="1" applyFont="1" applyFill="1" applyBorder="1" applyAlignment="1" applyProtection="1">
      <alignment horizontal="right" vertical="center"/>
      <protection locked="0"/>
    </xf>
    <xf numFmtId="176" fontId="42" fillId="0" borderId="3" xfId="0" applyNumberFormat="1" applyFont="1" applyFill="1" applyBorder="1" applyAlignment="1" applyProtection="1">
      <alignment horizontal="right" vertical="center"/>
      <protection locked="0"/>
    </xf>
    <xf numFmtId="176" fontId="42" fillId="0" borderId="79" xfId="0" applyNumberFormat="1" applyFont="1" applyFill="1" applyBorder="1" applyAlignment="1" applyProtection="1">
      <alignment horizontal="right" vertical="center"/>
      <protection locked="0"/>
    </xf>
    <xf numFmtId="176" fontId="13" fillId="0" borderId="30" xfId="0" applyNumberFormat="1" applyFont="1" applyFill="1" applyBorder="1" applyAlignment="1" applyProtection="1">
      <alignment horizontal="right" vertical="center"/>
    </xf>
    <xf numFmtId="176" fontId="13" fillId="0" borderId="39" xfId="0" applyNumberFormat="1" applyFont="1" applyFill="1" applyBorder="1" applyAlignment="1" applyProtection="1">
      <alignment horizontal="right" vertical="center"/>
    </xf>
    <xf numFmtId="176" fontId="13" fillId="2" borderId="139" xfId="0" applyNumberFormat="1" applyFont="1" applyFill="1" applyBorder="1" applyAlignment="1" applyProtection="1">
      <alignment horizontal="right" vertical="center"/>
      <protection locked="0"/>
    </xf>
    <xf numFmtId="176" fontId="13" fillId="2" borderId="140" xfId="0" applyNumberFormat="1" applyFont="1" applyFill="1" applyBorder="1" applyAlignment="1" applyProtection="1">
      <alignment horizontal="right" vertical="center"/>
      <protection locked="0"/>
    </xf>
    <xf numFmtId="176" fontId="13" fillId="2" borderId="141" xfId="0" applyNumberFormat="1" applyFont="1" applyFill="1" applyBorder="1" applyAlignment="1" applyProtection="1">
      <alignment horizontal="right" vertical="center"/>
    </xf>
    <xf numFmtId="176" fontId="13" fillId="2" borderId="139" xfId="0" applyNumberFormat="1" applyFont="1" applyFill="1" applyBorder="1" applyAlignment="1" applyProtection="1">
      <alignment horizontal="right" vertical="center"/>
    </xf>
    <xf numFmtId="176" fontId="13" fillId="2" borderId="142" xfId="0" applyNumberFormat="1" applyFont="1" applyFill="1" applyBorder="1" applyAlignment="1" applyProtection="1">
      <alignment horizontal="right" vertical="center"/>
    </xf>
    <xf numFmtId="177" fontId="13" fillId="0" borderId="153" xfId="0" applyNumberFormat="1" applyFont="1" applyFill="1" applyBorder="1" applyAlignment="1" applyProtection="1">
      <alignment horizontal="right" vertical="center"/>
    </xf>
    <xf numFmtId="176" fontId="42" fillId="0" borderId="97" xfId="0" applyNumberFormat="1" applyFont="1" applyFill="1" applyBorder="1" applyAlignment="1" applyProtection="1">
      <alignment horizontal="right" vertical="center"/>
      <protection locked="0"/>
    </xf>
    <xf numFmtId="0" fontId="44" fillId="0" borderId="181" xfId="0" applyFont="1" applyFill="1" applyBorder="1" applyAlignment="1" applyProtection="1">
      <alignment horizontal="center" vertical="center" wrapText="1"/>
    </xf>
    <xf numFmtId="0" fontId="42" fillId="0" borderId="141" xfId="0" applyFont="1" applyFill="1" applyBorder="1" applyAlignment="1" applyProtection="1">
      <alignment horizontal="center" vertical="center"/>
    </xf>
    <xf numFmtId="0" fontId="44" fillId="0" borderId="181" xfId="0" applyFont="1" applyFill="1" applyBorder="1" applyAlignment="1" applyProtection="1">
      <alignment horizontal="center" vertical="center"/>
    </xf>
    <xf numFmtId="176" fontId="42" fillId="2" borderId="2" xfId="0" applyNumberFormat="1" applyFont="1" applyFill="1" applyBorder="1" applyAlignment="1" applyProtection="1">
      <alignment horizontal="right" vertical="center"/>
      <protection locked="0"/>
    </xf>
    <xf numFmtId="176" fontId="42" fillId="2" borderId="5" xfId="0" applyNumberFormat="1" applyFont="1" applyFill="1" applyBorder="1" applyAlignment="1" applyProtection="1">
      <alignment horizontal="right" vertical="center"/>
      <protection locked="0"/>
    </xf>
    <xf numFmtId="176" fontId="13" fillId="2" borderId="43" xfId="0" applyNumberFormat="1" applyFont="1" applyFill="1" applyBorder="1" applyAlignment="1" applyProtection="1">
      <alignment horizontal="right" vertical="center"/>
    </xf>
    <xf numFmtId="176" fontId="13" fillId="2" borderId="2" xfId="0" applyNumberFormat="1" applyFont="1" applyFill="1" applyBorder="1" applyAlignment="1" applyProtection="1">
      <alignment horizontal="right" vertical="center"/>
    </xf>
    <xf numFmtId="176" fontId="13" fillId="2" borderId="60" xfId="0" applyNumberFormat="1" applyFont="1" applyFill="1" applyBorder="1" applyAlignment="1" applyProtection="1">
      <alignment horizontal="right" vertical="center"/>
    </xf>
    <xf numFmtId="176" fontId="42" fillId="2" borderId="4" xfId="0" applyNumberFormat="1" applyFont="1" applyFill="1" applyBorder="1" applyAlignment="1" applyProtection="1">
      <alignment horizontal="right" vertical="center"/>
      <protection locked="0"/>
    </xf>
    <xf numFmtId="176" fontId="42" fillId="2" borderId="7" xfId="0" applyNumberFormat="1" applyFont="1" applyFill="1" applyBorder="1" applyAlignment="1" applyProtection="1">
      <alignment horizontal="right" vertical="center"/>
      <protection locked="0"/>
    </xf>
    <xf numFmtId="0" fontId="42" fillId="0" borderId="149" xfId="0" applyFont="1" applyFill="1" applyBorder="1" applyAlignment="1" applyProtection="1">
      <alignment horizontal="distributed" vertical="center" indent="1"/>
    </xf>
    <xf numFmtId="0" fontId="42" fillId="0" borderId="133" xfId="0" applyFont="1" applyFill="1" applyBorder="1" applyAlignment="1" applyProtection="1">
      <alignment horizontal="distributed" vertical="center" indent="1"/>
    </xf>
    <xf numFmtId="0" fontId="42" fillId="0" borderId="134" xfId="0" applyFont="1" applyFill="1" applyBorder="1" applyAlignment="1" applyProtection="1">
      <alignment horizontal="distributed" vertical="center" indent="1"/>
    </xf>
    <xf numFmtId="176" fontId="42" fillId="2" borderId="1" xfId="0" applyNumberFormat="1" applyFont="1" applyFill="1" applyBorder="1" applyAlignment="1" applyProtection="1">
      <alignment horizontal="right" vertical="center"/>
      <protection locked="0"/>
    </xf>
    <xf numFmtId="176" fontId="42" fillId="2" borderId="8" xfId="0" applyNumberFormat="1" applyFont="1" applyFill="1" applyBorder="1" applyAlignment="1" applyProtection="1">
      <alignment horizontal="right" vertical="center"/>
      <protection locked="0"/>
    </xf>
    <xf numFmtId="0" fontId="13" fillId="0" borderId="36" xfId="0" applyFont="1" applyFill="1" applyBorder="1" applyAlignment="1" applyProtection="1">
      <alignment horizontal="distributed" vertical="center" indent="1"/>
    </xf>
    <xf numFmtId="0" fontId="13" fillId="0" borderId="33" xfId="0" applyFont="1" applyFill="1" applyBorder="1" applyAlignment="1" applyProtection="1">
      <alignment horizontal="distributed" vertical="center" indent="1"/>
    </xf>
    <xf numFmtId="0" fontId="41" fillId="0" borderId="145" xfId="0" applyFont="1" applyFill="1" applyBorder="1" applyAlignment="1" applyProtection="1">
      <alignment horizontal="center" vertical="center" textRotation="255"/>
    </xf>
    <xf numFmtId="0" fontId="41" fillId="0" borderId="146" xfId="0" applyFont="1" applyFill="1" applyBorder="1" applyAlignment="1" applyProtection="1">
      <alignment horizontal="center" vertical="center" textRotation="255"/>
    </xf>
    <xf numFmtId="0" fontId="41" fillId="0" borderId="147" xfId="0" applyFont="1" applyFill="1" applyBorder="1" applyAlignment="1" applyProtection="1">
      <alignment horizontal="center" vertical="center" textRotation="255"/>
    </xf>
    <xf numFmtId="0" fontId="40" fillId="0" borderId="52" xfId="0" applyFont="1" applyFill="1" applyBorder="1" applyAlignment="1" applyProtection="1">
      <alignment horizontal="center" vertical="center"/>
    </xf>
    <xf numFmtId="0" fontId="40" fillId="0" borderId="91" xfId="0" applyFont="1" applyFill="1" applyBorder="1" applyAlignment="1" applyProtection="1">
      <alignment horizontal="center" vertical="center"/>
    </xf>
    <xf numFmtId="176" fontId="13" fillId="2" borderId="150" xfId="0" applyNumberFormat="1" applyFont="1" applyFill="1" applyBorder="1" applyAlignment="1" applyProtection="1">
      <alignment horizontal="right" vertical="center"/>
    </xf>
    <xf numFmtId="176" fontId="13" fillId="2" borderId="136" xfId="0" applyNumberFormat="1" applyFont="1" applyFill="1" applyBorder="1" applyAlignment="1" applyProtection="1">
      <alignment horizontal="right" vertical="center"/>
    </xf>
    <xf numFmtId="176" fontId="13" fillId="2" borderId="151" xfId="0" applyNumberFormat="1" applyFont="1" applyFill="1" applyBorder="1" applyAlignment="1" applyProtection="1">
      <alignment horizontal="right" vertical="center"/>
    </xf>
    <xf numFmtId="0" fontId="43" fillId="0" borderId="138" xfId="0" applyFont="1" applyFill="1" applyBorder="1" applyAlignment="1" applyProtection="1">
      <alignment horizontal="center" vertical="center" wrapText="1"/>
    </xf>
    <xf numFmtId="0" fontId="43" fillId="0" borderId="139" xfId="0" applyFont="1" applyFill="1" applyBorder="1" applyAlignment="1" applyProtection="1">
      <alignment horizontal="center" vertical="center" wrapText="1"/>
    </xf>
    <xf numFmtId="0" fontId="13" fillId="0" borderId="24" xfId="0" applyFont="1" applyFill="1" applyBorder="1" applyAlignment="1" applyProtection="1">
      <alignment horizontal="center" vertical="center" textRotation="255"/>
    </xf>
    <xf numFmtId="0" fontId="13" fillId="0" borderId="1" xfId="0" applyFont="1" applyFill="1" applyBorder="1" applyAlignment="1" applyProtection="1">
      <alignment horizontal="center" vertical="center" textRotation="255"/>
    </xf>
    <xf numFmtId="0" fontId="13" fillId="0" borderId="36" xfId="0" applyFont="1" applyFill="1" applyBorder="1" applyAlignment="1" applyProtection="1">
      <alignment horizontal="center" vertical="center" textRotation="255"/>
    </xf>
    <xf numFmtId="0" fontId="13" fillId="0" borderId="33" xfId="0" applyFont="1" applyFill="1" applyBorder="1" applyAlignment="1" applyProtection="1">
      <alignment horizontal="center" vertical="center" textRotation="255"/>
    </xf>
    <xf numFmtId="0" fontId="13" fillId="0" borderId="37" xfId="0" applyFont="1" applyFill="1" applyBorder="1" applyAlignment="1" applyProtection="1">
      <alignment horizontal="center" vertical="center" textRotation="255"/>
    </xf>
    <xf numFmtId="0" fontId="13" fillId="0" borderId="38" xfId="0" applyFont="1" applyFill="1" applyBorder="1" applyAlignment="1" applyProtection="1">
      <alignment horizontal="center" vertical="center" textRotation="255"/>
    </xf>
    <xf numFmtId="0" fontId="13" fillId="0" borderId="40" xfId="0" applyFont="1" applyFill="1" applyBorder="1" applyAlignment="1" applyProtection="1">
      <alignment horizontal="center" vertical="center" textRotation="255"/>
    </xf>
    <xf numFmtId="0" fontId="13" fillId="0" borderId="41" xfId="0" applyFont="1" applyFill="1" applyBorder="1" applyAlignment="1" applyProtection="1">
      <alignment horizontal="center" vertical="center" textRotation="255"/>
    </xf>
    <xf numFmtId="0" fontId="13" fillId="0" borderId="3" xfId="0" applyFont="1" applyFill="1" applyBorder="1" applyAlignment="1" applyProtection="1">
      <alignment horizontal="distributed" vertical="center" indent="1"/>
    </xf>
    <xf numFmtId="0" fontId="13" fillId="0" borderId="9" xfId="0" applyFont="1" applyFill="1" applyBorder="1" applyAlignment="1" applyProtection="1">
      <alignment horizontal="distributed" vertical="center" indent="1"/>
    </xf>
    <xf numFmtId="0" fontId="41" fillId="0" borderId="144" xfId="0" applyFont="1" applyFill="1" applyBorder="1" applyAlignment="1" applyProtection="1">
      <alignment horizontal="distributed" vertical="center" indent="1"/>
    </xf>
    <xf numFmtId="0" fontId="41" fillId="0" borderId="132" xfId="0" applyFont="1" applyFill="1" applyBorder="1" applyAlignment="1" applyProtection="1">
      <alignment horizontal="distributed" vertical="center" indent="1"/>
    </xf>
    <xf numFmtId="0" fontId="41" fillId="0" borderId="78" xfId="0" applyFont="1" applyFill="1" applyBorder="1" applyAlignment="1" applyProtection="1">
      <alignment horizontal="distributed" vertical="center" indent="1"/>
    </xf>
    <xf numFmtId="0" fontId="41" fillId="0" borderId="144" xfId="0" applyFont="1" applyFill="1" applyBorder="1" applyAlignment="1" applyProtection="1">
      <alignment horizontal="center" vertical="center"/>
    </xf>
    <xf numFmtId="0" fontId="41" fillId="0" borderId="132" xfId="0" applyFont="1" applyFill="1" applyBorder="1" applyAlignment="1" applyProtection="1">
      <alignment horizontal="center" vertical="center"/>
    </xf>
    <xf numFmtId="0" fontId="41" fillId="0" borderId="78" xfId="0" applyFont="1" applyFill="1" applyBorder="1" applyAlignment="1" applyProtection="1">
      <alignment horizontal="center" vertical="center"/>
    </xf>
    <xf numFmtId="0" fontId="42" fillId="2" borderId="26" xfId="0" applyFont="1" applyFill="1" applyBorder="1" applyAlignment="1" applyProtection="1">
      <alignment horizontal="distributed" vertical="center" indent="1"/>
    </xf>
    <xf numFmtId="0" fontId="42" fillId="2" borderId="2" xfId="0" applyFont="1" applyFill="1" applyBorder="1" applyAlignment="1" applyProtection="1">
      <alignment horizontal="distributed" vertical="center" indent="1"/>
    </xf>
    <xf numFmtId="0" fontId="13" fillId="0" borderId="64" xfId="0" applyFont="1" applyFill="1" applyBorder="1" applyAlignment="1" applyProtection="1">
      <alignment horizontal="distributed" vertical="center" indent="1"/>
    </xf>
    <xf numFmtId="0" fontId="13" fillId="0" borderId="45" xfId="0" applyFont="1" applyFill="1" applyBorder="1" applyAlignment="1" applyProtection="1">
      <alignment horizontal="distributed" vertical="center" indent="1"/>
    </xf>
    <xf numFmtId="0" fontId="13" fillId="0" borderId="46" xfId="0" applyFont="1" applyFill="1" applyBorder="1" applyAlignment="1" applyProtection="1">
      <alignment horizontal="distributed" vertical="center" indent="1"/>
    </xf>
    <xf numFmtId="0" fontId="37" fillId="0" borderId="36" xfId="0" applyFont="1" applyFill="1" applyBorder="1" applyAlignment="1" applyProtection="1">
      <alignment horizontal="distributed" vertical="center" indent="1"/>
    </xf>
    <xf numFmtId="0" fontId="37" fillId="0" borderId="33" xfId="0" applyFont="1" applyFill="1" applyBorder="1" applyAlignment="1" applyProtection="1">
      <alignment horizontal="distributed" vertical="center" indent="1"/>
    </xf>
    <xf numFmtId="0" fontId="13" fillId="0" borderId="138" xfId="0" applyFont="1" applyFill="1" applyBorder="1" applyAlignment="1" applyProtection="1">
      <alignment horizontal="distributed" vertical="center" indent="1"/>
    </xf>
    <xf numFmtId="0" fontId="13" fillId="0" borderId="139" xfId="0" applyFont="1" applyFill="1" applyBorder="1" applyAlignment="1" applyProtection="1">
      <alignment horizontal="distributed" vertical="center" indent="1"/>
    </xf>
    <xf numFmtId="0" fontId="13" fillId="0" borderId="24" xfId="0" applyFont="1" applyFill="1" applyBorder="1" applyAlignment="1" applyProtection="1">
      <alignment horizontal="distributed" vertical="center" indent="1"/>
    </xf>
    <xf numFmtId="0" fontId="13" fillId="0" borderId="1" xfId="0" applyFont="1" applyFill="1" applyBorder="1" applyAlignment="1" applyProtection="1">
      <alignment horizontal="distributed" vertical="center" indent="1"/>
    </xf>
    <xf numFmtId="176" fontId="42" fillId="2" borderId="38" xfId="0" applyNumberFormat="1" applyFont="1" applyFill="1" applyBorder="1" applyAlignment="1" applyProtection="1">
      <alignment horizontal="right" vertical="center"/>
      <protection locked="0"/>
    </xf>
    <xf numFmtId="176" fontId="42" fillId="2" borderId="143" xfId="0" applyNumberFormat="1" applyFont="1" applyFill="1" applyBorder="1" applyAlignment="1" applyProtection="1">
      <alignment horizontal="right" vertical="center"/>
      <protection locked="0"/>
    </xf>
    <xf numFmtId="176" fontId="13" fillId="2" borderId="152" xfId="0" applyNumberFormat="1" applyFont="1" applyFill="1" applyBorder="1" applyAlignment="1" applyProtection="1">
      <alignment horizontal="right" vertical="center"/>
    </xf>
    <xf numFmtId="176" fontId="13" fillId="2" borderId="38" xfId="0" applyNumberFormat="1" applyFont="1" applyFill="1" applyBorder="1" applyAlignment="1" applyProtection="1">
      <alignment horizontal="right" vertical="center"/>
    </xf>
    <xf numFmtId="176" fontId="13" fillId="2" borderId="129" xfId="0" applyNumberFormat="1" applyFont="1" applyFill="1" applyBorder="1" applyAlignment="1" applyProtection="1">
      <alignment horizontal="right" vertical="center"/>
    </xf>
    <xf numFmtId="0" fontId="13" fillId="0" borderId="37" xfId="0" applyFont="1" applyFill="1" applyBorder="1" applyAlignment="1" applyProtection="1">
      <alignment horizontal="distributed" vertical="center" indent="1"/>
    </xf>
    <xf numFmtId="0" fontId="13" fillId="0" borderId="38" xfId="0" applyFont="1" applyFill="1" applyBorder="1" applyAlignment="1" applyProtection="1">
      <alignment horizontal="distributed" vertical="center" indent="1"/>
    </xf>
    <xf numFmtId="0" fontId="37" fillId="0" borderId="64" xfId="0" applyFont="1" applyFill="1" applyBorder="1" applyAlignment="1" applyProtection="1">
      <alignment horizontal="distributed" vertical="center" indent="1"/>
    </xf>
    <xf numFmtId="0" fontId="37" fillId="0" borderId="45" xfId="0" applyFont="1" applyFill="1" applyBorder="1" applyAlignment="1" applyProtection="1">
      <alignment horizontal="distributed" vertical="center" indent="1"/>
    </xf>
    <xf numFmtId="0" fontId="37" fillId="0" borderId="46" xfId="0" applyFont="1" applyFill="1" applyBorder="1" applyAlignment="1" applyProtection="1">
      <alignment horizontal="distributed" vertical="center" indent="1"/>
    </xf>
    <xf numFmtId="0" fontId="9" fillId="2" borderId="65" xfId="0" applyFont="1" applyFill="1" applyBorder="1" applyAlignment="1" applyProtection="1">
      <alignment horizontal="distributed"/>
    </xf>
    <xf numFmtId="0" fontId="10" fillId="2" borderId="65" xfId="0" applyFont="1" applyFill="1" applyBorder="1" applyAlignment="1" applyProtection="1">
      <alignment horizontal="distributed"/>
    </xf>
    <xf numFmtId="0" fontId="45" fillId="2" borderId="148" xfId="0" applyFont="1" applyFill="1" applyBorder="1" applyAlignment="1" applyProtection="1">
      <alignment horizontal="distributed" vertical="center" wrapText="1" indent="1"/>
    </xf>
    <xf numFmtId="0" fontId="45" fillId="2" borderId="136" xfId="0" applyFont="1" applyFill="1" applyBorder="1" applyAlignment="1" applyProtection="1">
      <alignment horizontal="distributed" vertical="center" indent="1"/>
    </xf>
    <xf numFmtId="0" fontId="45" fillId="2" borderId="137" xfId="0" applyFont="1" applyFill="1" applyBorder="1" applyAlignment="1" applyProtection="1">
      <alignment horizontal="distributed" vertical="center" indent="1"/>
    </xf>
    <xf numFmtId="176" fontId="42" fillId="2" borderId="135" xfId="0" applyNumberFormat="1" applyFont="1" applyFill="1" applyBorder="1" applyAlignment="1" applyProtection="1">
      <alignment horizontal="right" vertical="center"/>
      <protection locked="0"/>
    </xf>
    <xf numFmtId="176" fontId="42" fillId="2" borderId="136" xfId="0" applyNumberFormat="1" applyFont="1" applyFill="1" applyBorder="1" applyAlignment="1" applyProtection="1">
      <alignment horizontal="right" vertical="center"/>
      <protection locked="0"/>
    </xf>
    <xf numFmtId="176" fontId="42" fillId="2" borderId="137" xfId="0" applyNumberFormat="1" applyFont="1" applyFill="1" applyBorder="1" applyAlignment="1" applyProtection="1">
      <alignment horizontal="right" vertical="center"/>
      <protection locked="0"/>
    </xf>
    <xf numFmtId="176" fontId="42" fillId="2" borderId="224" xfId="0" applyNumberFormat="1" applyFont="1" applyFill="1" applyBorder="1" applyAlignment="1" applyProtection="1">
      <alignment horizontal="right" vertical="center"/>
      <protection locked="0"/>
    </xf>
    <xf numFmtId="0" fontId="13" fillId="2" borderId="126" xfId="0" applyFont="1" applyFill="1" applyBorder="1" applyAlignment="1" applyProtection="1">
      <alignment horizontal="distributed" vertical="center" indent="2"/>
    </xf>
    <xf numFmtId="0" fontId="13" fillId="2" borderId="127" xfId="0" applyFont="1" applyFill="1" applyBorder="1" applyAlignment="1" applyProtection="1">
      <alignment horizontal="distributed" vertical="center" indent="2"/>
    </xf>
    <xf numFmtId="0" fontId="13" fillId="2" borderId="153" xfId="0" applyFont="1" applyFill="1" applyBorder="1" applyAlignment="1" applyProtection="1">
      <alignment horizontal="distributed" vertical="center" indent="2"/>
    </xf>
    <xf numFmtId="176" fontId="42" fillId="0" borderId="82" xfId="0" applyNumberFormat="1" applyFont="1" applyFill="1" applyBorder="1" applyAlignment="1" applyProtection="1">
      <alignment horizontal="right" vertical="center"/>
      <protection locked="0"/>
    </xf>
    <xf numFmtId="176" fontId="42" fillId="0" borderId="173" xfId="0" applyNumberFormat="1" applyFont="1" applyFill="1" applyBorder="1" applyAlignment="1" applyProtection="1">
      <alignment horizontal="right" vertical="center"/>
      <protection locked="0"/>
    </xf>
    <xf numFmtId="176" fontId="42" fillId="0" borderId="16" xfId="0" applyNumberFormat="1" applyFont="1" applyFill="1" applyBorder="1" applyAlignment="1" applyProtection="1">
      <alignment horizontal="right" vertical="center"/>
      <protection locked="0"/>
    </xf>
    <xf numFmtId="0" fontId="13" fillId="0" borderId="41" xfId="0" applyFont="1" applyFill="1" applyBorder="1" applyAlignment="1" applyProtection="1">
      <alignment horizontal="distributed" vertical="center" indent="1"/>
    </xf>
    <xf numFmtId="0" fontId="13" fillId="0" borderId="30" xfId="0" applyFont="1" applyFill="1" applyBorder="1" applyAlignment="1" applyProtection="1">
      <alignment horizontal="distributed" vertical="center" indent="1"/>
    </xf>
    <xf numFmtId="0" fontId="11" fillId="2" borderId="176" xfId="0" applyFont="1" applyFill="1" applyBorder="1" applyAlignment="1" applyProtection="1">
      <alignment horizontal="distributed" vertical="center" indent="1"/>
    </xf>
    <xf numFmtId="0" fontId="12" fillId="2" borderId="177" xfId="0" applyFont="1" applyFill="1" applyBorder="1" applyAlignment="1" applyProtection="1">
      <alignment horizontal="distributed" vertical="center" indent="1"/>
    </xf>
    <xf numFmtId="0" fontId="12" fillId="2" borderId="43" xfId="0" applyFont="1" applyFill="1" applyBorder="1" applyAlignment="1" applyProtection="1">
      <alignment horizontal="distributed" vertical="center" indent="1"/>
    </xf>
    <xf numFmtId="177" fontId="14" fillId="0" borderId="2" xfId="0" applyNumberFormat="1" applyFont="1" applyFill="1" applyBorder="1" applyAlignment="1" applyProtection="1">
      <alignment horizontal="right" vertical="center"/>
    </xf>
    <xf numFmtId="177" fontId="14" fillId="0" borderId="192" xfId="0" applyNumberFormat="1" applyFont="1" applyFill="1" applyBorder="1" applyAlignment="1" applyProtection="1">
      <alignment horizontal="right" vertical="center"/>
    </xf>
    <xf numFmtId="177" fontId="14" fillId="0" borderId="177" xfId="0" applyNumberFormat="1" applyFont="1" applyFill="1" applyBorder="1" applyAlignment="1" applyProtection="1">
      <alignment horizontal="right" vertical="center"/>
    </xf>
    <xf numFmtId="177" fontId="14" fillId="0" borderId="193" xfId="0" applyNumberFormat="1" applyFont="1" applyFill="1" applyBorder="1" applyAlignment="1" applyProtection="1">
      <alignment horizontal="right" vertical="center"/>
    </xf>
    <xf numFmtId="177" fontId="14" fillId="0" borderId="182" xfId="0" applyNumberFormat="1" applyFont="1" applyFill="1" applyBorder="1" applyAlignment="1" applyProtection="1">
      <alignment horizontal="right" vertical="center"/>
      <protection locked="0"/>
    </xf>
    <xf numFmtId="177" fontId="14" fillId="0" borderId="183" xfId="0" applyNumberFormat="1" applyFont="1" applyFill="1" applyBorder="1" applyAlignment="1" applyProtection="1">
      <alignment horizontal="right" vertical="center"/>
      <protection locked="0"/>
    </xf>
    <xf numFmtId="177" fontId="14" fillId="0" borderId="184" xfId="0" applyNumberFormat="1" applyFont="1" applyFill="1" applyBorder="1" applyAlignment="1" applyProtection="1">
      <alignment horizontal="right" vertical="center"/>
      <protection locked="0"/>
    </xf>
    <xf numFmtId="177" fontId="14" fillId="0" borderId="81" xfId="0" applyNumberFormat="1" applyFont="1" applyFill="1" applyBorder="1" applyAlignment="1" applyProtection="1">
      <alignment horizontal="right" vertical="center"/>
      <protection locked="0"/>
    </xf>
    <xf numFmtId="177" fontId="14" fillId="0" borderId="45" xfId="0" applyNumberFormat="1" applyFont="1" applyFill="1" applyBorder="1" applyAlignment="1" applyProtection="1">
      <alignment horizontal="right" vertical="center"/>
      <protection locked="0"/>
    </xf>
    <xf numFmtId="177" fontId="14" fillId="0" borderId="46" xfId="0" applyNumberFormat="1" applyFont="1" applyFill="1" applyBorder="1" applyAlignment="1" applyProtection="1">
      <alignment horizontal="right" vertical="center"/>
      <protection locked="0"/>
    </xf>
    <xf numFmtId="177" fontId="14" fillId="0" borderId="163" xfId="0" applyNumberFormat="1" applyFont="1" applyFill="1" applyBorder="1" applyAlignment="1" applyProtection="1">
      <alignment horizontal="right" vertical="center"/>
      <protection locked="0"/>
    </xf>
    <xf numFmtId="177" fontId="14" fillId="0" borderId="160" xfId="0" applyNumberFormat="1" applyFont="1" applyFill="1" applyBorder="1" applyAlignment="1" applyProtection="1">
      <alignment horizontal="right" vertical="center"/>
      <protection locked="0"/>
    </xf>
    <xf numFmtId="177" fontId="14" fillId="0" borderId="56" xfId="0" applyNumberFormat="1" applyFont="1" applyFill="1" applyBorder="1" applyAlignment="1" applyProtection="1">
      <alignment horizontal="right" vertical="center"/>
      <protection locked="0"/>
    </xf>
    <xf numFmtId="177" fontId="14" fillId="0" borderId="57" xfId="0" applyNumberFormat="1" applyFont="1" applyFill="1" applyBorder="1" applyAlignment="1" applyProtection="1">
      <alignment horizontal="right" vertical="center"/>
      <protection locked="0"/>
    </xf>
    <xf numFmtId="177" fontId="14" fillId="0" borderId="82" xfId="0" applyNumberFormat="1" applyFont="1" applyFill="1" applyBorder="1" applyAlignment="1" applyProtection="1">
      <alignment horizontal="right" vertical="center"/>
      <protection locked="0"/>
    </xf>
    <xf numFmtId="177" fontId="14" fillId="0" borderId="83" xfId="0" applyNumberFormat="1" applyFont="1" applyFill="1" applyBorder="1" applyAlignment="1" applyProtection="1">
      <alignment horizontal="right" vertical="center"/>
      <protection locked="0"/>
    </xf>
    <xf numFmtId="177" fontId="14" fillId="0" borderId="44" xfId="0" applyNumberFormat="1" applyFont="1" applyFill="1" applyBorder="1" applyAlignment="1" applyProtection="1">
      <alignment horizontal="right" vertical="center"/>
      <protection locked="0"/>
    </xf>
    <xf numFmtId="177" fontId="14" fillId="0" borderId="174" xfId="0" applyNumberFormat="1" applyFont="1" applyFill="1" applyBorder="1" applyAlignment="1" applyProtection="1">
      <alignment horizontal="right" vertical="center"/>
      <protection locked="0"/>
    </xf>
    <xf numFmtId="0" fontId="11" fillId="2" borderId="64" xfId="0" applyFont="1" applyFill="1" applyBorder="1" applyAlignment="1" applyProtection="1">
      <alignment horizontal="distributed" vertical="center" indent="1"/>
    </xf>
    <xf numFmtId="0" fontId="12" fillId="2" borderId="45" xfId="0" applyFont="1" applyFill="1" applyBorder="1" applyAlignment="1" applyProtection="1">
      <alignment horizontal="distributed" vertical="center" indent="1"/>
    </xf>
    <xf numFmtId="0" fontId="12" fillId="2" borderId="46" xfId="0" applyFont="1" applyFill="1" applyBorder="1" applyAlignment="1" applyProtection="1">
      <alignment horizontal="distributed" vertical="center" indent="1"/>
    </xf>
    <xf numFmtId="0" fontId="0" fillId="0" borderId="156" xfId="0" applyFill="1" applyBorder="1" applyAlignment="1" applyProtection="1">
      <alignment horizontal="center" vertical="distributed" textRotation="255" justifyLastLine="1"/>
    </xf>
    <xf numFmtId="0" fontId="0" fillId="0" borderId="42" xfId="0" applyFill="1" applyBorder="1" applyAlignment="1" applyProtection="1">
      <alignment horizontal="center" vertical="distributed" textRotation="255" justifyLastLine="1"/>
    </xf>
    <xf numFmtId="0" fontId="0" fillId="0" borderId="15" xfId="0" applyFill="1" applyBorder="1" applyAlignment="1" applyProtection="1">
      <alignment horizontal="center" vertical="distributed" textRotation="255" justifyLastLine="1"/>
    </xf>
    <xf numFmtId="0" fontId="0" fillId="0" borderId="158" xfId="0" applyFill="1" applyBorder="1" applyAlignment="1" applyProtection="1">
      <alignment horizontal="center" vertical="distributed" textRotation="255" justifyLastLine="1"/>
    </xf>
    <xf numFmtId="0" fontId="0" fillId="0" borderId="84" xfId="0" applyFill="1" applyBorder="1" applyAlignment="1" applyProtection="1">
      <alignment horizontal="center" vertical="distributed" textRotation="255" justifyLastLine="1"/>
    </xf>
    <xf numFmtId="0" fontId="0" fillId="0" borderId="11" xfId="0" applyFill="1" applyBorder="1" applyAlignment="1" applyProtection="1">
      <alignment horizontal="center" vertical="distributed" textRotation="255" justifyLastLine="1"/>
    </xf>
    <xf numFmtId="0" fontId="0" fillId="0" borderId="156" xfId="0" applyFill="1" applyBorder="1" applyAlignment="1" applyProtection="1">
      <alignment horizontal="center" vertical="distributed" textRotation="255" justifyLastLine="1" shrinkToFit="1"/>
    </xf>
    <xf numFmtId="0" fontId="0" fillId="0" borderId="42" xfId="0" applyFill="1" applyBorder="1" applyAlignment="1" applyProtection="1">
      <alignment horizontal="center" vertical="distributed" textRotation="255" justifyLastLine="1" shrinkToFit="1"/>
    </xf>
    <xf numFmtId="0" fontId="0" fillId="0" borderId="157" xfId="0" applyFill="1" applyBorder="1" applyAlignment="1" applyProtection="1">
      <alignment horizontal="center" vertical="distributed" textRotation="255" justifyLastLine="1" shrinkToFit="1"/>
    </xf>
    <xf numFmtId="0" fontId="0" fillId="0" borderId="158" xfId="0" applyFill="1" applyBorder="1" applyAlignment="1" applyProtection="1">
      <alignment horizontal="center" vertical="distributed" textRotation="255" justifyLastLine="1" shrinkToFit="1"/>
    </xf>
    <xf numFmtId="0" fontId="0" fillId="0" borderId="84" xfId="0" applyFill="1" applyBorder="1" applyAlignment="1" applyProtection="1">
      <alignment horizontal="center" vertical="distributed" textRotation="255" justifyLastLine="1" shrinkToFit="1"/>
    </xf>
    <xf numFmtId="0" fontId="0" fillId="0" borderId="159" xfId="0" applyFill="1" applyBorder="1" applyAlignment="1" applyProtection="1">
      <alignment horizontal="center" vertical="distributed" textRotation="255" justifyLastLine="1" shrinkToFit="1"/>
    </xf>
    <xf numFmtId="177" fontId="14" fillId="0" borderId="81" xfId="0" applyNumberFormat="1" applyFont="1" applyFill="1" applyBorder="1" applyAlignment="1" applyProtection="1">
      <alignment horizontal="right" vertical="center"/>
    </xf>
    <xf numFmtId="177" fontId="14" fillId="0" borderId="45" xfId="0" applyNumberFormat="1" applyFont="1" applyFill="1" applyBorder="1" applyAlignment="1" applyProtection="1">
      <alignment horizontal="right" vertical="center"/>
    </xf>
    <xf numFmtId="177" fontId="14" fillId="0" borderId="46" xfId="0" applyNumberFormat="1" applyFont="1" applyFill="1" applyBorder="1" applyAlignment="1" applyProtection="1">
      <alignment horizontal="right" vertical="center"/>
    </xf>
    <xf numFmtId="177" fontId="14" fillId="0" borderId="163" xfId="0" applyNumberFormat="1" applyFont="1" applyFill="1" applyBorder="1" applyAlignment="1" applyProtection="1">
      <alignment horizontal="right" vertical="center"/>
    </xf>
    <xf numFmtId="177" fontId="14" fillId="0" borderId="82" xfId="0" applyNumberFormat="1" applyFont="1" applyFill="1" applyBorder="1" applyAlignment="1" applyProtection="1">
      <alignment horizontal="right" vertical="center"/>
    </xf>
    <xf numFmtId="177" fontId="14" fillId="0" borderId="83" xfId="0" applyNumberFormat="1" applyFont="1" applyFill="1" applyBorder="1" applyAlignment="1" applyProtection="1">
      <alignment horizontal="right" vertical="center"/>
    </xf>
    <xf numFmtId="177" fontId="14" fillId="0" borderId="44" xfId="0" applyNumberFormat="1" applyFont="1" applyFill="1" applyBorder="1" applyAlignment="1" applyProtection="1">
      <alignment horizontal="right" vertical="center"/>
    </xf>
    <xf numFmtId="177" fontId="14" fillId="0" borderId="33" xfId="0" applyNumberFormat="1" applyFont="1" applyFill="1" applyBorder="1" applyAlignment="1" applyProtection="1">
      <alignment horizontal="right" vertical="center"/>
    </xf>
    <xf numFmtId="176" fontId="14" fillId="0" borderId="44" xfId="0" applyNumberFormat="1" applyFont="1" applyFill="1" applyBorder="1" applyAlignment="1" applyProtection="1">
      <alignment horizontal="right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176" fontId="14" fillId="0" borderId="61" xfId="0" applyNumberFormat="1" applyFont="1" applyFill="1" applyBorder="1" applyAlignment="1" applyProtection="1">
      <alignment horizontal="right" vertical="center"/>
    </xf>
    <xf numFmtId="176" fontId="14" fillId="0" borderId="46" xfId="0" applyNumberFormat="1" applyFont="1" applyFill="1" applyBorder="1" applyAlignment="1" applyProtection="1">
      <alignment horizontal="right" vertical="center"/>
    </xf>
    <xf numFmtId="176" fontId="14" fillId="0" borderId="33" xfId="0" applyNumberFormat="1" applyFont="1" applyFill="1" applyBorder="1" applyAlignment="1" applyProtection="1">
      <alignment horizontal="right" vertical="center"/>
    </xf>
    <xf numFmtId="176" fontId="14" fillId="0" borderId="92" xfId="0" applyNumberFormat="1" applyFont="1" applyFill="1" applyBorder="1" applyAlignment="1" applyProtection="1">
      <alignment horizontal="right" vertical="center"/>
    </xf>
    <xf numFmtId="0" fontId="11" fillId="2" borderId="52" xfId="0" applyFont="1" applyFill="1" applyBorder="1" applyAlignment="1" applyProtection="1">
      <alignment horizontal="distributed" vertical="center" indent="1"/>
    </xf>
    <xf numFmtId="0" fontId="12" fillId="2" borderId="0" xfId="0" applyFont="1" applyFill="1" applyBorder="1" applyAlignment="1" applyProtection="1">
      <alignment horizontal="distributed" vertical="center" indent="1"/>
    </xf>
    <xf numFmtId="0" fontId="12" fillId="2" borderId="47" xfId="0" applyFont="1" applyFill="1" applyBorder="1" applyAlignment="1" applyProtection="1">
      <alignment horizontal="distributed" vertical="center" indent="1"/>
    </xf>
    <xf numFmtId="176" fontId="14" fillId="0" borderId="43" xfId="0" applyNumberFormat="1" applyFont="1" applyFill="1" applyBorder="1" applyAlignment="1" applyProtection="1">
      <alignment horizontal="right" vertical="center"/>
    </xf>
    <xf numFmtId="176" fontId="14" fillId="0" borderId="2" xfId="0" applyNumberFormat="1" applyFont="1" applyFill="1" applyBorder="1" applyAlignment="1" applyProtection="1">
      <alignment horizontal="right" vertical="center"/>
    </xf>
    <xf numFmtId="176" fontId="14" fillId="0" borderId="60" xfId="0" applyNumberFormat="1" applyFont="1" applyFill="1" applyBorder="1" applyAlignment="1" applyProtection="1">
      <alignment horizontal="right" vertical="center"/>
    </xf>
    <xf numFmtId="0" fontId="9" fillId="2" borderId="42" xfId="0" applyFont="1" applyFill="1" applyBorder="1" applyAlignment="1">
      <alignment vertical="top" wrapText="1"/>
    </xf>
    <xf numFmtId="0" fontId="8" fillId="2" borderId="42" xfId="0" applyFont="1" applyFill="1" applyBorder="1" applyAlignment="1">
      <alignment vertical="top"/>
    </xf>
    <xf numFmtId="0" fontId="0" fillId="2" borderId="13" xfId="0" applyFill="1" applyBorder="1" applyAlignment="1" applyProtection="1">
      <alignment horizontal="left" vertical="center" wrapText="1"/>
    </xf>
    <xf numFmtId="0" fontId="0" fillId="2" borderId="68" xfId="0" applyFill="1" applyBorder="1" applyAlignment="1" applyProtection="1">
      <alignment horizontal="left" vertical="center"/>
    </xf>
    <xf numFmtId="0" fontId="0" fillId="2" borderId="14" xfId="0" applyFill="1" applyBorder="1" applyAlignment="1" applyProtection="1">
      <alignment horizontal="left" vertical="center"/>
    </xf>
    <xf numFmtId="0" fontId="0" fillId="2" borderId="19" xfId="0" applyFill="1" applyBorder="1" applyAlignment="1" applyProtection="1">
      <alignment horizontal="left" vertical="center"/>
    </xf>
    <xf numFmtId="0" fontId="0" fillId="2" borderId="69" xfId="0" applyFill="1" applyBorder="1" applyAlignment="1" applyProtection="1">
      <alignment horizontal="left" vertical="center"/>
    </xf>
    <xf numFmtId="0" fontId="0" fillId="2" borderId="12" xfId="0" applyFill="1" applyBorder="1" applyAlignment="1" applyProtection="1">
      <alignment horizontal="left" vertical="center"/>
    </xf>
    <xf numFmtId="0" fontId="0" fillId="0" borderId="34" xfId="0" applyFill="1" applyBorder="1" applyAlignment="1" applyProtection="1">
      <alignment horizontal="center" vertical="center"/>
    </xf>
    <xf numFmtId="0" fontId="0" fillId="0" borderId="156" xfId="0" applyFill="1" applyBorder="1" applyAlignment="1" applyProtection="1">
      <alignment horizontal="center" vertical="center" textRotation="255" shrinkToFit="1"/>
    </xf>
    <xf numFmtId="0" fontId="0" fillId="0" borderId="42" xfId="0" applyFill="1" applyBorder="1" applyAlignment="1" applyProtection="1">
      <alignment horizontal="center" vertical="center" textRotation="255" shrinkToFit="1"/>
    </xf>
    <xf numFmtId="0" fontId="0" fillId="0" borderId="15" xfId="0" applyFill="1" applyBorder="1" applyAlignment="1" applyProtection="1">
      <alignment horizontal="center" vertical="center" textRotation="255" shrinkToFit="1"/>
    </xf>
    <xf numFmtId="0" fontId="0" fillId="0" borderId="158" xfId="0" applyFill="1" applyBorder="1" applyAlignment="1" applyProtection="1">
      <alignment horizontal="center" vertical="center" textRotation="255" shrinkToFit="1"/>
    </xf>
    <xf numFmtId="0" fontId="0" fillId="0" borderId="84" xfId="0" applyFill="1" applyBorder="1" applyAlignment="1" applyProtection="1">
      <alignment horizontal="center" vertical="center" textRotation="255" shrinkToFit="1"/>
    </xf>
    <xf numFmtId="0" fontId="0" fillId="0" borderId="11" xfId="0" applyFill="1" applyBorder="1" applyAlignment="1" applyProtection="1">
      <alignment horizontal="center" vertical="center" textRotation="255" shrinkToFit="1"/>
    </xf>
    <xf numFmtId="0" fontId="0" fillId="0" borderId="34" xfId="0" applyFill="1" applyBorder="1" applyAlignment="1" applyProtection="1">
      <alignment horizontal="center" vertical="distributed" textRotation="255" justifyLastLine="1"/>
    </xf>
    <xf numFmtId="0" fontId="0" fillId="0" borderId="41" xfId="0" applyFill="1" applyBorder="1" applyAlignment="1" applyProtection="1">
      <alignment horizontal="center" vertical="distributed" textRotation="255" justifyLastLine="1"/>
    </xf>
    <xf numFmtId="0" fontId="17" fillId="0" borderId="156" xfId="0" applyFont="1" applyFill="1" applyBorder="1" applyAlignment="1" applyProtection="1">
      <alignment vertical="center" textRotation="255" shrinkToFit="1"/>
    </xf>
    <xf numFmtId="0" fontId="18" fillId="0" borderId="42" xfId="0" applyFont="1" applyFill="1" applyBorder="1" applyAlignment="1" applyProtection="1">
      <alignment vertical="center" textRotation="255" shrinkToFit="1"/>
    </xf>
    <xf numFmtId="0" fontId="18" fillId="0" borderId="158" xfId="0" applyFont="1" applyFill="1" applyBorder="1" applyAlignment="1" applyProtection="1">
      <alignment vertical="center" textRotation="255" shrinkToFit="1"/>
    </xf>
    <xf numFmtId="0" fontId="18" fillId="0" borderId="84" xfId="0" applyFont="1" applyFill="1" applyBorder="1" applyAlignment="1" applyProtection="1">
      <alignment vertical="center" textRotation="255" shrinkToFit="1"/>
    </xf>
    <xf numFmtId="0" fontId="18" fillId="0" borderId="156" xfId="0" applyFont="1" applyFill="1" applyBorder="1" applyAlignment="1" applyProtection="1">
      <alignment vertical="center" textRotation="255" shrinkToFit="1"/>
    </xf>
    <xf numFmtId="0" fontId="18" fillId="0" borderId="15" xfId="0" applyFont="1" applyFill="1" applyBorder="1" applyAlignment="1" applyProtection="1">
      <alignment vertical="center" textRotation="255" shrinkToFit="1"/>
    </xf>
    <xf numFmtId="0" fontId="18" fillId="0" borderId="11" xfId="0" applyFont="1" applyFill="1" applyBorder="1" applyAlignment="1" applyProtection="1">
      <alignment vertical="center" textRotation="255" shrinkToFit="1"/>
    </xf>
    <xf numFmtId="0" fontId="18" fillId="0" borderId="34" xfId="0" applyFont="1" applyFill="1" applyBorder="1" applyAlignment="1" applyProtection="1">
      <alignment horizontal="center" vertical="center" textRotation="255" shrinkToFit="1"/>
    </xf>
    <xf numFmtId="0" fontId="18" fillId="0" borderId="41" xfId="0" applyFont="1" applyFill="1" applyBorder="1" applyAlignment="1" applyProtection="1">
      <alignment horizontal="center" vertical="center" textRotation="255" shrinkToFit="1"/>
    </xf>
    <xf numFmtId="0" fontId="8" fillId="2" borderId="65" xfId="0" applyFont="1" applyFill="1" applyBorder="1" applyAlignment="1">
      <alignment wrapText="1"/>
    </xf>
    <xf numFmtId="0" fontId="0" fillId="0" borderId="180" xfId="0" applyFill="1" applyBorder="1" applyAlignment="1" applyProtection="1">
      <alignment horizontal="center" vertical="distributed" textRotation="255" justifyLastLine="1"/>
    </xf>
    <xf numFmtId="0" fontId="0" fillId="0" borderId="18" xfId="0" applyFill="1" applyBorder="1" applyAlignment="1" applyProtection="1">
      <alignment horizontal="center" vertical="distributed" textRotation="255" justifyLastLine="1"/>
    </xf>
    <xf numFmtId="0" fontId="0" fillId="0" borderId="179" xfId="0" applyFill="1" applyBorder="1" applyAlignment="1" applyProtection="1">
      <alignment horizontal="center" vertical="distributed" textRotation="255" justifyLastLine="1"/>
    </xf>
    <xf numFmtId="0" fontId="0" fillId="0" borderId="20" xfId="0" applyFill="1" applyBorder="1" applyAlignment="1" applyProtection="1">
      <alignment horizontal="center" vertical="distributed" textRotation="255" justifyLastLine="1"/>
    </xf>
    <xf numFmtId="0" fontId="0" fillId="0" borderId="9" xfId="0" applyFill="1" applyBorder="1" applyAlignment="1" applyProtection="1">
      <alignment horizontal="center" vertical="center"/>
    </xf>
    <xf numFmtId="0" fontId="11" fillId="0" borderId="9" xfId="0" applyFont="1" applyFill="1" applyBorder="1" applyAlignment="1" applyProtection="1">
      <alignment horizontal="center" vertical="center"/>
    </xf>
    <xf numFmtId="0" fontId="12" fillId="0" borderId="9" xfId="0" applyFont="1" applyFill="1" applyBorder="1" applyAlignment="1" applyProtection="1">
      <alignment horizontal="center" vertical="center"/>
    </xf>
    <xf numFmtId="176" fontId="14" fillId="0" borderId="185" xfId="0" applyNumberFormat="1" applyFont="1" applyFill="1" applyBorder="1" applyAlignment="1">
      <alignment horizontal="right" vertical="center"/>
    </xf>
    <xf numFmtId="176" fontId="14" fillId="0" borderId="183" xfId="0" applyNumberFormat="1" applyFont="1" applyFill="1" applyBorder="1" applyAlignment="1">
      <alignment horizontal="right" vertical="center"/>
    </xf>
    <xf numFmtId="176" fontId="14" fillId="0" borderId="186" xfId="0" applyNumberFormat="1" applyFont="1" applyFill="1" applyBorder="1" applyAlignment="1">
      <alignment horizontal="right" vertical="center"/>
    </xf>
    <xf numFmtId="0" fontId="12" fillId="2" borderId="176" xfId="0" applyFont="1" applyFill="1" applyBorder="1" applyAlignment="1">
      <alignment horizontal="distributed" vertical="center" indent="1"/>
    </xf>
    <xf numFmtId="0" fontId="12" fillId="2" borderId="177" xfId="0" applyFont="1" applyFill="1" applyBorder="1" applyAlignment="1">
      <alignment horizontal="distributed" vertical="center" indent="1"/>
    </xf>
    <xf numFmtId="0" fontId="12" fillId="2" borderId="43" xfId="0" applyFont="1" applyFill="1" applyBorder="1" applyAlignment="1">
      <alignment horizontal="distributed" vertical="center" indent="1"/>
    </xf>
    <xf numFmtId="0" fontId="12" fillId="2" borderId="54" xfId="0" applyFont="1" applyFill="1" applyBorder="1" applyAlignment="1">
      <alignment horizontal="distributed" vertical="center" indent="1"/>
    </xf>
    <xf numFmtId="0" fontId="12" fillId="2" borderId="65" xfId="0" applyFont="1" applyFill="1" applyBorder="1" applyAlignment="1">
      <alignment horizontal="distributed" vertical="center" indent="1"/>
    </xf>
    <xf numFmtId="0" fontId="12" fillId="2" borderId="55" xfId="0" applyFont="1" applyFill="1" applyBorder="1" applyAlignment="1">
      <alignment horizontal="distributed" vertical="center" indent="1"/>
    </xf>
    <xf numFmtId="177" fontId="14" fillId="0" borderId="223" xfId="0" applyNumberFormat="1" applyFont="1" applyFill="1" applyBorder="1" applyAlignment="1" applyProtection="1">
      <alignment horizontal="right" vertical="center"/>
      <protection locked="0"/>
    </xf>
    <xf numFmtId="179" fontId="14" fillId="0" borderId="219" xfId="0" applyNumberFormat="1" applyFont="1" applyFill="1" applyBorder="1" applyAlignment="1" applyProtection="1">
      <alignment horizontal="right" vertical="center"/>
      <protection locked="0"/>
    </xf>
    <xf numFmtId="179" fontId="14" fillId="0" borderId="220" xfId="0" applyNumberFormat="1" applyFont="1" applyFill="1" applyBorder="1" applyAlignment="1" applyProtection="1">
      <alignment horizontal="right" vertical="center"/>
      <protection locked="0"/>
    </xf>
    <xf numFmtId="179" fontId="14" fillId="0" borderId="222" xfId="0" applyNumberFormat="1" applyFont="1" applyFill="1" applyBorder="1" applyAlignment="1" applyProtection="1">
      <alignment horizontal="right" vertical="center"/>
      <protection locked="0"/>
    </xf>
    <xf numFmtId="179" fontId="14" fillId="0" borderId="178" xfId="0" applyNumberFormat="1" applyFont="1" applyFill="1" applyBorder="1" applyAlignment="1">
      <alignment horizontal="right" vertical="center"/>
    </xf>
    <xf numFmtId="179" fontId="14" fillId="0" borderId="65" xfId="0" applyNumberFormat="1" applyFont="1" applyFill="1" applyBorder="1" applyAlignment="1">
      <alignment horizontal="right" vertical="center"/>
    </xf>
    <xf numFmtId="179" fontId="14" fillId="0" borderId="32" xfId="0" applyNumberFormat="1" applyFont="1" applyFill="1" applyBorder="1" applyAlignment="1">
      <alignment horizontal="right" vertical="center"/>
    </xf>
    <xf numFmtId="179" fontId="14" fillId="0" borderId="221" xfId="0" applyNumberFormat="1" applyFont="1" applyFill="1" applyBorder="1" applyAlignment="1" applyProtection="1">
      <alignment horizontal="right" vertical="center"/>
      <protection locked="0"/>
    </xf>
    <xf numFmtId="176" fontId="14" fillId="0" borderId="164" xfId="0" applyNumberFormat="1" applyFont="1" applyFill="1" applyBorder="1" applyAlignment="1">
      <alignment horizontal="right" vertical="center"/>
    </xf>
    <xf numFmtId="176" fontId="14" fillId="0" borderId="45" xfId="0" applyNumberFormat="1" applyFont="1" applyFill="1" applyBorder="1" applyAlignment="1">
      <alignment horizontal="right" vertical="center"/>
    </xf>
    <xf numFmtId="176" fontId="14" fillId="0" borderId="51" xfId="0" applyNumberFormat="1" applyFont="1" applyFill="1" applyBorder="1" applyAlignment="1">
      <alignment horizontal="right" vertical="center"/>
    </xf>
    <xf numFmtId="0" fontId="12" fillId="2" borderId="64" xfId="0" applyFont="1" applyFill="1" applyBorder="1" applyAlignment="1">
      <alignment horizontal="distributed" vertical="center" indent="1"/>
    </xf>
    <xf numFmtId="0" fontId="12" fillId="2" borderId="45" xfId="0" applyFont="1" applyFill="1" applyBorder="1" applyAlignment="1">
      <alignment horizontal="distributed" vertical="center" indent="1"/>
    </xf>
    <xf numFmtId="0" fontId="12" fillId="2" borderId="46" xfId="0" applyFont="1" applyFill="1" applyBorder="1" applyAlignment="1">
      <alignment horizontal="distributed" vertical="center" indent="1"/>
    </xf>
    <xf numFmtId="176" fontId="14" fillId="0" borderId="175" xfId="0" applyNumberFormat="1" applyFont="1" applyFill="1" applyBorder="1" applyAlignment="1">
      <alignment horizontal="right" vertical="center"/>
    </xf>
    <xf numFmtId="176" fontId="14" fillId="0" borderId="83" xfId="0" applyNumberFormat="1" applyFont="1" applyFill="1" applyBorder="1" applyAlignment="1">
      <alignment horizontal="right" vertical="center"/>
    </xf>
    <xf numFmtId="176" fontId="14" fillId="0" borderId="25" xfId="0" applyNumberFormat="1" applyFont="1" applyFill="1" applyBorder="1" applyAlignment="1">
      <alignment horizontal="right" vertical="center"/>
    </xf>
    <xf numFmtId="177" fontId="14" fillId="0" borderId="161" xfId="0" applyNumberFormat="1" applyFont="1" applyFill="1" applyBorder="1" applyAlignment="1" applyProtection="1">
      <alignment horizontal="right" vertical="center"/>
      <protection locked="0"/>
    </xf>
    <xf numFmtId="176" fontId="14" fillId="0" borderId="162" xfId="0" applyNumberFormat="1" applyFont="1" applyFill="1" applyBorder="1" applyAlignment="1">
      <alignment horizontal="right" vertical="center"/>
    </xf>
    <xf numFmtId="176" fontId="14" fillId="0" borderId="56" xfId="0" applyNumberFormat="1" applyFont="1" applyFill="1" applyBorder="1" applyAlignment="1">
      <alignment horizontal="right" vertical="center"/>
    </xf>
    <xf numFmtId="176" fontId="14" fillId="0" borderId="58" xfId="0" applyNumberFormat="1" applyFont="1" applyFill="1" applyBorder="1" applyAlignment="1">
      <alignment horizontal="right" vertical="center"/>
    </xf>
    <xf numFmtId="0" fontId="11" fillId="2" borderId="66" xfId="0" applyFont="1" applyFill="1" applyBorder="1" applyAlignment="1">
      <alignment horizontal="distributed" vertical="center" indent="1"/>
    </xf>
    <xf numFmtId="0" fontId="11" fillId="2" borderId="56" xfId="0" applyFont="1" applyFill="1" applyBorder="1" applyAlignment="1">
      <alignment horizontal="distributed" vertical="center" indent="1"/>
    </xf>
    <xf numFmtId="0" fontId="11" fillId="2" borderId="57" xfId="0" applyFont="1" applyFill="1" applyBorder="1" applyAlignment="1">
      <alignment horizontal="distributed" vertical="center" indent="1"/>
    </xf>
    <xf numFmtId="0" fontId="18" fillId="0" borderId="34" xfId="0" applyFont="1" applyFill="1" applyBorder="1" applyAlignment="1">
      <alignment horizontal="center" vertical="center" textRotation="255" shrinkToFit="1"/>
    </xf>
    <xf numFmtId="0" fontId="18" fillId="0" borderId="41" xfId="0" applyFont="1" applyFill="1" applyBorder="1" applyAlignment="1">
      <alignment horizontal="center" vertical="center" textRotation="255" shrinkToFit="1"/>
    </xf>
    <xf numFmtId="0" fontId="0" fillId="0" borderId="156" xfId="0" applyFill="1" applyBorder="1" applyAlignment="1">
      <alignment horizontal="center" vertical="distributed" textRotation="255" justifyLastLine="1"/>
    </xf>
    <xf numFmtId="0" fontId="0" fillId="0" borderId="42" xfId="0" applyFill="1" applyBorder="1" applyAlignment="1">
      <alignment horizontal="center" vertical="distributed" textRotation="255" justifyLastLine="1"/>
    </xf>
    <xf numFmtId="0" fontId="0" fillId="0" borderId="15" xfId="0" applyFill="1" applyBorder="1" applyAlignment="1">
      <alignment horizontal="center" vertical="distributed" textRotation="255" justifyLastLine="1"/>
    </xf>
    <xf numFmtId="0" fontId="0" fillId="0" borderId="158" xfId="0" applyFill="1" applyBorder="1" applyAlignment="1">
      <alignment horizontal="center" vertical="distributed" textRotation="255" justifyLastLine="1"/>
    </xf>
    <xf numFmtId="0" fontId="0" fillId="0" borderId="84" xfId="0" applyFill="1" applyBorder="1" applyAlignment="1">
      <alignment horizontal="center" vertical="distributed" textRotation="255" justifyLastLine="1"/>
    </xf>
    <xf numFmtId="0" fontId="0" fillId="0" borderId="11" xfId="0" applyFill="1" applyBorder="1" applyAlignment="1">
      <alignment horizontal="center" vertical="distributed" textRotation="255" justifyLastLine="1"/>
    </xf>
    <xf numFmtId="0" fontId="0" fillId="0" borderId="156" xfId="0" applyFill="1" applyBorder="1" applyAlignment="1">
      <alignment horizontal="center" vertical="distributed" textRotation="255" justifyLastLine="1" shrinkToFit="1"/>
    </xf>
    <xf numFmtId="0" fontId="0" fillId="0" borderId="0" xfId="0" applyFill="1" applyBorder="1" applyAlignment="1">
      <alignment horizontal="center" vertical="distributed" textRotation="255" justifyLastLine="1" shrinkToFit="1"/>
    </xf>
    <xf numFmtId="0" fontId="0" fillId="0" borderId="172" xfId="0" applyFill="1" applyBorder="1" applyAlignment="1">
      <alignment horizontal="center" vertical="distributed" textRotation="255" justifyLastLine="1" shrinkToFit="1"/>
    </xf>
    <xf numFmtId="0" fontId="0" fillId="0" borderId="158" xfId="0" applyFill="1" applyBorder="1" applyAlignment="1">
      <alignment horizontal="center" vertical="distributed" textRotation="255" justifyLastLine="1" shrinkToFit="1"/>
    </xf>
    <xf numFmtId="0" fontId="0" fillId="0" borderId="84" xfId="0" applyFill="1" applyBorder="1" applyAlignment="1">
      <alignment horizontal="center" vertical="distributed" textRotation="255" justifyLastLine="1" shrinkToFit="1"/>
    </xf>
    <xf numFmtId="0" fontId="0" fillId="0" borderId="159" xfId="0" applyFill="1" applyBorder="1" applyAlignment="1">
      <alignment horizontal="center" vertical="distributed" textRotation="255" justifyLastLine="1" shrinkToFit="1"/>
    </xf>
    <xf numFmtId="0" fontId="0" fillId="0" borderId="180" xfId="0" applyFill="1" applyBorder="1" applyAlignment="1">
      <alignment horizontal="center" vertical="distributed" textRotation="255" justifyLastLine="1"/>
    </xf>
    <xf numFmtId="0" fontId="0" fillId="0" borderId="18" xfId="0" applyFill="1" applyBorder="1" applyAlignment="1">
      <alignment horizontal="center" vertical="distributed" textRotation="255" justifyLastLine="1"/>
    </xf>
    <xf numFmtId="0" fontId="0" fillId="0" borderId="179" xfId="0" applyFill="1" applyBorder="1" applyAlignment="1">
      <alignment horizontal="center" vertical="distributed" textRotation="255" justifyLastLine="1"/>
    </xf>
    <xf numFmtId="0" fontId="0" fillId="0" borderId="20" xfId="0" applyFill="1" applyBorder="1" applyAlignment="1">
      <alignment horizontal="center" vertical="distributed" textRotation="255" justifyLastLine="1"/>
    </xf>
    <xf numFmtId="0" fontId="0" fillId="0" borderId="41" xfId="0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176" fontId="41" fillId="0" borderId="168" xfId="1" applyNumberFormat="1" applyFont="1" applyFill="1" applyBorder="1" applyAlignment="1" applyProtection="1">
      <alignment horizontal="right" vertical="center"/>
      <protection locked="0"/>
    </xf>
    <xf numFmtId="176" fontId="41" fillId="0" borderId="166" xfId="1" applyNumberFormat="1" applyFont="1" applyFill="1" applyBorder="1" applyAlignment="1" applyProtection="1">
      <alignment horizontal="right" vertical="center"/>
      <protection locked="0"/>
    </xf>
    <xf numFmtId="176" fontId="41" fillId="0" borderId="169" xfId="1" applyNumberFormat="1" applyFont="1" applyFill="1" applyBorder="1" applyAlignment="1" applyProtection="1">
      <alignment horizontal="right" vertical="center"/>
      <protection locked="0"/>
    </xf>
    <xf numFmtId="177" fontId="14" fillId="0" borderId="170" xfId="0" applyNumberFormat="1" applyFont="1" applyFill="1" applyBorder="1" applyAlignment="1">
      <alignment horizontal="right" vertical="center"/>
    </xf>
    <xf numFmtId="177" fontId="14" fillId="0" borderId="166" xfId="0" applyNumberFormat="1" applyFont="1" applyFill="1" applyBorder="1" applyAlignment="1">
      <alignment horizontal="right" vertical="center"/>
    </xf>
    <xf numFmtId="177" fontId="14" fillId="0" borderId="171" xfId="0" applyNumberFormat="1" applyFont="1" applyFill="1" applyBorder="1" applyAlignment="1">
      <alignment horizontal="right" vertical="center"/>
    </xf>
    <xf numFmtId="0" fontId="0" fillId="0" borderId="34" xfId="0" applyFill="1" applyBorder="1" applyAlignment="1">
      <alignment horizontal="center" vertical="center"/>
    </xf>
    <xf numFmtId="0" fontId="0" fillId="0" borderId="156" xfId="0" applyFill="1" applyBorder="1" applyAlignment="1">
      <alignment horizontal="center" vertical="center" textRotation="255" shrinkToFit="1"/>
    </xf>
    <xf numFmtId="0" fontId="0" fillId="0" borderId="42" xfId="0" applyFill="1" applyBorder="1" applyAlignment="1">
      <alignment horizontal="center" vertical="center" textRotation="255" shrinkToFit="1"/>
    </xf>
    <xf numFmtId="0" fontId="0" fillId="0" borderId="15" xfId="0" applyFill="1" applyBorder="1" applyAlignment="1">
      <alignment horizontal="center" vertical="center" textRotation="255" shrinkToFit="1"/>
    </xf>
    <xf numFmtId="0" fontId="0" fillId="0" borderId="158" xfId="0" applyFill="1" applyBorder="1" applyAlignment="1">
      <alignment horizontal="center" vertical="center" textRotation="255" shrinkToFit="1"/>
    </xf>
    <xf numFmtId="0" fontId="0" fillId="0" borderId="84" xfId="0" applyFill="1" applyBorder="1" applyAlignment="1">
      <alignment horizontal="center" vertical="center" textRotation="255" shrinkToFit="1"/>
    </xf>
    <xf numFmtId="0" fontId="0" fillId="0" borderId="11" xfId="0" applyFill="1" applyBorder="1" applyAlignment="1">
      <alignment horizontal="center" vertical="center" textRotation="255" shrinkToFit="1"/>
    </xf>
    <xf numFmtId="0" fontId="0" fillId="0" borderId="34" xfId="0" applyFill="1" applyBorder="1" applyAlignment="1">
      <alignment horizontal="center" vertical="distributed" textRotation="255" justifyLastLine="1"/>
    </xf>
    <xf numFmtId="0" fontId="0" fillId="0" borderId="41" xfId="0" applyFill="1" applyBorder="1" applyAlignment="1">
      <alignment horizontal="center" vertical="distributed" textRotation="255" justifyLastLine="1"/>
    </xf>
    <xf numFmtId="0" fontId="17" fillId="0" borderId="156" xfId="0" applyFont="1" applyFill="1" applyBorder="1" applyAlignment="1">
      <alignment vertical="center" textRotation="255" shrinkToFit="1"/>
    </xf>
    <xf numFmtId="0" fontId="18" fillId="0" borderId="42" xfId="0" applyFont="1" applyFill="1" applyBorder="1" applyAlignment="1">
      <alignment vertical="center" textRotation="255" shrinkToFit="1"/>
    </xf>
    <xf numFmtId="0" fontId="18" fillId="0" borderId="173" xfId="0" applyFont="1" applyFill="1" applyBorder="1" applyAlignment="1">
      <alignment vertical="center" textRotation="255" shrinkToFit="1"/>
    </xf>
    <xf numFmtId="0" fontId="18" fillId="0" borderId="0" xfId="0" applyFont="1" applyFill="1" applyBorder="1" applyAlignment="1">
      <alignment vertical="center" textRotation="255" shrinkToFit="1"/>
    </xf>
    <xf numFmtId="0" fontId="18" fillId="0" borderId="156" xfId="0" applyFont="1" applyFill="1" applyBorder="1" applyAlignment="1">
      <alignment vertical="center" textRotation="255" shrinkToFit="1"/>
    </xf>
    <xf numFmtId="176" fontId="41" fillId="0" borderId="167" xfId="1" applyNumberFormat="1" applyFont="1" applyFill="1" applyBorder="1" applyAlignment="1" applyProtection="1">
      <alignment horizontal="right" vertical="center"/>
      <protection locked="0"/>
    </xf>
    <xf numFmtId="0" fontId="12" fillId="2" borderId="165" xfId="0" applyFont="1" applyFill="1" applyBorder="1" applyAlignment="1">
      <alignment horizontal="distributed" vertical="center" indent="1"/>
    </xf>
    <xf numFmtId="0" fontId="12" fillId="2" borderId="166" xfId="0" applyFont="1" applyFill="1" applyBorder="1" applyAlignment="1">
      <alignment horizontal="distributed" vertical="center" indent="1"/>
    </xf>
    <xf numFmtId="0" fontId="12" fillId="2" borderId="167" xfId="0" applyFont="1" applyFill="1" applyBorder="1" applyAlignment="1">
      <alignment horizontal="distributed" vertical="center" indent="1"/>
    </xf>
    <xf numFmtId="176" fontId="41" fillId="0" borderId="81" xfId="1" applyNumberFormat="1" applyFont="1" applyFill="1" applyBorder="1" applyAlignment="1" applyProtection="1">
      <alignment horizontal="right" vertical="center"/>
      <protection locked="0"/>
    </xf>
    <xf numFmtId="176" fontId="41" fillId="0" borderId="45" xfId="1" applyNumberFormat="1" applyFont="1" applyFill="1" applyBorder="1" applyAlignment="1" applyProtection="1">
      <alignment horizontal="right" vertical="center"/>
      <protection locked="0"/>
    </xf>
    <xf numFmtId="176" fontId="41" fillId="0" borderId="46" xfId="1" applyNumberFormat="1" applyFont="1" applyFill="1" applyBorder="1" applyAlignment="1" applyProtection="1">
      <alignment horizontal="right" vertical="center"/>
      <protection locked="0"/>
    </xf>
    <xf numFmtId="176" fontId="41" fillId="0" borderId="163" xfId="1" applyNumberFormat="1" applyFont="1" applyFill="1" applyBorder="1" applyAlignment="1" applyProtection="1">
      <alignment horizontal="right" vertical="center"/>
      <protection locked="0"/>
    </xf>
    <xf numFmtId="177" fontId="14" fillId="0" borderId="164" xfId="0" applyNumberFormat="1" applyFont="1" applyFill="1" applyBorder="1" applyAlignment="1">
      <alignment horizontal="right" vertical="center"/>
    </xf>
    <xf numFmtId="177" fontId="14" fillId="0" borderId="45" xfId="0" applyNumberFormat="1" applyFont="1" applyFill="1" applyBorder="1" applyAlignment="1">
      <alignment horizontal="right" vertical="center"/>
    </xf>
    <xf numFmtId="177" fontId="14" fillId="0" borderId="51" xfId="0" applyNumberFormat="1" applyFont="1" applyFill="1" applyBorder="1" applyAlignment="1">
      <alignment horizontal="right" vertical="center"/>
    </xf>
    <xf numFmtId="176" fontId="41" fillId="0" borderId="160" xfId="1" applyNumberFormat="1" applyFont="1" applyFill="1" applyBorder="1" applyAlignment="1" applyProtection="1">
      <alignment horizontal="right" vertical="center"/>
      <protection locked="0"/>
    </xf>
    <xf numFmtId="176" fontId="41" fillId="0" borderId="56" xfId="1" applyNumberFormat="1" applyFont="1" applyFill="1" applyBorder="1" applyAlignment="1" applyProtection="1">
      <alignment horizontal="right" vertical="center"/>
      <protection locked="0"/>
    </xf>
    <xf numFmtId="176" fontId="41" fillId="0" borderId="161" xfId="1" applyNumberFormat="1" applyFont="1" applyFill="1" applyBorder="1" applyAlignment="1" applyProtection="1">
      <alignment horizontal="right" vertical="center"/>
      <protection locked="0"/>
    </xf>
    <xf numFmtId="177" fontId="14" fillId="0" borderId="162" xfId="0" applyNumberFormat="1" applyFont="1" applyFill="1" applyBorder="1" applyAlignment="1">
      <alignment horizontal="right" vertical="center"/>
    </xf>
    <xf numFmtId="177" fontId="14" fillId="0" borderId="56" xfId="0" applyNumberFormat="1" applyFont="1" applyFill="1" applyBorder="1" applyAlignment="1">
      <alignment horizontal="right" vertical="center"/>
    </xf>
    <xf numFmtId="177" fontId="14" fillId="0" borderId="58" xfId="0" applyNumberFormat="1" applyFont="1" applyFill="1" applyBorder="1" applyAlignment="1">
      <alignment horizontal="right" vertical="center"/>
    </xf>
    <xf numFmtId="176" fontId="41" fillId="0" borderId="57" xfId="1" applyNumberFormat="1" applyFont="1" applyFill="1" applyBorder="1" applyAlignment="1" applyProtection="1">
      <alignment horizontal="right" vertical="center"/>
      <protection locked="0"/>
    </xf>
    <xf numFmtId="0" fontId="12" fillId="2" borderId="56" xfId="0" applyFont="1" applyFill="1" applyBorder="1" applyAlignment="1">
      <alignment horizontal="distributed" vertical="center" indent="1"/>
    </xf>
    <xf numFmtId="0" fontId="12" fillId="2" borderId="57" xfId="0" applyFont="1" applyFill="1" applyBorder="1" applyAlignment="1">
      <alignment horizontal="distributed" vertical="center" indent="1"/>
    </xf>
    <xf numFmtId="0" fontId="0" fillId="0" borderId="156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58" xfId="0" applyFill="1" applyBorder="1" applyAlignment="1">
      <alignment horizontal="center" vertical="center"/>
    </xf>
    <xf numFmtId="0" fontId="0" fillId="0" borderId="84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57" xfId="0" applyFill="1" applyBorder="1" applyAlignment="1">
      <alignment horizontal="center" vertical="center"/>
    </xf>
    <xf numFmtId="0" fontId="0" fillId="0" borderId="159" xfId="0" applyFill="1" applyBorder="1" applyAlignment="1">
      <alignment horizontal="center" vertical="center"/>
    </xf>
    <xf numFmtId="0" fontId="0" fillId="0" borderId="72" xfId="0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49" xfId="0" applyFill="1" applyBorder="1" applyAlignment="1">
      <alignment horizontal="center" vertical="center"/>
    </xf>
    <xf numFmtId="0" fontId="0" fillId="0" borderId="95" xfId="0" applyFill="1" applyBorder="1" applyAlignment="1">
      <alignment horizontal="center" vertical="center"/>
    </xf>
    <xf numFmtId="176" fontId="0" fillId="0" borderId="2" xfId="0" applyNumberFormat="1" applyBorder="1" applyAlignment="1" applyProtection="1">
      <alignment horizontal="right" vertical="center"/>
      <protection locked="0"/>
    </xf>
    <xf numFmtId="176" fontId="0" fillId="0" borderId="3" xfId="0" applyNumberFormat="1" applyBorder="1" applyAlignment="1" applyProtection="1">
      <alignment horizontal="right" vertical="center"/>
      <protection locked="0"/>
    </xf>
    <xf numFmtId="176" fontId="0" fillId="0" borderId="1" xfId="0" applyNumberFormat="1" applyBorder="1" applyAlignment="1" applyProtection="1">
      <alignment horizontal="right" vertical="center"/>
      <protection locked="0"/>
    </xf>
    <xf numFmtId="176" fontId="0" fillId="0" borderId="16" xfId="0" applyNumberFormat="1" applyBorder="1" applyAlignment="1" applyProtection="1">
      <alignment vertical="center"/>
    </xf>
    <xf numFmtId="176" fontId="0" fillId="0" borderId="30" xfId="0" applyNumberFormat="1" applyBorder="1" applyAlignment="1" applyProtection="1">
      <alignment vertical="center"/>
    </xf>
    <xf numFmtId="176" fontId="0" fillId="0" borderId="16" xfId="0" applyNumberFormat="1" applyBorder="1" applyAlignment="1" applyProtection="1">
      <alignment horizontal="right" vertical="center"/>
      <protection locked="0"/>
    </xf>
    <xf numFmtId="176" fontId="0" fillId="0" borderId="30" xfId="0" applyNumberFormat="1" applyBorder="1" applyAlignment="1" applyProtection="1">
      <alignment horizontal="right" vertical="center"/>
      <protection locked="0"/>
    </xf>
    <xf numFmtId="176" fontId="12" fillId="0" borderId="21" xfId="0" applyNumberFormat="1" applyFont="1" applyBorder="1" applyAlignment="1" applyProtection="1">
      <alignment horizontal="center" vertical="center" wrapText="1"/>
    </xf>
    <xf numFmtId="176" fontId="12" fillId="0" borderId="29" xfId="0" applyNumberFormat="1" applyFont="1" applyBorder="1" applyAlignment="1" applyProtection="1">
      <alignment horizontal="center" vertical="center" wrapText="1"/>
    </xf>
    <xf numFmtId="176" fontId="12" fillId="0" borderId="130" xfId="0" applyNumberFormat="1" applyFont="1" applyBorder="1" applyAlignment="1" applyProtection="1">
      <alignment horizontal="center" vertical="center" wrapText="1"/>
    </xf>
    <xf numFmtId="0" fontId="12" fillId="0" borderId="13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30" xfId="0" applyFont="1" applyBorder="1" applyAlignment="1" applyProtection="1">
      <alignment horizontal="center" vertical="center" wrapText="1"/>
    </xf>
    <xf numFmtId="0" fontId="12" fillId="0" borderId="21" xfId="0" applyFont="1" applyBorder="1" applyAlignment="1" applyProtection="1">
      <alignment horizontal="center" vertical="center" wrapText="1"/>
    </xf>
    <xf numFmtId="0" fontId="12" fillId="0" borderId="29" xfId="0" applyFont="1" applyBorder="1" applyAlignment="1" applyProtection="1">
      <alignment horizontal="center" vertical="center" wrapText="1"/>
    </xf>
    <xf numFmtId="176" fontId="0" fillId="0" borderId="173" xfId="0" applyNumberFormat="1" applyBorder="1" applyAlignment="1" applyProtection="1">
      <alignment horizontal="center" vertical="center"/>
    </xf>
    <xf numFmtId="176" fontId="0" fillId="0" borderId="96" xfId="0" applyNumberFormat="1" applyBorder="1" applyAlignment="1" applyProtection="1">
      <alignment horizontal="center" vertical="center"/>
    </xf>
    <xf numFmtId="176" fontId="0" fillId="0" borderId="156" xfId="0" applyNumberFormat="1" applyBorder="1" applyAlignment="1" applyProtection="1">
      <alignment horizontal="center" vertical="center"/>
    </xf>
    <xf numFmtId="0" fontId="11" fillId="0" borderId="130" xfId="0" applyFont="1" applyBorder="1" applyAlignment="1">
      <alignment horizontal="center" vertical="center" wrapText="1"/>
    </xf>
    <xf numFmtId="176" fontId="0" fillId="0" borderId="131" xfId="0" applyNumberFormat="1" applyBorder="1" applyAlignment="1" applyProtection="1">
      <alignment horizontal="center" vertical="center"/>
    </xf>
    <xf numFmtId="176" fontId="0" fillId="0" borderId="79" xfId="0" applyNumberFormat="1" applyBorder="1" applyAlignment="1" applyProtection="1">
      <alignment horizontal="center" vertical="center"/>
    </xf>
    <xf numFmtId="176" fontId="0" fillId="0" borderId="39" xfId="0" applyNumberFormat="1" applyBorder="1" applyAlignment="1" applyProtection="1">
      <alignment horizontal="center" vertical="center"/>
    </xf>
    <xf numFmtId="0" fontId="0" fillId="2" borderId="65" xfId="0" applyFill="1" applyBorder="1" applyAlignment="1" applyProtection="1">
      <alignment horizontal="left" wrapText="1" indent="3"/>
    </xf>
    <xf numFmtId="176" fontId="11" fillId="0" borderId="130" xfId="0" applyNumberFormat="1" applyFont="1" applyBorder="1" applyAlignment="1" applyProtection="1">
      <alignment horizontal="center" vertical="center" wrapText="1"/>
    </xf>
    <xf numFmtId="0" fontId="4" fillId="0" borderId="50" xfId="0" applyFont="1" applyFill="1" applyBorder="1" applyAlignment="1">
      <alignment horizontal="center" vertical="center" textRotation="255"/>
    </xf>
    <xf numFmtId="0" fontId="4" fillId="0" borderId="15" xfId="0" applyFont="1" applyFill="1" applyBorder="1" applyAlignment="1">
      <alignment horizontal="center" vertical="center" textRotation="255"/>
    </xf>
    <xf numFmtId="0" fontId="4" fillId="0" borderId="52" xfId="0" applyFont="1" applyFill="1" applyBorder="1" applyAlignment="1">
      <alignment horizontal="center" vertical="center" textRotation="255"/>
    </xf>
    <xf numFmtId="0" fontId="4" fillId="0" borderId="47" xfId="0" applyFont="1" applyFill="1" applyBorder="1" applyAlignment="1">
      <alignment horizontal="center" vertical="center" textRotation="255"/>
    </xf>
    <xf numFmtId="0" fontId="4" fillId="0" borderId="54" xfId="0" applyFont="1" applyFill="1" applyBorder="1" applyAlignment="1">
      <alignment horizontal="center" vertical="center" textRotation="255"/>
    </xf>
    <xf numFmtId="0" fontId="4" fillId="0" borderId="55" xfId="0" applyFont="1" applyFill="1" applyBorder="1" applyAlignment="1">
      <alignment horizontal="center" vertical="center" textRotation="255"/>
    </xf>
    <xf numFmtId="0" fontId="3" fillId="2" borderId="13" xfId="0" applyFont="1" applyFill="1" applyBorder="1" applyAlignment="1">
      <alignment horizontal="left" vertical="center" wrapText="1"/>
    </xf>
    <xf numFmtId="0" fontId="3" fillId="2" borderId="68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3" fillId="2" borderId="187" xfId="0" applyFont="1" applyFill="1" applyBorder="1" applyAlignment="1">
      <alignment horizontal="left" vertical="center" wrapText="1"/>
    </xf>
    <xf numFmtId="0" fontId="3" fillId="2" borderId="188" xfId="0" applyFont="1" applyFill="1" applyBorder="1" applyAlignment="1">
      <alignment horizontal="left" vertical="center" wrapText="1"/>
    </xf>
    <xf numFmtId="0" fontId="3" fillId="2" borderId="189" xfId="0" applyFont="1" applyFill="1" applyBorder="1" applyAlignment="1">
      <alignment horizontal="left" vertical="center" wrapText="1"/>
    </xf>
    <xf numFmtId="0" fontId="13" fillId="0" borderId="82" xfId="0" applyFont="1" applyFill="1" applyBorder="1" applyAlignment="1">
      <alignment horizontal="distributed" vertical="center" indent="2"/>
    </xf>
    <xf numFmtId="0" fontId="13" fillId="0" borderId="83" xfId="0" applyFont="1" applyFill="1" applyBorder="1" applyAlignment="1">
      <alignment horizontal="distributed" vertical="center" indent="2"/>
    </xf>
    <xf numFmtId="0" fontId="13" fillId="0" borderId="44" xfId="0" applyFont="1" applyFill="1" applyBorder="1" applyAlignment="1">
      <alignment horizontal="distributed" vertical="center" indent="2"/>
    </xf>
    <xf numFmtId="0" fontId="13" fillId="0" borderId="81" xfId="0" applyFont="1" applyFill="1" applyBorder="1" applyAlignment="1">
      <alignment horizontal="distributed" vertical="center" indent="2"/>
    </xf>
    <xf numFmtId="0" fontId="13" fillId="0" borderId="45" xfId="0" applyFont="1" applyFill="1" applyBorder="1" applyAlignment="1">
      <alignment horizontal="distributed" vertical="center" indent="2"/>
    </xf>
    <xf numFmtId="0" fontId="13" fillId="0" borderId="46" xfId="0" applyFont="1" applyFill="1" applyBorder="1" applyAlignment="1">
      <alignment horizontal="distributed" vertical="center" indent="2"/>
    </xf>
    <xf numFmtId="0" fontId="13" fillId="0" borderId="168" xfId="0" applyFont="1" applyFill="1" applyBorder="1" applyAlignment="1">
      <alignment horizontal="distributed" vertical="center" indent="2"/>
    </xf>
    <xf numFmtId="0" fontId="13" fillId="0" borderId="166" xfId="0" applyFont="1" applyFill="1" applyBorder="1" applyAlignment="1">
      <alignment horizontal="distributed" vertical="center" indent="2"/>
    </xf>
    <xf numFmtId="0" fontId="13" fillId="0" borderId="167" xfId="0" applyFont="1" applyFill="1" applyBorder="1" applyAlignment="1">
      <alignment horizontal="distributed" vertical="center" indent="2"/>
    </xf>
    <xf numFmtId="0" fontId="13" fillId="0" borderId="192" xfId="0" applyFont="1" applyFill="1" applyBorder="1" applyAlignment="1">
      <alignment horizontal="distributed" vertical="center" indent="2"/>
    </xf>
    <xf numFmtId="0" fontId="13" fillId="0" borderId="177" xfId="0" applyFont="1" applyFill="1" applyBorder="1" applyAlignment="1">
      <alignment horizontal="distributed" vertical="center" indent="2"/>
    </xf>
    <xf numFmtId="0" fontId="13" fillId="0" borderId="43" xfId="0" applyFont="1" applyFill="1" applyBorder="1" applyAlignment="1">
      <alignment horizontal="distributed" vertical="center" indent="2"/>
    </xf>
    <xf numFmtId="176" fontId="4" fillId="0" borderId="33" xfId="0" applyNumberFormat="1" applyFont="1" applyFill="1" applyBorder="1" applyAlignment="1" applyProtection="1">
      <alignment horizontal="right" vertical="center"/>
      <protection locked="0"/>
    </xf>
    <xf numFmtId="176" fontId="4" fillId="0" borderId="92" xfId="0" applyNumberFormat="1" applyFont="1" applyFill="1" applyBorder="1" applyAlignment="1" applyProtection="1">
      <alignment horizontal="right" vertical="center"/>
      <protection locked="0"/>
    </xf>
    <xf numFmtId="176" fontId="4" fillId="0" borderId="38" xfId="0" applyNumberFormat="1" applyFont="1" applyFill="1" applyBorder="1" applyAlignment="1" applyProtection="1">
      <alignment horizontal="right" vertical="center"/>
      <protection locked="0"/>
    </xf>
    <xf numFmtId="176" fontId="4" fillId="0" borderId="129" xfId="0" applyNumberFormat="1" applyFont="1" applyFill="1" applyBorder="1" applyAlignment="1" applyProtection="1">
      <alignment horizontal="right" vertical="center"/>
      <protection locked="0"/>
    </xf>
    <xf numFmtId="176" fontId="4" fillId="0" borderId="33" xfId="0" quotePrefix="1" applyNumberFormat="1" applyFont="1" applyFill="1" applyBorder="1" applyAlignment="1" applyProtection="1">
      <alignment horizontal="right" vertical="center"/>
      <protection locked="0"/>
    </xf>
    <xf numFmtId="0" fontId="4" fillId="0" borderId="156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96" xfId="0" applyFont="1" applyFill="1" applyBorder="1" applyAlignment="1">
      <alignment horizontal="center" vertical="center"/>
    </xf>
    <xf numFmtId="0" fontId="4" fillId="0" borderId="65" xfId="0" applyFont="1" applyFill="1" applyBorder="1" applyAlignment="1">
      <alignment horizontal="center" vertical="center"/>
    </xf>
    <xf numFmtId="0" fontId="4" fillId="0" borderId="55" xfId="0" applyFont="1" applyFill="1" applyBorder="1" applyAlignment="1">
      <alignment horizontal="center" vertical="center"/>
    </xf>
    <xf numFmtId="176" fontId="4" fillId="0" borderId="34" xfId="0" applyNumberFormat="1" applyFont="1" applyFill="1" applyBorder="1" applyAlignment="1" applyProtection="1">
      <alignment horizontal="right" vertical="center"/>
      <protection locked="0"/>
    </xf>
    <xf numFmtId="0" fontId="4" fillId="2" borderId="156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96" xfId="0" applyFont="1" applyFill="1" applyBorder="1" applyAlignment="1">
      <alignment horizontal="center" vertical="center"/>
    </xf>
    <xf numFmtId="0" fontId="4" fillId="2" borderId="65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right" vertical="center"/>
      <protection locked="0"/>
    </xf>
    <xf numFmtId="176" fontId="4" fillId="0" borderId="61" xfId="0" applyNumberFormat="1" applyFont="1" applyFill="1" applyBorder="1" applyAlignment="1" applyProtection="1">
      <alignment horizontal="right" vertical="center"/>
      <protection locked="0"/>
    </xf>
    <xf numFmtId="176" fontId="4" fillId="0" borderId="35" xfId="0" applyNumberFormat="1" applyFont="1" applyFill="1" applyBorder="1" applyAlignment="1" applyProtection="1">
      <alignment horizontal="right" vertical="center"/>
      <protection locked="0"/>
    </xf>
  </cellXfs>
  <cellStyles count="3">
    <cellStyle name="標準" xfId="0" builtinId="0"/>
    <cellStyle name="標準 2" xfId="1"/>
    <cellStyle name="標準 3" xfId="2"/>
  </cellStyles>
  <dxfs count="2">
    <dxf>
      <fill>
        <patternFill patternType="gray0625">
          <fgColor rgb="FFFF0000"/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  <dxf>
      <fill>
        <patternFill patternType="gray0625">
          <fgColor rgb="FFFF0000"/>
          <bgColor rgb="FFFFFF99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</border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時間帯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時間帯別・診療科目別!$Q$3:$Q$14</c:f>
              <c:strCache>
                <c:ptCount val="12"/>
                <c:pt idx="0">
                  <c:v>0~2</c:v>
                </c:pt>
                <c:pt idx="1">
                  <c:v>2~4</c:v>
                </c:pt>
                <c:pt idx="2">
                  <c:v>4~6</c:v>
                </c:pt>
                <c:pt idx="3">
                  <c:v>6~8</c:v>
                </c:pt>
                <c:pt idx="4">
                  <c:v>8~10</c:v>
                </c:pt>
                <c:pt idx="5">
                  <c:v>10~12</c:v>
                </c:pt>
                <c:pt idx="6">
                  <c:v>12~14</c:v>
                </c:pt>
                <c:pt idx="7">
                  <c:v>14~16</c:v>
                </c:pt>
                <c:pt idx="8">
                  <c:v>16~18</c:v>
                </c:pt>
                <c:pt idx="9">
                  <c:v>18~20</c:v>
                </c:pt>
                <c:pt idx="10">
                  <c:v>20~22</c:v>
                </c:pt>
                <c:pt idx="11">
                  <c:v>22~24</c:v>
                </c:pt>
              </c:strCache>
            </c:strRef>
          </c:cat>
          <c:val>
            <c:numRef>
              <c:f>時間帯別・診療科目別!$R$3:$R$14</c:f>
              <c:numCache>
                <c:formatCode>#,##0_ </c:formatCode>
                <c:ptCount val="12"/>
                <c:pt idx="0">
                  <c:v>553</c:v>
                </c:pt>
                <c:pt idx="1">
                  <c:v>474</c:v>
                </c:pt>
                <c:pt idx="2">
                  <c:v>478</c:v>
                </c:pt>
                <c:pt idx="3">
                  <c:v>826</c:v>
                </c:pt>
                <c:pt idx="4">
                  <c:v>1296</c:v>
                </c:pt>
                <c:pt idx="5">
                  <c:v>1376</c:v>
                </c:pt>
                <c:pt idx="6">
                  <c:v>1301</c:v>
                </c:pt>
                <c:pt idx="7">
                  <c:v>1176</c:v>
                </c:pt>
                <c:pt idx="8">
                  <c:v>1233</c:v>
                </c:pt>
                <c:pt idx="9">
                  <c:v>1275</c:v>
                </c:pt>
                <c:pt idx="10">
                  <c:v>1034</c:v>
                </c:pt>
                <c:pt idx="11">
                  <c:v>787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67-44A3-A99F-6ABABF6F0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09088"/>
        <c:axId val="45211008"/>
      </c:barChart>
      <c:catAx>
        <c:axId val="45209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時間帯（時）</a:t>
                </a:r>
              </a:p>
            </c:rich>
          </c:tx>
          <c:layout>
            <c:manualLayout>
              <c:xMode val="edge"/>
              <c:yMode val="edge"/>
              <c:x val="0.88357459518897719"/>
              <c:y val="0.896440129449838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5211008"/>
        <c:crosses val="autoZero"/>
        <c:auto val="1"/>
        <c:lblAlgn val="ctr"/>
        <c:lblOffset val="100"/>
        <c:noMultiLvlLbl val="0"/>
      </c:catAx>
      <c:valAx>
        <c:axId val="4521100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件数（件）</a:t>
                </a:r>
              </a:p>
            </c:rich>
          </c:tx>
          <c:layout>
            <c:manualLayout>
              <c:xMode val="edge"/>
              <c:yMode val="edge"/>
              <c:x val="2.4787429962180387E-2"/>
              <c:y val="3.8851939624052179E-3"/>
            </c:manualLayout>
          </c:layout>
          <c:overlay val="0"/>
        </c:title>
        <c:numFmt formatCode="#,##0_ " sourceLinked="1"/>
        <c:majorTickMark val="out"/>
        <c:minorTickMark val="none"/>
        <c:tickLblPos val="nextTo"/>
        <c:crossAx val="452090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419100</xdr:rowOff>
    </xdr:from>
    <xdr:to>
      <xdr:col>13</xdr:col>
      <xdr:colOff>304800</xdr:colOff>
      <xdr:row>19</xdr:row>
      <xdr:rowOff>133350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60"/>
  <sheetViews>
    <sheetView zoomScaleNormal="100" workbookViewId="0">
      <pane xSplit="5" ySplit="1" topLeftCell="F5" activePane="bottomRight" state="frozen"/>
      <selection activeCell="B4" sqref="B4:C4"/>
      <selection pane="topRight" activeCell="B4" sqref="B4:C4"/>
      <selection pane="bottomLeft" activeCell="B4" sqref="B4:C4"/>
      <selection pane="bottomRight" activeCell="A24" sqref="A24"/>
    </sheetView>
  </sheetViews>
  <sheetFormatPr defaultRowHeight="13.5"/>
  <cols>
    <col min="1" max="1" width="10" style="101" customWidth="1"/>
    <col min="2" max="2" width="142.625" style="101" customWidth="1"/>
    <col min="3" max="4" width="3.125" style="101" customWidth="1"/>
    <col min="5" max="16384" width="9" style="101"/>
  </cols>
  <sheetData>
    <row r="1" spans="1:5" ht="17.25" customHeight="1">
      <c r="A1" s="98" t="s">
        <v>305</v>
      </c>
      <c r="B1" s="99" t="s">
        <v>327</v>
      </c>
      <c r="C1" s="100"/>
      <c r="D1" s="100"/>
      <c r="E1" s="100"/>
    </row>
    <row r="2" spans="1:5" ht="28.5" customHeight="1">
      <c r="A2" s="136" t="s">
        <v>306</v>
      </c>
      <c r="B2" s="136"/>
      <c r="C2" s="100"/>
      <c r="D2" s="100"/>
      <c r="E2" s="100"/>
    </row>
    <row r="3" spans="1:5" ht="20.100000000000001" customHeight="1">
      <c r="A3" s="102">
        <v>42375</v>
      </c>
      <c r="B3" s="103" t="s">
        <v>307</v>
      </c>
      <c r="C3" s="100"/>
      <c r="D3" s="100"/>
      <c r="E3" s="100"/>
    </row>
    <row r="4" spans="1:5" ht="20.100000000000001" customHeight="1">
      <c r="A4" s="102">
        <v>42377</v>
      </c>
      <c r="B4" s="103" t="s">
        <v>308</v>
      </c>
      <c r="C4" s="100"/>
      <c r="D4" s="100"/>
      <c r="E4" s="100"/>
    </row>
    <row r="5" spans="1:5" ht="20.100000000000001" customHeight="1">
      <c r="A5" s="102">
        <v>42379</v>
      </c>
      <c r="B5" s="103" t="s">
        <v>309</v>
      </c>
      <c r="C5" s="100"/>
      <c r="D5" s="100"/>
      <c r="E5" s="100"/>
    </row>
    <row r="6" spans="1:5" ht="20.100000000000001" customHeight="1">
      <c r="A6" s="102">
        <v>42424</v>
      </c>
      <c r="B6" s="103" t="s">
        <v>310</v>
      </c>
      <c r="C6" s="100"/>
      <c r="D6" s="100"/>
      <c r="E6" s="100"/>
    </row>
    <row r="7" spans="1:5" ht="20.100000000000001" customHeight="1">
      <c r="A7" s="102">
        <v>42441</v>
      </c>
      <c r="B7" s="103" t="s">
        <v>311</v>
      </c>
      <c r="C7" s="100"/>
      <c r="D7" s="100"/>
      <c r="E7" s="100"/>
    </row>
    <row r="8" spans="1:5" ht="20.100000000000001" customHeight="1">
      <c r="A8" s="102">
        <v>42461</v>
      </c>
      <c r="B8" s="103" t="s">
        <v>312</v>
      </c>
      <c r="C8" s="100"/>
      <c r="D8" s="100"/>
      <c r="E8" s="100"/>
    </row>
    <row r="9" spans="1:5" ht="20.100000000000001" customHeight="1">
      <c r="A9" s="102">
        <v>42470</v>
      </c>
      <c r="B9" s="103" t="s">
        <v>313</v>
      </c>
      <c r="C9" s="100"/>
      <c r="D9" s="100"/>
      <c r="E9" s="100"/>
    </row>
    <row r="10" spans="1:5" ht="20.100000000000001" customHeight="1">
      <c r="A10" s="102">
        <v>42491</v>
      </c>
      <c r="B10" s="103" t="s">
        <v>314</v>
      </c>
      <c r="C10" s="100"/>
      <c r="D10" s="100"/>
      <c r="E10" s="100"/>
    </row>
    <row r="11" spans="1:5" ht="20.100000000000001" customHeight="1">
      <c r="A11" s="102">
        <v>42494</v>
      </c>
      <c r="B11" s="103" t="s">
        <v>315</v>
      </c>
      <c r="C11" s="100"/>
      <c r="D11" s="100"/>
      <c r="E11" s="100"/>
    </row>
    <row r="12" spans="1:5" ht="20.100000000000001" customHeight="1">
      <c r="A12" s="102">
        <v>42520</v>
      </c>
      <c r="B12" s="103" t="s">
        <v>316</v>
      </c>
      <c r="C12" s="100"/>
      <c r="D12" s="100"/>
      <c r="E12" s="100"/>
    </row>
    <row r="13" spans="1:5" ht="20.100000000000001" customHeight="1">
      <c r="A13" s="102">
        <v>42522</v>
      </c>
      <c r="B13" s="103" t="s">
        <v>317</v>
      </c>
      <c r="C13" s="100"/>
      <c r="D13" s="100"/>
      <c r="E13" s="100"/>
    </row>
    <row r="14" spans="1:5" ht="20.100000000000001" customHeight="1">
      <c r="A14" s="102">
        <v>42529</v>
      </c>
      <c r="B14" s="103" t="s">
        <v>318</v>
      </c>
      <c r="C14" s="100"/>
      <c r="D14" s="100"/>
      <c r="E14" s="100"/>
    </row>
    <row r="15" spans="1:5" ht="20.100000000000001" customHeight="1">
      <c r="A15" s="102">
        <v>42594</v>
      </c>
      <c r="B15" s="103" t="s">
        <v>319</v>
      </c>
      <c r="C15" s="100"/>
      <c r="D15" s="100"/>
      <c r="E15" s="100"/>
    </row>
    <row r="16" spans="1:5" ht="20.100000000000001" customHeight="1">
      <c r="A16" s="102">
        <v>42642</v>
      </c>
      <c r="B16" s="103" t="s">
        <v>320</v>
      </c>
      <c r="C16" s="100"/>
      <c r="D16" s="100"/>
      <c r="E16" s="100"/>
    </row>
    <row r="17" spans="1:5" ht="20.100000000000001" customHeight="1">
      <c r="A17" s="102">
        <v>42674</v>
      </c>
      <c r="B17" s="103" t="s">
        <v>321</v>
      </c>
      <c r="C17" s="100"/>
      <c r="D17" s="100"/>
      <c r="E17" s="100"/>
    </row>
    <row r="18" spans="1:5" ht="20.100000000000001" customHeight="1">
      <c r="A18" s="102">
        <v>42684</v>
      </c>
      <c r="B18" s="103" t="s">
        <v>322</v>
      </c>
      <c r="C18" s="100"/>
      <c r="D18" s="100"/>
      <c r="E18" s="100"/>
    </row>
    <row r="19" spans="1:5" ht="20.100000000000001" customHeight="1">
      <c r="A19" s="102">
        <v>42697</v>
      </c>
      <c r="B19" s="103" t="s">
        <v>323</v>
      </c>
      <c r="C19" s="100"/>
      <c r="D19" s="100"/>
      <c r="E19" s="100"/>
    </row>
    <row r="20" spans="1:5" ht="20.100000000000001" customHeight="1">
      <c r="A20" s="100"/>
      <c r="B20" s="104"/>
      <c r="C20" s="100"/>
      <c r="D20" s="100"/>
      <c r="E20" s="100"/>
    </row>
    <row r="21" spans="1:5" ht="30" customHeight="1">
      <c r="A21" s="137" t="s">
        <v>324</v>
      </c>
      <c r="B21" s="137"/>
      <c r="C21" s="100"/>
      <c r="D21" s="100"/>
      <c r="E21" s="100"/>
    </row>
    <row r="22" spans="1:5" ht="20.100000000000001" customHeight="1">
      <c r="A22" s="105">
        <v>42570</v>
      </c>
      <c r="B22" s="106" t="s">
        <v>329</v>
      </c>
      <c r="C22" s="100"/>
      <c r="D22" s="100"/>
      <c r="E22" s="100"/>
    </row>
    <row r="23" spans="1:5" ht="20.100000000000001" customHeight="1">
      <c r="A23" s="105">
        <v>42611</v>
      </c>
      <c r="B23" s="106" t="s">
        <v>328</v>
      </c>
      <c r="C23" s="100"/>
      <c r="D23" s="100"/>
      <c r="E23" s="100"/>
    </row>
    <row r="24" spans="1:5" ht="20.100000000000001" customHeight="1">
      <c r="A24" s="105"/>
      <c r="B24" s="106"/>
      <c r="C24" s="100"/>
      <c r="D24" s="100"/>
      <c r="E24" s="100"/>
    </row>
    <row r="25" spans="1:5" ht="20.100000000000001" customHeight="1">
      <c r="A25" s="105"/>
      <c r="B25" s="106"/>
      <c r="C25" s="100"/>
      <c r="D25" s="100"/>
      <c r="E25" s="100"/>
    </row>
    <row r="26" spans="1:5" ht="20.100000000000001" customHeight="1">
      <c r="A26" s="105"/>
      <c r="B26" s="106"/>
      <c r="C26" s="100"/>
      <c r="D26" s="100"/>
      <c r="E26" s="100"/>
    </row>
    <row r="27" spans="1:5" ht="20.100000000000001" customHeight="1">
      <c r="A27" s="105"/>
      <c r="B27" s="106"/>
      <c r="C27" s="100"/>
      <c r="D27" s="100"/>
      <c r="E27" s="100"/>
    </row>
    <row r="28" spans="1:5" ht="20.100000000000001" customHeight="1">
      <c r="A28" s="105"/>
      <c r="B28" s="106"/>
      <c r="C28" s="100"/>
      <c r="D28" s="100"/>
      <c r="E28" s="100"/>
    </row>
    <row r="29" spans="1:5" ht="20.100000000000001" customHeight="1">
      <c r="A29" s="105"/>
      <c r="B29" s="106"/>
      <c r="C29" s="100"/>
      <c r="D29" s="100"/>
      <c r="E29" s="100"/>
    </row>
    <row r="30" spans="1:5">
      <c r="A30" s="100"/>
      <c r="B30" s="100"/>
      <c r="C30" s="100"/>
      <c r="D30" s="100"/>
      <c r="E30" s="100"/>
    </row>
    <row r="31" spans="1:5">
      <c r="A31" s="100"/>
      <c r="B31" s="100"/>
      <c r="C31" s="100"/>
      <c r="D31" s="100"/>
      <c r="E31" s="100"/>
    </row>
    <row r="32" spans="1:5">
      <c r="A32" s="100"/>
      <c r="B32" s="100"/>
      <c r="C32" s="100"/>
      <c r="D32" s="100"/>
      <c r="E32" s="100"/>
    </row>
    <row r="33" spans="1:5">
      <c r="A33" s="100"/>
      <c r="B33" s="100"/>
      <c r="C33" s="100"/>
      <c r="D33" s="100"/>
      <c r="E33" s="100"/>
    </row>
    <row r="34" spans="1:5">
      <c r="A34" s="100"/>
      <c r="B34" s="100"/>
      <c r="C34" s="100"/>
      <c r="D34" s="100"/>
      <c r="E34" s="100"/>
    </row>
    <row r="35" spans="1:5">
      <c r="A35" s="100"/>
      <c r="B35" s="100"/>
      <c r="C35" s="100"/>
      <c r="D35" s="100"/>
      <c r="E35" s="100"/>
    </row>
    <row r="36" spans="1:5">
      <c r="A36" s="100"/>
      <c r="B36" s="100"/>
      <c r="C36" s="100"/>
      <c r="D36" s="100"/>
      <c r="E36" s="100"/>
    </row>
    <row r="37" spans="1:5">
      <c r="A37" s="100"/>
      <c r="B37" s="100"/>
      <c r="C37" s="100"/>
      <c r="D37" s="100"/>
      <c r="E37" s="100"/>
    </row>
    <row r="38" spans="1:5">
      <c r="A38" s="100"/>
      <c r="B38" s="100"/>
      <c r="C38" s="100"/>
      <c r="D38" s="100"/>
      <c r="E38" s="100"/>
    </row>
    <row r="39" spans="1:5">
      <c r="A39" s="100"/>
      <c r="B39" s="100"/>
      <c r="C39" s="100"/>
      <c r="D39" s="100"/>
      <c r="E39" s="100"/>
    </row>
    <row r="40" spans="1:5">
      <c r="A40" s="100"/>
      <c r="B40" s="100"/>
      <c r="C40" s="100"/>
      <c r="D40" s="100"/>
      <c r="E40" s="100"/>
    </row>
    <row r="41" spans="1:5">
      <c r="A41" s="100"/>
      <c r="B41" s="100"/>
      <c r="C41" s="100"/>
      <c r="D41" s="100"/>
      <c r="E41" s="100"/>
    </row>
    <row r="42" spans="1:5">
      <c r="A42" s="100"/>
      <c r="B42" s="100"/>
      <c r="C42" s="100"/>
      <c r="D42" s="100"/>
      <c r="E42" s="100"/>
    </row>
    <row r="43" spans="1:5">
      <c r="A43" s="100"/>
      <c r="B43" s="100"/>
      <c r="C43" s="100"/>
      <c r="D43" s="100"/>
      <c r="E43" s="100"/>
    </row>
    <row r="44" spans="1:5">
      <c r="A44" s="100"/>
      <c r="B44" s="100"/>
      <c r="C44" s="100"/>
      <c r="D44" s="100"/>
      <c r="E44" s="100"/>
    </row>
    <row r="45" spans="1:5">
      <c r="A45" s="100"/>
      <c r="B45" s="100"/>
      <c r="C45" s="100"/>
      <c r="D45" s="100"/>
      <c r="E45" s="100"/>
    </row>
    <row r="46" spans="1:5">
      <c r="A46" s="100"/>
      <c r="B46" s="100"/>
      <c r="C46" s="100"/>
      <c r="D46" s="100"/>
      <c r="E46" s="100"/>
    </row>
    <row r="47" spans="1:5">
      <c r="A47" s="100"/>
      <c r="B47" s="100"/>
      <c r="C47" s="100"/>
      <c r="D47" s="100"/>
      <c r="E47" s="100"/>
    </row>
    <row r="48" spans="1:5">
      <c r="A48" s="100"/>
      <c r="B48" s="100"/>
      <c r="C48" s="100"/>
      <c r="D48" s="100"/>
      <c r="E48" s="100"/>
    </row>
    <row r="49" spans="1:5">
      <c r="A49" s="100"/>
      <c r="B49" s="100"/>
      <c r="C49" s="100"/>
      <c r="D49" s="100"/>
      <c r="E49" s="100"/>
    </row>
    <row r="50" spans="1:5">
      <c r="A50" s="100"/>
      <c r="B50" s="100"/>
      <c r="C50" s="100"/>
      <c r="D50" s="100"/>
      <c r="E50" s="100"/>
    </row>
    <row r="51" spans="1:5">
      <c r="A51" s="100"/>
      <c r="B51" s="100"/>
      <c r="C51" s="100"/>
      <c r="D51" s="100"/>
      <c r="E51" s="100"/>
    </row>
    <row r="52" spans="1:5">
      <c r="A52" s="100"/>
      <c r="B52" s="100"/>
      <c r="C52" s="100"/>
      <c r="D52" s="100"/>
      <c r="E52" s="100"/>
    </row>
    <row r="53" spans="1:5">
      <c r="A53" s="100"/>
      <c r="B53" s="100"/>
      <c r="C53" s="100"/>
      <c r="D53" s="100"/>
      <c r="E53" s="100"/>
    </row>
    <row r="54" spans="1:5">
      <c r="A54" s="100"/>
      <c r="B54" s="100"/>
      <c r="C54" s="100"/>
      <c r="D54" s="100"/>
      <c r="E54" s="100"/>
    </row>
    <row r="55" spans="1:5">
      <c r="A55" s="100"/>
      <c r="B55" s="100"/>
      <c r="C55" s="100"/>
      <c r="D55" s="100"/>
      <c r="E55" s="100"/>
    </row>
    <row r="56" spans="1:5">
      <c r="A56" s="100"/>
      <c r="B56" s="100"/>
      <c r="C56" s="100"/>
      <c r="D56" s="100"/>
      <c r="E56" s="100"/>
    </row>
    <row r="57" spans="1:5">
      <c r="A57" s="100"/>
      <c r="B57" s="100"/>
      <c r="C57" s="100"/>
      <c r="D57" s="100"/>
      <c r="E57" s="100"/>
    </row>
    <row r="58" spans="1:5">
      <c r="A58" s="100"/>
      <c r="B58" s="100"/>
      <c r="C58" s="100"/>
      <c r="D58" s="100"/>
      <c r="E58" s="100"/>
    </row>
    <row r="59" spans="1:5">
      <c r="A59" s="100"/>
      <c r="B59" s="100"/>
      <c r="C59" s="100"/>
      <c r="D59" s="100"/>
      <c r="E59" s="100"/>
    </row>
    <row r="60" spans="1:5">
      <c r="A60" s="100"/>
      <c r="B60" s="100"/>
      <c r="C60" s="100"/>
      <c r="D60" s="100"/>
      <c r="E60" s="100"/>
    </row>
  </sheetData>
  <sheetProtection sheet="1" objects="1" scenarios="1" selectLockedCells="1"/>
  <mergeCells count="2">
    <mergeCell ref="A2:B2"/>
    <mergeCell ref="A21:B21"/>
  </mergeCells>
  <phoneticPr fontId="1"/>
  <dataValidations count="2">
    <dataValidation imeMode="off" allowBlank="1" showInputMessage="1" showErrorMessage="1" sqref="A22:A29"/>
    <dataValidation imeMode="hiragana" allowBlank="1" showInputMessage="1" showErrorMessage="1" sqref="B22:B29"/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L26"/>
  <sheetViews>
    <sheetView showWhiteSpace="0" zoomScaleNormal="100" workbookViewId="0">
      <selection sqref="A1:R1"/>
    </sheetView>
  </sheetViews>
  <sheetFormatPr defaultRowHeight="13.5"/>
  <cols>
    <col min="1" max="64" width="1.5" customWidth="1"/>
  </cols>
  <sheetData>
    <row r="1" spans="1:64" ht="39.950000000000003" customHeight="1">
      <c r="A1" s="244" t="s">
        <v>188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33"/>
      <c r="T1" s="33"/>
      <c r="U1" s="33"/>
      <c r="V1" s="33"/>
      <c r="W1" s="33"/>
      <c r="X1" s="33"/>
      <c r="Y1" s="33"/>
      <c r="Z1" s="33"/>
      <c r="AA1" s="33"/>
      <c r="AB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</row>
    <row r="2" spans="1:64" ht="35.1" customHeight="1" thickBot="1">
      <c r="A2" s="679" t="s">
        <v>186</v>
      </c>
      <c r="B2" s="679"/>
      <c r="C2" s="679"/>
      <c r="D2" s="679"/>
      <c r="E2" s="679"/>
      <c r="F2" s="679"/>
      <c r="G2" s="679"/>
      <c r="H2" s="679"/>
      <c r="I2" s="679"/>
      <c r="J2" s="679"/>
      <c r="K2" s="679"/>
      <c r="L2" s="679"/>
      <c r="M2" s="679"/>
      <c r="N2" s="679"/>
      <c r="O2" s="679"/>
      <c r="P2" s="679"/>
      <c r="Q2" s="679"/>
      <c r="R2" s="679"/>
      <c r="S2" s="679"/>
      <c r="T2" s="679"/>
      <c r="U2" s="679"/>
      <c r="V2" s="679"/>
      <c r="W2" s="679"/>
      <c r="X2" s="679"/>
      <c r="Y2" s="679"/>
      <c r="Z2" s="679"/>
      <c r="AA2" s="679"/>
      <c r="AB2" s="679"/>
      <c r="AC2" s="679"/>
      <c r="AD2" s="679"/>
      <c r="AE2" s="679"/>
      <c r="AF2" s="679"/>
      <c r="AG2" s="679"/>
      <c r="AH2" s="679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</row>
    <row r="3" spans="1:64" ht="18" customHeight="1">
      <c r="A3" s="325" t="s">
        <v>173</v>
      </c>
      <c r="B3" s="326"/>
      <c r="C3" s="326"/>
      <c r="D3" s="326"/>
      <c r="E3" s="326"/>
      <c r="F3" s="326"/>
      <c r="G3" s="326"/>
      <c r="H3" s="326"/>
      <c r="I3" s="327"/>
      <c r="J3" s="781">
        <v>1</v>
      </c>
      <c r="K3" s="782"/>
      <c r="L3" s="782"/>
      <c r="M3" s="783"/>
      <c r="N3" s="781">
        <v>2</v>
      </c>
      <c r="O3" s="782"/>
      <c r="P3" s="782"/>
      <c r="Q3" s="783"/>
      <c r="R3" s="781">
        <v>3</v>
      </c>
      <c r="S3" s="782"/>
      <c r="T3" s="782"/>
      <c r="U3" s="783"/>
      <c r="V3" s="781">
        <v>4</v>
      </c>
      <c r="W3" s="782"/>
      <c r="X3" s="782"/>
      <c r="Y3" s="783"/>
      <c r="Z3" s="781">
        <v>5</v>
      </c>
      <c r="AA3" s="782"/>
      <c r="AB3" s="782"/>
      <c r="AC3" s="783"/>
      <c r="AD3" s="781">
        <v>6</v>
      </c>
      <c r="AE3" s="782"/>
      <c r="AF3" s="782"/>
      <c r="AG3" s="783"/>
      <c r="AH3" s="781">
        <v>7</v>
      </c>
      <c r="AI3" s="782"/>
      <c r="AJ3" s="782"/>
      <c r="AK3" s="783"/>
      <c r="AL3" s="781">
        <v>8</v>
      </c>
      <c r="AM3" s="782"/>
      <c r="AN3" s="782"/>
      <c r="AO3" s="783"/>
      <c r="AP3" s="781">
        <v>9</v>
      </c>
      <c r="AQ3" s="782"/>
      <c r="AR3" s="782"/>
      <c r="AS3" s="783"/>
      <c r="AT3" s="781">
        <v>10</v>
      </c>
      <c r="AU3" s="782"/>
      <c r="AV3" s="782"/>
      <c r="AW3" s="783"/>
      <c r="AX3" s="781">
        <v>11</v>
      </c>
      <c r="AY3" s="782"/>
      <c r="AZ3" s="782"/>
      <c r="BA3" s="783"/>
      <c r="BB3" s="781">
        <v>12</v>
      </c>
      <c r="BC3" s="782"/>
      <c r="BD3" s="782"/>
      <c r="BE3" s="787"/>
      <c r="BF3" s="789" t="s">
        <v>174</v>
      </c>
      <c r="BG3" s="747"/>
      <c r="BH3" s="747"/>
      <c r="BI3" s="747"/>
      <c r="BJ3" s="747"/>
      <c r="BK3" s="790"/>
      <c r="BL3" s="7"/>
    </row>
    <row r="4" spans="1:64" ht="18" customHeight="1" thickBot="1">
      <c r="A4" s="331"/>
      <c r="B4" s="332"/>
      <c r="C4" s="332"/>
      <c r="D4" s="332"/>
      <c r="E4" s="332"/>
      <c r="F4" s="332"/>
      <c r="G4" s="332"/>
      <c r="H4" s="332"/>
      <c r="I4" s="333"/>
      <c r="J4" s="784"/>
      <c r="K4" s="785"/>
      <c r="L4" s="785"/>
      <c r="M4" s="786"/>
      <c r="N4" s="784"/>
      <c r="O4" s="785"/>
      <c r="P4" s="785"/>
      <c r="Q4" s="786"/>
      <c r="R4" s="784"/>
      <c r="S4" s="785"/>
      <c r="T4" s="785"/>
      <c r="U4" s="786"/>
      <c r="V4" s="784"/>
      <c r="W4" s="785"/>
      <c r="X4" s="785"/>
      <c r="Y4" s="786"/>
      <c r="Z4" s="784"/>
      <c r="AA4" s="785"/>
      <c r="AB4" s="785"/>
      <c r="AC4" s="786"/>
      <c r="AD4" s="784"/>
      <c r="AE4" s="785"/>
      <c r="AF4" s="785"/>
      <c r="AG4" s="786"/>
      <c r="AH4" s="784"/>
      <c r="AI4" s="785"/>
      <c r="AJ4" s="785"/>
      <c r="AK4" s="786"/>
      <c r="AL4" s="784"/>
      <c r="AM4" s="785"/>
      <c r="AN4" s="785"/>
      <c r="AO4" s="786"/>
      <c r="AP4" s="784"/>
      <c r="AQ4" s="785"/>
      <c r="AR4" s="785"/>
      <c r="AS4" s="786"/>
      <c r="AT4" s="784"/>
      <c r="AU4" s="785"/>
      <c r="AV4" s="785"/>
      <c r="AW4" s="786"/>
      <c r="AX4" s="784"/>
      <c r="AY4" s="785"/>
      <c r="AZ4" s="785"/>
      <c r="BA4" s="786"/>
      <c r="BB4" s="784"/>
      <c r="BC4" s="785"/>
      <c r="BD4" s="785"/>
      <c r="BE4" s="788"/>
      <c r="BF4" s="791"/>
      <c r="BG4" s="738"/>
      <c r="BH4" s="738"/>
      <c r="BI4" s="738"/>
      <c r="BJ4" s="738"/>
      <c r="BK4" s="792"/>
      <c r="BL4" s="7"/>
    </row>
    <row r="5" spans="1:64" ht="35.1" customHeight="1" thickTop="1">
      <c r="A5" s="717" t="s">
        <v>0</v>
      </c>
      <c r="B5" s="779"/>
      <c r="C5" s="779"/>
      <c r="D5" s="779"/>
      <c r="E5" s="779"/>
      <c r="F5" s="779"/>
      <c r="G5" s="779"/>
      <c r="H5" s="779"/>
      <c r="I5" s="780"/>
      <c r="J5" s="772">
        <v>13</v>
      </c>
      <c r="K5" s="773"/>
      <c r="L5" s="773"/>
      <c r="M5" s="778"/>
      <c r="N5" s="772">
        <v>9</v>
      </c>
      <c r="O5" s="773"/>
      <c r="P5" s="773"/>
      <c r="Q5" s="778"/>
      <c r="R5" s="772">
        <v>19</v>
      </c>
      <c r="S5" s="773"/>
      <c r="T5" s="773"/>
      <c r="U5" s="778"/>
      <c r="V5" s="772">
        <v>14</v>
      </c>
      <c r="W5" s="773"/>
      <c r="X5" s="773"/>
      <c r="Y5" s="778"/>
      <c r="Z5" s="772">
        <v>17</v>
      </c>
      <c r="AA5" s="773"/>
      <c r="AB5" s="773"/>
      <c r="AC5" s="778"/>
      <c r="AD5" s="772">
        <v>12</v>
      </c>
      <c r="AE5" s="773"/>
      <c r="AF5" s="773"/>
      <c r="AG5" s="778"/>
      <c r="AH5" s="772">
        <v>10</v>
      </c>
      <c r="AI5" s="773"/>
      <c r="AJ5" s="773"/>
      <c r="AK5" s="778"/>
      <c r="AL5" s="772">
        <v>20</v>
      </c>
      <c r="AM5" s="773"/>
      <c r="AN5" s="773"/>
      <c r="AO5" s="778"/>
      <c r="AP5" s="772">
        <v>14</v>
      </c>
      <c r="AQ5" s="773"/>
      <c r="AR5" s="773"/>
      <c r="AS5" s="778"/>
      <c r="AT5" s="772">
        <v>14</v>
      </c>
      <c r="AU5" s="773"/>
      <c r="AV5" s="773"/>
      <c r="AW5" s="778"/>
      <c r="AX5" s="772">
        <v>18</v>
      </c>
      <c r="AY5" s="773"/>
      <c r="AZ5" s="773"/>
      <c r="BA5" s="778"/>
      <c r="BB5" s="772">
        <v>18</v>
      </c>
      <c r="BC5" s="773"/>
      <c r="BD5" s="773"/>
      <c r="BE5" s="774"/>
      <c r="BF5" s="775">
        <f>SUM(J5:BE5)</f>
        <v>178</v>
      </c>
      <c r="BG5" s="776"/>
      <c r="BH5" s="776"/>
      <c r="BI5" s="776"/>
      <c r="BJ5" s="776"/>
      <c r="BK5" s="777"/>
      <c r="BL5" s="9"/>
    </row>
    <row r="6" spans="1:64" ht="35.1" customHeight="1">
      <c r="A6" s="707" t="s">
        <v>175</v>
      </c>
      <c r="B6" s="708"/>
      <c r="C6" s="708"/>
      <c r="D6" s="708"/>
      <c r="E6" s="708"/>
      <c r="F6" s="708"/>
      <c r="G6" s="708"/>
      <c r="H6" s="708"/>
      <c r="I6" s="709"/>
      <c r="J6" s="765">
        <v>6</v>
      </c>
      <c r="K6" s="766"/>
      <c r="L6" s="766"/>
      <c r="M6" s="767"/>
      <c r="N6" s="765">
        <v>5</v>
      </c>
      <c r="O6" s="766"/>
      <c r="P6" s="766"/>
      <c r="Q6" s="767"/>
      <c r="R6" s="765">
        <v>13</v>
      </c>
      <c r="S6" s="766"/>
      <c r="T6" s="766"/>
      <c r="U6" s="767"/>
      <c r="V6" s="765">
        <v>9</v>
      </c>
      <c r="W6" s="766"/>
      <c r="X6" s="766"/>
      <c r="Y6" s="767"/>
      <c r="Z6" s="765">
        <v>6</v>
      </c>
      <c r="AA6" s="766"/>
      <c r="AB6" s="766"/>
      <c r="AC6" s="767"/>
      <c r="AD6" s="765">
        <v>9</v>
      </c>
      <c r="AE6" s="766"/>
      <c r="AF6" s="766"/>
      <c r="AG6" s="767"/>
      <c r="AH6" s="765">
        <v>7</v>
      </c>
      <c r="AI6" s="766"/>
      <c r="AJ6" s="766"/>
      <c r="AK6" s="767"/>
      <c r="AL6" s="765">
        <v>9</v>
      </c>
      <c r="AM6" s="766"/>
      <c r="AN6" s="766"/>
      <c r="AO6" s="767"/>
      <c r="AP6" s="765">
        <v>7</v>
      </c>
      <c r="AQ6" s="766"/>
      <c r="AR6" s="766"/>
      <c r="AS6" s="767"/>
      <c r="AT6" s="765">
        <v>8</v>
      </c>
      <c r="AU6" s="766"/>
      <c r="AV6" s="766"/>
      <c r="AW6" s="767"/>
      <c r="AX6" s="765">
        <v>11</v>
      </c>
      <c r="AY6" s="766"/>
      <c r="AZ6" s="766"/>
      <c r="BA6" s="767"/>
      <c r="BB6" s="765">
        <v>8</v>
      </c>
      <c r="BC6" s="766"/>
      <c r="BD6" s="766"/>
      <c r="BE6" s="768"/>
      <c r="BF6" s="769">
        <f>SUM(J6:BE6)</f>
        <v>98</v>
      </c>
      <c r="BG6" s="770"/>
      <c r="BH6" s="770"/>
      <c r="BI6" s="770"/>
      <c r="BJ6" s="770"/>
      <c r="BK6" s="771"/>
      <c r="BL6" s="9"/>
    </row>
    <row r="7" spans="1:64" ht="35.1" customHeight="1" thickBot="1">
      <c r="A7" s="762" t="s">
        <v>326</v>
      </c>
      <c r="B7" s="763"/>
      <c r="C7" s="763"/>
      <c r="D7" s="763"/>
      <c r="E7" s="763"/>
      <c r="F7" s="763"/>
      <c r="G7" s="763"/>
      <c r="H7" s="763"/>
      <c r="I7" s="764"/>
      <c r="J7" s="741">
        <v>4</v>
      </c>
      <c r="K7" s="742"/>
      <c r="L7" s="742"/>
      <c r="M7" s="761"/>
      <c r="N7" s="741">
        <v>3</v>
      </c>
      <c r="O7" s="742"/>
      <c r="P7" s="742"/>
      <c r="Q7" s="761"/>
      <c r="R7" s="741">
        <v>17</v>
      </c>
      <c r="S7" s="742"/>
      <c r="T7" s="742"/>
      <c r="U7" s="761"/>
      <c r="V7" s="741">
        <v>8</v>
      </c>
      <c r="W7" s="742"/>
      <c r="X7" s="742"/>
      <c r="Y7" s="761"/>
      <c r="Z7" s="741">
        <v>5</v>
      </c>
      <c r="AA7" s="742"/>
      <c r="AB7" s="742"/>
      <c r="AC7" s="761"/>
      <c r="AD7" s="741">
        <v>10</v>
      </c>
      <c r="AE7" s="742"/>
      <c r="AF7" s="742"/>
      <c r="AG7" s="761"/>
      <c r="AH7" s="741">
        <v>5</v>
      </c>
      <c r="AI7" s="742"/>
      <c r="AJ7" s="742"/>
      <c r="AK7" s="761"/>
      <c r="AL7" s="741">
        <v>11</v>
      </c>
      <c r="AM7" s="742"/>
      <c r="AN7" s="742"/>
      <c r="AO7" s="761"/>
      <c r="AP7" s="741">
        <v>5</v>
      </c>
      <c r="AQ7" s="742"/>
      <c r="AR7" s="742"/>
      <c r="AS7" s="761"/>
      <c r="AT7" s="741">
        <v>6</v>
      </c>
      <c r="AU7" s="742"/>
      <c r="AV7" s="742"/>
      <c r="AW7" s="761"/>
      <c r="AX7" s="741">
        <v>13</v>
      </c>
      <c r="AY7" s="742"/>
      <c r="AZ7" s="742"/>
      <c r="BA7" s="761"/>
      <c r="BB7" s="741">
        <v>7</v>
      </c>
      <c r="BC7" s="742"/>
      <c r="BD7" s="742"/>
      <c r="BE7" s="743"/>
      <c r="BF7" s="744">
        <f>SUM(J7:BE7)</f>
        <v>94</v>
      </c>
      <c r="BG7" s="745"/>
      <c r="BH7" s="745"/>
      <c r="BI7" s="745"/>
      <c r="BJ7" s="745"/>
      <c r="BK7" s="746"/>
      <c r="BL7" s="9"/>
    </row>
    <row r="8" spans="1:64" ht="12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</row>
    <row r="9" spans="1:64" ht="39.950000000000003" customHeight="1" thickBot="1">
      <c r="A9" s="319" t="s">
        <v>176</v>
      </c>
      <c r="B9" s="319"/>
      <c r="C9" s="319"/>
      <c r="D9" s="319"/>
      <c r="E9" s="319"/>
      <c r="F9" s="319"/>
      <c r="G9" s="319"/>
      <c r="H9" s="319"/>
      <c r="I9" s="319"/>
      <c r="J9" s="319"/>
      <c r="K9" s="319"/>
      <c r="L9" s="319"/>
      <c r="M9" s="319"/>
      <c r="N9" s="319"/>
      <c r="O9" s="319"/>
      <c r="P9" s="319"/>
      <c r="Q9" s="319"/>
      <c r="R9" s="319"/>
      <c r="S9" s="319"/>
      <c r="T9" s="319"/>
      <c r="U9" s="319"/>
      <c r="V9" s="319"/>
      <c r="W9" s="319"/>
      <c r="X9" s="319"/>
      <c r="Y9" s="319"/>
      <c r="Z9" s="319"/>
      <c r="AA9" s="319"/>
      <c r="AB9" s="319"/>
      <c r="AC9" s="319"/>
      <c r="AD9" s="319"/>
      <c r="AE9" s="319"/>
      <c r="AF9" s="319"/>
      <c r="AG9" s="319"/>
      <c r="AH9" s="319"/>
      <c r="AI9" s="9"/>
      <c r="AJ9" s="9"/>
      <c r="AK9" s="9"/>
      <c r="AL9" s="9"/>
      <c r="AM9" s="9"/>
      <c r="AN9" s="9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7"/>
    </row>
    <row r="10" spans="1:64" ht="42" customHeight="1">
      <c r="A10" s="325" t="s">
        <v>298</v>
      </c>
      <c r="B10" s="326"/>
      <c r="C10" s="326"/>
      <c r="D10" s="326"/>
      <c r="E10" s="326"/>
      <c r="F10" s="326"/>
      <c r="G10" s="326"/>
      <c r="H10" s="326"/>
      <c r="I10" s="327"/>
      <c r="J10" s="747" t="s">
        <v>296</v>
      </c>
      <c r="K10" s="747"/>
      <c r="L10" s="747"/>
      <c r="M10" s="747"/>
      <c r="N10" s="747"/>
      <c r="O10" s="747"/>
      <c r="P10" s="747"/>
      <c r="Q10" s="747"/>
      <c r="R10" s="747"/>
      <c r="S10" s="747"/>
      <c r="T10" s="748" t="s">
        <v>177</v>
      </c>
      <c r="U10" s="749"/>
      <c r="V10" s="749"/>
      <c r="W10" s="749"/>
      <c r="X10" s="750"/>
      <c r="Y10" s="754" t="s">
        <v>178</v>
      </c>
      <c r="Z10" s="754"/>
      <c r="AA10" s="754"/>
      <c r="AB10" s="754"/>
      <c r="AC10" s="754"/>
      <c r="AD10" s="754" t="s">
        <v>179</v>
      </c>
      <c r="AE10" s="754"/>
      <c r="AF10" s="754"/>
      <c r="AG10" s="754"/>
      <c r="AH10" s="754"/>
      <c r="AI10" s="756" t="s">
        <v>187</v>
      </c>
      <c r="AJ10" s="757"/>
      <c r="AK10" s="757"/>
      <c r="AL10" s="757"/>
      <c r="AM10" s="760" t="s">
        <v>180</v>
      </c>
      <c r="AN10" s="757"/>
      <c r="AO10" s="757"/>
      <c r="AP10" s="757"/>
      <c r="AQ10" s="720" t="s">
        <v>181</v>
      </c>
      <c r="AR10" s="720"/>
      <c r="AS10" s="720"/>
      <c r="AT10" s="720"/>
      <c r="AU10" s="720"/>
      <c r="AV10" s="722" t="s">
        <v>182</v>
      </c>
      <c r="AW10" s="723"/>
      <c r="AX10" s="723"/>
      <c r="AY10" s="724"/>
      <c r="AZ10" s="728" t="s">
        <v>183</v>
      </c>
      <c r="BA10" s="729"/>
      <c r="BB10" s="729"/>
      <c r="BC10" s="729"/>
      <c r="BD10" s="730"/>
      <c r="BE10" s="734" t="s">
        <v>184</v>
      </c>
      <c r="BF10" s="723"/>
      <c r="BG10" s="723"/>
      <c r="BH10" s="723"/>
      <c r="BI10" s="723"/>
      <c r="BJ10" s="723"/>
      <c r="BK10" s="735"/>
      <c r="BL10" s="7"/>
    </row>
    <row r="11" spans="1:64" ht="42" customHeight="1" thickBot="1">
      <c r="A11" s="331"/>
      <c r="B11" s="332"/>
      <c r="C11" s="332"/>
      <c r="D11" s="332"/>
      <c r="E11" s="332"/>
      <c r="F11" s="332"/>
      <c r="G11" s="332"/>
      <c r="H11" s="332"/>
      <c r="I11" s="333"/>
      <c r="J11" s="738" t="s">
        <v>297</v>
      </c>
      <c r="K11" s="738"/>
      <c r="L11" s="738"/>
      <c r="M11" s="738"/>
      <c r="N11" s="738"/>
      <c r="O11" s="739" t="s">
        <v>185</v>
      </c>
      <c r="P11" s="740"/>
      <c r="Q11" s="740"/>
      <c r="R11" s="740"/>
      <c r="S11" s="740"/>
      <c r="T11" s="751"/>
      <c r="U11" s="752"/>
      <c r="V11" s="752"/>
      <c r="W11" s="752"/>
      <c r="X11" s="753"/>
      <c r="Y11" s="755"/>
      <c r="Z11" s="755"/>
      <c r="AA11" s="755"/>
      <c r="AB11" s="755"/>
      <c r="AC11" s="755"/>
      <c r="AD11" s="755"/>
      <c r="AE11" s="755"/>
      <c r="AF11" s="755"/>
      <c r="AG11" s="755"/>
      <c r="AH11" s="755"/>
      <c r="AI11" s="758"/>
      <c r="AJ11" s="759"/>
      <c r="AK11" s="759"/>
      <c r="AL11" s="759"/>
      <c r="AM11" s="758"/>
      <c r="AN11" s="759"/>
      <c r="AO11" s="759"/>
      <c r="AP11" s="759"/>
      <c r="AQ11" s="721"/>
      <c r="AR11" s="721"/>
      <c r="AS11" s="721"/>
      <c r="AT11" s="721"/>
      <c r="AU11" s="721"/>
      <c r="AV11" s="725"/>
      <c r="AW11" s="726"/>
      <c r="AX11" s="726"/>
      <c r="AY11" s="727"/>
      <c r="AZ11" s="731"/>
      <c r="BA11" s="732"/>
      <c r="BB11" s="732"/>
      <c r="BC11" s="732"/>
      <c r="BD11" s="733"/>
      <c r="BE11" s="736"/>
      <c r="BF11" s="726"/>
      <c r="BG11" s="726"/>
      <c r="BH11" s="726"/>
      <c r="BI11" s="726"/>
      <c r="BJ11" s="726"/>
      <c r="BK11" s="737"/>
      <c r="BL11" s="7"/>
    </row>
    <row r="12" spans="1:64" ht="35.1" customHeight="1" thickTop="1">
      <c r="A12" s="717" t="s">
        <v>0</v>
      </c>
      <c r="B12" s="718"/>
      <c r="C12" s="718"/>
      <c r="D12" s="718"/>
      <c r="E12" s="718"/>
      <c r="F12" s="718"/>
      <c r="G12" s="718"/>
      <c r="H12" s="718"/>
      <c r="I12" s="719"/>
      <c r="J12" s="611">
        <v>10</v>
      </c>
      <c r="K12" s="612"/>
      <c r="L12" s="612"/>
      <c r="M12" s="612"/>
      <c r="N12" s="613"/>
      <c r="O12" s="611">
        <v>0</v>
      </c>
      <c r="P12" s="612"/>
      <c r="Q12" s="612"/>
      <c r="R12" s="612"/>
      <c r="S12" s="613"/>
      <c r="T12" s="611">
        <v>61</v>
      </c>
      <c r="U12" s="612"/>
      <c r="V12" s="612"/>
      <c r="W12" s="612"/>
      <c r="X12" s="613"/>
      <c r="Y12" s="611">
        <v>21</v>
      </c>
      <c r="Z12" s="612"/>
      <c r="AA12" s="612"/>
      <c r="AB12" s="612"/>
      <c r="AC12" s="613"/>
      <c r="AD12" s="611">
        <v>6</v>
      </c>
      <c r="AE12" s="612"/>
      <c r="AF12" s="612"/>
      <c r="AG12" s="612"/>
      <c r="AH12" s="613"/>
      <c r="AI12" s="611">
        <v>7</v>
      </c>
      <c r="AJ12" s="612"/>
      <c r="AK12" s="612"/>
      <c r="AL12" s="613"/>
      <c r="AM12" s="611">
        <v>0</v>
      </c>
      <c r="AN12" s="612"/>
      <c r="AO12" s="612"/>
      <c r="AP12" s="613"/>
      <c r="AQ12" s="611">
        <v>1</v>
      </c>
      <c r="AR12" s="612"/>
      <c r="AS12" s="612"/>
      <c r="AT12" s="612"/>
      <c r="AU12" s="613"/>
      <c r="AV12" s="611">
        <v>0</v>
      </c>
      <c r="AW12" s="612"/>
      <c r="AX12" s="612"/>
      <c r="AY12" s="613"/>
      <c r="AZ12" s="611">
        <v>72</v>
      </c>
      <c r="BA12" s="612"/>
      <c r="BB12" s="612"/>
      <c r="BC12" s="612"/>
      <c r="BD12" s="713"/>
      <c r="BE12" s="714">
        <f>SUM(J12:BD12)</f>
        <v>178</v>
      </c>
      <c r="BF12" s="715"/>
      <c r="BG12" s="715"/>
      <c r="BH12" s="715"/>
      <c r="BI12" s="715"/>
      <c r="BJ12" s="715"/>
      <c r="BK12" s="716"/>
      <c r="BL12" s="7"/>
    </row>
    <row r="13" spans="1:64" ht="35.1" customHeight="1">
      <c r="A13" s="707" t="s">
        <v>175</v>
      </c>
      <c r="B13" s="708"/>
      <c r="C13" s="708"/>
      <c r="D13" s="708"/>
      <c r="E13" s="708"/>
      <c r="F13" s="708"/>
      <c r="G13" s="708"/>
      <c r="H13" s="708"/>
      <c r="I13" s="709"/>
      <c r="J13" s="607">
        <v>10</v>
      </c>
      <c r="K13" s="608"/>
      <c r="L13" s="608"/>
      <c r="M13" s="608"/>
      <c r="N13" s="609"/>
      <c r="O13" s="607">
        <v>0</v>
      </c>
      <c r="P13" s="608"/>
      <c r="Q13" s="608"/>
      <c r="R13" s="608"/>
      <c r="S13" s="609"/>
      <c r="T13" s="607">
        <v>49</v>
      </c>
      <c r="U13" s="608"/>
      <c r="V13" s="608"/>
      <c r="W13" s="608"/>
      <c r="X13" s="609"/>
      <c r="Y13" s="607">
        <v>9</v>
      </c>
      <c r="Z13" s="608"/>
      <c r="AA13" s="608"/>
      <c r="AB13" s="608"/>
      <c r="AC13" s="609"/>
      <c r="AD13" s="607">
        <v>6</v>
      </c>
      <c r="AE13" s="608"/>
      <c r="AF13" s="608"/>
      <c r="AG13" s="608"/>
      <c r="AH13" s="609"/>
      <c r="AI13" s="607">
        <v>4</v>
      </c>
      <c r="AJ13" s="608"/>
      <c r="AK13" s="608"/>
      <c r="AL13" s="609"/>
      <c r="AM13" s="607">
        <v>0</v>
      </c>
      <c r="AN13" s="608"/>
      <c r="AO13" s="608"/>
      <c r="AP13" s="609"/>
      <c r="AQ13" s="607">
        <v>1</v>
      </c>
      <c r="AR13" s="608"/>
      <c r="AS13" s="608"/>
      <c r="AT13" s="608"/>
      <c r="AU13" s="609"/>
      <c r="AV13" s="607">
        <v>0</v>
      </c>
      <c r="AW13" s="608"/>
      <c r="AX13" s="608"/>
      <c r="AY13" s="609"/>
      <c r="AZ13" s="607">
        <v>19</v>
      </c>
      <c r="BA13" s="608"/>
      <c r="BB13" s="608"/>
      <c r="BC13" s="608"/>
      <c r="BD13" s="610"/>
      <c r="BE13" s="710">
        <f>SUM(J13:BD13)</f>
        <v>98</v>
      </c>
      <c r="BF13" s="711"/>
      <c r="BG13" s="711"/>
      <c r="BH13" s="711"/>
      <c r="BI13" s="711"/>
      <c r="BJ13" s="711"/>
      <c r="BK13" s="712"/>
      <c r="BL13" s="7"/>
    </row>
    <row r="14" spans="1:64" ht="35.1" customHeight="1">
      <c r="A14" s="707" t="s">
        <v>326</v>
      </c>
      <c r="B14" s="708"/>
      <c r="C14" s="708"/>
      <c r="D14" s="708"/>
      <c r="E14" s="708"/>
      <c r="F14" s="708"/>
      <c r="G14" s="708"/>
      <c r="H14" s="708"/>
      <c r="I14" s="709"/>
      <c r="J14" s="607">
        <v>6</v>
      </c>
      <c r="K14" s="608"/>
      <c r="L14" s="608"/>
      <c r="M14" s="608"/>
      <c r="N14" s="609"/>
      <c r="O14" s="607">
        <v>0</v>
      </c>
      <c r="P14" s="608"/>
      <c r="Q14" s="608"/>
      <c r="R14" s="608"/>
      <c r="S14" s="609"/>
      <c r="T14" s="607">
        <v>52</v>
      </c>
      <c r="U14" s="608"/>
      <c r="V14" s="608"/>
      <c r="W14" s="608"/>
      <c r="X14" s="609"/>
      <c r="Y14" s="607">
        <v>13</v>
      </c>
      <c r="Z14" s="608"/>
      <c r="AA14" s="608"/>
      <c r="AB14" s="608"/>
      <c r="AC14" s="609"/>
      <c r="AD14" s="607">
        <v>6</v>
      </c>
      <c r="AE14" s="608"/>
      <c r="AF14" s="608"/>
      <c r="AG14" s="608"/>
      <c r="AH14" s="609"/>
      <c r="AI14" s="607">
        <v>8</v>
      </c>
      <c r="AJ14" s="608"/>
      <c r="AK14" s="608"/>
      <c r="AL14" s="609"/>
      <c r="AM14" s="607">
        <v>0</v>
      </c>
      <c r="AN14" s="608"/>
      <c r="AO14" s="608"/>
      <c r="AP14" s="609"/>
      <c r="AQ14" s="607">
        <v>1</v>
      </c>
      <c r="AR14" s="608"/>
      <c r="AS14" s="608"/>
      <c r="AT14" s="608"/>
      <c r="AU14" s="609"/>
      <c r="AV14" s="607">
        <v>0</v>
      </c>
      <c r="AW14" s="608"/>
      <c r="AX14" s="608"/>
      <c r="AY14" s="609"/>
      <c r="AZ14" s="607">
        <v>8</v>
      </c>
      <c r="BA14" s="608"/>
      <c r="BB14" s="608"/>
      <c r="BC14" s="608"/>
      <c r="BD14" s="610"/>
      <c r="BE14" s="704">
        <f>SUM(J14:BD14)</f>
        <v>94</v>
      </c>
      <c r="BF14" s="705"/>
      <c r="BG14" s="705"/>
      <c r="BH14" s="705"/>
      <c r="BI14" s="705"/>
      <c r="BJ14" s="705"/>
      <c r="BK14" s="706"/>
      <c r="BL14" s="7"/>
    </row>
    <row r="15" spans="1:64" ht="18" customHeight="1">
      <c r="A15" s="690" t="s">
        <v>325</v>
      </c>
      <c r="B15" s="691"/>
      <c r="C15" s="691"/>
      <c r="D15" s="691"/>
      <c r="E15" s="691"/>
      <c r="F15" s="691"/>
      <c r="G15" s="691"/>
      <c r="H15" s="691"/>
      <c r="I15" s="692"/>
      <c r="J15" s="604">
        <v>54</v>
      </c>
      <c r="K15" s="605"/>
      <c r="L15" s="605"/>
      <c r="M15" s="605"/>
      <c r="N15" s="696"/>
      <c r="O15" s="604">
        <v>0</v>
      </c>
      <c r="P15" s="605"/>
      <c r="Q15" s="605"/>
      <c r="R15" s="605"/>
      <c r="S15" s="696"/>
      <c r="T15" s="604">
        <v>299</v>
      </c>
      <c r="U15" s="605"/>
      <c r="V15" s="605"/>
      <c r="W15" s="605"/>
      <c r="X15" s="696"/>
      <c r="Y15" s="604">
        <v>104</v>
      </c>
      <c r="Z15" s="605"/>
      <c r="AA15" s="605"/>
      <c r="AB15" s="605"/>
      <c r="AC15" s="696"/>
      <c r="AD15" s="604">
        <v>30</v>
      </c>
      <c r="AE15" s="605"/>
      <c r="AF15" s="605"/>
      <c r="AG15" s="605"/>
      <c r="AH15" s="696"/>
      <c r="AI15" s="604">
        <v>35</v>
      </c>
      <c r="AJ15" s="605"/>
      <c r="AK15" s="605"/>
      <c r="AL15" s="696"/>
      <c r="AM15" s="604">
        <v>0</v>
      </c>
      <c r="AN15" s="605"/>
      <c r="AO15" s="605"/>
      <c r="AP15" s="696"/>
      <c r="AQ15" s="604">
        <v>5</v>
      </c>
      <c r="AR15" s="605"/>
      <c r="AS15" s="605"/>
      <c r="AT15" s="605"/>
      <c r="AU15" s="696"/>
      <c r="AV15" s="604">
        <v>0</v>
      </c>
      <c r="AW15" s="605"/>
      <c r="AX15" s="605"/>
      <c r="AY15" s="696"/>
      <c r="AZ15" s="604">
        <v>354</v>
      </c>
      <c r="BA15" s="605"/>
      <c r="BB15" s="605"/>
      <c r="BC15" s="605"/>
      <c r="BD15" s="606"/>
      <c r="BE15" s="687">
        <f>SUM(J15:BD15)</f>
        <v>881</v>
      </c>
      <c r="BF15" s="688"/>
      <c r="BG15" s="688"/>
      <c r="BH15" s="688"/>
      <c r="BI15" s="688"/>
      <c r="BJ15" s="688"/>
      <c r="BK15" s="689"/>
      <c r="BL15" s="7"/>
    </row>
    <row r="16" spans="1:64" ht="18" customHeight="1" thickBot="1">
      <c r="A16" s="693"/>
      <c r="B16" s="694"/>
      <c r="C16" s="694"/>
      <c r="D16" s="694"/>
      <c r="E16" s="694"/>
      <c r="F16" s="694"/>
      <c r="G16" s="694"/>
      <c r="H16" s="694"/>
      <c r="I16" s="695"/>
      <c r="J16" s="697">
        <v>248</v>
      </c>
      <c r="K16" s="698"/>
      <c r="L16" s="698"/>
      <c r="M16" s="698"/>
      <c r="N16" s="699"/>
      <c r="O16" s="697">
        <v>0</v>
      </c>
      <c r="P16" s="698"/>
      <c r="Q16" s="698"/>
      <c r="R16" s="698"/>
      <c r="S16" s="699"/>
      <c r="T16" s="697">
        <v>431</v>
      </c>
      <c r="U16" s="698"/>
      <c r="V16" s="698"/>
      <c r="W16" s="698"/>
      <c r="X16" s="699"/>
      <c r="Y16" s="697">
        <v>164</v>
      </c>
      <c r="Z16" s="698"/>
      <c r="AA16" s="698"/>
      <c r="AB16" s="698"/>
      <c r="AC16" s="699"/>
      <c r="AD16" s="697">
        <v>70</v>
      </c>
      <c r="AE16" s="698"/>
      <c r="AF16" s="698"/>
      <c r="AG16" s="698"/>
      <c r="AH16" s="699"/>
      <c r="AI16" s="697">
        <v>47</v>
      </c>
      <c r="AJ16" s="698"/>
      <c r="AK16" s="698"/>
      <c r="AL16" s="699"/>
      <c r="AM16" s="697">
        <v>0</v>
      </c>
      <c r="AN16" s="698"/>
      <c r="AO16" s="698"/>
      <c r="AP16" s="699"/>
      <c r="AQ16" s="697">
        <v>6</v>
      </c>
      <c r="AR16" s="698"/>
      <c r="AS16" s="698"/>
      <c r="AT16" s="698"/>
      <c r="AU16" s="699"/>
      <c r="AV16" s="697">
        <v>0</v>
      </c>
      <c r="AW16" s="698"/>
      <c r="AX16" s="698"/>
      <c r="AY16" s="699"/>
      <c r="AZ16" s="697">
        <v>504</v>
      </c>
      <c r="BA16" s="698"/>
      <c r="BB16" s="698"/>
      <c r="BC16" s="698"/>
      <c r="BD16" s="703"/>
      <c r="BE16" s="700">
        <f>SUM(J16:BD16)</f>
        <v>1470</v>
      </c>
      <c r="BF16" s="701"/>
      <c r="BG16" s="701"/>
      <c r="BH16" s="701"/>
      <c r="BI16" s="701"/>
      <c r="BJ16" s="701"/>
      <c r="BK16" s="702"/>
      <c r="BL16" s="7"/>
    </row>
    <row r="17" spans="1:64" ht="18" customHeight="1">
      <c r="A17" s="653" t="s">
        <v>331</v>
      </c>
      <c r="B17" s="654"/>
      <c r="C17" s="654"/>
      <c r="D17" s="654"/>
      <c r="E17" s="654"/>
      <c r="F17" s="654"/>
      <c r="G17" s="654"/>
      <c r="H17" s="654"/>
      <c r="I17" s="654"/>
      <c r="J17" s="654"/>
      <c r="K17" s="654"/>
      <c r="L17" s="654"/>
      <c r="M17" s="654"/>
      <c r="N17" s="654"/>
      <c r="O17" s="654"/>
      <c r="P17" s="654"/>
      <c r="Q17" s="654"/>
      <c r="R17" s="654"/>
      <c r="S17" s="654"/>
      <c r="T17" s="654"/>
      <c r="U17" s="654"/>
      <c r="V17" s="654"/>
      <c r="W17" s="654"/>
      <c r="X17" s="654"/>
      <c r="Y17" s="654"/>
      <c r="Z17" s="654"/>
      <c r="AA17" s="654"/>
      <c r="AB17" s="654"/>
      <c r="AC17" s="654"/>
      <c r="AD17" s="654"/>
      <c r="AE17" s="654"/>
      <c r="AF17" s="654"/>
      <c r="AG17" s="654"/>
      <c r="AH17" s="654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</row>
    <row r="18" spans="1:64" ht="48.75" customHeight="1" thickBot="1">
      <c r="A18" s="679" t="s">
        <v>330</v>
      </c>
      <c r="B18" s="320"/>
      <c r="C18" s="320"/>
      <c r="D18" s="320"/>
      <c r="E18" s="320"/>
      <c r="F18" s="320"/>
      <c r="G18" s="320"/>
      <c r="H18" s="320"/>
      <c r="I18" s="320"/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0"/>
      <c r="W18" s="320"/>
      <c r="X18" s="320"/>
      <c r="Y18" s="320"/>
      <c r="Z18" s="320"/>
      <c r="AA18" s="320"/>
      <c r="AB18" s="320"/>
      <c r="AC18" s="320"/>
      <c r="AD18" s="320"/>
      <c r="AE18" s="320"/>
      <c r="AF18" s="320"/>
      <c r="AG18" s="320"/>
      <c r="AH18" s="320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</row>
    <row r="19" spans="1:64" ht="42" customHeight="1">
      <c r="A19" s="655" t="s">
        <v>299</v>
      </c>
      <c r="B19" s="656"/>
      <c r="C19" s="656"/>
      <c r="D19" s="656"/>
      <c r="E19" s="656"/>
      <c r="F19" s="656"/>
      <c r="G19" s="656"/>
      <c r="H19" s="656"/>
      <c r="I19" s="657"/>
      <c r="J19" s="661" t="s">
        <v>296</v>
      </c>
      <c r="K19" s="661"/>
      <c r="L19" s="661"/>
      <c r="M19" s="661"/>
      <c r="N19" s="661"/>
      <c r="O19" s="661"/>
      <c r="P19" s="661"/>
      <c r="Q19" s="661"/>
      <c r="R19" s="661"/>
      <c r="S19" s="661"/>
      <c r="T19" s="662" t="s">
        <v>177</v>
      </c>
      <c r="U19" s="663"/>
      <c r="V19" s="663"/>
      <c r="W19" s="663"/>
      <c r="X19" s="664"/>
      <c r="Y19" s="668" t="s">
        <v>7</v>
      </c>
      <c r="Z19" s="668"/>
      <c r="AA19" s="668"/>
      <c r="AB19" s="668"/>
      <c r="AC19" s="668"/>
      <c r="AD19" s="668" t="s">
        <v>6</v>
      </c>
      <c r="AE19" s="668"/>
      <c r="AF19" s="668"/>
      <c r="AG19" s="668"/>
      <c r="AH19" s="668"/>
      <c r="AI19" s="670" t="s">
        <v>187</v>
      </c>
      <c r="AJ19" s="671"/>
      <c r="AK19" s="671"/>
      <c r="AL19" s="671"/>
      <c r="AM19" s="674" t="s">
        <v>180</v>
      </c>
      <c r="AN19" s="671"/>
      <c r="AO19" s="671"/>
      <c r="AP19" s="675"/>
      <c r="AQ19" s="677" t="s">
        <v>181</v>
      </c>
      <c r="AR19" s="677"/>
      <c r="AS19" s="677"/>
      <c r="AT19" s="677"/>
      <c r="AU19" s="677"/>
      <c r="AV19" s="621" t="s">
        <v>182</v>
      </c>
      <c r="AW19" s="622"/>
      <c r="AX19" s="622"/>
      <c r="AY19" s="623"/>
      <c r="AZ19" s="627" t="s">
        <v>13</v>
      </c>
      <c r="BA19" s="628"/>
      <c r="BB19" s="628"/>
      <c r="BC19" s="628"/>
      <c r="BD19" s="629"/>
      <c r="BE19" s="680" t="s">
        <v>37</v>
      </c>
      <c r="BF19" s="622"/>
      <c r="BG19" s="622"/>
      <c r="BH19" s="622"/>
      <c r="BI19" s="622"/>
      <c r="BJ19" s="622"/>
      <c r="BK19" s="681"/>
      <c r="BL19" s="7"/>
    </row>
    <row r="20" spans="1:64" ht="42" customHeight="1" thickBot="1">
      <c r="A20" s="658"/>
      <c r="B20" s="659"/>
      <c r="C20" s="659"/>
      <c r="D20" s="659"/>
      <c r="E20" s="659"/>
      <c r="F20" s="659"/>
      <c r="G20" s="659"/>
      <c r="H20" s="659"/>
      <c r="I20" s="660"/>
      <c r="J20" s="684" t="s">
        <v>297</v>
      </c>
      <c r="K20" s="684"/>
      <c r="L20" s="684"/>
      <c r="M20" s="684"/>
      <c r="N20" s="684"/>
      <c r="O20" s="685" t="s">
        <v>185</v>
      </c>
      <c r="P20" s="686"/>
      <c r="Q20" s="686"/>
      <c r="R20" s="686"/>
      <c r="S20" s="686"/>
      <c r="T20" s="665"/>
      <c r="U20" s="666"/>
      <c r="V20" s="666"/>
      <c r="W20" s="666"/>
      <c r="X20" s="667"/>
      <c r="Y20" s="669"/>
      <c r="Z20" s="669"/>
      <c r="AA20" s="669"/>
      <c r="AB20" s="669"/>
      <c r="AC20" s="669"/>
      <c r="AD20" s="669"/>
      <c r="AE20" s="669"/>
      <c r="AF20" s="669"/>
      <c r="AG20" s="669"/>
      <c r="AH20" s="669"/>
      <c r="AI20" s="672"/>
      <c r="AJ20" s="673"/>
      <c r="AK20" s="673"/>
      <c r="AL20" s="673"/>
      <c r="AM20" s="672"/>
      <c r="AN20" s="673"/>
      <c r="AO20" s="673"/>
      <c r="AP20" s="676"/>
      <c r="AQ20" s="678"/>
      <c r="AR20" s="678"/>
      <c r="AS20" s="678"/>
      <c r="AT20" s="678"/>
      <c r="AU20" s="678"/>
      <c r="AV20" s="624"/>
      <c r="AW20" s="625"/>
      <c r="AX20" s="625"/>
      <c r="AY20" s="626"/>
      <c r="AZ20" s="630"/>
      <c r="BA20" s="631"/>
      <c r="BB20" s="631"/>
      <c r="BC20" s="631"/>
      <c r="BD20" s="632"/>
      <c r="BE20" s="682"/>
      <c r="BF20" s="625"/>
      <c r="BG20" s="625"/>
      <c r="BH20" s="625"/>
      <c r="BI20" s="625"/>
      <c r="BJ20" s="625"/>
      <c r="BK20" s="683"/>
      <c r="BL20" s="7"/>
    </row>
    <row r="21" spans="1:64" ht="35.1" customHeight="1" thickTop="1">
      <c r="A21" s="647" t="s">
        <v>336</v>
      </c>
      <c r="B21" s="648"/>
      <c r="C21" s="648"/>
      <c r="D21" s="648"/>
      <c r="E21" s="648"/>
      <c r="F21" s="648"/>
      <c r="G21" s="648"/>
      <c r="H21" s="648"/>
      <c r="I21" s="649"/>
      <c r="J21" s="600">
        <v>2</v>
      </c>
      <c r="K21" s="600"/>
      <c r="L21" s="600"/>
      <c r="M21" s="600"/>
      <c r="N21" s="600"/>
      <c r="O21" s="600">
        <v>0</v>
      </c>
      <c r="P21" s="600"/>
      <c r="Q21" s="600"/>
      <c r="R21" s="600"/>
      <c r="S21" s="600"/>
      <c r="T21" s="601">
        <v>70</v>
      </c>
      <c r="U21" s="602"/>
      <c r="V21" s="602"/>
      <c r="W21" s="602"/>
      <c r="X21" s="602"/>
      <c r="Y21" s="601">
        <v>27</v>
      </c>
      <c r="Z21" s="602"/>
      <c r="AA21" s="602"/>
      <c r="AB21" s="602"/>
      <c r="AC21" s="602"/>
      <c r="AD21" s="601">
        <v>1</v>
      </c>
      <c r="AE21" s="602"/>
      <c r="AF21" s="602"/>
      <c r="AG21" s="602"/>
      <c r="AH21" s="602"/>
      <c r="AI21" s="600">
        <v>5</v>
      </c>
      <c r="AJ21" s="600"/>
      <c r="AK21" s="600"/>
      <c r="AL21" s="600"/>
      <c r="AM21" s="600">
        <v>0</v>
      </c>
      <c r="AN21" s="600"/>
      <c r="AO21" s="600"/>
      <c r="AP21" s="600"/>
      <c r="AQ21" s="601">
        <v>3</v>
      </c>
      <c r="AR21" s="602"/>
      <c r="AS21" s="602"/>
      <c r="AT21" s="602"/>
      <c r="AU21" s="602"/>
      <c r="AV21" s="601">
        <v>0</v>
      </c>
      <c r="AW21" s="602"/>
      <c r="AX21" s="602"/>
      <c r="AY21" s="602"/>
      <c r="AZ21" s="601">
        <v>30</v>
      </c>
      <c r="BA21" s="602"/>
      <c r="BB21" s="602"/>
      <c r="BC21" s="602"/>
      <c r="BD21" s="603"/>
      <c r="BE21" s="644">
        <f>SUM(I21:BC21)</f>
        <v>138</v>
      </c>
      <c r="BF21" s="645"/>
      <c r="BG21" s="645"/>
      <c r="BH21" s="645"/>
      <c r="BI21" s="645"/>
      <c r="BJ21" s="645"/>
      <c r="BK21" s="646"/>
      <c r="BL21" s="9"/>
    </row>
    <row r="22" spans="1:64" ht="35.1" customHeight="1">
      <c r="A22" s="597" t="s">
        <v>351</v>
      </c>
      <c r="B22" s="598"/>
      <c r="C22" s="598"/>
      <c r="D22" s="598"/>
      <c r="E22" s="598"/>
      <c r="F22" s="598"/>
      <c r="G22" s="598"/>
      <c r="H22" s="598"/>
      <c r="I22" s="599"/>
      <c r="J22" s="600">
        <v>5</v>
      </c>
      <c r="K22" s="600"/>
      <c r="L22" s="600"/>
      <c r="M22" s="600"/>
      <c r="N22" s="600"/>
      <c r="O22" s="600">
        <v>1</v>
      </c>
      <c r="P22" s="600"/>
      <c r="Q22" s="600"/>
      <c r="R22" s="600"/>
      <c r="S22" s="600"/>
      <c r="T22" s="601">
        <v>68</v>
      </c>
      <c r="U22" s="602"/>
      <c r="V22" s="602"/>
      <c r="W22" s="602"/>
      <c r="X22" s="602"/>
      <c r="Y22" s="601">
        <v>35</v>
      </c>
      <c r="Z22" s="602"/>
      <c r="AA22" s="602"/>
      <c r="AB22" s="602"/>
      <c r="AC22" s="602"/>
      <c r="AD22" s="601">
        <v>2</v>
      </c>
      <c r="AE22" s="602"/>
      <c r="AF22" s="602"/>
      <c r="AG22" s="602"/>
      <c r="AH22" s="602"/>
      <c r="AI22" s="600">
        <v>5</v>
      </c>
      <c r="AJ22" s="600"/>
      <c r="AK22" s="600"/>
      <c r="AL22" s="600"/>
      <c r="AM22" s="600">
        <v>4</v>
      </c>
      <c r="AN22" s="600"/>
      <c r="AO22" s="600"/>
      <c r="AP22" s="600"/>
      <c r="AQ22" s="601">
        <v>2</v>
      </c>
      <c r="AR22" s="602"/>
      <c r="AS22" s="602"/>
      <c r="AT22" s="602"/>
      <c r="AU22" s="602"/>
      <c r="AV22" s="601">
        <v>0</v>
      </c>
      <c r="AW22" s="602"/>
      <c r="AX22" s="602"/>
      <c r="AY22" s="602"/>
      <c r="AZ22" s="601">
        <v>51</v>
      </c>
      <c r="BA22" s="602"/>
      <c r="BB22" s="602"/>
      <c r="BC22" s="602"/>
      <c r="BD22" s="603"/>
      <c r="BE22" s="650">
        <f>SUM(J22:BD22)</f>
        <v>173</v>
      </c>
      <c r="BF22" s="651"/>
      <c r="BG22" s="651"/>
      <c r="BH22" s="651"/>
      <c r="BI22" s="651"/>
      <c r="BJ22" s="651"/>
      <c r="BK22" s="652"/>
      <c r="BL22" s="9"/>
    </row>
    <row r="23" spans="1:64" ht="35.1" customHeight="1">
      <c r="A23" s="618" t="s">
        <v>358</v>
      </c>
      <c r="B23" s="619"/>
      <c r="C23" s="619"/>
      <c r="D23" s="619"/>
      <c r="E23" s="619"/>
      <c r="F23" s="619"/>
      <c r="G23" s="619"/>
      <c r="H23" s="619"/>
      <c r="I23" s="620"/>
      <c r="J23" s="640">
        <v>10</v>
      </c>
      <c r="K23" s="640"/>
      <c r="L23" s="640"/>
      <c r="M23" s="640"/>
      <c r="N23" s="640"/>
      <c r="O23" s="640">
        <v>0</v>
      </c>
      <c r="P23" s="640"/>
      <c r="Q23" s="640"/>
      <c r="R23" s="640"/>
      <c r="S23" s="640"/>
      <c r="T23" s="633">
        <v>77</v>
      </c>
      <c r="U23" s="634"/>
      <c r="V23" s="634"/>
      <c r="W23" s="634"/>
      <c r="X23" s="634"/>
      <c r="Y23" s="633">
        <v>29</v>
      </c>
      <c r="Z23" s="634"/>
      <c r="AA23" s="634"/>
      <c r="AB23" s="634"/>
      <c r="AC23" s="634"/>
      <c r="AD23" s="633">
        <v>5</v>
      </c>
      <c r="AE23" s="634"/>
      <c r="AF23" s="634"/>
      <c r="AG23" s="634"/>
      <c r="AH23" s="634"/>
      <c r="AI23" s="640">
        <v>4</v>
      </c>
      <c r="AJ23" s="640"/>
      <c r="AK23" s="640"/>
      <c r="AL23" s="640"/>
      <c r="AM23" s="640">
        <v>1</v>
      </c>
      <c r="AN23" s="640"/>
      <c r="AO23" s="640"/>
      <c r="AP23" s="640"/>
      <c r="AQ23" s="633">
        <v>2</v>
      </c>
      <c r="AR23" s="634"/>
      <c r="AS23" s="634"/>
      <c r="AT23" s="634"/>
      <c r="AU23" s="634"/>
      <c r="AV23" s="633">
        <v>0</v>
      </c>
      <c r="AW23" s="634"/>
      <c r="AX23" s="634"/>
      <c r="AY23" s="634"/>
      <c r="AZ23" s="633">
        <v>47</v>
      </c>
      <c r="BA23" s="634"/>
      <c r="BB23" s="634"/>
      <c r="BC23" s="634"/>
      <c r="BD23" s="636"/>
      <c r="BE23" s="644">
        <f>SUM(J23:BD23)</f>
        <v>175</v>
      </c>
      <c r="BF23" s="645"/>
      <c r="BG23" s="645"/>
      <c r="BH23" s="645"/>
      <c r="BI23" s="645"/>
      <c r="BJ23" s="645"/>
      <c r="BK23" s="646"/>
      <c r="BL23" s="9"/>
    </row>
    <row r="24" spans="1:64" ht="35.1" customHeight="1">
      <c r="A24" s="618" t="s">
        <v>361</v>
      </c>
      <c r="B24" s="619"/>
      <c r="C24" s="619"/>
      <c r="D24" s="619"/>
      <c r="E24" s="619"/>
      <c r="F24" s="619"/>
      <c r="G24" s="619"/>
      <c r="H24" s="619"/>
      <c r="I24" s="620"/>
      <c r="J24" s="614">
        <v>6</v>
      </c>
      <c r="K24" s="615"/>
      <c r="L24" s="615"/>
      <c r="M24" s="615"/>
      <c r="N24" s="616"/>
      <c r="O24" s="614">
        <v>0</v>
      </c>
      <c r="P24" s="615"/>
      <c r="Q24" s="615"/>
      <c r="R24" s="615"/>
      <c r="S24" s="616"/>
      <c r="T24" s="614">
        <v>70</v>
      </c>
      <c r="U24" s="615"/>
      <c r="V24" s="615"/>
      <c r="W24" s="615"/>
      <c r="X24" s="616"/>
      <c r="Y24" s="614">
        <v>27</v>
      </c>
      <c r="Z24" s="615"/>
      <c r="AA24" s="615"/>
      <c r="AB24" s="615"/>
      <c r="AC24" s="616"/>
      <c r="AD24" s="614">
        <v>8</v>
      </c>
      <c r="AE24" s="615"/>
      <c r="AF24" s="615"/>
      <c r="AG24" s="615"/>
      <c r="AH24" s="616"/>
      <c r="AI24" s="614">
        <v>3</v>
      </c>
      <c r="AJ24" s="615"/>
      <c r="AK24" s="615"/>
      <c r="AL24" s="616"/>
      <c r="AM24" s="614">
        <v>0</v>
      </c>
      <c r="AN24" s="615"/>
      <c r="AO24" s="615"/>
      <c r="AP24" s="616"/>
      <c r="AQ24" s="614">
        <v>1</v>
      </c>
      <c r="AR24" s="615"/>
      <c r="AS24" s="615"/>
      <c r="AT24" s="615"/>
      <c r="AU24" s="616"/>
      <c r="AV24" s="614">
        <v>0</v>
      </c>
      <c r="AW24" s="615"/>
      <c r="AX24" s="615"/>
      <c r="AY24" s="616"/>
      <c r="AZ24" s="614">
        <v>59</v>
      </c>
      <c r="BA24" s="615"/>
      <c r="BB24" s="615"/>
      <c r="BC24" s="615"/>
      <c r="BD24" s="617"/>
      <c r="BE24" s="641">
        <f>SUM(I24:BC24)</f>
        <v>174</v>
      </c>
      <c r="BF24" s="642"/>
      <c r="BG24" s="642"/>
      <c r="BH24" s="642"/>
      <c r="BI24" s="642"/>
      <c r="BJ24" s="642"/>
      <c r="BK24" s="643"/>
      <c r="BL24" s="9"/>
    </row>
    <row r="25" spans="1:64" ht="35.1" customHeight="1">
      <c r="A25" s="618" t="s">
        <v>378</v>
      </c>
      <c r="B25" s="619"/>
      <c r="C25" s="619"/>
      <c r="D25" s="619"/>
      <c r="E25" s="619"/>
      <c r="F25" s="619"/>
      <c r="G25" s="619"/>
      <c r="H25" s="619"/>
      <c r="I25" s="620"/>
      <c r="J25" s="633">
        <v>5</v>
      </c>
      <c r="K25" s="634"/>
      <c r="L25" s="634"/>
      <c r="M25" s="634"/>
      <c r="N25" s="635"/>
      <c r="O25" s="633">
        <v>0</v>
      </c>
      <c r="P25" s="634"/>
      <c r="Q25" s="634"/>
      <c r="R25" s="634"/>
      <c r="S25" s="635"/>
      <c r="T25" s="633">
        <v>67</v>
      </c>
      <c r="U25" s="634"/>
      <c r="V25" s="634"/>
      <c r="W25" s="634"/>
      <c r="X25" s="635"/>
      <c r="Y25" s="633">
        <v>26</v>
      </c>
      <c r="Z25" s="634"/>
      <c r="AA25" s="634"/>
      <c r="AB25" s="634"/>
      <c r="AC25" s="635"/>
      <c r="AD25" s="633">
        <v>5</v>
      </c>
      <c r="AE25" s="634"/>
      <c r="AF25" s="634"/>
      <c r="AG25" s="634"/>
      <c r="AH25" s="635"/>
      <c r="AI25" s="637">
        <v>4</v>
      </c>
      <c r="AJ25" s="638"/>
      <c r="AK25" s="638"/>
      <c r="AL25" s="639"/>
      <c r="AM25" s="637">
        <v>0</v>
      </c>
      <c r="AN25" s="638"/>
      <c r="AO25" s="638"/>
      <c r="AP25" s="639"/>
      <c r="AQ25" s="633">
        <v>1</v>
      </c>
      <c r="AR25" s="634"/>
      <c r="AS25" s="634"/>
      <c r="AT25" s="634"/>
      <c r="AU25" s="635"/>
      <c r="AV25" s="633">
        <v>0</v>
      </c>
      <c r="AW25" s="634"/>
      <c r="AX25" s="634"/>
      <c r="AY25" s="635"/>
      <c r="AZ25" s="633">
        <v>76</v>
      </c>
      <c r="BA25" s="634"/>
      <c r="BB25" s="634"/>
      <c r="BC25" s="634"/>
      <c r="BD25" s="636"/>
      <c r="BE25" s="644">
        <f>SUM(I25:BC25)</f>
        <v>184</v>
      </c>
      <c r="BF25" s="645"/>
      <c r="BG25" s="645"/>
      <c r="BH25" s="645"/>
      <c r="BI25" s="645"/>
      <c r="BJ25" s="645"/>
      <c r="BK25" s="646"/>
      <c r="BL25" s="9"/>
    </row>
    <row r="26" spans="1:64" ht="19.5" customHeight="1">
      <c r="A26" t="s">
        <v>357</v>
      </c>
    </row>
  </sheetData>
  <sheetProtection selectLockedCells="1"/>
  <mergeCells count="206">
    <mergeCell ref="AL3:AO4"/>
    <mergeCell ref="AP3:AS4"/>
    <mergeCell ref="AT3:AW4"/>
    <mergeCell ref="AX3:BA4"/>
    <mergeCell ref="BB3:BE4"/>
    <mergeCell ref="BF3:BK4"/>
    <mergeCell ref="A2:AH2"/>
    <mergeCell ref="A3:I4"/>
    <mergeCell ref="J3:M4"/>
    <mergeCell ref="N3:Q4"/>
    <mergeCell ref="R3:U4"/>
    <mergeCell ref="V3:Y4"/>
    <mergeCell ref="Z3:AC4"/>
    <mergeCell ref="AD3:AG4"/>
    <mergeCell ref="AH3:AK4"/>
    <mergeCell ref="BF6:BK6"/>
    <mergeCell ref="BB5:BE5"/>
    <mergeCell ref="BF5:BK5"/>
    <mergeCell ref="A6:I6"/>
    <mergeCell ref="J6:M6"/>
    <mergeCell ref="N6:Q6"/>
    <mergeCell ref="R6:U6"/>
    <mergeCell ref="V6:Y6"/>
    <mergeCell ref="Z6:AC6"/>
    <mergeCell ref="AD6:AG6"/>
    <mergeCell ref="AH6:AK6"/>
    <mergeCell ref="AD5:AG5"/>
    <mergeCell ref="AH5:AK5"/>
    <mergeCell ref="AL5:AO5"/>
    <mergeCell ref="AP5:AS5"/>
    <mergeCell ref="AT5:AW5"/>
    <mergeCell ref="AX5:BA5"/>
    <mergeCell ref="A5:I5"/>
    <mergeCell ref="J5:M5"/>
    <mergeCell ref="N5:Q5"/>
    <mergeCell ref="R5:U5"/>
    <mergeCell ref="V5:Y5"/>
    <mergeCell ref="Z5:AC5"/>
    <mergeCell ref="N7:Q7"/>
    <mergeCell ref="R7:U7"/>
    <mergeCell ref="V7:Y7"/>
    <mergeCell ref="Z7:AC7"/>
    <mergeCell ref="AL6:AO6"/>
    <mergeCell ref="AP6:AS6"/>
    <mergeCell ref="AT6:AW6"/>
    <mergeCell ref="AX6:BA6"/>
    <mergeCell ref="BB6:BE6"/>
    <mergeCell ref="AQ10:AU11"/>
    <mergeCell ref="AV10:AY11"/>
    <mergeCell ref="AZ10:BD11"/>
    <mergeCell ref="BE10:BK11"/>
    <mergeCell ref="J11:N11"/>
    <mergeCell ref="O11:S11"/>
    <mergeCell ref="BB7:BE7"/>
    <mergeCell ref="BF7:BK7"/>
    <mergeCell ref="A9:AH9"/>
    <mergeCell ref="A10:I11"/>
    <mergeCell ref="J10:S10"/>
    <mergeCell ref="T10:X11"/>
    <mergeCell ref="Y10:AC11"/>
    <mergeCell ref="AD10:AH11"/>
    <mergeCell ref="AI10:AL11"/>
    <mergeCell ref="AM10:AP11"/>
    <mergeCell ref="AD7:AG7"/>
    <mergeCell ref="AH7:AK7"/>
    <mergeCell ref="AL7:AO7"/>
    <mergeCell ref="AP7:AS7"/>
    <mergeCell ref="AT7:AW7"/>
    <mergeCell ref="AX7:BA7"/>
    <mergeCell ref="A7:I7"/>
    <mergeCell ref="J7:M7"/>
    <mergeCell ref="AM12:AP12"/>
    <mergeCell ref="AQ12:AU12"/>
    <mergeCell ref="AV12:AY12"/>
    <mergeCell ref="AZ12:BD12"/>
    <mergeCell ref="BE12:BK12"/>
    <mergeCell ref="A12:I12"/>
    <mergeCell ref="J12:N12"/>
    <mergeCell ref="O12:S12"/>
    <mergeCell ref="T12:X12"/>
    <mergeCell ref="Y12:AC12"/>
    <mergeCell ref="AD12:AH12"/>
    <mergeCell ref="BE14:BK14"/>
    <mergeCell ref="A14:I14"/>
    <mergeCell ref="J14:N14"/>
    <mergeCell ref="O14:S14"/>
    <mergeCell ref="T14:X14"/>
    <mergeCell ref="Y14:AC14"/>
    <mergeCell ref="AD14:AH14"/>
    <mergeCell ref="AI13:AL13"/>
    <mergeCell ref="AM13:AP13"/>
    <mergeCell ref="AQ13:AU13"/>
    <mergeCell ref="AV13:AY13"/>
    <mergeCell ref="AZ13:BD13"/>
    <mergeCell ref="BE13:BK13"/>
    <mergeCell ref="A13:I13"/>
    <mergeCell ref="J13:N13"/>
    <mergeCell ref="O13:S13"/>
    <mergeCell ref="T13:X13"/>
    <mergeCell ref="Y13:AC13"/>
    <mergeCell ref="AD13:AH13"/>
    <mergeCell ref="BE15:BK15"/>
    <mergeCell ref="A15:I16"/>
    <mergeCell ref="J15:N15"/>
    <mergeCell ref="O15:S15"/>
    <mergeCell ref="T15:X15"/>
    <mergeCell ref="Y15:AC15"/>
    <mergeCell ref="AD15:AH15"/>
    <mergeCell ref="J16:N16"/>
    <mergeCell ref="O16:S16"/>
    <mergeCell ref="T16:X16"/>
    <mergeCell ref="Y16:AC16"/>
    <mergeCell ref="BE16:BK16"/>
    <mergeCell ref="AD16:AH16"/>
    <mergeCell ref="AI16:AL16"/>
    <mergeCell ref="AM16:AP16"/>
    <mergeCell ref="AQ16:AU16"/>
    <mergeCell ref="AV16:AY16"/>
    <mergeCell ref="AZ16:BD16"/>
    <mergeCell ref="AI15:AL15"/>
    <mergeCell ref="AM15:AP15"/>
    <mergeCell ref="AQ15:AU15"/>
    <mergeCell ref="AV15:AY15"/>
    <mergeCell ref="BE25:BK25"/>
    <mergeCell ref="A21:I21"/>
    <mergeCell ref="J25:N25"/>
    <mergeCell ref="BE21:BK21"/>
    <mergeCell ref="AM24:AP24"/>
    <mergeCell ref="BE23:BK23"/>
    <mergeCell ref="BE22:BK22"/>
    <mergeCell ref="A17:AH17"/>
    <mergeCell ref="A19:I20"/>
    <mergeCell ref="J19:S19"/>
    <mergeCell ref="T19:X20"/>
    <mergeCell ref="Y19:AC20"/>
    <mergeCell ref="AD19:AH20"/>
    <mergeCell ref="AI19:AL20"/>
    <mergeCell ref="AM19:AP20"/>
    <mergeCell ref="AQ19:AU20"/>
    <mergeCell ref="A18:AH18"/>
    <mergeCell ref="A23:I23"/>
    <mergeCell ref="AM22:AP22"/>
    <mergeCell ref="AQ22:AU22"/>
    <mergeCell ref="AQ24:AU24"/>
    <mergeCell ref="BE19:BK20"/>
    <mergeCell ref="J20:N20"/>
    <mergeCell ref="O20:S20"/>
    <mergeCell ref="J23:N23"/>
    <mergeCell ref="O23:S23"/>
    <mergeCell ref="T23:X23"/>
    <mergeCell ref="Y23:AC23"/>
    <mergeCell ref="BE24:BK24"/>
    <mergeCell ref="AD23:AH23"/>
    <mergeCell ref="AI23:AL23"/>
    <mergeCell ref="AM23:AP23"/>
    <mergeCell ref="AQ23:AU23"/>
    <mergeCell ref="AV23:AY23"/>
    <mergeCell ref="AZ23:BD23"/>
    <mergeCell ref="AZ21:BD21"/>
    <mergeCell ref="AV24:AY24"/>
    <mergeCell ref="AZ24:BD24"/>
    <mergeCell ref="A25:I25"/>
    <mergeCell ref="AV19:AY20"/>
    <mergeCell ref="AZ19:BD20"/>
    <mergeCell ref="AQ25:AU25"/>
    <mergeCell ref="AV25:AY25"/>
    <mergeCell ref="AZ25:BD25"/>
    <mergeCell ref="AM25:AP25"/>
    <mergeCell ref="J24:N24"/>
    <mergeCell ref="O24:S24"/>
    <mergeCell ref="T24:X24"/>
    <mergeCell ref="Y24:AC24"/>
    <mergeCell ref="AD24:AH24"/>
    <mergeCell ref="AI24:AL24"/>
    <mergeCell ref="T25:X25"/>
    <mergeCell ref="Y25:AC25"/>
    <mergeCell ref="AD25:AH25"/>
    <mergeCell ref="AI25:AL25"/>
    <mergeCell ref="O25:S25"/>
    <mergeCell ref="J22:N22"/>
    <mergeCell ref="O22:S22"/>
    <mergeCell ref="A24:I24"/>
    <mergeCell ref="A1:R1"/>
    <mergeCell ref="A22:I22"/>
    <mergeCell ref="J21:N21"/>
    <mergeCell ref="O21:S21"/>
    <mergeCell ref="T21:X21"/>
    <mergeCell ref="Y21:AC21"/>
    <mergeCell ref="AV22:AY22"/>
    <mergeCell ref="AZ22:BD22"/>
    <mergeCell ref="AD21:AH21"/>
    <mergeCell ref="AI21:AL21"/>
    <mergeCell ref="AM21:AP21"/>
    <mergeCell ref="AQ21:AU21"/>
    <mergeCell ref="AV21:AY21"/>
    <mergeCell ref="T22:X22"/>
    <mergeCell ref="Y22:AC22"/>
    <mergeCell ref="AD22:AH22"/>
    <mergeCell ref="AI22:AL22"/>
    <mergeCell ref="AZ15:BD15"/>
    <mergeCell ref="AI14:AL14"/>
    <mergeCell ref="AM14:AP14"/>
    <mergeCell ref="AQ14:AU14"/>
    <mergeCell ref="AV14:AY14"/>
    <mergeCell ref="AZ14:BD14"/>
    <mergeCell ref="AI12:AL12"/>
  </mergeCells>
  <phoneticPr fontId="1"/>
  <conditionalFormatting sqref="J25:T25 Y25 AD25 AI25:AQ25 AV25 AZ25">
    <cfRule type="expression" dxfId="1" priority="2">
      <formula>COUNTA($J$22:$BD$22)&lt;10</formula>
    </cfRule>
  </conditionalFormatting>
  <conditionalFormatting sqref="J21:BD21">
    <cfRule type="expression" dxfId="0" priority="1">
      <formula>COUNTA($J$22:$BD$22)&lt;10</formula>
    </cfRule>
  </conditionalFormatting>
  <dataValidations count="1">
    <dataValidation imeMode="off" allowBlank="1" showInputMessage="1" showErrorMessage="1" sqref="BB5:BB7 J5:J7 BA21:BD23 AE21:AH23 Z21:AC23 U21:X23 AW21:AY23 AR21:AU23 N5:N7 R5:R7 V5:V7 Z5:Z7 AD5:AD7 AH5:AH7 AL5:AL7 AP5:AP7 AT5:AT7 AX5:AX7 J12:BE16 Y21:Y25 J21:T25 BE21:BE25 AZ21:AZ25 AV21:AV25 AI21:AQ25 AD21:AD25"/>
  </dataValidations>
  <pageMargins left="0.70866141732283472" right="0.23622047244094491" top="0.51181102362204722" bottom="0.19685039370078741" header="0.31496062992125984" footer="0.31496062992125984"/>
  <pageSetup paperSize="9" firstPageNumber="60" orientation="portrait" r:id="rId1"/>
  <headerFooter>
    <oddFooter>&amp;C‐ &amp;P ‐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44"/>
  <sheetViews>
    <sheetView zoomScaleNormal="100" workbookViewId="0"/>
  </sheetViews>
  <sheetFormatPr defaultRowHeight="13.5"/>
  <cols>
    <col min="1" max="1" width="10.625" customWidth="1"/>
    <col min="2" max="2" width="25.625" customWidth="1"/>
    <col min="3" max="4" width="5.625" customWidth="1"/>
    <col min="5" max="5" width="10.625" customWidth="1"/>
    <col min="6" max="6" width="25.625" customWidth="1"/>
    <col min="7" max="8" width="5.625" customWidth="1"/>
  </cols>
  <sheetData>
    <row r="1" spans="1:8" ht="42.75" customHeight="1">
      <c r="A1" s="96" t="s">
        <v>189</v>
      </c>
      <c r="B1" s="96"/>
      <c r="C1" s="96"/>
      <c r="D1" s="96"/>
      <c r="E1" s="96"/>
      <c r="F1" s="96"/>
      <c r="G1" s="96"/>
      <c r="H1" s="96"/>
    </row>
    <row r="2" spans="1:8" ht="42.75" customHeight="1" thickBot="1">
      <c r="A2" s="80"/>
      <c r="B2" s="80"/>
      <c r="C2" s="80"/>
      <c r="D2" s="816" t="s">
        <v>207</v>
      </c>
      <c r="E2" s="816"/>
      <c r="F2" s="816"/>
      <c r="G2" s="816"/>
      <c r="H2" s="816"/>
    </row>
    <row r="3" spans="1:8" ht="17.45" customHeight="1" thickBot="1">
      <c r="A3" s="71" t="s">
        <v>192</v>
      </c>
      <c r="B3" s="72" t="s">
        <v>193</v>
      </c>
      <c r="C3" s="81" t="s">
        <v>190</v>
      </c>
      <c r="D3" s="70" t="s">
        <v>191</v>
      </c>
      <c r="E3" s="71" t="s">
        <v>192</v>
      </c>
      <c r="F3" s="72" t="s">
        <v>193</v>
      </c>
      <c r="G3" s="81" t="s">
        <v>190</v>
      </c>
      <c r="H3" s="79" t="s">
        <v>191</v>
      </c>
    </row>
    <row r="4" spans="1:8" ht="17.45" customHeight="1">
      <c r="A4" s="812" t="s">
        <v>194</v>
      </c>
      <c r="B4" s="69" t="s">
        <v>208</v>
      </c>
      <c r="C4" s="90">
        <v>2</v>
      </c>
      <c r="D4" s="813" t="s">
        <v>204</v>
      </c>
      <c r="E4" s="817" t="s">
        <v>197</v>
      </c>
      <c r="F4" s="73" t="s">
        <v>243</v>
      </c>
      <c r="G4" s="90">
        <v>36</v>
      </c>
      <c r="H4" s="813" t="s">
        <v>204</v>
      </c>
    </row>
    <row r="5" spans="1:8" ht="17.45" customHeight="1" thickBot="1">
      <c r="A5" s="804"/>
      <c r="B5" s="67" t="s">
        <v>209</v>
      </c>
      <c r="C5" s="91">
        <v>3</v>
      </c>
      <c r="D5" s="814"/>
      <c r="E5" s="800"/>
      <c r="F5" s="74" t="s">
        <v>244</v>
      </c>
      <c r="G5" s="92">
        <v>72</v>
      </c>
      <c r="H5" s="815"/>
    </row>
    <row r="6" spans="1:8" ht="17.45" customHeight="1">
      <c r="A6" s="804"/>
      <c r="B6" s="67" t="s">
        <v>210</v>
      </c>
      <c r="C6" s="91">
        <v>2</v>
      </c>
      <c r="D6" s="814"/>
      <c r="E6" s="800"/>
      <c r="F6" s="75" t="s">
        <v>245</v>
      </c>
      <c r="G6" s="93">
        <v>6</v>
      </c>
      <c r="H6" s="813" t="s">
        <v>205</v>
      </c>
    </row>
    <row r="7" spans="1:8" ht="17.45" customHeight="1">
      <c r="A7" s="804"/>
      <c r="B7" s="67" t="s">
        <v>211</v>
      </c>
      <c r="C7" s="91">
        <v>1</v>
      </c>
      <c r="D7" s="814"/>
      <c r="E7" s="800"/>
      <c r="F7" s="76" t="s">
        <v>246</v>
      </c>
      <c r="G7" s="91">
        <v>2</v>
      </c>
      <c r="H7" s="814"/>
    </row>
    <row r="8" spans="1:8" ht="17.45" customHeight="1">
      <c r="A8" s="804"/>
      <c r="B8" s="67" t="s">
        <v>212</v>
      </c>
      <c r="C8" s="91">
        <v>1</v>
      </c>
      <c r="D8" s="814"/>
      <c r="E8" s="800"/>
      <c r="F8" s="76" t="s">
        <v>247</v>
      </c>
      <c r="G8" s="91">
        <v>15</v>
      </c>
      <c r="H8" s="814"/>
    </row>
    <row r="9" spans="1:8" ht="17.45" customHeight="1">
      <c r="A9" s="804"/>
      <c r="B9" s="67" t="s">
        <v>213</v>
      </c>
      <c r="C9" s="91">
        <v>1</v>
      </c>
      <c r="D9" s="814"/>
      <c r="E9" s="800"/>
      <c r="F9" s="76" t="s">
        <v>248</v>
      </c>
      <c r="G9" s="91">
        <v>2</v>
      </c>
      <c r="H9" s="814"/>
    </row>
    <row r="10" spans="1:8" ht="17.45" customHeight="1" thickBot="1">
      <c r="A10" s="804"/>
      <c r="B10" s="67" t="s">
        <v>214</v>
      </c>
      <c r="C10" s="91">
        <v>4</v>
      </c>
      <c r="D10" s="814"/>
      <c r="E10" s="801"/>
      <c r="F10" s="74" t="s">
        <v>249</v>
      </c>
      <c r="G10" s="92">
        <v>1</v>
      </c>
      <c r="H10" s="815"/>
    </row>
    <row r="11" spans="1:8" ht="17.45" customHeight="1">
      <c r="A11" s="804"/>
      <c r="B11" s="67" t="s">
        <v>215</v>
      </c>
      <c r="C11" s="91">
        <v>1</v>
      </c>
      <c r="D11" s="814"/>
      <c r="E11" s="806" t="s">
        <v>198</v>
      </c>
      <c r="F11" s="73" t="s">
        <v>250</v>
      </c>
      <c r="G11" s="90">
        <v>8</v>
      </c>
      <c r="H11" s="813" t="s">
        <v>204</v>
      </c>
    </row>
    <row r="12" spans="1:8" ht="17.45" customHeight="1">
      <c r="A12" s="804"/>
      <c r="B12" s="67" t="s">
        <v>216</v>
      </c>
      <c r="C12" s="91">
        <v>42</v>
      </c>
      <c r="D12" s="814"/>
      <c r="E12" s="807"/>
      <c r="F12" s="76" t="s">
        <v>251</v>
      </c>
      <c r="G12" s="91">
        <v>5</v>
      </c>
      <c r="H12" s="814"/>
    </row>
    <row r="13" spans="1:8" ht="17.45" customHeight="1" thickBot="1">
      <c r="A13" s="805"/>
      <c r="B13" s="68" t="s">
        <v>217</v>
      </c>
      <c r="C13" s="92">
        <v>11</v>
      </c>
      <c r="D13" s="814"/>
      <c r="E13" s="807"/>
      <c r="F13" s="76" t="s">
        <v>252</v>
      </c>
      <c r="G13" s="91">
        <v>9</v>
      </c>
      <c r="H13" s="814"/>
    </row>
    <row r="14" spans="1:8" ht="17.45" customHeight="1">
      <c r="A14" s="803" t="s">
        <v>303</v>
      </c>
      <c r="B14" s="69" t="s">
        <v>218</v>
      </c>
      <c r="C14" s="90">
        <v>4</v>
      </c>
      <c r="D14" s="814"/>
      <c r="E14" s="807"/>
      <c r="F14" s="76" t="s">
        <v>253</v>
      </c>
      <c r="G14" s="91">
        <v>13</v>
      </c>
      <c r="H14" s="814"/>
    </row>
    <row r="15" spans="1:8" ht="17.45" customHeight="1">
      <c r="A15" s="804"/>
      <c r="B15" s="67" t="s">
        <v>219</v>
      </c>
      <c r="C15" s="91">
        <v>3</v>
      </c>
      <c r="D15" s="814"/>
      <c r="E15" s="807"/>
      <c r="F15" s="76" t="s">
        <v>254</v>
      </c>
      <c r="G15" s="91">
        <v>7</v>
      </c>
      <c r="H15" s="814"/>
    </row>
    <row r="16" spans="1:8" ht="17.45" customHeight="1">
      <c r="A16" s="804"/>
      <c r="B16" s="67" t="s">
        <v>220</v>
      </c>
      <c r="C16" s="91">
        <v>7</v>
      </c>
      <c r="D16" s="814"/>
      <c r="E16" s="807"/>
      <c r="F16" s="76" t="s">
        <v>255</v>
      </c>
      <c r="G16" s="91">
        <v>6</v>
      </c>
      <c r="H16" s="814"/>
    </row>
    <row r="17" spans="1:8" ht="17.45" customHeight="1" thickBot="1">
      <c r="A17" s="804"/>
      <c r="B17" s="67" t="s">
        <v>221</v>
      </c>
      <c r="C17" s="91">
        <v>1</v>
      </c>
      <c r="D17" s="814"/>
      <c r="E17" s="807"/>
      <c r="F17" s="74" t="s">
        <v>256</v>
      </c>
      <c r="G17" s="92">
        <v>20</v>
      </c>
      <c r="H17" s="815"/>
    </row>
    <row r="18" spans="1:8" ht="17.45" customHeight="1" thickBot="1">
      <c r="A18" s="804"/>
      <c r="B18" s="68" t="s">
        <v>222</v>
      </c>
      <c r="C18" s="92">
        <v>1</v>
      </c>
      <c r="D18" s="815"/>
      <c r="E18" s="807"/>
      <c r="F18" s="75" t="s">
        <v>257</v>
      </c>
      <c r="G18" s="93">
        <v>7</v>
      </c>
      <c r="H18" s="813" t="s">
        <v>205</v>
      </c>
    </row>
    <row r="19" spans="1:8" ht="17.45" customHeight="1">
      <c r="A19" s="804"/>
      <c r="B19" s="66" t="s">
        <v>223</v>
      </c>
      <c r="C19" s="93">
        <v>1</v>
      </c>
      <c r="D19" s="813" t="s">
        <v>205</v>
      </c>
      <c r="E19" s="807"/>
      <c r="F19" s="76" t="s">
        <v>258</v>
      </c>
      <c r="G19" s="91">
        <v>7</v>
      </c>
      <c r="H19" s="814"/>
    </row>
    <row r="20" spans="1:8" ht="17.45" customHeight="1" thickBot="1">
      <c r="A20" s="804"/>
      <c r="B20" s="67" t="s">
        <v>224</v>
      </c>
      <c r="C20" s="91">
        <v>2</v>
      </c>
      <c r="D20" s="814"/>
      <c r="E20" s="808"/>
      <c r="F20" s="74" t="s">
        <v>259</v>
      </c>
      <c r="G20" s="92">
        <v>7</v>
      </c>
      <c r="H20" s="815"/>
    </row>
    <row r="21" spans="1:8" ht="17.45" customHeight="1" thickBot="1">
      <c r="A21" s="805"/>
      <c r="B21" s="68" t="s">
        <v>225</v>
      </c>
      <c r="C21" s="92">
        <v>2</v>
      </c>
      <c r="D21" s="810"/>
      <c r="E21" s="97" t="s">
        <v>199</v>
      </c>
      <c r="F21" s="77" t="s">
        <v>334</v>
      </c>
      <c r="G21" s="94">
        <v>1</v>
      </c>
      <c r="H21" s="813" t="s">
        <v>204</v>
      </c>
    </row>
    <row r="22" spans="1:8" ht="17.45" customHeight="1">
      <c r="A22" s="803" t="s">
        <v>195</v>
      </c>
      <c r="B22" s="69" t="s">
        <v>226</v>
      </c>
      <c r="C22" s="90">
        <v>0</v>
      </c>
      <c r="D22" s="809" t="s">
        <v>204</v>
      </c>
      <c r="E22" s="802" t="s">
        <v>200</v>
      </c>
      <c r="F22" s="73" t="s">
        <v>260</v>
      </c>
      <c r="G22" s="90">
        <v>1</v>
      </c>
      <c r="H22" s="814"/>
    </row>
    <row r="23" spans="1:8" ht="17.45" customHeight="1" thickBot="1">
      <c r="A23" s="804"/>
      <c r="B23" s="67" t="s">
        <v>227</v>
      </c>
      <c r="C23" s="91">
        <v>3</v>
      </c>
      <c r="D23" s="809"/>
      <c r="E23" s="801"/>
      <c r="F23" s="74" t="s">
        <v>261</v>
      </c>
      <c r="G23" s="92">
        <v>2</v>
      </c>
      <c r="H23" s="814"/>
    </row>
    <row r="24" spans="1:8" ht="17.45" customHeight="1">
      <c r="A24" s="804"/>
      <c r="B24" s="67" t="s">
        <v>228</v>
      </c>
      <c r="C24" s="91">
        <v>1</v>
      </c>
      <c r="D24" s="809"/>
      <c r="E24" s="806" t="s">
        <v>201</v>
      </c>
      <c r="F24" s="73" t="s">
        <v>262</v>
      </c>
      <c r="G24" s="90">
        <v>7</v>
      </c>
      <c r="H24" s="814"/>
    </row>
    <row r="25" spans="1:8" ht="17.45" customHeight="1">
      <c r="A25" s="804"/>
      <c r="B25" s="67" t="s">
        <v>229</v>
      </c>
      <c r="C25" s="91">
        <v>2</v>
      </c>
      <c r="D25" s="809"/>
      <c r="E25" s="807"/>
      <c r="F25" s="76" t="s">
        <v>263</v>
      </c>
      <c r="G25" s="91">
        <v>2</v>
      </c>
      <c r="H25" s="814"/>
    </row>
    <row r="26" spans="1:8" ht="17.45" customHeight="1" thickBot="1">
      <c r="A26" s="804"/>
      <c r="B26" s="68" t="s">
        <v>230</v>
      </c>
      <c r="C26" s="92">
        <v>3</v>
      </c>
      <c r="D26" s="810"/>
      <c r="E26" s="807"/>
      <c r="F26" s="76" t="s">
        <v>264</v>
      </c>
      <c r="G26" s="91">
        <v>11</v>
      </c>
      <c r="H26" s="814"/>
    </row>
    <row r="27" spans="1:8" ht="17.45" customHeight="1">
      <c r="A27" s="804"/>
      <c r="B27" s="66" t="s">
        <v>231</v>
      </c>
      <c r="C27" s="93">
        <v>1</v>
      </c>
      <c r="D27" s="809" t="s">
        <v>205</v>
      </c>
      <c r="E27" s="807"/>
      <c r="F27" s="76" t="s">
        <v>265</v>
      </c>
      <c r="G27" s="91">
        <v>13</v>
      </c>
      <c r="H27" s="814"/>
    </row>
    <row r="28" spans="1:8" ht="17.45" customHeight="1" thickBot="1">
      <c r="A28" s="805"/>
      <c r="B28" s="68" t="s">
        <v>232</v>
      </c>
      <c r="C28" s="92">
        <v>1</v>
      </c>
      <c r="D28" s="810"/>
      <c r="E28" s="807"/>
      <c r="F28" s="76" t="s">
        <v>266</v>
      </c>
      <c r="G28" s="91">
        <v>10</v>
      </c>
      <c r="H28" s="814"/>
    </row>
    <row r="29" spans="1:8" ht="17.45" customHeight="1">
      <c r="A29" s="803" t="s">
        <v>196</v>
      </c>
      <c r="B29" s="69" t="s">
        <v>233</v>
      </c>
      <c r="C29" s="90">
        <v>6</v>
      </c>
      <c r="D29" s="809" t="s">
        <v>204</v>
      </c>
      <c r="E29" s="807"/>
      <c r="F29" s="76" t="s">
        <v>360</v>
      </c>
      <c r="G29" s="91">
        <v>1</v>
      </c>
      <c r="H29" s="814"/>
    </row>
    <row r="30" spans="1:8" ht="17.45" customHeight="1">
      <c r="A30" s="804"/>
      <c r="B30" s="67" t="s">
        <v>234</v>
      </c>
      <c r="C30" s="91">
        <v>1</v>
      </c>
      <c r="D30" s="809"/>
      <c r="E30" s="807"/>
      <c r="F30" s="76" t="s">
        <v>267</v>
      </c>
      <c r="G30" s="91">
        <v>1</v>
      </c>
      <c r="H30" s="814"/>
    </row>
    <row r="31" spans="1:8" ht="17.45" customHeight="1" thickBot="1">
      <c r="A31" s="804"/>
      <c r="B31" s="68" t="s">
        <v>235</v>
      </c>
      <c r="C31" s="92">
        <v>1</v>
      </c>
      <c r="D31" s="810"/>
      <c r="E31" s="808"/>
      <c r="F31" s="74" t="s">
        <v>268</v>
      </c>
      <c r="G31" s="92">
        <v>1</v>
      </c>
      <c r="H31" s="814"/>
    </row>
    <row r="32" spans="1:8" ht="17.45" customHeight="1">
      <c r="A32" s="804"/>
      <c r="B32" s="66" t="s">
        <v>236</v>
      </c>
      <c r="C32" s="93">
        <v>1</v>
      </c>
      <c r="D32" s="809" t="s">
        <v>205</v>
      </c>
      <c r="E32" s="802" t="s">
        <v>202</v>
      </c>
      <c r="F32" s="796" t="s">
        <v>269</v>
      </c>
      <c r="G32" s="798">
        <v>2</v>
      </c>
      <c r="H32" s="814"/>
    </row>
    <row r="33" spans="1:8" ht="17.45" customHeight="1" thickBot="1">
      <c r="A33" s="805"/>
      <c r="B33" s="68" t="s">
        <v>237</v>
      </c>
      <c r="C33" s="92">
        <v>1</v>
      </c>
      <c r="D33" s="810"/>
      <c r="E33" s="801"/>
      <c r="F33" s="797"/>
      <c r="G33" s="799"/>
      <c r="H33" s="814"/>
    </row>
    <row r="34" spans="1:8" ht="17.45" customHeight="1">
      <c r="A34" s="803" t="s">
        <v>304</v>
      </c>
      <c r="B34" s="69" t="s">
        <v>238</v>
      </c>
      <c r="C34" s="90">
        <v>3</v>
      </c>
      <c r="D34" s="811" t="s">
        <v>204</v>
      </c>
      <c r="E34" s="802" t="s">
        <v>302</v>
      </c>
      <c r="F34" s="73" t="s">
        <v>270</v>
      </c>
      <c r="G34" s="90">
        <v>5</v>
      </c>
      <c r="H34" s="814"/>
    </row>
    <row r="35" spans="1:8" ht="17.45" customHeight="1">
      <c r="A35" s="804"/>
      <c r="B35" s="67" t="s">
        <v>239</v>
      </c>
      <c r="C35" s="793">
        <v>7</v>
      </c>
      <c r="D35" s="809"/>
      <c r="E35" s="800"/>
      <c r="F35" s="76" t="s">
        <v>271</v>
      </c>
      <c r="G35" s="91">
        <v>6</v>
      </c>
      <c r="H35" s="814"/>
    </row>
    <row r="36" spans="1:8" ht="17.45" customHeight="1">
      <c r="A36" s="804"/>
      <c r="B36" s="67" t="s">
        <v>240</v>
      </c>
      <c r="C36" s="794"/>
      <c r="D36" s="809"/>
      <c r="E36" s="800"/>
      <c r="F36" s="76" t="s">
        <v>272</v>
      </c>
      <c r="G36" s="91">
        <v>5</v>
      </c>
      <c r="H36" s="814"/>
    </row>
    <row r="37" spans="1:8" ht="17.45" customHeight="1">
      <c r="A37" s="804"/>
      <c r="B37" s="67" t="s">
        <v>241</v>
      </c>
      <c r="C37" s="795"/>
      <c r="D37" s="809"/>
      <c r="E37" s="800"/>
      <c r="F37" s="76" t="s">
        <v>273</v>
      </c>
      <c r="G37" s="91">
        <v>7</v>
      </c>
      <c r="H37" s="814"/>
    </row>
    <row r="38" spans="1:8" ht="17.45" customHeight="1" thickBot="1">
      <c r="A38" s="805"/>
      <c r="B38" s="68" t="s">
        <v>242</v>
      </c>
      <c r="C38" s="92">
        <v>6</v>
      </c>
      <c r="D38" s="810"/>
      <c r="E38" s="800"/>
      <c r="F38" s="76" t="s">
        <v>274</v>
      </c>
      <c r="G38" s="91">
        <v>1</v>
      </c>
      <c r="H38" s="814"/>
    </row>
    <row r="39" spans="1:8" ht="17.45" customHeight="1">
      <c r="A39" s="82"/>
      <c r="B39" s="83"/>
      <c r="C39" s="78"/>
      <c r="D39" s="78"/>
      <c r="E39" s="800"/>
      <c r="F39" s="76" t="s">
        <v>275</v>
      </c>
      <c r="G39" s="91">
        <v>4</v>
      </c>
      <c r="H39" s="814"/>
    </row>
    <row r="40" spans="1:8" ht="17.45" customHeight="1" thickBot="1">
      <c r="A40" s="89"/>
      <c r="B40" s="83"/>
      <c r="C40" s="78"/>
      <c r="D40" s="78"/>
      <c r="E40" s="800"/>
      <c r="F40" s="74" t="s">
        <v>276</v>
      </c>
      <c r="G40" s="92">
        <v>5</v>
      </c>
      <c r="H40" s="815"/>
    </row>
    <row r="41" spans="1:8" ht="17.45" customHeight="1">
      <c r="A41" s="82"/>
      <c r="B41" s="83"/>
      <c r="C41" s="78"/>
      <c r="D41" s="78"/>
      <c r="E41" s="800"/>
      <c r="F41" s="75" t="s">
        <v>277</v>
      </c>
      <c r="G41" s="93">
        <v>2</v>
      </c>
      <c r="H41" s="813" t="s">
        <v>205</v>
      </c>
    </row>
    <row r="42" spans="1:8" ht="17.45" customHeight="1" thickBot="1">
      <c r="A42" s="82"/>
      <c r="B42" s="83"/>
      <c r="C42" s="78"/>
      <c r="D42" s="78"/>
      <c r="E42" s="801"/>
      <c r="F42" s="74" t="s">
        <v>278</v>
      </c>
      <c r="G42" s="92">
        <v>5</v>
      </c>
      <c r="H42" s="815"/>
    </row>
    <row r="43" spans="1:8" ht="17.45" customHeight="1">
      <c r="A43" s="82"/>
      <c r="B43" s="83"/>
      <c r="C43" s="78"/>
      <c r="D43" s="78"/>
      <c r="E43" s="800" t="s">
        <v>203</v>
      </c>
      <c r="F43" s="118" t="s">
        <v>279</v>
      </c>
      <c r="G43" s="120">
        <v>1</v>
      </c>
      <c r="H43" s="814" t="s">
        <v>206</v>
      </c>
    </row>
    <row r="44" spans="1:8" ht="17.45" customHeight="1" thickBot="1">
      <c r="A44" s="82"/>
      <c r="B44" s="83"/>
      <c r="C44" s="78"/>
      <c r="D44" s="78"/>
      <c r="E44" s="801"/>
      <c r="F44" s="119" t="s">
        <v>359</v>
      </c>
      <c r="G44" s="121">
        <v>1</v>
      </c>
      <c r="H44" s="815"/>
    </row>
  </sheetData>
  <sheetProtection selectLockedCells="1"/>
  <mergeCells count="30">
    <mergeCell ref="D2:H2"/>
    <mergeCell ref="H43:H44"/>
    <mergeCell ref="H41:H42"/>
    <mergeCell ref="H21:H40"/>
    <mergeCell ref="H18:H20"/>
    <mergeCell ref="H11:H17"/>
    <mergeCell ref="E4:E10"/>
    <mergeCell ref="H4:H5"/>
    <mergeCell ref="H6:H10"/>
    <mergeCell ref="A34:A38"/>
    <mergeCell ref="E11:E20"/>
    <mergeCell ref="E22:E23"/>
    <mergeCell ref="E24:E31"/>
    <mergeCell ref="E32:E33"/>
    <mergeCell ref="D29:D31"/>
    <mergeCell ref="A29:A33"/>
    <mergeCell ref="D32:D33"/>
    <mergeCell ref="D34:D38"/>
    <mergeCell ref="A4:A13"/>
    <mergeCell ref="A14:A21"/>
    <mergeCell ref="A22:A28"/>
    <mergeCell ref="D19:D21"/>
    <mergeCell ref="D4:D18"/>
    <mergeCell ref="D27:D28"/>
    <mergeCell ref="D22:D26"/>
    <mergeCell ref="C35:C37"/>
    <mergeCell ref="F32:F33"/>
    <mergeCell ref="G32:G33"/>
    <mergeCell ref="E43:E44"/>
    <mergeCell ref="E34:E42"/>
  </mergeCells>
  <phoneticPr fontId="1"/>
  <dataValidations count="3">
    <dataValidation imeMode="off" allowBlank="1" showInputMessage="1" showErrorMessage="1" sqref="G3:H3 C33:C44 D3 C3:C32 D39:D44 G4:G44"/>
    <dataValidation imeMode="hiragana" allowBlank="1" showInputMessage="1" showErrorMessage="1" sqref="A41:A44 A39 A34 A14:A29 E3 A3:A4 E4:E44 F4:F32 F34:F43"/>
    <dataValidation type="list" imeMode="hiragana" allowBlank="1" showInputMessage="1" sqref="D4:D38 H4:H44">
      <formula1>"第一,第二,第三"</formula1>
    </dataValidation>
  </dataValidations>
  <pageMargins left="0.23622047244094491" right="0.70866141732283472" top="0.51181102362204722" bottom="0.19685039370078741" header="0.31496062992125984" footer="0.31496062992125984"/>
  <pageSetup paperSize="9" firstPageNumber="60" orientation="portrait" r:id="rId1"/>
  <headerFooter>
    <oddFooter>&amp;C‐ &amp;P ‐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23"/>
  <sheetViews>
    <sheetView zoomScaleNormal="100" workbookViewId="0">
      <selection sqref="A1:K1"/>
    </sheetView>
  </sheetViews>
  <sheetFormatPr defaultRowHeight="13.5"/>
  <cols>
    <col min="1" max="20" width="3.375" customWidth="1"/>
    <col min="21" max="24" width="6.125" customWidth="1"/>
  </cols>
  <sheetData>
    <row r="1" spans="1:24" ht="39.950000000000003" customHeight="1">
      <c r="A1" s="244" t="s">
        <v>280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</row>
    <row r="2" spans="1:24" ht="20.100000000000001" customHeigh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</row>
    <row r="3" spans="1:24" ht="39.950000000000003" customHeight="1" thickBot="1">
      <c r="A3" s="320" t="s">
        <v>350</v>
      </c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</row>
    <row r="4" spans="1:24" ht="24.95" customHeight="1">
      <c r="A4" s="824" t="s">
        <v>281</v>
      </c>
      <c r="B4" s="825"/>
      <c r="C4" s="825"/>
      <c r="D4" s="825"/>
      <c r="E4" s="825"/>
      <c r="F4" s="825"/>
      <c r="G4" s="825"/>
      <c r="H4" s="825"/>
      <c r="I4" s="825"/>
      <c r="J4" s="825"/>
      <c r="K4" s="825"/>
      <c r="L4" s="826"/>
      <c r="M4" s="847" t="s">
        <v>301</v>
      </c>
      <c r="N4" s="848"/>
      <c r="O4" s="848"/>
      <c r="P4" s="848"/>
      <c r="Q4" s="848"/>
      <c r="R4" s="848"/>
      <c r="S4" s="848"/>
      <c r="T4" s="849"/>
      <c r="U4" s="854" t="s">
        <v>300</v>
      </c>
      <c r="V4" s="855"/>
      <c r="W4" s="855"/>
      <c r="X4" s="856"/>
    </row>
    <row r="5" spans="1:24" ht="24.95" customHeight="1" thickBot="1">
      <c r="A5" s="827"/>
      <c r="B5" s="828"/>
      <c r="C5" s="828"/>
      <c r="D5" s="828"/>
      <c r="E5" s="828"/>
      <c r="F5" s="828"/>
      <c r="G5" s="828"/>
      <c r="H5" s="828"/>
      <c r="I5" s="828"/>
      <c r="J5" s="828"/>
      <c r="K5" s="828"/>
      <c r="L5" s="829"/>
      <c r="M5" s="850"/>
      <c r="N5" s="851"/>
      <c r="O5" s="851"/>
      <c r="P5" s="851"/>
      <c r="Q5" s="851"/>
      <c r="R5" s="851"/>
      <c r="S5" s="851"/>
      <c r="T5" s="852"/>
      <c r="U5" s="857"/>
      <c r="V5" s="858"/>
      <c r="W5" s="858"/>
      <c r="X5" s="859"/>
    </row>
    <row r="6" spans="1:24" ht="30" customHeight="1">
      <c r="A6" s="818" t="s">
        <v>282</v>
      </c>
      <c r="B6" s="819"/>
      <c r="C6" s="830" t="s">
        <v>284</v>
      </c>
      <c r="D6" s="831"/>
      <c r="E6" s="831"/>
      <c r="F6" s="831"/>
      <c r="G6" s="831"/>
      <c r="H6" s="831"/>
      <c r="I6" s="831"/>
      <c r="J6" s="831"/>
      <c r="K6" s="831"/>
      <c r="L6" s="832"/>
      <c r="M6" s="860">
        <v>171</v>
      </c>
      <c r="N6" s="860"/>
      <c r="O6" s="860"/>
      <c r="P6" s="860"/>
      <c r="Q6" s="860"/>
      <c r="R6" s="860"/>
      <c r="S6" s="860"/>
      <c r="T6" s="860"/>
      <c r="U6" s="860">
        <v>936</v>
      </c>
      <c r="V6" s="860"/>
      <c r="W6" s="860"/>
      <c r="X6" s="861"/>
    </row>
    <row r="7" spans="1:24" ht="30" customHeight="1">
      <c r="A7" s="820"/>
      <c r="B7" s="821"/>
      <c r="C7" s="833" t="s">
        <v>285</v>
      </c>
      <c r="D7" s="834"/>
      <c r="E7" s="834"/>
      <c r="F7" s="834"/>
      <c r="G7" s="834"/>
      <c r="H7" s="834"/>
      <c r="I7" s="834"/>
      <c r="J7" s="834"/>
      <c r="K7" s="834"/>
      <c r="L7" s="835"/>
      <c r="M7" s="842">
        <v>50</v>
      </c>
      <c r="N7" s="842"/>
      <c r="O7" s="842"/>
      <c r="P7" s="842"/>
      <c r="Q7" s="842"/>
      <c r="R7" s="842"/>
      <c r="S7" s="842"/>
      <c r="T7" s="842"/>
      <c r="U7" s="842">
        <v>304</v>
      </c>
      <c r="V7" s="842"/>
      <c r="W7" s="842"/>
      <c r="X7" s="843"/>
    </row>
    <row r="8" spans="1:24" ht="30" customHeight="1">
      <c r="A8" s="820"/>
      <c r="B8" s="821"/>
      <c r="C8" s="833" t="s">
        <v>286</v>
      </c>
      <c r="D8" s="834"/>
      <c r="E8" s="834"/>
      <c r="F8" s="834"/>
      <c r="G8" s="834"/>
      <c r="H8" s="834"/>
      <c r="I8" s="834"/>
      <c r="J8" s="834"/>
      <c r="K8" s="834"/>
      <c r="L8" s="835"/>
      <c r="M8" s="842">
        <v>190</v>
      </c>
      <c r="N8" s="842"/>
      <c r="O8" s="842"/>
      <c r="P8" s="842"/>
      <c r="Q8" s="842"/>
      <c r="R8" s="842"/>
      <c r="S8" s="842"/>
      <c r="T8" s="842"/>
      <c r="U8" s="842">
        <v>987</v>
      </c>
      <c r="V8" s="842"/>
      <c r="W8" s="842"/>
      <c r="X8" s="843"/>
    </row>
    <row r="9" spans="1:24" ht="30" customHeight="1">
      <c r="A9" s="820"/>
      <c r="B9" s="821"/>
      <c r="C9" s="833" t="s">
        <v>287</v>
      </c>
      <c r="D9" s="834"/>
      <c r="E9" s="834"/>
      <c r="F9" s="834"/>
      <c r="G9" s="834"/>
      <c r="H9" s="834"/>
      <c r="I9" s="834"/>
      <c r="J9" s="834"/>
      <c r="K9" s="834"/>
      <c r="L9" s="835"/>
      <c r="M9" s="842">
        <v>18</v>
      </c>
      <c r="N9" s="842"/>
      <c r="O9" s="842"/>
      <c r="P9" s="842"/>
      <c r="Q9" s="842"/>
      <c r="R9" s="842"/>
      <c r="S9" s="842"/>
      <c r="T9" s="842"/>
      <c r="U9" s="842">
        <v>140</v>
      </c>
      <c r="V9" s="842"/>
      <c r="W9" s="842"/>
      <c r="X9" s="843"/>
    </row>
    <row r="10" spans="1:24" ht="30" customHeight="1">
      <c r="A10" s="820"/>
      <c r="B10" s="821"/>
      <c r="C10" s="833" t="s">
        <v>288</v>
      </c>
      <c r="D10" s="834"/>
      <c r="E10" s="834"/>
      <c r="F10" s="834"/>
      <c r="G10" s="834"/>
      <c r="H10" s="834"/>
      <c r="I10" s="834"/>
      <c r="J10" s="834"/>
      <c r="K10" s="834"/>
      <c r="L10" s="835"/>
      <c r="M10" s="842">
        <v>184</v>
      </c>
      <c r="N10" s="842"/>
      <c r="O10" s="842"/>
      <c r="P10" s="842"/>
      <c r="Q10" s="842"/>
      <c r="R10" s="842"/>
      <c r="S10" s="842"/>
      <c r="T10" s="842"/>
      <c r="U10" s="842">
        <v>1193</v>
      </c>
      <c r="V10" s="842"/>
      <c r="W10" s="842"/>
      <c r="X10" s="843"/>
    </row>
    <row r="11" spans="1:24" ht="30" customHeight="1">
      <c r="A11" s="820"/>
      <c r="B11" s="821"/>
      <c r="C11" s="833" t="s">
        <v>289</v>
      </c>
      <c r="D11" s="834"/>
      <c r="E11" s="834"/>
      <c r="F11" s="834"/>
      <c r="G11" s="834"/>
      <c r="H11" s="834"/>
      <c r="I11" s="834"/>
      <c r="J11" s="834"/>
      <c r="K11" s="834"/>
      <c r="L11" s="835"/>
      <c r="M11" s="842">
        <v>91</v>
      </c>
      <c r="N11" s="842"/>
      <c r="O11" s="842"/>
      <c r="P11" s="842"/>
      <c r="Q11" s="842"/>
      <c r="R11" s="842"/>
      <c r="S11" s="842"/>
      <c r="T11" s="842"/>
      <c r="U11" s="842">
        <v>460</v>
      </c>
      <c r="V11" s="842"/>
      <c r="W11" s="842"/>
      <c r="X11" s="843"/>
    </row>
    <row r="12" spans="1:24" ht="30" customHeight="1" thickBot="1">
      <c r="A12" s="822"/>
      <c r="B12" s="823"/>
      <c r="C12" s="836" t="s">
        <v>290</v>
      </c>
      <c r="D12" s="837"/>
      <c r="E12" s="837"/>
      <c r="F12" s="837"/>
      <c r="G12" s="837"/>
      <c r="H12" s="837"/>
      <c r="I12" s="837"/>
      <c r="J12" s="837"/>
      <c r="K12" s="837"/>
      <c r="L12" s="838"/>
      <c r="M12" s="844">
        <v>102</v>
      </c>
      <c r="N12" s="844"/>
      <c r="O12" s="844"/>
      <c r="P12" s="844"/>
      <c r="Q12" s="844"/>
      <c r="R12" s="844"/>
      <c r="S12" s="844"/>
      <c r="T12" s="844"/>
      <c r="U12" s="844">
        <v>553</v>
      </c>
      <c r="V12" s="844"/>
      <c r="W12" s="844"/>
      <c r="X12" s="845"/>
    </row>
    <row r="13" spans="1:24" ht="20.100000000000001" customHeight="1">
      <c r="A13" s="116"/>
      <c r="B13" s="116"/>
      <c r="C13" s="116"/>
      <c r="D13" s="116"/>
      <c r="E13" s="116"/>
      <c r="F13" s="116"/>
      <c r="G13" s="116"/>
      <c r="H13" s="116"/>
      <c r="I13" s="116"/>
      <c r="J13" s="116"/>
      <c r="K13" s="116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</row>
    <row r="14" spans="1:24" ht="39.950000000000003" customHeight="1" thickBot="1">
      <c r="A14" s="320" t="s">
        <v>349</v>
      </c>
      <c r="B14" s="320"/>
      <c r="C14" s="320"/>
      <c r="D14" s="320"/>
      <c r="E14" s="320"/>
      <c r="F14" s="320"/>
      <c r="G14" s="320"/>
      <c r="H14" s="320"/>
      <c r="I14" s="320"/>
      <c r="J14" s="320"/>
      <c r="K14" s="320"/>
      <c r="L14" s="320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</row>
    <row r="15" spans="1:24" ht="24.95" customHeight="1">
      <c r="A15" s="824" t="s">
        <v>281</v>
      </c>
      <c r="B15" s="825"/>
      <c r="C15" s="825"/>
      <c r="D15" s="825"/>
      <c r="E15" s="825"/>
      <c r="F15" s="825"/>
      <c r="G15" s="825"/>
      <c r="H15" s="825"/>
      <c r="I15" s="825"/>
      <c r="J15" s="825"/>
      <c r="K15" s="825"/>
      <c r="L15" s="826"/>
      <c r="M15" s="847" t="s">
        <v>301</v>
      </c>
      <c r="N15" s="848"/>
      <c r="O15" s="848"/>
      <c r="P15" s="848"/>
      <c r="Q15" s="848"/>
      <c r="R15" s="848"/>
      <c r="S15" s="848"/>
      <c r="T15" s="849"/>
      <c r="U15" s="854" t="s">
        <v>300</v>
      </c>
      <c r="V15" s="855"/>
      <c r="W15" s="855"/>
      <c r="X15" s="856"/>
    </row>
    <row r="16" spans="1:24" ht="24.95" customHeight="1" thickBot="1">
      <c r="A16" s="827"/>
      <c r="B16" s="828"/>
      <c r="C16" s="828"/>
      <c r="D16" s="828"/>
      <c r="E16" s="828"/>
      <c r="F16" s="828"/>
      <c r="G16" s="828"/>
      <c r="H16" s="828"/>
      <c r="I16" s="828"/>
      <c r="J16" s="828"/>
      <c r="K16" s="828"/>
      <c r="L16" s="829"/>
      <c r="M16" s="850"/>
      <c r="N16" s="851"/>
      <c r="O16" s="851"/>
      <c r="P16" s="851"/>
      <c r="Q16" s="851"/>
      <c r="R16" s="851"/>
      <c r="S16" s="851"/>
      <c r="T16" s="852"/>
      <c r="U16" s="857"/>
      <c r="V16" s="858"/>
      <c r="W16" s="858"/>
      <c r="X16" s="859"/>
    </row>
    <row r="17" spans="1:24" ht="30" customHeight="1">
      <c r="A17" s="818" t="s">
        <v>283</v>
      </c>
      <c r="B17" s="819"/>
      <c r="C17" s="833" t="s">
        <v>347</v>
      </c>
      <c r="D17" s="834"/>
      <c r="E17" s="834"/>
      <c r="F17" s="834"/>
      <c r="G17" s="834"/>
      <c r="H17" s="834"/>
      <c r="I17" s="834"/>
      <c r="J17" s="834"/>
      <c r="K17" s="834"/>
      <c r="L17" s="835"/>
      <c r="M17" s="853">
        <v>9</v>
      </c>
      <c r="N17" s="853"/>
      <c r="O17" s="853"/>
      <c r="P17" s="853"/>
      <c r="Q17" s="853"/>
      <c r="R17" s="853"/>
      <c r="S17" s="853"/>
      <c r="T17" s="853"/>
      <c r="U17" s="853">
        <v>94</v>
      </c>
      <c r="V17" s="853"/>
      <c r="W17" s="853"/>
      <c r="X17" s="862"/>
    </row>
    <row r="18" spans="1:24" ht="30" customHeight="1">
      <c r="A18" s="820"/>
      <c r="B18" s="821"/>
      <c r="C18" s="833" t="s">
        <v>291</v>
      </c>
      <c r="D18" s="834"/>
      <c r="E18" s="834"/>
      <c r="F18" s="834"/>
      <c r="G18" s="834"/>
      <c r="H18" s="834"/>
      <c r="I18" s="834"/>
      <c r="J18" s="834"/>
      <c r="K18" s="834"/>
      <c r="L18" s="835"/>
      <c r="M18" s="842">
        <v>0</v>
      </c>
      <c r="N18" s="842"/>
      <c r="O18" s="842"/>
      <c r="P18" s="842"/>
      <c r="Q18" s="842"/>
      <c r="R18" s="842"/>
      <c r="S18" s="842"/>
      <c r="T18" s="842"/>
      <c r="U18" s="842">
        <v>0</v>
      </c>
      <c r="V18" s="842"/>
      <c r="W18" s="842"/>
      <c r="X18" s="843"/>
    </row>
    <row r="19" spans="1:24" ht="30" customHeight="1">
      <c r="A19" s="820"/>
      <c r="B19" s="821"/>
      <c r="C19" s="833" t="s">
        <v>292</v>
      </c>
      <c r="D19" s="834"/>
      <c r="E19" s="834"/>
      <c r="F19" s="834"/>
      <c r="G19" s="834"/>
      <c r="H19" s="834"/>
      <c r="I19" s="834"/>
      <c r="J19" s="834"/>
      <c r="K19" s="834"/>
      <c r="L19" s="835"/>
      <c r="M19" s="842">
        <v>3</v>
      </c>
      <c r="N19" s="842"/>
      <c r="O19" s="842"/>
      <c r="P19" s="842"/>
      <c r="Q19" s="842"/>
      <c r="R19" s="842"/>
      <c r="S19" s="842"/>
      <c r="T19" s="842"/>
      <c r="U19" s="846">
        <v>28</v>
      </c>
      <c r="V19" s="842"/>
      <c r="W19" s="842"/>
      <c r="X19" s="843"/>
    </row>
    <row r="20" spans="1:24" ht="30" customHeight="1">
      <c r="A20" s="820"/>
      <c r="B20" s="821"/>
      <c r="C20" s="839" t="s">
        <v>294</v>
      </c>
      <c r="D20" s="840"/>
      <c r="E20" s="840"/>
      <c r="F20" s="840"/>
      <c r="G20" s="840"/>
      <c r="H20" s="840"/>
      <c r="I20" s="840"/>
      <c r="J20" s="840"/>
      <c r="K20" s="840"/>
      <c r="L20" s="841"/>
      <c r="M20" s="842">
        <v>20</v>
      </c>
      <c r="N20" s="842"/>
      <c r="O20" s="842"/>
      <c r="P20" s="842"/>
      <c r="Q20" s="842"/>
      <c r="R20" s="842"/>
      <c r="S20" s="842"/>
      <c r="T20" s="842"/>
      <c r="U20" s="842">
        <v>317</v>
      </c>
      <c r="V20" s="842"/>
      <c r="W20" s="842"/>
      <c r="X20" s="843"/>
    </row>
    <row r="21" spans="1:24" ht="30" customHeight="1">
      <c r="A21" s="820"/>
      <c r="B21" s="821"/>
      <c r="C21" s="833" t="s">
        <v>293</v>
      </c>
      <c r="D21" s="834"/>
      <c r="E21" s="834"/>
      <c r="F21" s="834"/>
      <c r="G21" s="834"/>
      <c r="H21" s="834"/>
      <c r="I21" s="834"/>
      <c r="J21" s="834"/>
      <c r="K21" s="834"/>
      <c r="L21" s="835"/>
      <c r="M21" s="842">
        <v>7</v>
      </c>
      <c r="N21" s="842"/>
      <c r="O21" s="842"/>
      <c r="P21" s="842"/>
      <c r="Q21" s="842"/>
      <c r="R21" s="842"/>
      <c r="S21" s="842"/>
      <c r="T21" s="842"/>
      <c r="U21" s="842">
        <v>67</v>
      </c>
      <c r="V21" s="842"/>
      <c r="W21" s="842"/>
      <c r="X21" s="843"/>
    </row>
    <row r="22" spans="1:24" ht="30" customHeight="1">
      <c r="A22" s="820"/>
      <c r="B22" s="821"/>
      <c r="C22" s="833" t="s">
        <v>295</v>
      </c>
      <c r="D22" s="834"/>
      <c r="E22" s="834"/>
      <c r="F22" s="834"/>
      <c r="G22" s="834"/>
      <c r="H22" s="834"/>
      <c r="I22" s="834"/>
      <c r="J22" s="834"/>
      <c r="K22" s="834"/>
      <c r="L22" s="835"/>
      <c r="M22" s="842">
        <v>10</v>
      </c>
      <c r="N22" s="842"/>
      <c r="O22" s="842"/>
      <c r="P22" s="842"/>
      <c r="Q22" s="842"/>
      <c r="R22" s="842"/>
      <c r="S22" s="842"/>
      <c r="T22" s="842"/>
      <c r="U22" s="842">
        <v>922</v>
      </c>
      <c r="V22" s="842"/>
      <c r="W22" s="842"/>
      <c r="X22" s="843"/>
    </row>
    <row r="23" spans="1:24" ht="30" customHeight="1" thickBot="1">
      <c r="A23" s="822"/>
      <c r="B23" s="823"/>
      <c r="C23" s="836" t="s">
        <v>348</v>
      </c>
      <c r="D23" s="837"/>
      <c r="E23" s="837"/>
      <c r="F23" s="837"/>
      <c r="G23" s="837"/>
      <c r="H23" s="837"/>
      <c r="I23" s="837"/>
      <c r="J23" s="837"/>
      <c r="K23" s="837"/>
      <c r="L23" s="838"/>
      <c r="M23" s="844">
        <v>7</v>
      </c>
      <c r="N23" s="844"/>
      <c r="O23" s="844"/>
      <c r="P23" s="844"/>
      <c r="Q23" s="844"/>
      <c r="R23" s="844"/>
      <c r="S23" s="844"/>
      <c r="T23" s="844"/>
      <c r="U23" s="844">
        <v>749</v>
      </c>
      <c r="V23" s="844"/>
      <c r="W23" s="844"/>
      <c r="X23" s="845"/>
    </row>
  </sheetData>
  <sheetProtection selectLockedCells="1"/>
  <mergeCells count="53">
    <mergeCell ref="U4:X5"/>
    <mergeCell ref="U15:X16"/>
    <mergeCell ref="M4:T5"/>
    <mergeCell ref="M6:T6"/>
    <mergeCell ref="M18:T18"/>
    <mergeCell ref="U7:X7"/>
    <mergeCell ref="M7:T7"/>
    <mergeCell ref="U6:X6"/>
    <mergeCell ref="U9:X9"/>
    <mergeCell ref="U11:X11"/>
    <mergeCell ref="M9:T9"/>
    <mergeCell ref="U8:X8"/>
    <mergeCell ref="U17:X17"/>
    <mergeCell ref="M8:T8"/>
    <mergeCell ref="M11:T11"/>
    <mergeCell ref="U10:X10"/>
    <mergeCell ref="M10:T10"/>
    <mergeCell ref="C18:L18"/>
    <mergeCell ref="C19:L19"/>
    <mergeCell ref="C17:L17"/>
    <mergeCell ref="M17:T17"/>
    <mergeCell ref="U12:X12"/>
    <mergeCell ref="C12:L12"/>
    <mergeCell ref="M12:T12"/>
    <mergeCell ref="A14:L14"/>
    <mergeCell ref="A15:L16"/>
    <mergeCell ref="M15:T16"/>
    <mergeCell ref="C23:L23"/>
    <mergeCell ref="C20:L20"/>
    <mergeCell ref="M21:T21"/>
    <mergeCell ref="U21:X21"/>
    <mergeCell ref="A17:B23"/>
    <mergeCell ref="C22:L22"/>
    <mergeCell ref="M22:T22"/>
    <mergeCell ref="M23:T23"/>
    <mergeCell ref="M19:T19"/>
    <mergeCell ref="M20:T20"/>
    <mergeCell ref="U20:X20"/>
    <mergeCell ref="U23:X23"/>
    <mergeCell ref="U22:X22"/>
    <mergeCell ref="C21:L21"/>
    <mergeCell ref="U18:X18"/>
    <mergeCell ref="U19:X19"/>
    <mergeCell ref="A1:K1"/>
    <mergeCell ref="A3:L3"/>
    <mergeCell ref="A6:B12"/>
    <mergeCell ref="A4:L5"/>
    <mergeCell ref="C6:L6"/>
    <mergeCell ref="C7:L7"/>
    <mergeCell ref="C11:L11"/>
    <mergeCell ref="C9:L9"/>
    <mergeCell ref="C8:L8"/>
    <mergeCell ref="C10:L10"/>
  </mergeCells>
  <phoneticPr fontId="1"/>
  <dataValidations count="2">
    <dataValidation imeMode="off" allowBlank="1" showInputMessage="1" showErrorMessage="1" sqref="M17:X23 M6:X12"/>
    <dataValidation imeMode="hiragana" allowBlank="1" showInputMessage="1" showErrorMessage="1" sqref="A17:L23 A6:L12"/>
  </dataValidations>
  <pageMargins left="0.70866141732283472" right="0.23622047244094491" top="0.51181102362204722" bottom="0.19685039370078741" header="0.31496062992125984" footer="0.31496062992125984"/>
  <pageSetup paperSize="9" firstPageNumber="60" orientation="portrait" r:id="rId1"/>
  <headerFooter>
    <oddFooter>&amp;C‐ &amp;P ‐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6"/>
  <sheetViews>
    <sheetView workbookViewId="0"/>
  </sheetViews>
  <sheetFormatPr defaultRowHeight="13.5"/>
  <sheetData>
    <row r="6" spans="2:2">
      <c r="B6" t="s">
        <v>342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"/>
  <sheetViews>
    <sheetView workbookViewId="0">
      <selection activeCell="B4" sqref="B4:C4"/>
    </sheetView>
  </sheetViews>
  <sheetFormatPr defaultRowHeight="13.5"/>
  <cols>
    <col min="1" max="16384" width="9" style="107"/>
  </cols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5"/>
  <sheetViews>
    <sheetView tabSelected="1" view="pageBreakPreview" zoomScale="85" zoomScaleNormal="100" zoomScaleSheetLayoutView="85" workbookViewId="0">
      <selection activeCell="D9" sqref="D9"/>
    </sheetView>
  </sheetViews>
  <sheetFormatPr defaultRowHeight="13.5"/>
  <cols>
    <col min="1" max="2" width="9" style="108"/>
    <col min="3" max="3" width="4.375" style="108" customWidth="1"/>
    <col min="4" max="4" width="38.75" style="108" customWidth="1"/>
    <col min="5" max="258" width="9" style="108"/>
    <col min="259" max="259" width="4.375" style="108" customWidth="1"/>
    <col min="260" max="260" width="38.75" style="108" customWidth="1"/>
    <col min="261" max="514" width="9" style="108"/>
    <col min="515" max="515" width="4.375" style="108" customWidth="1"/>
    <col min="516" max="516" width="38.75" style="108" customWidth="1"/>
    <col min="517" max="770" width="9" style="108"/>
    <col min="771" max="771" width="4.375" style="108" customWidth="1"/>
    <col min="772" max="772" width="38.75" style="108" customWidth="1"/>
    <col min="773" max="1026" width="9" style="108"/>
    <col min="1027" max="1027" width="4.375" style="108" customWidth="1"/>
    <col min="1028" max="1028" width="38.75" style="108" customWidth="1"/>
    <col min="1029" max="1282" width="9" style="108"/>
    <col min="1283" max="1283" width="4.375" style="108" customWidth="1"/>
    <col min="1284" max="1284" width="38.75" style="108" customWidth="1"/>
    <col min="1285" max="1538" width="9" style="108"/>
    <col min="1539" max="1539" width="4.375" style="108" customWidth="1"/>
    <col min="1540" max="1540" width="38.75" style="108" customWidth="1"/>
    <col min="1541" max="1794" width="9" style="108"/>
    <col min="1795" max="1795" width="4.375" style="108" customWidth="1"/>
    <col min="1796" max="1796" width="38.75" style="108" customWidth="1"/>
    <col min="1797" max="2050" width="9" style="108"/>
    <col min="2051" max="2051" width="4.375" style="108" customWidth="1"/>
    <col min="2052" max="2052" width="38.75" style="108" customWidth="1"/>
    <col min="2053" max="2306" width="9" style="108"/>
    <col min="2307" max="2307" width="4.375" style="108" customWidth="1"/>
    <col min="2308" max="2308" width="38.75" style="108" customWidth="1"/>
    <col min="2309" max="2562" width="9" style="108"/>
    <col min="2563" max="2563" width="4.375" style="108" customWidth="1"/>
    <col min="2564" max="2564" width="38.75" style="108" customWidth="1"/>
    <col min="2565" max="2818" width="9" style="108"/>
    <col min="2819" max="2819" width="4.375" style="108" customWidth="1"/>
    <col min="2820" max="2820" width="38.75" style="108" customWidth="1"/>
    <col min="2821" max="3074" width="9" style="108"/>
    <col min="3075" max="3075" width="4.375" style="108" customWidth="1"/>
    <col min="3076" max="3076" width="38.75" style="108" customWidth="1"/>
    <col min="3077" max="3330" width="9" style="108"/>
    <col min="3331" max="3331" width="4.375" style="108" customWidth="1"/>
    <col min="3332" max="3332" width="38.75" style="108" customWidth="1"/>
    <col min="3333" max="3586" width="9" style="108"/>
    <col min="3587" max="3587" width="4.375" style="108" customWidth="1"/>
    <col min="3588" max="3588" width="38.75" style="108" customWidth="1"/>
    <col min="3589" max="3842" width="9" style="108"/>
    <col min="3843" max="3843" width="4.375" style="108" customWidth="1"/>
    <col min="3844" max="3844" width="38.75" style="108" customWidth="1"/>
    <col min="3845" max="4098" width="9" style="108"/>
    <col min="4099" max="4099" width="4.375" style="108" customWidth="1"/>
    <col min="4100" max="4100" width="38.75" style="108" customWidth="1"/>
    <col min="4101" max="4354" width="9" style="108"/>
    <col min="4355" max="4355" width="4.375" style="108" customWidth="1"/>
    <col min="4356" max="4356" width="38.75" style="108" customWidth="1"/>
    <col min="4357" max="4610" width="9" style="108"/>
    <col min="4611" max="4611" width="4.375" style="108" customWidth="1"/>
    <col min="4612" max="4612" width="38.75" style="108" customWidth="1"/>
    <col min="4613" max="4866" width="9" style="108"/>
    <col min="4867" max="4867" width="4.375" style="108" customWidth="1"/>
    <col min="4868" max="4868" width="38.75" style="108" customWidth="1"/>
    <col min="4869" max="5122" width="9" style="108"/>
    <col min="5123" max="5123" width="4.375" style="108" customWidth="1"/>
    <col min="5124" max="5124" width="38.75" style="108" customWidth="1"/>
    <col min="5125" max="5378" width="9" style="108"/>
    <col min="5379" max="5379" width="4.375" style="108" customWidth="1"/>
    <col min="5380" max="5380" width="38.75" style="108" customWidth="1"/>
    <col min="5381" max="5634" width="9" style="108"/>
    <col min="5635" max="5635" width="4.375" style="108" customWidth="1"/>
    <col min="5636" max="5636" width="38.75" style="108" customWidth="1"/>
    <col min="5637" max="5890" width="9" style="108"/>
    <col min="5891" max="5891" width="4.375" style="108" customWidth="1"/>
    <col min="5892" max="5892" width="38.75" style="108" customWidth="1"/>
    <col min="5893" max="6146" width="9" style="108"/>
    <col min="6147" max="6147" width="4.375" style="108" customWidth="1"/>
    <col min="6148" max="6148" width="38.75" style="108" customWidth="1"/>
    <col min="6149" max="6402" width="9" style="108"/>
    <col min="6403" max="6403" width="4.375" style="108" customWidth="1"/>
    <col min="6404" max="6404" width="38.75" style="108" customWidth="1"/>
    <col min="6405" max="6658" width="9" style="108"/>
    <col min="6659" max="6659" width="4.375" style="108" customWidth="1"/>
    <col min="6660" max="6660" width="38.75" style="108" customWidth="1"/>
    <col min="6661" max="6914" width="9" style="108"/>
    <col min="6915" max="6915" width="4.375" style="108" customWidth="1"/>
    <col min="6916" max="6916" width="38.75" style="108" customWidth="1"/>
    <col min="6917" max="7170" width="9" style="108"/>
    <col min="7171" max="7171" width="4.375" style="108" customWidth="1"/>
    <col min="7172" max="7172" width="38.75" style="108" customWidth="1"/>
    <col min="7173" max="7426" width="9" style="108"/>
    <col min="7427" max="7427" width="4.375" style="108" customWidth="1"/>
    <col min="7428" max="7428" width="38.75" style="108" customWidth="1"/>
    <col min="7429" max="7682" width="9" style="108"/>
    <col min="7683" max="7683" width="4.375" style="108" customWidth="1"/>
    <col min="7684" max="7684" width="38.75" style="108" customWidth="1"/>
    <col min="7685" max="7938" width="9" style="108"/>
    <col min="7939" max="7939" width="4.375" style="108" customWidth="1"/>
    <col min="7940" max="7940" width="38.75" style="108" customWidth="1"/>
    <col min="7941" max="8194" width="9" style="108"/>
    <col min="8195" max="8195" width="4.375" style="108" customWidth="1"/>
    <col min="8196" max="8196" width="38.75" style="108" customWidth="1"/>
    <col min="8197" max="8450" width="9" style="108"/>
    <col min="8451" max="8451" width="4.375" style="108" customWidth="1"/>
    <col min="8452" max="8452" width="38.75" style="108" customWidth="1"/>
    <col min="8453" max="8706" width="9" style="108"/>
    <col min="8707" max="8707" width="4.375" style="108" customWidth="1"/>
    <col min="8708" max="8708" width="38.75" style="108" customWidth="1"/>
    <col min="8709" max="8962" width="9" style="108"/>
    <col min="8963" max="8963" width="4.375" style="108" customWidth="1"/>
    <col min="8964" max="8964" width="38.75" style="108" customWidth="1"/>
    <col min="8965" max="9218" width="9" style="108"/>
    <col min="9219" max="9219" width="4.375" style="108" customWidth="1"/>
    <col min="9220" max="9220" width="38.75" style="108" customWidth="1"/>
    <col min="9221" max="9474" width="9" style="108"/>
    <col min="9475" max="9475" width="4.375" style="108" customWidth="1"/>
    <col min="9476" max="9476" width="38.75" style="108" customWidth="1"/>
    <col min="9477" max="9730" width="9" style="108"/>
    <col min="9731" max="9731" width="4.375" style="108" customWidth="1"/>
    <col min="9732" max="9732" width="38.75" style="108" customWidth="1"/>
    <col min="9733" max="9986" width="9" style="108"/>
    <col min="9987" max="9987" width="4.375" style="108" customWidth="1"/>
    <col min="9988" max="9988" width="38.75" style="108" customWidth="1"/>
    <col min="9989" max="10242" width="9" style="108"/>
    <col min="10243" max="10243" width="4.375" style="108" customWidth="1"/>
    <col min="10244" max="10244" width="38.75" style="108" customWidth="1"/>
    <col min="10245" max="10498" width="9" style="108"/>
    <col min="10499" max="10499" width="4.375" style="108" customWidth="1"/>
    <col min="10500" max="10500" width="38.75" style="108" customWidth="1"/>
    <col min="10501" max="10754" width="9" style="108"/>
    <col min="10755" max="10755" width="4.375" style="108" customWidth="1"/>
    <col min="10756" max="10756" width="38.75" style="108" customWidth="1"/>
    <col min="10757" max="11010" width="9" style="108"/>
    <col min="11011" max="11011" width="4.375" style="108" customWidth="1"/>
    <col min="11012" max="11012" width="38.75" style="108" customWidth="1"/>
    <col min="11013" max="11266" width="9" style="108"/>
    <col min="11267" max="11267" width="4.375" style="108" customWidth="1"/>
    <col min="11268" max="11268" width="38.75" style="108" customWidth="1"/>
    <col min="11269" max="11522" width="9" style="108"/>
    <col min="11523" max="11523" width="4.375" style="108" customWidth="1"/>
    <col min="11524" max="11524" width="38.75" style="108" customWidth="1"/>
    <col min="11525" max="11778" width="9" style="108"/>
    <col min="11779" max="11779" width="4.375" style="108" customWidth="1"/>
    <col min="11780" max="11780" width="38.75" style="108" customWidth="1"/>
    <col min="11781" max="12034" width="9" style="108"/>
    <col min="12035" max="12035" width="4.375" style="108" customWidth="1"/>
    <col min="12036" max="12036" width="38.75" style="108" customWidth="1"/>
    <col min="12037" max="12290" width="9" style="108"/>
    <col min="12291" max="12291" width="4.375" style="108" customWidth="1"/>
    <col min="12292" max="12292" width="38.75" style="108" customWidth="1"/>
    <col min="12293" max="12546" width="9" style="108"/>
    <col min="12547" max="12547" width="4.375" style="108" customWidth="1"/>
    <col min="12548" max="12548" width="38.75" style="108" customWidth="1"/>
    <col min="12549" max="12802" width="9" style="108"/>
    <col min="12803" max="12803" width="4.375" style="108" customWidth="1"/>
    <col min="12804" max="12804" width="38.75" style="108" customWidth="1"/>
    <col min="12805" max="13058" width="9" style="108"/>
    <col min="13059" max="13059" width="4.375" style="108" customWidth="1"/>
    <col min="13060" max="13060" width="38.75" style="108" customWidth="1"/>
    <col min="13061" max="13314" width="9" style="108"/>
    <col min="13315" max="13315" width="4.375" style="108" customWidth="1"/>
    <col min="13316" max="13316" width="38.75" style="108" customWidth="1"/>
    <col min="13317" max="13570" width="9" style="108"/>
    <col min="13571" max="13571" width="4.375" style="108" customWidth="1"/>
    <col min="13572" max="13572" width="38.75" style="108" customWidth="1"/>
    <col min="13573" max="13826" width="9" style="108"/>
    <col min="13827" max="13827" width="4.375" style="108" customWidth="1"/>
    <col min="13828" max="13828" width="38.75" style="108" customWidth="1"/>
    <col min="13829" max="14082" width="9" style="108"/>
    <col min="14083" max="14083" width="4.375" style="108" customWidth="1"/>
    <col min="14084" max="14084" width="38.75" style="108" customWidth="1"/>
    <col min="14085" max="14338" width="9" style="108"/>
    <col min="14339" max="14339" width="4.375" style="108" customWidth="1"/>
    <col min="14340" max="14340" width="38.75" style="108" customWidth="1"/>
    <col min="14341" max="14594" width="9" style="108"/>
    <col min="14595" max="14595" width="4.375" style="108" customWidth="1"/>
    <col min="14596" max="14596" width="38.75" style="108" customWidth="1"/>
    <col min="14597" max="14850" width="9" style="108"/>
    <col min="14851" max="14851" width="4.375" style="108" customWidth="1"/>
    <col min="14852" max="14852" width="38.75" style="108" customWidth="1"/>
    <col min="14853" max="15106" width="9" style="108"/>
    <col min="15107" max="15107" width="4.375" style="108" customWidth="1"/>
    <col min="15108" max="15108" width="38.75" style="108" customWidth="1"/>
    <col min="15109" max="15362" width="9" style="108"/>
    <col min="15363" max="15363" width="4.375" style="108" customWidth="1"/>
    <col min="15364" max="15364" width="38.75" style="108" customWidth="1"/>
    <col min="15365" max="15618" width="9" style="108"/>
    <col min="15619" max="15619" width="4.375" style="108" customWidth="1"/>
    <col min="15620" max="15620" width="38.75" style="108" customWidth="1"/>
    <col min="15621" max="15874" width="9" style="108"/>
    <col min="15875" max="15875" width="4.375" style="108" customWidth="1"/>
    <col min="15876" max="15876" width="38.75" style="108" customWidth="1"/>
    <col min="15877" max="16130" width="9" style="108"/>
    <col min="16131" max="16131" width="4.375" style="108" customWidth="1"/>
    <col min="16132" max="16132" width="38.75" style="108" customWidth="1"/>
    <col min="16133" max="16384" width="9" style="108"/>
  </cols>
  <sheetData>
    <row r="1" spans="1:6" ht="21">
      <c r="A1" s="109"/>
      <c r="B1" s="109"/>
      <c r="C1" s="109"/>
      <c r="D1" s="115"/>
      <c r="E1" s="109"/>
      <c r="F1" s="109"/>
    </row>
    <row r="2" spans="1:6" ht="21">
      <c r="A2" s="109"/>
      <c r="B2" s="109"/>
      <c r="C2" s="109"/>
      <c r="D2" s="115"/>
      <c r="E2" s="109"/>
      <c r="F2" s="109"/>
    </row>
    <row r="3" spans="1:6" ht="21">
      <c r="A3" s="109"/>
      <c r="B3" s="109"/>
      <c r="C3" s="109"/>
      <c r="D3" s="115"/>
      <c r="E3" s="109"/>
      <c r="F3" s="109"/>
    </row>
    <row r="4" spans="1:6" ht="21">
      <c r="A4" s="109"/>
      <c r="B4" s="109"/>
      <c r="C4" s="109"/>
      <c r="D4" s="115"/>
      <c r="E4" s="109"/>
      <c r="F4" s="109"/>
    </row>
    <row r="5" spans="1:6" ht="21">
      <c r="A5" s="109"/>
      <c r="B5" s="109"/>
      <c r="C5" s="109"/>
      <c r="D5" s="115"/>
      <c r="E5" s="109"/>
      <c r="F5" s="109"/>
    </row>
    <row r="6" spans="1:6" ht="21">
      <c r="A6" s="109"/>
      <c r="B6" s="109"/>
      <c r="C6" s="109"/>
      <c r="D6" s="115"/>
      <c r="E6" s="109"/>
      <c r="F6" s="109"/>
    </row>
    <row r="7" spans="1:6" ht="21.75" thickBot="1">
      <c r="A7" s="109"/>
      <c r="B7" s="109"/>
      <c r="C7" s="109"/>
      <c r="D7" s="115"/>
      <c r="E7" s="109"/>
      <c r="F7" s="109"/>
    </row>
    <row r="8" spans="1:6" ht="15" thickTop="1" thickBot="1">
      <c r="A8" s="109"/>
      <c r="B8" s="109"/>
      <c r="C8" s="109"/>
      <c r="D8" s="114"/>
      <c r="E8" s="109"/>
      <c r="F8" s="109"/>
    </row>
    <row r="9" spans="1:6" ht="77.25" customHeight="1" thickBot="1">
      <c r="A9" s="109"/>
      <c r="B9" s="109"/>
      <c r="C9" s="109"/>
      <c r="D9" s="113" t="s">
        <v>335</v>
      </c>
      <c r="E9" s="109"/>
      <c r="F9" s="109"/>
    </row>
    <row r="10" spans="1:6" ht="14.25" thickBot="1">
      <c r="A10" s="109"/>
      <c r="B10" s="109"/>
      <c r="C10" s="109"/>
      <c r="D10" s="112"/>
      <c r="E10" s="109"/>
      <c r="F10" s="109"/>
    </row>
    <row r="11" spans="1:6" ht="18" thickTop="1">
      <c r="A11" s="109"/>
      <c r="B11" s="109"/>
      <c r="C11" s="109"/>
      <c r="D11" s="111"/>
      <c r="E11" s="109"/>
      <c r="F11" s="109"/>
    </row>
    <row r="12" spans="1:6" ht="17.25">
      <c r="A12" s="109"/>
      <c r="B12" s="109"/>
      <c r="C12" s="109"/>
      <c r="D12" s="111"/>
      <c r="E12" s="109"/>
      <c r="F12" s="109"/>
    </row>
    <row r="13" spans="1:6" ht="17.25">
      <c r="A13" s="109"/>
      <c r="B13" s="109"/>
      <c r="C13" s="109"/>
      <c r="D13" s="111"/>
      <c r="E13" s="109"/>
      <c r="F13" s="109"/>
    </row>
    <row r="14" spans="1:6" ht="17.25">
      <c r="A14" s="109"/>
      <c r="B14" s="109"/>
      <c r="C14" s="109"/>
      <c r="D14" s="111"/>
      <c r="E14" s="109"/>
      <c r="F14" s="109"/>
    </row>
    <row r="15" spans="1:6" ht="17.25">
      <c r="A15" s="109"/>
      <c r="B15" s="109"/>
      <c r="C15" s="109"/>
      <c r="D15" s="111"/>
      <c r="E15" s="109"/>
      <c r="F15" s="109"/>
    </row>
    <row r="16" spans="1:6" ht="17.25">
      <c r="A16" s="109"/>
      <c r="B16" s="109"/>
      <c r="C16" s="109"/>
      <c r="D16" s="111"/>
      <c r="E16" s="109"/>
      <c r="F16" s="109"/>
    </row>
    <row r="17" spans="1:6" ht="17.25">
      <c r="A17" s="109"/>
      <c r="B17" s="109"/>
      <c r="C17" s="109"/>
      <c r="D17" s="111"/>
      <c r="E17" s="109"/>
      <c r="F17" s="109"/>
    </row>
    <row r="18" spans="1:6" ht="17.25">
      <c r="A18" s="109"/>
      <c r="B18" s="109"/>
      <c r="C18" s="109"/>
      <c r="D18" s="111"/>
      <c r="E18" s="109"/>
      <c r="F18" s="109"/>
    </row>
    <row r="19" spans="1:6" ht="17.25">
      <c r="A19" s="109"/>
      <c r="B19" s="109"/>
      <c r="C19" s="109"/>
      <c r="D19" s="111"/>
      <c r="E19" s="109"/>
      <c r="F19" s="109"/>
    </row>
    <row r="20" spans="1:6" ht="17.25">
      <c r="A20" s="109"/>
      <c r="B20" s="109"/>
      <c r="C20" s="109"/>
      <c r="D20" s="111"/>
      <c r="E20" s="109"/>
      <c r="F20" s="109"/>
    </row>
    <row r="21" spans="1:6" ht="17.25">
      <c r="A21" s="109"/>
      <c r="B21" s="109"/>
      <c r="C21" s="109"/>
      <c r="D21" s="111"/>
      <c r="E21" s="109"/>
      <c r="F21" s="109"/>
    </row>
    <row r="22" spans="1:6" ht="17.25">
      <c r="A22" s="109"/>
      <c r="B22" s="109"/>
      <c r="C22" s="109"/>
      <c r="D22" s="111"/>
      <c r="E22" s="109"/>
      <c r="F22" s="109"/>
    </row>
    <row r="23" spans="1:6" ht="17.25">
      <c r="A23" s="109"/>
      <c r="B23" s="109"/>
      <c r="C23" s="109"/>
      <c r="D23" s="111"/>
      <c r="E23" s="109"/>
      <c r="F23" s="109"/>
    </row>
    <row r="24" spans="1:6" ht="17.25">
      <c r="A24" s="109"/>
      <c r="B24" s="109"/>
      <c r="C24" s="109"/>
      <c r="D24" s="111"/>
      <c r="E24" s="109"/>
      <c r="F24" s="109"/>
    </row>
    <row r="25" spans="1:6" ht="17.25">
      <c r="A25" s="109"/>
      <c r="B25" s="109"/>
      <c r="C25" s="109"/>
      <c r="D25" s="111"/>
      <c r="E25" s="109"/>
      <c r="F25" s="109"/>
    </row>
    <row r="26" spans="1:6" ht="17.25">
      <c r="A26" s="109"/>
      <c r="B26" s="109"/>
      <c r="C26" s="109"/>
      <c r="D26" s="111"/>
      <c r="E26" s="109"/>
      <c r="F26" s="109"/>
    </row>
    <row r="27" spans="1:6" ht="17.25">
      <c r="A27" s="109"/>
      <c r="B27" s="109"/>
      <c r="C27" s="109"/>
      <c r="D27" s="111"/>
      <c r="E27" s="109"/>
      <c r="F27" s="109"/>
    </row>
    <row r="28" spans="1:6" ht="17.25">
      <c r="A28" s="109"/>
      <c r="B28" s="109"/>
      <c r="C28" s="109"/>
      <c r="D28" s="111"/>
      <c r="E28" s="109"/>
      <c r="F28" s="109"/>
    </row>
    <row r="29" spans="1:6" ht="17.25">
      <c r="A29" s="109"/>
      <c r="B29" s="109"/>
      <c r="C29" s="109"/>
      <c r="D29" s="111"/>
      <c r="E29" s="109"/>
      <c r="F29" s="109"/>
    </row>
    <row r="30" spans="1:6" ht="17.25">
      <c r="A30" s="109"/>
      <c r="B30" s="109"/>
      <c r="C30" s="109"/>
      <c r="D30" s="111"/>
      <c r="E30" s="109"/>
      <c r="F30" s="109"/>
    </row>
    <row r="31" spans="1:6">
      <c r="A31" s="109"/>
      <c r="B31" s="109"/>
      <c r="C31" s="109"/>
      <c r="D31" s="110"/>
      <c r="E31" s="109"/>
      <c r="F31" s="109"/>
    </row>
    <row r="32" spans="1:6">
      <c r="A32" s="109"/>
      <c r="B32" s="109"/>
      <c r="C32" s="109"/>
      <c r="D32" s="109"/>
      <c r="E32" s="109"/>
      <c r="F32" s="109"/>
    </row>
    <row r="33" spans="1:6">
      <c r="A33" s="109"/>
      <c r="B33" s="109"/>
      <c r="C33" s="109"/>
      <c r="D33" s="109"/>
      <c r="E33" s="109"/>
      <c r="F33" s="109"/>
    </row>
    <row r="34" spans="1:6">
      <c r="A34" s="109"/>
      <c r="B34" s="109"/>
      <c r="C34" s="109"/>
      <c r="D34" s="109"/>
      <c r="E34" s="109"/>
      <c r="F34" s="109"/>
    </row>
    <row r="35" spans="1:6">
      <c r="A35" s="109"/>
      <c r="B35" s="109"/>
      <c r="C35" s="109"/>
      <c r="D35" s="109"/>
      <c r="E35" s="109"/>
      <c r="F35" s="109"/>
    </row>
  </sheetData>
  <sheetProtection sheet="1" objects="1" scenarios="1" selectLockedCells="1"/>
  <phoneticPr fontId="1"/>
  <pageMargins left="0.98425196850393704" right="0.78740157480314965" top="0.98425196850393704" bottom="0.98425196850393704" header="0.51181102362204722" footer="0.51181102362204722"/>
  <pageSetup paperSize="9" firstPageNumber="60" orientation="portrait" useFirstPageNumber="1" horizontalDpi="300" verticalDpi="300" r:id="rId1"/>
  <headerFooter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B44"/>
  <sheetViews>
    <sheetView zoomScaleNormal="100" zoomScalePageLayoutView="70" workbookViewId="0">
      <selection sqref="A1:H1"/>
    </sheetView>
  </sheetViews>
  <sheetFormatPr defaultRowHeight="13.5"/>
  <cols>
    <col min="1" max="28" width="3.375" customWidth="1"/>
  </cols>
  <sheetData>
    <row r="1" spans="1:28" ht="39.950000000000003" customHeight="1">
      <c r="A1" s="244" t="s">
        <v>42</v>
      </c>
      <c r="B1" s="244"/>
      <c r="C1" s="244"/>
      <c r="D1" s="244"/>
      <c r="E1" s="244"/>
      <c r="F1" s="244"/>
      <c r="G1" s="244"/>
      <c r="H1" s="244"/>
      <c r="I1" s="33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ht="24.95" customHeight="1" thickBot="1">
      <c r="A2" s="245" t="s">
        <v>27</v>
      </c>
      <c r="B2" s="245"/>
      <c r="C2" s="245"/>
      <c r="D2" s="245"/>
      <c r="E2" s="245"/>
      <c r="F2" s="245"/>
      <c r="G2" s="245"/>
      <c r="H2" s="245"/>
      <c r="I2" s="8"/>
      <c r="J2" s="8"/>
      <c r="K2" s="8"/>
      <c r="L2" s="8"/>
      <c r="M2" s="8"/>
      <c r="N2" s="8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ht="14.1" customHeight="1">
      <c r="A3" s="209" t="s">
        <v>352</v>
      </c>
      <c r="B3" s="210"/>
      <c r="C3" s="210"/>
      <c r="D3" s="210"/>
      <c r="E3" s="210"/>
      <c r="F3" s="210"/>
      <c r="G3" s="242"/>
      <c r="H3" s="227" t="s">
        <v>28</v>
      </c>
      <c r="I3" s="228"/>
      <c r="J3" s="228"/>
      <c r="K3" s="228"/>
      <c r="L3" s="228"/>
      <c r="M3" s="228"/>
      <c r="N3" s="229"/>
      <c r="O3" s="227" t="s">
        <v>29</v>
      </c>
      <c r="P3" s="228"/>
      <c r="Q3" s="228"/>
      <c r="R3" s="228"/>
      <c r="S3" s="228"/>
      <c r="T3" s="228"/>
      <c r="U3" s="229"/>
      <c r="V3" s="227" t="s">
        <v>30</v>
      </c>
      <c r="W3" s="228"/>
      <c r="X3" s="228"/>
      <c r="Y3" s="228"/>
      <c r="Z3" s="228"/>
      <c r="AA3" s="228"/>
      <c r="AB3" s="233"/>
    </row>
    <row r="4" spans="1:28" ht="14.1" customHeight="1" thickBot="1">
      <c r="A4" s="212"/>
      <c r="B4" s="213"/>
      <c r="C4" s="213"/>
      <c r="D4" s="213"/>
      <c r="E4" s="213"/>
      <c r="F4" s="213"/>
      <c r="G4" s="243"/>
      <c r="H4" s="230"/>
      <c r="I4" s="231"/>
      <c r="J4" s="231"/>
      <c r="K4" s="231"/>
      <c r="L4" s="231"/>
      <c r="M4" s="231"/>
      <c r="N4" s="232"/>
      <c r="O4" s="230"/>
      <c r="P4" s="231"/>
      <c r="Q4" s="231"/>
      <c r="R4" s="231"/>
      <c r="S4" s="231"/>
      <c r="T4" s="231"/>
      <c r="U4" s="232"/>
      <c r="V4" s="230"/>
      <c r="W4" s="231"/>
      <c r="X4" s="231"/>
      <c r="Y4" s="231"/>
      <c r="Z4" s="231"/>
      <c r="AA4" s="231"/>
      <c r="AB4" s="234"/>
    </row>
    <row r="5" spans="1:28" ht="18.95" customHeight="1" thickTop="1">
      <c r="A5" s="235" t="s">
        <v>4</v>
      </c>
      <c r="B5" s="236"/>
      <c r="C5" s="236"/>
      <c r="D5" s="236"/>
      <c r="E5" s="236"/>
      <c r="F5" s="236"/>
      <c r="G5" s="237"/>
      <c r="H5" s="238">
        <v>59</v>
      </c>
      <c r="I5" s="239"/>
      <c r="J5" s="239"/>
      <c r="K5" s="239"/>
      <c r="L5" s="239"/>
      <c r="M5" s="239"/>
      <c r="N5" s="240"/>
      <c r="O5" s="238">
        <v>9</v>
      </c>
      <c r="P5" s="239"/>
      <c r="Q5" s="239"/>
      <c r="R5" s="239"/>
      <c r="S5" s="239"/>
      <c r="T5" s="239"/>
      <c r="U5" s="240"/>
      <c r="V5" s="238">
        <v>50</v>
      </c>
      <c r="W5" s="239"/>
      <c r="X5" s="239"/>
      <c r="Y5" s="239"/>
      <c r="Z5" s="239"/>
      <c r="AA5" s="239"/>
      <c r="AB5" s="241"/>
    </row>
    <row r="6" spans="1:28" ht="18.95" customHeight="1">
      <c r="A6" s="220" t="s">
        <v>5</v>
      </c>
      <c r="B6" s="221"/>
      <c r="C6" s="221"/>
      <c r="D6" s="221"/>
      <c r="E6" s="221"/>
      <c r="F6" s="221"/>
      <c r="G6" s="222"/>
      <c r="H6" s="223">
        <v>0</v>
      </c>
      <c r="I6" s="224"/>
      <c r="J6" s="224"/>
      <c r="K6" s="224"/>
      <c r="L6" s="224"/>
      <c r="M6" s="224"/>
      <c r="N6" s="225"/>
      <c r="O6" s="223">
        <v>0</v>
      </c>
      <c r="P6" s="224"/>
      <c r="Q6" s="224"/>
      <c r="R6" s="224"/>
      <c r="S6" s="224"/>
      <c r="T6" s="224"/>
      <c r="U6" s="225"/>
      <c r="V6" s="223">
        <v>0</v>
      </c>
      <c r="W6" s="224"/>
      <c r="X6" s="224"/>
      <c r="Y6" s="224"/>
      <c r="Z6" s="224"/>
      <c r="AA6" s="224"/>
      <c r="AB6" s="226"/>
    </row>
    <row r="7" spans="1:28" ht="18.95" customHeight="1">
      <c r="A7" s="220" t="s">
        <v>38</v>
      </c>
      <c r="B7" s="221"/>
      <c r="C7" s="221"/>
      <c r="D7" s="221"/>
      <c r="E7" s="221"/>
      <c r="F7" s="221"/>
      <c r="G7" s="222"/>
      <c r="H7" s="223">
        <v>2</v>
      </c>
      <c r="I7" s="224"/>
      <c r="J7" s="224"/>
      <c r="K7" s="224"/>
      <c r="L7" s="224"/>
      <c r="M7" s="224"/>
      <c r="N7" s="225"/>
      <c r="O7" s="223">
        <v>0</v>
      </c>
      <c r="P7" s="224"/>
      <c r="Q7" s="224"/>
      <c r="R7" s="224"/>
      <c r="S7" s="224"/>
      <c r="T7" s="224"/>
      <c r="U7" s="225"/>
      <c r="V7" s="223">
        <v>2</v>
      </c>
      <c r="W7" s="224"/>
      <c r="X7" s="224"/>
      <c r="Y7" s="224"/>
      <c r="Z7" s="224"/>
      <c r="AA7" s="224"/>
      <c r="AB7" s="226"/>
    </row>
    <row r="8" spans="1:28" ht="18.95" customHeight="1">
      <c r="A8" s="220" t="s">
        <v>7</v>
      </c>
      <c r="B8" s="221"/>
      <c r="C8" s="221"/>
      <c r="D8" s="221"/>
      <c r="E8" s="221"/>
      <c r="F8" s="221"/>
      <c r="G8" s="222"/>
      <c r="H8" s="223">
        <v>923</v>
      </c>
      <c r="I8" s="224"/>
      <c r="J8" s="224"/>
      <c r="K8" s="224"/>
      <c r="L8" s="224"/>
      <c r="M8" s="224"/>
      <c r="N8" s="225"/>
      <c r="O8" s="223">
        <v>879</v>
      </c>
      <c r="P8" s="224"/>
      <c r="Q8" s="224"/>
      <c r="R8" s="224"/>
      <c r="S8" s="224"/>
      <c r="T8" s="224"/>
      <c r="U8" s="225"/>
      <c r="V8" s="223">
        <v>94</v>
      </c>
      <c r="W8" s="224"/>
      <c r="X8" s="224"/>
      <c r="Y8" s="224"/>
      <c r="Z8" s="224"/>
      <c r="AA8" s="224"/>
      <c r="AB8" s="226"/>
    </row>
    <row r="9" spans="1:28" ht="18.95" customHeight="1">
      <c r="A9" s="220" t="s">
        <v>8</v>
      </c>
      <c r="B9" s="221"/>
      <c r="C9" s="221"/>
      <c r="D9" s="221"/>
      <c r="E9" s="221"/>
      <c r="F9" s="221"/>
      <c r="G9" s="222"/>
      <c r="H9" s="223">
        <v>288</v>
      </c>
      <c r="I9" s="224"/>
      <c r="J9" s="224"/>
      <c r="K9" s="224"/>
      <c r="L9" s="224"/>
      <c r="M9" s="224"/>
      <c r="N9" s="225"/>
      <c r="O9" s="223">
        <v>280</v>
      </c>
      <c r="P9" s="224"/>
      <c r="Q9" s="224"/>
      <c r="R9" s="224"/>
      <c r="S9" s="224"/>
      <c r="T9" s="224"/>
      <c r="U9" s="225"/>
      <c r="V9" s="223">
        <v>8</v>
      </c>
      <c r="W9" s="224"/>
      <c r="X9" s="224"/>
      <c r="Y9" s="224"/>
      <c r="Z9" s="224"/>
      <c r="AA9" s="224"/>
      <c r="AB9" s="226"/>
    </row>
    <row r="10" spans="1:28" ht="18.95" customHeight="1">
      <c r="A10" s="220" t="s">
        <v>9</v>
      </c>
      <c r="B10" s="221"/>
      <c r="C10" s="221"/>
      <c r="D10" s="221"/>
      <c r="E10" s="221"/>
      <c r="F10" s="221"/>
      <c r="G10" s="222"/>
      <c r="H10" s="223">
        <v>39</v>
      </c>
      <c r="I10" s="224"/>
      <c r="J10" s="224"/>
      <c r="K10" s="224"/>
      <c r="L10" s="224"/>
      <c r="M10" s="224"/>
      <c r="N10" s="225"/>
      <c r="O10" s="223">
        <v>38</v>
      </c>
      <c r="P10" s="224"/>
      <c r="Q10" s="224"/>
      <c r="R10" s="224"/>
      <c r="S10" s="224"/>
      <c r="T10" s="224"/>
      <c r="U10" s="225"/>
      <c r="V10" s="223">
        <v>1</v>
      </c>
      <c r="W10" s="224"/>
      <c r="X10" s="224"/>
      <c r="Y10" s="224"/>
      <c r="Z10" s="224"/>
      <c r="AA10" s="224"/>
      <c r="AB10" s="226"/>
    </row>
    <row r="11" spans="1:28" ht="18.95" customHeight="1">
      <c r="A11" s="220" t="s">
        <v>10</v>
      </c>
      <c r="B11" s="221"/>
      <c r="C11" s="221"/>
      <c r="D11" s="221"/>
      <c r="E11" s="221"/>
      <c r="F11" s="221"/>
      <c r="G11" s="222"/>
      <c r="H11" s="223">
        <v>1852</v>
      </c>
      <c r="I11" s="224"/>
      <c r="J11" s="224"/>
      <c r="K11" s="224"/>
      <c r="L11" s="224"/>
      <c r="M11" s="224"/>
      <c r="N11" s="225"/>
      <c r="O11" s="223">
        <v>1708</v>
      </c>
      <c r="P11" s="224"/>
      <c r="Q11" s="224"/>
      <c r="R11" s="224"/>
      <c r="S11" s="224"/>
      <c r="T11" s="224"/>
      <c r="U11" s="225"/>
      <c r="V11" s="223">
        <v>146</v>
      </c>
      <c r="W11" s="224"/>
      <c r="X11" s="224"/>
      <c r="Y11" s="224"/>
      <c r="Z11" s="224"/>
      <c r="AA11" s="224"/>
      <c r="AB11" s="226"/>
    </row>
    <row r="12" spans="1:28" ht="18.95" customHeight="1">
      <c r="A12" s="220" t="s">
        <v>11</v>
      </c>
      <c r="B12" s="221"/>
      <c r="C12" s="221"/>
      <c r="D12" s="221"/>
      <c r="E12" s="221"/>
      <c r="F12" s="221"/>
      <c r="G12" s="222"/>
      <c r="H12" s="223">
        <v>61</v>
      </c>
      <c r="I12" s="224"/>
      <c r="J12" s="224"/>
      <c r="K12" s="224"/>
      <c r="L12" s="224"/>
      <c r="M12" s="224"/>
      <c r="N12" s="225"/>
      <c r="O12" s="223">
        <v>52</v>
      </c>
      <c r="P12" s="224"/>
      <c r="Q12" s="224"/>
      <c r="R12" s="224"/>
      <c r="S12" s="224"/>
      <c r="T12" s="224"/>
      <c r="U12" s="225"/>
      <c r="V12" s="223">
        <v>12</v>
      </c>
      <c r="W12" s="224"/>
      <c r="X12" s="224"/>
      <c r="Y12" s="224"/>
      <c r="Z12" s="224"/>
      <c r="AA12" s="224"/>
      <c r="AB12" s="226"/>
    </row>
    <row r="13" spans="1:28" ht="18.95" customHeight="1">
      <c r="A13" s="220" t="s">
        <v>39</v>
      </c>
      <c r="B13" s="221"/>
      <c r="C13" s="221"/>
      <c r="D13" s="221"/>
      <c r="E13" s="221"/>
      <c r="F13" s="221"/>
      <c r="G13" s="222"/>
      <c r="H13" s="223">
        <v>91</v>
      </c>
      <c r="I13" s="224"/>
      <c r="J13" s="224"/>
      <c r="K13" s="224"/>
      <c r="L13" s="224"/>
      <c r="M13" s="224"/>
      <c r="N13" s="225"/>
      <c r="O13" s="223">
        <v>62</v>
      </c>
      <c r="P13" s="224"/>
      <c r="Q13" s="224"/>
      <c r="R13" s="224"/>
      <c r="S13" s="224"/>
      <c r="T13" s="224"/>
      <c r="U13" s="225"/>
      <c r="V13" s="223">
        <v>29</v>
      </c>
      <c r="W13" s="224"/>
      <c r="X13" s="224"/>
      <c r="Y13" s="224"/>
      <c r="Z13" s="224"/>
      <c r="AA13" s="224"/>
      <c r="AB13" s="226"/>
    </row>
    <row r="14" spans="1:28" ht="18.95" customHeight="1">
      <c r="A14" s="220" t="s">
        <v>12</v>
      </c>
      <c r="B14" s="221"/>
      <c r="C14" s="221"/>
      <c r="D14" s="221"/>
      <c r="E14" s="221"/>
      <c r="F14" s="221"/>
      <c r="G14" s="222"/>
      <c r="H14" s="223">
        <v>7678</v>
      </c>
      <c r="I14" s="224"/>
      <c r="J14" s="224"/>
      <c r="K14" s="224"/>
      <c r="L14" s="224"/>
      <c r="M14" s="224"/>
      <c r="N14" s="225"/>
      <c r="O14" s="223">
        <v>6850</v>
      </c>
      <c r="P14" s="224"/>
      <c r="Q14" s="224"/>
      <c r="R14" s="224"/>
      <c r="S14" s="224"/>
      <c r="T14" s="224"/>
      <c r="U14" s="225"/>
      <c r="V14" s="223">
        <v>832</v>
      </c>
      <c r="W14" s="224"/>
      <c r="X14" s="224"/>
      <c r="Y14" s="224"/>
      <c r="Z14" s="224"/>
      <c r="AA14" s="224"/>
      <c r="AB14" s="226"/>
    </row>
    <row r="15" spans="1:28" ht="18.95" customHeight="1" thickBot="1">
      <c r="A15" s="253" t="s">
        <v>13</v>
      </c>
      <c r="B15" s="254"/>
      <c r="C15" s="254"/>
      <c r="D15" s="254"/>
      <c r="E15" s="254"/>
      <c r="F15" s="254"/>
      <c r="G15" s="255"/>
      <c r="H15" s="256">
        <v>816</v>
      </c>
      <c r="I15" s="257"/>
      <c r="J15" s="257"/>
      <c r="K15" s="257"/>
      <c r="L15" s="257"/>
      <c r="M15" s="257"/>
      <c r="N15" s="258"/>
      <c r="O15" s="256">
        <v>589</v>
      </c>
      <c r="P15" s="257"/>
      <c r="Q15" s="257"/>
      <c r="R15" s="257"/>
      <c r="S15" s="257"/>
      <c r="T15" s="257"/>
      <c r="U15" s="258"/>
      <c r="V15" s="256">
        <v>227</v>
      </c>
      <c r="W15" s="257"/>
      <c r="X15" s="257"/>
      <c r="Y15" s="257"/>
      <c r="Z15" s="257"/>
      <c r="AA15" s="257"/>
      <c r="AB15" s="259"/>
    </row>
    <row r="16" spans="1:28" ht="18.95" customHeight="1" thickTop="1" thickBot="1">
      <c r="A16" s="246" t="s">
        <v>40</v>
      </c>
      <c r="B16" s="247"/>
      <c r="C16" s="247"/>
      <c r="D16" s="247"/>
      <c r="E16" s="247"/>
      <c r="F16" s="247"/>
      <c r="G16" s="248"/>
      <c r="H16" s="249">
        <f>SUM(H5:N15)</f>
        <v>11809</v>
      </c>
      <c r="I16" s="250"/>
      <c r="J16" s="250"/>
      <c r="K16" s="250"/>
      <c r="L16" s="250"/>
      <c r="M16" s="250"/>
      <c r="N16" s="251"/>
      <c r="O16" s="249">
        <f>SUM(O5:U15)</f>
        <v>10467</v>
      </c>
      <c r="P16" s="250"/>
      <c r="Q16" s="250"/>
      <c r="R16" s="250"/>
      <c r="S16" s="250"/>
      <c r="T16" s="250"/>
      <c r="U16" s="251"/>
      <c r="V16" s="249">
        <f>SUM(V5:AB15)</f>
        <v>1401</v>
      </c>
      <c r="W16" s="250"/>
      <c r="X16" s="250"/>
      <c r="Y16" s="250"/>
      <c r="Z16" s="250"/>
      <c r="AA16" s="250"/>
      <c r="AB16" s="252"/>
    </row>
    <row r="17" spans="1:28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7"/>
      <c r="W17" s="7"/>
      <c r="X17" s="7"/>
      <c r="Y17" s="7"/>
      <c r="Z17" s="7"/>
      <c r="AA17" s="7"/>
      <c r="AB17" s="7"/>
    </row>
    <row r="18" spans="1:28" ht="24.95" customHeight="1" thickBot="1">
      <c r="A18" s="245" t="s">
        <v>380</v>
      </c>
      <c r="B18" s="245"/>
      <c r="C18" s="245"/>
      <c r="D18" s="245"/>
      <c r="E18" s="245"/>
      <c r="F18" s="245"/>
      <c r="G18" s="245"/>
      <c r="H18" s="245"/>
      <c r="I18" s="245"/>
      <c r="J18" s="245"/>
      <c r="K18" s="245"/>
      <c r="L18" s="245"/>
      <c r="M18" s="8"/>
      <c r="N18" s="8"/>
      <c r="O18" s="9"/>
      <c r="P18" s="9"/>
      <c r="Q18" s="9"/>
      <c r="R18" s="9"/>
      <c r="S18" s="9"/>
      <c r="T18" s="9"/>
      <c r="U18" s="9"/>
      <c r="V18" s="7"/>
      <c r="W18" s="7"/>
      <c r="X18" s="7"/>
      <c r="Y18" s="7"/>
      <c r="Z18" s="7"/>
      <c r="AA18" s="7"/>
      <c r="AB18" s="7"/>
    </row>
    <row r="19" spans="1:28" ht="14.1" customHeight="1">
      <c r="A19" s="209" t="s">
        <v>381</v>
      </c>
      <c r="B19" s="210"/>
      <c r="C19" s="210"/>
      <c r="D19" s="210"/>
      <c r="E19" s="210"/>
      <c r="F19" s="210"/>
      <c r="G19" s="210"/>
      <c r="H19" s="211"/>
      <c r="I19" s="194" t="s">
        <v>34</v>
      </c>
      <c r="J19" s="194"/>
      <c r="K19" s="194"/>
      <c r="L19" s="194"/>
      <c r="M19" s="194" t="s">
        <v>31</v>
      </c>
      <c r="N19" s="194"/>
      <c r="O19" s="194"/>
      <c r="P19" s="194"/>
      <c r="Q19" s="194" t="s">
        <v>32</v>
      </c>
      <c r="R19" s="194"/>
      <c r="S19" s="194"/>
      <c r="T19" s="194"/>
      <c r="U19" s="194" t="s">
        <v>36</v>
      </c>
      <c r="V19" s="194"/>
      <c r="W19" s="194"/>
      <c r="X19" s="196"/>
      <c r="Y19" s="199" t="s">
        <v>35</v>
      </c>
      <c r="Z19" s="194"/>
      <c r="AA19" s="194"/>
      <c r="AB19" s="200"/>
    </row>
    <row r="20" spans="1:28" ht="14.1" customHeight="1" thickBot="1">
      <c r="A20" s="212"/>
      <c r="B20" s="213"/>
      <c r="C20" s="213"/>
      <c r="D20" s="213"/>
      <c r="E20" s="213"/>
      <c r="F20" s="213"/>
      <c r="G20" s="213"/>
      <c r="H20" s="214"/>
      <c r="I20" s="195"/>
      <c r="J20" s="195"/>
      <c r="K20" s="195"/>
      <c r="L20" s="195"/>
      <c r="M20" s="195"/>
      <c r="N20" s="195"/>
      <c r="O20" s="195"/>
      <c r="P20" s="195"/>
      <c r="Q20" s="195"/>
      <c r="R20" s="195"/>
      <c r="S20" s="195"/>
      <c r="T20" s="195"/>
      <c r="U20" s="195"/>
      <c r="V20" s="195"/>
      <c r="W20" s="195"/>
      <c r="X20" s="197"/>
      <c r="Y20" s="201"/>
      <c r="Z20" s="195"/>
      <c r="AA20" s="195"/>
      <c r="AB20" s="202"/>
    </row>
    <row r="21" spans="1:28" ht="18.95" customHeight="1" thickTop="1">
      <c r="A21" s="175" t="s">
        <v>353</v>
      </c>
      <c r="B21" s="176"/>
      <c r="C21" s="215" t="s">
        <v>0</v>
      </c>
      <c r="D21" s="215"/>
      <c r="E21" s="215"/>
      <c r="F21" s="215"/>
      <c r="G21" s="215"/>
      <c r="H21" s="215"/>
      <c r="I21" s="180">
        <v>1327</v>
      </c>
      <c r="J21" s="180"/>
      <c r="K21" s="180"/>
      <c r="L21" s="180"/>
      <c r="M21" s="180">
        <v>341</v>
      </c>
      <c r="N21" s="180"/>
      <c r="O21" s="180"/>
      <c r="P21" s="180"/>
      <c r="Q21" s="180">
        <v>171</v>
      </c>
      <c r="R21" s="180"/>
      <c r="S21" s="180"/>
      <c r="T21" s="180"/>
      <c r="U21" s="180">
        <v>239</v>
      </c>
      <c r="V21" s="180"/>
      <c r="W21" s="180"/>
      <c r="X21" s="181"/>
      <c r="Y21" s="203">
        <f t="shared" ref="Y21:Y32" si="0">SUM(I21:X21)</f>
        <v>2078</v>
      </c>
      <c r="Z21" s="188"/>
      <c r="AA21" s="188"/>
      <c r="AB21" s="189"/>
    </row>
    <row r="22" spans="1:28" ht="18.95" customHeight="1">
      <c r="A22" s="165"/>
      <c r="B22" s="166"/>
      <c r="C22" s="148" t="s">
        <v>1</v>
      </c>
      <c r="D22" s="148"/>
      <c r="E22" s="148"/>
      <c r="F22" s="148"/>
      <c r="G22" s="148"/>
      <c r="H22" s="148"/>
      <c r="I22" s="149">
        <v>1220</v>
      </c>
      <c r="J22" s="149"/>
      <c r="K22" s="149"/>
      <c r="L22" s="149"/>
      <c r="M22" s="149">
        <v>317</v>
      </c>
      <c r="N22" s="149"/>
      <c r="O22" s="149"/>
      <c r="P22" s="149"/>
      <c r="Q22" s="149">
        <v>157</v>
      </c>
      <c r="R22" s="149"/>
      <c r="S22" s="149"/>
      <c r="T22" s="149"/>
      <c r="U22" s="149">
        <v>188</v>
      </c>
      <c r="V22" s="149"/>
      <c r="W22" s="149"/>
      <c r="X22" s="150"/>
      <c r="Y22" s="151">
        <f t="shared" si="0"/>
        <v>1882</v>
      </c>
      <c r="Z22" s="152"/>
      <c r="AA22" s="152"/>
      <c r="AB22" s="153"/>
    </row>
    <row r="23" spans="1:28" ht="18.95" customHeight="1">
      <c r="A23" s="165"/>
      <c r="B23" s="166"/>
      <c r="C23" s="154" t="s">
        <v>33</v>
      </c>
      <c r="D23" s="154"/>
      <c r="E23" s="154"/>
      <c r="F23" s="154"/>
      <c r="G23" s="154"/>
      <c r="H23" s="154"/>
      <c r="I23" s="155">
        <v>108</v>
      </c>
      <c r="J23" s="155"/>
      <c r="K23" s="155"/>
      <c r="L23" s="155"/>
      <c r="M23" s="155">
        <v>25</v>
      </c>
      <c r="N23" s="155"/>
      <c r="O23" s="155"/>
      <c r="P23" s="155"/>
      <c r="Q23" s="155">
        <v>20</v>
      </c>
      <c r="R23" s="155"/>
      <c r="S23" s="155"/>
      <c r="T23" s="155"/>
      <c r="U23" s="155">
        <v>51</v>
      </c>
      <c r="V23" s="155"/>
      <c r="W23" s="155"/>
      <c r="X23" s="156"/>
      <c r="Y23" s="157">
        <f t="shared" si="0"/>
        <v>204</v>
      </c>
      <c r="Z23" s="158"/>
      <c r="AA23" s="158"/>
      <c r="AB23" s="159"/>
    </row>
    <row r="24" spans="1:28" ht="18.95" customHeight="1">
      <c r="A24" s="138">
        <v>93</v>
      </c>
      <c r="B24" s="139"/>
      <c r="C24" s="142" t="s">
        <v>0</v>
      </c>
      <c r="D24" s="142"/>
      <c r="E24" s="142"/>
      <c r="F24" s="142"/>
      <c r="G24" s="142"/>
      <c r="H24" s="142"/>
      <c r="I24" s="143">
        <v>1298</v>
      </c>
      <c r="J24" s="143"/>
      <c r="K24" s="143"/>
      <c r="L24" s="143"/>
      <c r="M24" s="143">
        <v>327</v>
      </c>
      <c r="N24" s="143"/>
      <c r="O24" s="143"/>
      <c r="P24" s="143"/>
      <c r="Q24" s="143">
        <v>179</v>
      </c>
      <c r="R24" s="143"/>
      <c r="S24" s="143"/>
      <c r="T24" s="143"/>
      <c r="U24" s="143">
        <v>244</v>
      </c>
      <c r="V24" s="143"/>
      <c r="W24" s="143"/>
      <c r="X24" s="144"/>
      <c r="Y24" s="145">
        <f t="shared" ref="Y24:Y26" si="1">SUM(I24:X24)</f>
        <v>2048</v>
      </c>
      <c r="Z24" s="146"/>
      <c r="AA24" s="146"/>
      <c r="AB24" s="147"/>
    </row>
    <row r="25" spans="1:28" ht="18.95" customHeight="1">
      <c r="A25" s="140"/>
      <c r="B25" s="141"/>
      <c r="C25" s="148" t="s">
        <v>1</v>
      </c>
      <c r="D25" s="148"/>
      <c r="E25" s="148"/>
      <c r="F25" s="148"/>
      <c r="G25" s="148"/>
      <c r="H25" s="148"/>
      <c r="I25" s="149">
        <v>1194</v>
      </c>
      <c r="J25" s="149"/>
      <c r="K25" s="149"/>
      <c r="L25" s="149"/>
      <c r="M25" s="149">
        <v>312</v>
      </c>
      <c r="N25" s="149"/>
      <c r="O25" s="149"/>
      <c r="P25" s="149"/>
      <c r="Q25" s="149">
        <v>177</v>
      </c>
      <c r="R25" s="149"/>
      <c r="S25" s="149"/>
      <c r="T25" s="149"/>
      <c r="U25" s="149">
        <v>194</v>
      </c>
      <c r="V25" s="149"/>
      <c r="W25" s="149"/>
      <c r="X25" s="150"/>
      <c r="Y25" s="151">
        <f t="shared" si="1"/>
        <v>1877</v>
      </c>
      <c r="Z25" s="152"/>
      <c r="AA25" s="152"/>
      <c r="AB25" s="153"/>
    </row>
    <row r="26" spans="1:28" ht="18.95" customHeight="1">
      <c r="A26" s="140"/>
      <c r="B26" s="141"/>
      <c r="C26" s="154" t="s">
        <v>33</v>
      </c>
      <c r="D26" s="154"/>
      <c r="E26" s="154"/>
      <c r="F26" s="154"/>
      <c r="G26" s="154"/>
      <c r="H26" s="154"/>
      <c r="I26" s="155">
        <v>106</v>
      </c>
      <c r="J26" s="155"/>
      <c r="K26" s="155"/>
      <c r="L26" s="155"/>
      <c r="M26" s="155">
        <v>15</v>
      </c>
      <c r="N26" s="155"/>
      <c r="O26" s="155"/>
      <c r="P26" s="155"/>
      <c r="Q26" s="155">
        <v>13</v>
      </c>
      <c r="R26" s="155"/>
      <c r="S26" s="155"/>
      <c r="T26" s="155"/>
      <c r="U26" s="155">
        <v>52</v>
      </c>
      <c r="V26" s="155"/>
      <c r="W26" s="155"/>
      <c r="X26" s="156"/>
      <c r="Y26" s="157">
        <f t="shared" si="1"/>
        <v>186</v>
      </c>
      <c r="Z26" s="158"/>
      <c r="AA26" s="158"/>
      <c r="AB26" s="159"/>
    </row>
    <row r="27" spans="1:28" ht="18.95" customHeight="1">
      <c r="A27" s="165" t="s">
        <v>354</v>
      </c>
      <c r="B27" s="166"/>
      <c r="C27" s="183" t="s">
        <v>0</v>
      </c>
      <c r="D27" s="183"/>
      <c r="E27" s="183"/>
      <c r="F27" s="183"/>
      <c r="G27" s="183"/>
      <c r="H27" s="183"/>
      <c r="I27" s="204">
        <v>1595</v>
      </c>
      <c r="J27" s="204"/>
      <c r="K27" s="204"/>
      <c r="L27" s="204"/>
      <c r="M27" s="204">
        <v>384</v>
      </c>
      <c r="N27" s="204"/>
      <c r="O27" s="204"/>
      <c r="P27" s="204"/>
      <c r="Q27" s="204">
        <v>197</v>
      </c>
      <c r="R27" s="204"/>
      <c r="S27" s="204"/>
      <c r="T27" s="204"/>
      <c r="U27" s="204">
        <v>327</v>
      </c>
      <c r="V27" s="204"/>
      <c r="W27" s="204"/>
      <c r="X27" s="205"/>
      <c r="Y27" s="177">
        <f>SUM(I27:X27)</f>
        <v>2503</v>
      </c>
      <c r="Z27" s="178"/>
      <c r="AA27" s="178"/>
      <c r="AB27" s="179"/>
    </row>
    <row r="28" spans="1:28" ht="18.95" customHeight="1">
      <c r="A28" s="165"/>
      <c r="B28" s="166"/>
      <c r="C28" s="148" t="s">
        <v>1</v>
      </c>
      <c r="D28" s="148"/>
      <c r="E28" s="148"/>
      <c r="F28" s="148"/>
      <c r="G28" s="148"/>
      <c r="H28" s="148"/>
      <c r="I28" s="149">
        <v>1371</v>
      </c>
      <c r="J28" s="149"/>
      <c r="K28" s="149"/>
      <c r="L28" s="149"/>
      <c r="M28" s="149">
        <v>345</v>
      </c>
      <c r="N28" s="149"/>
      <c r="O28" s="149"/>
      <c r="P28" s="149"/>
      <c r="Q28" s="149">
        <v>183</v>
      </c>
      <c r="R28" s="149"/>
      <c r="S28" s="149"/>
      <c r="T28" s="149"/>
      <c r="U28" s="149">
        <v>244</v>
      </c>
      <c r="V28" s="149"/>
      <c r="W28" s="149"/>
      <c r="X28" s="150"/>
      <c r="Y28" s="151">
        <f>SUM(I28:X28)</f>
        <v>2143</v>
      </c>
      <c r="Z28" s="152"/>
      <c r="AA28" s="152"/>
      <c r="AB28" s="153"/>
    </row>
    <row r="29" spans="1:28" ht="18.95" customHeight="1">
      <c r="A29" s="165"/>
      <c r="B29" s="166"/>
      <c r="C29" s="154" t="s">
        <v>33</v>
      </c>
      <c r="D29" s="154"/>
      <c r="E29" s="154"/>
      <c r="F29" s="154"/>
      <c r="G29" s="154"/>
      <c r="H29" s="154"/>
      <c r="I29" s="155">
        <v>225</v>
      </c>
      <c r="J29" s="155"/>
      <c r="K29" s="155"/>
      <c r="L29" s="155"/>
      <c r="M29" s="155">
        <v>39</v>
      </c>
      <c r="N29" s="155"/>
      <c r="O29" s="155"/>
      <c r="P29" s="155"/>
      <c r="Q29" s="155">
        <v>23</v>
      </c>
      <c r="R29" s="155"/>
      <c r="S29" s="155"/>
      <c r="T29" s="155"/>
      <c r="U29" s="155">
        <v>83</v>
      </c>
      <c r="V29" s="155"/>
      <c r="W29" s="155"/>
      <c r="X29" s="156"/>
      <c r="Y29" s="157">
        <f>SUM(I29:X29)</f>
        <v>370</v>
      </c>
      <c r="Z29" s="158"/>
      <c r="AA29" s="158"/>
      <c r="AB29" s="159"/>
    </row>
    <row r="30" spans="1:28" ht="18.95" customHeight="1">
      <c r="A30" s="165" t="s">
        <v>355</v>
      </c>
      <c r="B30" s="166"/>
      <c r="C30" s="183" t="s">
        <v>0</v>
      </c>
      <c r="D30" s="183"/>
      <c r="E30" s="183"/>
      <c r="F30" s="183"/>
      <c r="G30" s="183"/>
      <c r="H30" s="183"/>
      <c r="I30" s="204">
        <v>2066</v>
      </c>
      <c r="J30" s="204"/>
      <c r="K30" s="204"/>
      <c r="L30" s="204"/>
      <c r="M30" s="204">
        <v>474</v>
      </c>
      <c r="N30" s="204"/>
      <c r="O30" s="204"/>
      <c r="P30" s="204"/>
      <c r="Q30" s="204">
        <v>229</v>
      </c>
      <c r="R30" s="204"/>
      <c r="S30" s="204"/>
      <c r="T30" s="204"/>
      <c r="U30" s="204">
        <v>270</v>
      </c>
      <c r="V30" s="204"/>
      <c r="W30" s="204"/>
      <c r="X30" s="205"/>
      <c r="Y30" s="177">
        <f t="shared" si="0"/>
        <v>3039</v>
      </c>
      <c r="Z30" s="178"/>
      <c r="AA30" s="178"/>
      <c r="AB30" s="179"/>
    </row>
    <row r="31" spans="1:28" ht="18.95" customHeight="1">
      <c r="A31" s="165"/>
      <c r="B31" s="166"/>
      <c r="C31" s="148" t="s">
        <v>1</v>
      </c>
      <c r="D31" s="148"/>
      <c r="E31" s="148"/>
      <c r="F31" s="148"/>
      <c r="G31" s="148"/>
      <c r="H31" s="148"/>
      <c r="I31" s="149">
        <v>1774</v>
      </c>
      <c r="J31" s="149"/>
      <c r="K31" s="149"/>
      <c r="L31" s="149"/>
      <c r="M31" s="149">
        <v>423</v>
      </c>
      <c r="N31" s="149"/>
      <c r="O31" s="149"/>
      <c r="P31" s="149"/>
      <c r="Q31" s="149">
        <v>216</v>
      </c>
      <c r="R31" s="149"/>
      <c r="S31" s="149"/>
      <c r="T31" s="149"/>
      <c r="U31" s="149">
        <v>190</v>
      </c>
      <c r="V31" s="149"/>
      <c r="W31" s="149"/>
      <c r="X31" s="150"/>
      <c r="Y31" s="151">
        <f t="shared" si="0"/>
        <v>2603</v>
      </c>
      <c r="Z31" s="152"/>
      <c r="AA31" s="152"/>
      <c r="AB31" s="153"/>
    </row>
    <row r="32" spans="1:28" ht="18.95" customHeight="1">
      <c r="A32" s="165"/>
      <c r="B32" s="166"/>
      <c r="C32" s="154" t="s">
        <v>33</v>
      </c>
      <c r="D32" s="154"/>
      <c r="E32" s="154"/>
      <c r="F32" s="154"/>
      <c r="G32" s="154"/>
      <c r="H32" s="154"/>
      <c r="I32" s="155">
        <v>292</v>
      </c>
      <c r="J32" s="155"/>
      <c r="K32" s="155"/>
      <c r="L32" s="155"/>
      <c r="M32" s="155">
        <v>52</v>
      </c>
      <c r="N32" s="155"/>
      <c r="O32" s="155"/>
      <c r="P32" s="155"/>
      <c r="Q32" s="155">
        <v>24</v>
      </c>
      <c r="R32" s="155"/>
      <c r="S32" s="155"/>
      <c r="T32" s="155"/>
      <c r="U32" s="155">
        <v>81</v>
      </c>
      <c r="V32" s="155"/>
      <c r="W32" s="155"/>
      <c r="X32" s="156"/>
      <c r="Y32" s="157">
        <f t="shared" si="0"/>
        <v>449</v>
      </c>
      <c r="Z32" s="158"/>
      <c r="AA32" s="158"/>
      <c r="AB32" s="159"/>
    </row>
    <row r="33" spans="1:28" ht="18.95" customHeight="1">
      <c r="A33" s="165" t="s">
        <v>356</v>
      </c>
      <c r="B33" s="166"/>
      <c r="C33" s="183" t="s">
        <v>0</v>
      </c>
      <c r="D33" s="183"/>
      <c r="E33" s="183"/>
      <c r="F33" s="183"/>
      <c r="G33" s="183"/>
      <c r="H33" s="183"/>
      <c r="I33" s="204">
        <v>1281</v>
      </c>
      <c r="J33" s="204"/>
      <c r="K33" s="204"/>
      <c r="L33" s="204"/>
      <c r="M33" s="204">
        <v>302</v>
      </c>
      <c r="N33" s="204"/>
      <c r="O33" s="204"/>
      <c r="P33" s="204"/>
      <c r="Q33" s="204">
        <v>138</v>
      </c>
      <c r="R33" s="204"/>
      <c r="S33" s="204"/>
      <c r="T33" s="204"/>
      <c r="U33" s="204">
        <v>203</v>
      </c>
      <c r="V33" s="204"/>
      <c r="W33" s="204"/>
      <c r="X33" s="205"/>
      <c r="Y33" s="177">
        <f t="shared" ref="Y33:Y41" si="2">SUM(I33:X33)</f>
        <v>1924</v>
      </c>
      <c r="Z33" s="178"/>
      <c r="AA33" s="178"/>
      <c r="AB33" s="179"/>
    </row>
    <row r="34" spans="1:28" ht="18.95" customHeight="1">
      <c r="A34" s="165"/>
      <c r="B34" s="166"/>
      <c r="C34" s="148" t="s">
        <v>1</v>
      </c>
      <c r="D34" s="148"/>
      <c r="E34" s="148"/>
      <c r="F34" s="148"/>
      <c r="G34" s="148"/>
      <c r="H34" s="148"/>
      <c r="I34" s="149">
        <v>1185</v>
      </c>
      <c r="J34" s="149"/>
      <c r="K34" s="149"/>
      <c r="L34" s="149"/>
      <c r="M34" s="149">
        <v>288</v>
      </c>
      <c r="N34" s="149"/>
      <c r="O34" s="149"/>
      <c r="P34" s="149"/>
      <c r="Q34" s="149">
        <v>136</v>
      </c>
      <c r="R34" s="149"/>
      <c r="S34" s="149"/>
      <c r="T34" s="149"/>
      <c r="U34" s="149">
        <v>144</v>
      </c>
      <c r="V34" s="149"/>
      <c r="W34" s="149"/>
      <c r="X34" s="150"/>
      <c r="Y34" s="151">
        <f t="shared" si="2"/>
        <v>1753</v>
      </c>
      <c r="Z34" s="152"/>
      <c r="AA34" s="152"/>
      <c r="AB34" s="153"/>
    </row>
    <row r="35" spans="1:28" ht="18.95" customHeight="1" thickBot="1">
      <c r="A35" s="167"/>
      <c r="B35" s="168"/>
      <c r="C35" s="169" t="s">
        <v>33</v>
      </c>
      <c r="D35" s="169"/>
      <c r="E35" s="169"/>
      <c r="F35" s="169"/>
      <c r="G35" s="169"/>
      <c r="H35" s="169"/>
      <c r="I35" s="206">
        <v>96</v>
      </c>
      <c r="J35" s="206"/>
      <c r="K35" s="206"/>
      <c r="L35" s="206"/>
      <c r="M35" s="206">
        <v>14</v>
      </c>
      <c r="N35" s="206"/>
      <c r="O35" s="206"/>
      <c r="P35" s="206"/>
      <c r="Q35" s="206">
        <v>13</v>
      </c>
      <c r="R35" s="206"/>
      <c r="S35" s="206"/>
      <c r="T35" s="206"/>
      <c r="U35" s="206">
        <v>59</v>
      </c>
      <c r="V35" s="206"/>
      <c r="W35" s="206"/>
      <c r="X35" s="207"/>
      <c r="Y35" s="198">
        <f t="shared" si="2"/>
        <v>182</v>
      </c>
      <c r="Z35" s="192"/>
      <c r="AA35" s="192"/>
      <c r="AB35" s="193"/>
    </row>
    <row r="36" spans="1:28" ht="18.95" customHeight="1">
      <c r="A36" s="170">
        <v>91</v>
      </c>
      <c r="B36" s="171"/>
      <c r="C36" s="142" t="s">
        <v>0</v>
      </c>
      <c r="D36" s="142"/>
      <c r="E36" s="142"/>
      <c r="F36" s="142"/>
      <c r="G36" s="142"/>
      <c r="H36" s="142"/>
      <c r="I36" s="143">
        <v>95</v>
      </c>
      <c r="J36" s="143"/>
      <c r="K36" s="143"/>
      <c r="L36" s="143"/>
      <c r="M36" s="143">
        <v>23</v>
      </c>
      <c r="N36" s="143"/>
      <c r="O36" s="143"/>
      <c r="P36" s="143"/>
      <c r="Q36" s="143">
        <v>8</v>
      </c>
      <c r="R36" s="143"/>
      <c r="S36" s="143"/>
      <c r="T36" s="143"/>
      <c r="U36" s="143">
        <v>22</v>
      </c>
      <c r="V36" s="143"/>
      <c r="W36" s="143"/>
      <c r="X36" s="144"/>
      <c r="Y36" s="145">
        <f t="shared" si="2"/>
        <v>148</v>
      </c>
      <c r="Z36" s="146"/>
      <c r="AA36" s="146"/>
      <c r="AB36" s="147"/>
    </row>
    <row r="37" spans="1:28" ht="18.95" customHeight="1">
      <c r="A37" s="172"/>
      <c r="B37" s="171"/>
      <c r="C37" s="148" t="s">
        <v>1</v>
      </c>
      <c r="D37" s="148"/>
      <c r="E37" s="148"/>
      <c r="F37" s="148"/>
      <c r="G37" s="148"/>
      <c r="H37" s="148"/>
      <c r="I37" s="149">
        <v>92</v>
      </c>
      <c r="J37" s="149"/>
      <c r="K37" s="149"/>
      <c r="L37" s="149"/>
      <c r="M37" s="149">
        <v>22</v>
      </c>
      <c r="N37" s="149"/>
      <c r="O37" s="149"/>
      <c r="P37" s="149"/>
      <c r="Q37" s="149">
        <v>10</v>
      </c>
      <c r="R37" s="149"/>
      <c r="S37" s="149"/>
      <c r="T37" s="149"/>
      <c r="U37" s="149">
        <v>19</v>
      </c>
      <c r="V37" s="149"/>
      <c r="W37" s="149"/>
      <c r="X37" s="150"/>
      <c r="Y37" s="151">
        <f t="shared" si="2"/>
        <v>143</v>
      </c>
      <c r="Z37" s="152"/>
      <c r="AA37" s="152"/>
      <c r="AB37" s="153"/>
    </row>
    <row r="38" spans="1:28" ht="18.95" customHeight="1">
      <c r="A38" s="173"/>
      <c r="B38" s="174"/>
      <c r="C38" s="154" t="s">
        <v>33</v>
      </c>
      <c r="D38" s="154"/>
      <c r="E38" s="154"/>
      <c r="F38" s="154"/>
      <c r="G38" s="154"/>
      <c r="H38" s="154"/>
      <c r="I38" s="155">
        <v>3</v>
      </c>
      <c r="J38" s="155"/>
      <c r="K38" s="155"/>
      <c r="L38" s="155"/>
      <c r="M38" s="155">
        <v>1</v>
      </c>
      <c r="N38" s="155"/>
      <c r="O38" s="155"/>
      <c r="P38" s="155"/>
      <c r="Q38" s="155">
        <v>0</v>
      </c>
      <c r="R38" s="155"/>
      <c r="S38" s="155"/>
      <c r="T38" s="155"/>
      <c r="U38" s="155">
        <v>3</v>
      </c>
      <c r="V38" s="155"/>
      <c r="W38" s="155"/>
      <c r="X38" s="156"/>
      <c r="Y38" s="157">
        <f t="shared" si="2"/>
        <v>7</v>
      </c>
      <c r="Z38" s="158"/>
      <c r="AA38" s="158"/>
      <c r="AB38" s="159"/>
    </row>
    <row r="39" spans="1:28" ht="18.95" customHeight="1">
      <c r="A39" s="160">
        <v>92</v>
      </c>
      <c r="B39" s="141"/>
      <c r="C39" s="183" t="s">
        <v>0</v>
      </c>
      <c r="D39" s="183"/>
      <c r="E39" s="183"/>
      <c r="F39" s="183"/>
      <c r="G39" s="183"/>
      <c r="H39" s="183"/>
      <c r="I39" s="204">
        <v>16</v>
      </c>
      <c r="J39" s="204"/>
      <c r="K39" s="204"/>
      <c r="L39" s="204"/>
      <c r="M39" s="204">
        <v>1</v>
      </c>
      <c r="N39" s="204"/>
      <c r="O39" s="204"/>
      <c r="P39" s="204"/>
      <c r="Q39" s="204">
        <v>1</v>
      </c>
      <c r="R39" s="204"/>
      <c r="S39" s="204"/>
      <c r="T39" s="204"/>
      <c r="U39" s="204">
        <v>51</v>
      </c>
      <c r="V39" s="204"/>
      <c r="W39" s="204"/>
      <c r="X39" s="205"/>
      <c r="Y39" s="177">
        <f>SUM(I39:X39)</f>
        <v>69</v>
      </c>
      <c r="Z39" s="178"/>
      <c r="AA39" s="178"/>
      <c r="AB39" s="179"/>
    </row>
    <row r="40" spans="1:28" ht="18.95" customHeight="1">
      <c r="A40" s="140"/>
      <c r="B40" s="141"/>
      <c r="C40" s="148" t="s">
        <v>1</v>
      </c>
      <c r="D40" s="148"/>
      <c r="E40" s="148"/>
      <c r="F40" s="148"/>
      <c r="G40" s="148"/>
      <c r="H40" s="148"/>
      <c r="I40" s="149">
        <v>14</v>
      </c>
      <c r="J40" s="149"/>
      <c r="K40" s="149"/>
      <c r="L40" s="149"/>
      <c r="M40" s="149">
        <v>1</v>
      </c>
      <c r="N40" s="149"/>
      <c r="O40" s="149"/>
      <c r="P40" s="149"/>
      <c r="Q40" s="149">
        <v>0</v>
      </c>
      <c r="R40" s="149"/>
      <c r="S40" s="149"/>
      <c r="T40" s="149"/>
      <c r="U40" s="149">
        <v>51</v>
      </c>
      <c r="V40" s="149"/>
      <c r="W40" s="149"/>
      <c r="X40" s="150"/>
      <c r="Y40" s="151">
        <f t="shared" si="2"/>
        <v>66</v>
      </c>
      <c r="Z40" s="152"/>
      <c r="AA40" s="152"/>
      <c r="AB40" s="153"/>
    </row>
    <row r="41" spans="1:28" ht="18.95" customHeight="1" thickBot="1">
      <c r="A41" s="161"/>
      <c r="B41" s="162"/>
      <c r="C41" s="182" t="s">
        <v>33</v>
      </c>
      <c r="D41" s="182"/>
      <c r="E41" s="182"/>
      <c r="F41" s="182"/>
      <c r="G41" s="182"/>
      <c r="H41" s="182"/>
      <c r="I41" s="218">
        <v>2</v>
      </c>
      <c r="J41" s="218"/>
      <c r="K41" s="218"/>
      <c r="L41" s="218"/>
      <c r="M41" s="218">
        <v>0</v>
      </c>
      <c r="N41" s="218"/>
      <c r="O41" s="218"/>
      <c r="P41" s="218"/>
      <c r="Q41" s="218">
        <v>1</v>
      </c>
      <c r="R41" s="218"/>
      <c r="S41" s="218"/>
      <c r="T41" s="218"/>
      <c r="U41" s="218">
        <v>0</v>
      </c>
      <c r="V41" s="218"/>
      <c r="W41" s="218"/>
      <c r="X41" s="219"/>
      <c r="Y41" s="184">
        <f t="shared" si="2"/>
        <v>3</v>
      </c>
      <c r="Z41" s="185"/>
      <c r="AA41" s="185"/>
      <c r="AB41" s="186"/>
    </row>
    <row r="42" spans="1:28" ht="18.95" customHeight="1" thickTop="1">
      <c r="A42" s="163" t="s">
        <v>37</v>
      </c>
      <c r="B42" s="164"/>
      <c r="C42" s="142" t="s">
        <v>0</v>
      </c>
      <c r="D42" s="142"/>
      <c r="E42" s="142"/>
      <c r="F42" s="142"/>
      <c r="G42" s="142"/>
      <c r="H42" s="142"/>
      <c r="I42" s="146">
        <f>I21+I30+I33+I27+I36+I39+I24</f>
        <v>7678</v>
      </c>
      <c r="J42" s="146"/>
      <c r="K42" s="146"/>
      <c r="L42" s="146"/>
      <c r="M42" s="146">
        <f>M21+M30+M33+M27+M36+M39+M24</f>
        <v>1852</v>
      </c>
      <c r="N42" s="146"/>
      <c r="O42" s="146"/>
      <c r="P42" s="146"/>
      <c r="Q42" s="146">
        <f>Q21+Q30+Q33+Q27+Q36+Q39+Q24</f>
        <v>923</v>
      </c>
      <c r="R42" s="146"/>
      <c r="S42" s="146"/>
      <c r="T42" s="146"/>
      <c r="U42" s="146">
        <f>U21+U30+U33+U27+U36+U39+U24</f>
        <v>1356</v>
      </c>
      <c r="V42" s="146"/>
      <c r="W42" s="146"/>
      <c r="X42" s="216"/>
      <c r="Y42" s="187">
        <f>Y21+Y30+Y33+Y27+Y36+Y39+Y24</f>
        <v>11809</v>
      </c>
      <c r="Z42" s="188"/>
      <c r="AA42" s="188"/>
      <c r="AB42" s="189"/>
    </row>
    <row r="43" spans="1:28" ht="18.95" customHeight="1">
      <c r="A43" s="165"/>
      <c r="B43" s="166"/>
      <c r="C43" s="148" t="s">
        <v>1</v>
      </c>
      <c r="D43" s="148"/>
      <c r="E43" s="148"/>
      <c r="F43" s="148"/>
      <c r="G43" s="148"/>
      <c r="H43" s="148"/>
      <c r="I43" s="152">
        <f>I22+I31+I34+I28+I37+I40+I25</f>
        <v>6850</v>
      </c>
      <c r="J43" s="152"/>
      <c r="K43" s="152"/>
      <c r="L43" s="152"/>
      <c r="M43" s="152">
        <f>M22+M31+M34+M28+M37+M40+M25</f>
        <v>1708</v>
      </c>
      <c r="N43" s="152"/>
      <c r="O43" s="152"/>
      <c r="P43" s="152"/>
      <c r="Q43" s="152">
        <f>Q22+Q31+Q34+Q28+Q37+Q40+Q25</f>
        <v>879</v>
      </c>
      <c r="R43" s="152"/>
      <c r="S43" s="152"/>
      <c r="T43" s="152"/>
      <c r="U43" s="152">
        <f>U22+U31+U34+U28+U37+U40+U25</f>
        <v>1030</v>
      </c>
      <c r="V43" s="152"/>
      <c r="W43" s="152"/>
      <c r="X43" s="217"/>
      <c r="Y43" s="190">
        <f>Y22+Y31+Y34+Y28+Y37+Y40+Y25</f>
        <v>10467</v>
      </c>
      <c r="Z43" s="152"/>
      <c r="AA43" s="152"/>
      <c r="AB43" s="153"/>
    </row>
    <row r="44" spans="1:28" ht="18.95" customHeight="1" thickBot="1">
      <c r="A44" s="167"/>
      <c r="B44" s="168"/>
      <c r="C44" s="169" t="s">
        <v>33</v>
      </c>
      <c r="D44" s="169"/>
      <c r="E44" s="169"/>
      <c r="F44" s="169"/>
      <c r="G44" s="169"/>
      <c r="H44" s="169"/>
      <c r="I44" s="192">
        <f>I23+I32+I35+I29+I38+I41+I26</f>
        <v>832</v>
      </c>
      <c r="J44" s="192"/>
      <c r="K44" s="192"/>
      <c r="L44" s="192"/>
      <c r="M44" s="192">
        <f>M23+M32+M35+M29+M38+M41+M26</f>
        <v>146</v>
      </c>
      <c r="N44" s="192"/>
      <c r="O44" s="192"/>
      <c r="P44" s="192"/>
      <c r="Q44" s="192">
        <f>Q23+Q32+Q35+Q29+Q38+Q41+Q26</f>
        <v>94</v>
      </c>
      <c r="R44" s="192"/>
      <c r="S44" s="192"/>
      <c r="T44" s="192"/>
      <c r="U44" s="192">
        <f>U23+U32+U35+U29+U38+U41+U26</f>
        <v>329</v>
      </c>
      <c r="V44" s="192"/>
      <c r="W44" s="192"/>
      <c r="X44" s="208"/>
      <c r="Y44" s="191">
        <f>Y23+Y32+Y35+Y29+Y38+Y41+Y26</f>
        <v>1401</v>
      </c>
      <c r="Z44" s="192"/>
      <c r="AA44" s="192"/>
      <c r="AB44" s="193"/>
    </row>
  </sheetData>
  <sheetProtection selectLockedCells="1"/>
  <mergeCells count="213">
    <mergeCell ref="A1:H1"/>
    <mergeCell ref="A2:H2"/>
    <mergeCell ref="A18:L18"/>
    <mergeCell ref="A16:G16"/>
    <mergeCell ref="H16:N16"/>
    <mergeCell ref="O16:U16"/>
    <mergeCell ref="V16:AB16"/>
    <mergeCell ref="A14:G14"/>
    <mergeCell ref="H14:N14"/>
    <mergeCell ref="O14:U14"/>
    <mergeCell ref="V14:AB14"/>
    <mergeCell ref="A15:G15"/>
    <mergeCell ref="H15:N15"/>
    <mergeCell ref="O15:U15"/>
    <mergeCell ref="V15:AB15"/>
    <mergeCell ref="A12:G12"/>
    <mergeCell ref="H12:N12"/>
    <mergeCell ref="O12:U12"/>
    <mergeCell ref="V12:AB12"/>
    <mergeCell ref="A13:G13"/>
    <mergeCell ref="H13:N13"/>
    <mergeCell ref="O13:U13"/>
    <mergeCell ref="V13:AB13"/>
    <mergeCell ref="A10:G10"/>
    <mergeCell ref="H10:N10"/>
    <mergeCell ref="O10:U10"/>
    <mergeCell ref="V10:AB10"/>
    <mergeCell ref="A11:G11"/>
    <mergeCell ref="H11:N11"/>
    <mergeCell ref="O11:U11"/>
    <mergeCell ref="V11:AB11"/>
    <mergeCell ref="A8:G8"/>
    <mergeCell ref="H8:N8"/>
    <mergeCell ref="O8:U8"/>
    <mergeCell ref="V8:AB8"/>
    <mergeCell ref="A9:G9"/>
    <mergeCell ref="H9:N9"/>
    <mergeCell ref="O9:U9"/>
    <mergeCell ref="V9:AB9"/>
    <mergeCell ref="A6:G6"/>
    <mergeCell ref="H6:N6"/>
    <mergeCell ref="O6:U6"/>
    <mergeCell ref="V6:AB6"/>
    <mergeCell ref="A7:G7"/>
    <mergeCell ref="H7:N7"/>
    <mergeCell ref="O7:U7"/>
    <mergeCell ref="V7:AB7"/>
    <mergeCell ref="H3:N4"/>
    <mergeCell ref="O3:U4"/>
    <mergeCell ref="V3:AB4"/>
    <mergeCell ref="A5:G5"/>
    <mergeCell ref="H5:N5"/>
    <mergeCell ref="O5:U5"/>
    <mergeCell ref="V5:AB5"/>
    <mergeCell ref="A3:G4"/>
    <mergeCell ref="C28:H28"/>
    <mergeCell ref="C29:H29"/>
    <mergeCell ref="C36:H36"/>
    <mergeCell ref="C37:H37"/>
    <mergeCell ref="C38:H38"/>
    <mergeCell ref="C39:H39"/>
    <mergeCell ref="I44:L44"/>
    <mergeCell ref="M44:P44"/>
    <mergeCell ref="Q44:T44"/>
    <mergeCell ref="M38:P38"/>
    <mergeCell ref="Q38:T38"/>
    <mergeCell ref="I28:L28"/>
    <mergeCell ref="M28:P28"/>
    <mergeCell ref="Q28:T28"/>
    <mergeCell ref="C42:H42"/>
    <mergeCell ref="C43:H43"/>
    <mergeCell ref="I39:L39"/>
    <mergeCell ref="M39:P39"/>
    <mergeCell ref="Q39:T39"/>
    <mergeCell ref="I35:L35"/>
    <mergeCell ref="M35:P35"/>
    <mergeCell ref="Q35:T35"/>
    <mergeCell ref="U44:X44"/>
    <mergeCell ref="A19:H20"/>
    <mergeCell ref="C21:H21"/>
    <mergeCell ref="C22:H22"/>
    <mergeCell ref="C23:H23"/>
    <mergeCell ref="C30:H30"/>
    <mergeCell ref="C31:H31"/>
    <mergeCell ref="I42:L42"/>
    <mergeCell ref="M42:P42"/>
    <mergeCell ref="Q42:T42"/>
    <mergeCell ref="U42:X42"/>
    <mergeCell ref="I43:L43"/>
    <mergeCell ref="M43:P43"/>
    <mergeCell ref="Q43:T43"/>
    <mergeCell ref="U43:X43"/>
    <mergeCell ref="I40:L40"/>
    <mergeCell ref="M40:P40"/>
    <mergeCell ref="Q40:T40"/>
    <mergeCell ref="U40:X40"/>
    <mergeCell ref="I41:L41"/>
    <mergeCell ref="M41:P41"/>
    <mergeCell ref="Q41:T41"/>
    <mergeCell ref="U41:X41"/>
    <mergeCell ref="I38:L38"/>
    <mergeCell ref="U39:X39"/>
    <mergeCell ref="I36:L36"/>
    <mergeCell ref="M36:P36"/>
    <mergeCell ref="Q36:T36"/>
    <mergeCell ref="U36:X36"/>
    <mergeCell ref="I37:L37"/>
    <mergeCell ref="M37:P37"/>
    <mergeCell ref="Q37:T37"/>
    <mergeCell ref="U37:X37"/>
    <mergeCell ref="U35:X35"/>
    <mergeCell ref="I27:L27"/>
    <mergeCell ref="M27:P27"/>
    <mergeCell ref="Q27:T27"/>
    <mergeCell ref="U27:X27"/>
    <mergeCell ref="U38:X38"/>
    <mergeCell ref="I33:L33"/>
    <mergeCell ref="M33:P33"/>
    <mergeCell ref="Q33:T33"/>
    <mergeCell ref="U33:X33"/>
    <mergeCell ref="I34:L34"/>
    <mergeCell ref="M34:P34"/>
    <mergeCell ref="Q34:T34"/>
    <mergeCell ref="U34:X34"/>
    <mergeCell ref="I31:L31"/>
    <mergeCell ref="M31:P31"/>
    <mergeCell ref="Q31:T31"/>
    <mergeCell ref="U31:X31"/>
    <mergeCell ref="I32:L32"/>
    <mergeCell ref="M32:P32"/>
    <mergeCell ref="Q32:T32"/>
    <mergeCell ref="U32:X32"/>
    <mergeCell ref="U22:X22"/>
    <mergeCell ref="I23:L23"/>
    <mergeCell ref="M23:P23"/>
    <mergeCell ref="Q23:T23"/>
    <mergeCell ref="U23:X23"/>
    <mergeCell ref="I30:L30"/>
    <mergeCell ref="M30:P30"/>
    <mergeCell ref="Q30:T30"/>
    <mergeCell ref="U30:X30"/>
    <mergeCell ref="U28:X28"/>
    <mergeCell ref="I29:L29"/>
    <mergeCell ref="M29:P29"/>
    <mergeCell ref="Q29:T29"/>
    <mergeCell ref="U29:X29"/>
    <mergeCell ref="Y40:AB40"/>
    <mergeCell ref="Y41:AB41"/>
    <mergeCell ref="Y42:AB42"/>
    <mergeCell ref="Y43:AB43"/>
    <mergeCell ref="Y44:AB44"/>
    <mergeCell ref="I19:L20"/>
    <mergeCell ref="M19:P20"/>
    <mergeCell ref="Q19:T20"/>
    <mergeCell ref="U19:X20"/>
    <mergeCell ref="I21:L21"/>
    <mergeCell ref="Y28:AB28"/>
    <mergeCell ref="Y29:AB29"/>
    <mergeCell ref="Y36:AB36"/>
    <mergeCell ref="Y37:AB37"/>
    <mergeCell ref="Y38:AB38"/>
    <mergeCell ref="Y39:AB39"/>
    <mergeCell ref="Y31:AB31"/>
    <mergeCell ref="Y32:AB32"/>
    <mergeCell ref="Y33:AB33"/>
    <mergeCell ref="Y34:AB34"/>
    <mergeCell ref="Y35:AB35"/>
    <mergeCell ref="Y27:AB27"/>
    <mergeCell ref="Y19:AB20"/>
    <mergeCell ref="Y21:AB21"/>
    <mergeCell ref="A39:B41"/>
    <mergeCell ref="A42:B44"/>
    <mergeCell ref="C44:H44"/>
    <mergeCell ref="A27:B29"/>
    <mergeCell ref="A36:B38"/>
    <mergeCell ref="A21:B23"/>
    <mergeCell ref="A30:B32"/>
    <mergeCell ref="A33:B35"/>
    <mergeCell ref="Y22:AB22"/>
    <mergeCell ref="Y23:AB23"/>
    <mergeCell ref="Y30:AB30"/>
    <mergeCell ref="M21:P21"/>
    <mergeCell ref="Q21:T21"/>
    <mergeCell ref="U21:X21"/>
    <mergeCell ref="I22:L22"/>
    <mergeCell ref="C40:H40"/>
    <mergeCell ref="C41:H41"/>
    <mergeCell ref="C33:H33"/>
    <mergeCell ref="C34:H34"/>
    <mergeCell ref="C35:H35"/>
    <mergeCell ref="C27:H27"/>
    <mergeCell ref="C32:H32"/>
    <mergeCell ref="M22:P22"/>
    <mergeCell ref="Q22:T22"/>
    <mergeCell ref="A24:B26"/>
    <mergeCell ref="C24:H24"/>
    <mergeCell ref="I24:L24"/>
    <mergeCell ref="M24:P24"/>
    <mergeCell ref="Q24:T24"/>
    <mergeCell ref="U24:X24"/>
    <mergeCell ref="Y24:AB24"/>
    <mergeCell ref="C25:H25"/>
    <mergeCell ref="I25:L25"/>
    <mergeCell ref="M25:P25"/>
    <mergeCell ref="Q25:T25"/>
    <mergeCell ref="U25:X25"/>
    <mergeCell ref="Y25:AB25"/>
    <mergeCell ref="C26:H26"/>
    <mergeCell ref="I26:L26"/>
    <mergeCell ref="M26:P26"/>
    <mergeCell ref="Q26:T26"/>
    <mergeCell ref="U26:X26"/>
    <mergeCell ref="Y26:AB26"/>
  </mergeCells>
  <phoneticPr fontId="1"/>
  <dataValidations count="1">
    <dataValidation imeMode="off" allowBlank="1" showInputMessage="1" showErrorMessage="1" sqref="H5:AB16 I21:AB44"/>
  </dataValidations>
  <pageMargins left="0.70866141732283472" right="0.23622047244094491" top="0.51181102362204722" bottom="0.19685039370078741" header="0.31496062992125984" footer="0.31496062992125984"/>
  <pageSetup paperSize="9" firstPageNumber="60" orientation="portrait" useFirstPageNumber="1" r:id="rId1"/>
  <headerFooter>
    <oddFooter>&amp;C‐ &amp;P ‐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42"/>
  <sheetViews>
    <sheetView zoomScaleNormal="100" zoomScalePageLayoutView="70" workbookViewId="0">
      <selection sqref="A1:D1"/>
    </sheetView>
  </sheetViews>
  <sheetFormatPr defaultRowHeight="13.5"/>
  <cols>
    <col min="1" max="1" width="4.125" customWidth="1"/>
    <col min="2" max="2" width="11.375" customWidth="1"/>
    <col min="3" max="13" width="6.375" customWidth="1"/>
    <col min="14" max="14" width="9" customWidth="1"/>
  </cols>
  <sheetData>
    <row r="1" spans="1:14" ht="37.5" customHeight="1" thickBot="1">
      <c r="A1" s="260" t="s">
        <v>3</v>
      </c>
      <c r="B1" s="260"/>
      <c r="C1" s="260"/>
      <c r="D1" s="260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14" ht="57.75" customHeight="1">
      <c r="A2" s="272" t="s">
        <v>41</v>
      </c>
      <c r="B2" s="273"/>
      <c r="C2" s="261" t="s">
        <v>4</v>
      </c>
      <c r="D2" s="263" t="s">
        <v>5</v>
      </c>
      <c r="E2" s="263" t="s">
        <v>6</v>
      </c>
      <c r="F2" s="263" t="s">
        <v>7</v>
      </c>
      <c r="G2" s="263" t="s">
        <v>8</v>
      </c>
      <c r="H2" s="263" t="s">
        <v>9</v>
      </c>
      <c r="I2" s="263" t="s">
        <v>10</v>
      </c>
      <c r="J2" s="263" t="s">
        <v>11</v>
      </c>
      <c r="K2" s="263" t="s">
        <v>79</v>
      </c>
      <c r="L2" s="263" t="s">
        <v>12</v>
      </c>
      <c r="M2" s="268" t="s">
        <v>13</v>
      </c>
      <c r="N2" s="270" t="s">
        <v>14</v>
      </c>
    </row>
    <row r="3" spans="1:14" ht="57.75" customHeight="1" thickBot="1">
      <c r="A3" s="274"/>
      <c r="B3" s="275"/>
      <c r="C3" s="262"/>
      <c r="D3" s="264"/>
      <c r="E3" s="264"/>
      <c r="F3" s="264"/>
      <c r="G3" s="264"/>
      <c r="H3" s="264"/>
      <c r="I3" s="264"/>
      <c r="J3" s="264"/>
      <c r="K3" s="264"/>
      <c r="L3" s="264"/>
      <c r="M3" s="269"/>
      <c r="N3" s="271"/>
    </row>
    <row r="4" spans="1:14" ht="17.45" customHeight="1" thickTop="1">
      <c r="A4" s="266" t="s">
        <v>15</v>
      </c>
      <c r="B4" s="2" t="s">
        <v>0</v>
      </c>
      <c r="C4" s="10">
        <v>5</v>
      </c>
      <c r="D4" s="10">
        <v>0</v>
      </c>
      <c r="E4" s="10">
        <v>0</v>
      </c>
      <c r="F4" s="10">
        <v>83</v>
      </c>
      <c r="G4" s="10">
        <v>18</v>
      </c>
      <c r="H4" s="10">
        <v>2</v>
      </c>
      <c r="I4" s="10">
        <v>175</v>
      </c>
      <c r="J4" s="10">
        <v>9</v>
      </c>
      <c r="K4" s="10">
        <v>4</v>
      </c>
      <c r="L4" s="10">
        <v>787</v>
      </c>
      <c r="M4" s="11">
        <v>74</v>
      </c>
      <c r="N4" s="12">
        <f>SUM(C4:M4)</f>
        <v>1157</v>
      </c>
    </row>
    <row r="5" spans="1:14" ht="17.45" customHeight="1">
      <c r="A5" s="266"/>
      <c r="B5" s="3" t="s">
        <v>1</v>
      </c>
      <c r="C5" s="13">
        <v>2</v>
      </c>
      <c r="D5" s="13">
        <v>0</v>
      </c>
      <c r="E5" s="13">
        <v>0</v>
      </c>
      <c r="F5" s="13">
        <v>75</v>
      </c>
      <c r="G5" s="13">
        <v>18</v>
      </c>
      <c r="H5" s="13">
        <v>2</v>
      </c>
      <c r="I5" s="13">
        <v>161</v>
      </c>
      <c r="J5" s="13">
        <v>8</v>
      </c>
      <c r="K5" s="13">
        <v>4</v>
      </c>
      <c r="L5" s="13">
        <v>704</v>
      </c>
      <c r="M5" s="14">
        <v>56</v>
      </c>
      <c r="N5" s="15">
        <f>SUM(C5:M5)</f>
        <v>1030</v>
      </c>
    </row>
    <row r="6" spans="1:14" ht="17.45" customHeight="1">
      <c r="A6" s="267"/>
      <c r="B6" s="1" t="s">
        <v>2</v>
      </c>
      <c r="C6" s="16">
        <v>3</v>
      </c>
      <c r="D6" s="16">
        <v>0</v>
      </c>
      <c r="E6" s="16">
        <v>0</v>
      </c>
      <c r="F6" s="16">
        <v>10</v>
      </c>
      <c r="G6" s="16">
        <v>0</v>
      </c>
      <c r="H6" s="16">
        <v>0</v>
      </c>
      <c r="I6" s="16">
        <v>14</v>
      </c>
      <c r="J6" s="16">
        <v>3</v>
      </c>
      <c r="K6" s="16">
        <v>0</v>
      </c>
      <c r="L6" s="16">
        <v>84</v>
      </c>
      <c r="M6" s="17">
        <v>18</v>
      </c>
      <c r="N6" s="18">
        <f>SUM(C6:M6)</f>
        <v>132</v>
      </c>
    </row>
    <row r="7" spans="1:14" ht="17.45" customHeight="1">
      <c r="A7" s="265" t="s">
        <v>16</v>
      </c>
      <c r="B7" s="2" t="s">
        <v>0</v>
      </c>
      <c r="C7" s="19">
        <v>5</v>
      </c>
      <c r="D7" s="19">
        <v>0</v>
      </c>
      <c r="E7" s="19">
        <v>0</v>
      </c>
      <c r="F7" s="19">
        <v>62</v>
      </c>
      <c r="G7" s="19">
        <v>15</v>
      </c>
      <c r="H7" s="19">
        <v>5</v>
      </c>
      <c r="I7" s="19">
        <v>152</v>
      </c>
      <c r="J7" s="19">
        <v>5</v>
      </c>
      <c r="K7" s="19">
        <v>4</v>
      </c>
      <c r="L7" s="19">
        <v>589</v>
      </c>
      <c r="M7" s="20">
        <v>47</v>
      </c>
      <c r="N7" s="21">
        <f t="shared" ref="N7:N42" si="0">SUM(C7:M7)</f>
        <v>884</v>
      </c>
    </row>
    <row r="8" spans="1:14" ht="17.45" customHeight="1">
      <c r="A8" s="266"/>
      <c r="B8" s="3" t="s">
        <v>1</v>
      </c>
      <c r="C8" s="13">
        <v>1</v>
      </c>
      <c r="D8" s="13">
        <v>0</v>
      </c>
      <c r="E8" s="13">
        <v>0</v>
      </c>
      <c r="F8" s="13">
        <v>62</v>
      </c>
      <c r="G8" s="13">
        <v>14</v>
      </c>
      <c r="H8" s="13">
        <v>5</v>
      </c>
      <c r="I8" s="13">
        <v>138</v>
      </c>
      <c r="J8" s="13">
        <v>5</v>
      </c>
      <c r="K8" s="13">
        <v>3</v>
      </c>
      <c r="L8" s="13">
        <v>527</v>
      </c>
      <c r="M8" s="14">
        <v>37</v>
      </c>
      <c r="N8" s="15">
        <f t="shared" si="0"/>
        <v>792</v>
      </c>
    </row>
    <row r="9" spans="1:14" ht="17.45" customHeight="1">
      <c r="A9" s="267"/>
      <c r="B9" s="1" t="s">
        <v>2</v>
      </c>
      <c r="C9" s="16">
        <v>4</v>
      </c>
      <c r="D9" s="16">
        <v>0</v>
      </c>
      <c r="E9" s="16">
        <v>0</v>
      </c>
      <c r="F9" s="16">
        <v>4</v>
      </c>
      <c r="G9" s="16">
        <v>1</v>
      </c>
      <c r="H9" s="16">
        <v>0</v>
      </c>
      <c r="I9" s="16">
        <v>14</v>
      </c>
      <c r="J9" s="16">
        <v>0</v>
      </c>
      <c r="K9" s="16">
        <v>1</v>
      </c>
      <c r="L9" s="16">
        <v>62</v>
      </c>
      <c r="M9" s="17">
        <v>10</v>
      </c>
      <c r="N9" s="18">
        <f t="shared" si="0"/>
        <v>96</v>
      </c>
    </row>
    <row r="10" spans="1:14" ht="17.45" customHeight="1">
      <c r="A10" s="265" t="s">
        <v>17</v>
      </c>
      <c r="B10" s="2" t="s">
        <v>0</v>
      </c>
      <c r="C10" s="19">
        <v>3</v>
      </c>
      <c r="D10" s="19">
        <v>0</v>
      </c>
      <c r="E10" s="19">
        <v>0</v>
      </c>
      <c r="F10" s="19">
        <v>71</v>
      </c>
      <c r="G10" s="19">
        <v>26</v>
      </c>
      <c r="H10" s="19">
        <v>2</v>
      </c>
      <c r="I10" s="19">
        <v>152</v>
      </c>
      <c r="J10" s="19">
        <v>4</v>
      </c>
      <c r="K10" s="19">
        <v>8</v>
      </c>
      <c r="L10" s="19">
        <v>572</v>
      </c>
      <c r="M10" s="20">
        <v>81</v>
      </c>
      <c r="N10" s="21">
        <f t="shared" si="0"/>
        <v>919</v>
      </c>
    </row>
    <row r="11" spans="1:14" ht="17.45" customHeight="1">
      <c r="A11" s="266"/>
      <c r="B11" s="3" t="s">
        <v>1</v>
      </c>
      <c r="C11" s="13">
        <v>0</v>
      </c>
      <c r="D11" s="13">
        <v>0</v>
      </c>
      <c r="E11" s="13">
        <v>0</v>
      </c>
      <c r="F11" s="13">
        <v>69</v>
      </c>
      <c r="G11" s="13">
        <v>23</v>
      </c>
      <c r="H11" s="13">
        <v>2</v>
      </c>
      <c r="I11" s="13">
        <v>140</v>
      </c>
      <c r="J11" s="13">
        <v>3</v>
      </c>
      <c r="K11" s="13">
        <v>5</v>
      </c>
      <c r="L11" s="13">
        <v>499</v>
      </c>
      <c r="M11" s="14">
        <v>56</v>
      </c>
      <c r="N11" s="15">
        <f t="shared" si="0"/>
        <v>797</v>
      </c>
    </row>
    <row r="12" spans="1:14" ht="17.45" customHeight="1">
      <c r="A12" s="267"/>
      <c r="B12" s="1" t="s">
        <v>2</v>
      </c>
      <c r="C12" s="16">
        <v>3</v>
      </c>
      <c r="D12" s="16">
        <v>0</v>
      </c>
      <c r="E12" s="16">
        <v>0</v>
      </c>
      <c r="F12" s="16">
        <v>6</v>
      </c>
      <c r="G12" s="16">
        <v>3</v>
      </c>
      <c r="H12" s="16">
        <v>0</v>
      </c>
      <c r="I12" s="16">
        <v>13</v>
      </c>
      <c r="J12" s="16">
        <v>1</v>
      </c>
      <c r="K12" s="16">
        <v>3</v>
      </c>
      <c r="L12" s="16">
        <v>74</v>
      </c>
      <c r="M12" s="17">
        <v>25</v>
      </c>
      <c r="N12" s="18">
        <f t="shared" si="0"/>
        <v>128</v>
      </c>
    </row>
    <row r="13" spans="1:14" ht="17.45" customHeight="1">
      <c r="A13" s="265" t="s">
        <v>18</v>
      </c>
      <c r="B13" s="2" t="s">
        <v>0</v>
      </c>
      <c r="C13" s="19">
        <v>7</v>
      </c>
      <c r="D13" s="19">
        <v>0</v>
      </c>
      <c r="E13" s="19">
        <v>1</v>
      </c>
      <c r="F13" s="19">
        <v>54</v>
      </c>
      <c r="G13" s="19">
        <v>19</v>
      </c>
      <c r="H13" s="19">
        <v>0</v>
      </c>
      <c r="I13" s="19">
        <v>126</v>
      </c>
      <c r="J13" s="19">
        <v>6</v>
      </c>
      <c r="K13" s="19">
        <v>8</v>
      </c>
      <c r="L13" s="19">
        <v>605</v>
      </c>
      <c r="M13" s="20">
        <v>64</v>
      </c>
      <c r="N13" s="21">
        <f t="shared" si="0"/>
        <v>890</v>
      </c>
    </row>
    <row r="14" spans="1:14" ht="17.45" customHeight="1">
      <c r="A14" s="266"/>
      <c r="B14" s="3" t="s">
        <v>1</v>
      </c>
      <c r="C14" s="13">
        <v>1</v>
      </c>
      <c r="D14" s="13">
        <v>0</v>
      </c>
      <c r="E14" s="13">
        <v>0</v>
      </c>
      <c r="F14" s="13">
        <v>47</v>
      </c>
      <c r="G14" s="13">
        <v>19</v>
      </c>
      <c r="H14" s="13">
        <v>0</v>
      </c>
      <c r="I14" s="13">
        <v>116</v>
      </c>
      <c r="J14" s="13">
        <v>4</v>
      </c>
      <c r="K14" s="13">
        <v>5</v>
      </c>
      <c r="L14" s="13">
        <v>534</v>
      </c>
      <c r="M14" s="14">
        <v>47</v>
      </c>
      <c r="N14" s="15">
        <f t="shared" si="0"/>
        <v>773</v>
      </c>
    </row>
    <row r="15" spans="1:14" ht="17.45" customHeight="1">
      <c r="A15" s="267"/>
      <c r="B15" s="1" t="s">
        <v>2</v>
      </c>
      <c r="C15" s="16">
        <v>6</v>
      </c>
      <c r="D15" s="16">
        <v>0</v>
      </c>
      <c r="E15" s="16">
        <v>1</v>
      </c>
      <c r="F15" s="16">
        <v>9</v>
      </c>
      <c r="G15" s="16">
        <v>0</v>
      </c>
      <c r="H15" s="16">
        <v>0</v>
      </c>
      <c r="I15" s="16">
        <v>10</v>
      </c>
      <c r="J15" s="16">
        <v>2</v>
      </c>
      <c r="K15" s="16">
        <v>3</v>
      </c>
      <c r="L15" s="16">
        <v>71</v>
      </c>
      <c r="M15" s="17">
        <v>17</v>
      </c>
      <c r="N15" s="18">
        <f t="shared" si="0"/>
        <v>119</v>
      </c>
    </row>
    <row r="16" spans="1:14" ht="17.45" customHeight="1">
      <c r="A16" s="265" t="s">
        <v>19</v>
      </c>
      <c r="B16" s="2" t="s">
        <v>0</v>
      </c>
      <c r="C16" s="19">
        <v>2</v>
      </c>
      <c r="D16" s="19">
        <v>0</v>
      </c>
      <c r="E16" s="19">
        <v>0</v>
      </c>
      <c r="F16" s="19">
        <v>59</v>
      </c>
      <c r="G16" s="19">
        <v>21</v>
      </c>
      <c r="H16" s="19">
        <v>1</v>
      </c>
      <c r="I16" s="19">
        <v>139</v>
      </c>
      <c r="J16" s="19">
        <v>6</v>
      </c>
      <c r="K16" s="19">
        <v>6</v>
      </c>
      <c r="L16" s="19">
        <v>604</v>
      </c>
      <c r="M16" s="20">
        <v>59</v>
      </c>
      <c r="N16" s="21">
        <f t="shared" si="0"/>
        <v>897</v>
      </c>
    </row>
    <row r="17" spans="1:14" ht="17.45" customHeight="1">
      <c r="A17" s="266"/>
      <c r="B17" s="3" t="s">
        <v>1</v>
      </c>
      <c r="C17" s="13">
        <v>0</v>
      </c>
      <c r="D17" s="13">
        <v>0</v>
      </c>
      <c r="E17" s="13">
        <v>0</v>
      </c>
      <c r="F17" s="13">
        <v>60</v>
      </c>
      <c r="G17" s="13">
        <v>20</v>
      </c>
      <c r="H17" s="13">
        <v>1</v>
      </c>
      <c r="I17" s="13">
        <v>126</v>
      </c>
      <c r="J17" s="13">
        <v>6</v>
      </c>
      <c r="K17" s="13">
        <v>5</v>
      </c>
      <c r="L17" s="13">
        <v>522</v>
      </c>
      <c r="M17" s="14">
        <v>38</v>
      </c>
      <c r="N17" s="15">
        <f t="shared" si="0"/>
        <v>778</v>
      </c>
    </row>
    <row r="18" spans="1:14" ht="17.45" customHeight="1">
      <c r="A18" s="267"/>
      <c r="B18" s="1" t="s">
        <v>2</v>
      </c>
      <c r="C18" s="16">
        <v>2</v>
      </c>
      <c r="D18" s="16">
        <v>0</v>
      </c>
      <c r="E18" s="16">
        <v>0</v>
      </c>
      <c r="F18" s="16">
        <v>8</v>
      </c>
      <c r="G18" s="16">
        <v>1</v>
      </c>
      <c r="H18" s="16">
        <v>0</v>
      </c>
      <c r="I18" s="16">
        <v>13</v>
      </c>
      <c r="J18" s="16">
        <v>0</v>
      </c>
      <c r="K18" s="16">
        <v>1</v>
      </c>
      <c r="L18" s="16">
        <v>82</v>
      </c>
      <c r="M18" s="17">
        <v>21</v>
      </c>
      <c r="N18" s="18">
        <f t="shared" si="0"/>
        <v>128</v>
      </c>
    </row>
    <row r="19" spans="1:14" ht="17.45" customHeight="1">
      <c r="A19" s="265" t="s">
        <v>20</v>
      </c>
      <c r="B19" s="2" t="s">
        <v>0</v>
      </c>
      <c r="C19" s="19">
        <v>4</v>
      </c>
      <c r="D19" s="19">
        <v>0</v>
      </c>
      <c r="E19" s="19">
        <v>0</v>
      </c>
      <c r="F19" s="19">
        <v>75</v>
      </c>
      <c r="G19" s="19">
        <v>23</v>
      </c>
      <c r="H19" s="19">
        <v>0</v>
      </c>
      <c r="I19" s="19">
        <v>142</v>
      </c>
      <c r="J19" s="19">
        <v>4</v>
      </c>
      <c r="K19" s="19">
        <v>10</v>
      </c>
      <c r="L19" s="19">
        <v>622</v>
      </c>
      <c r="M19" s="20">
        <v>53</v>
      </c>
      <c r="N19" s="21">
        <f t="shared" si="0"/>
        <v>933</v>
      </c>
    </row>
    <row r="20" spans="1:14" ht="17.45" customHeight="1">
      <c r="A20" s="266"/>
      <c r="B20" s="3" t="s">
        <v>1</v>
      </c>
      <c r="C20" s="13">
        <v>0</v>
      </c>
      <c r="D20" s="13">
        <v>0</v>
      </c>
      <c r="E20" s="13">
        <v>0</v>
      </c>
      <c r="F20" s="13">
        <v>70</v>
      </c>
      <c r="G20" s="13">
        <v>23</v>
      </c>
      <c r="H20" s="13">
        <v>0</v>
      </c>
      <c r="I20" s="13">
        <v>130</v>
      </c>
      <c r="J20" s="13">
        <v>2</v>
      </c>
      <c r="K20" s="13">
        <v>7</v>
      </c>
      <c r="L20" s="13">
        <v>554</v>
      </c>
      <c r="M20" s="14">
        <v>25</v>
      </c>
      <c r="N20" s="15">
        <f t="shared" si="0"/>
        <v>811</v>
      </c>
    </row>
    <row r="21" spans="1:14" ht="17.45" customHeight="1">
      <c r="A21" s="267"/>
      <c r="B21" s="1" t="s">
        <v>2</v>
      </c>
      <c r="C21" s="16">
        <v>4</v>
      </c>
      <c r="D21" s="16">
        <v>0</v>
      </c>
      <c r="E21" s="16">
        <v>0</v>
      </c>
      <c r="F21" s="16">
        <v>8</v>
      </c>
      <c r="G21" s="16">
        <v>0</v>
      </c>
      <c r="H21" s="16">
        <v>0</v>
      </c>
      <c r="I21" s="16">
        <v>12</v>
      </c>
      <c r="J21" s="16">
        <v>2</v>
      </c>
      <c r="K21" s="16">
        <v>3</v>
      </c>
      <c r="L21" s="16">
        <v>68</v>
      </c>
      <c r="M21" s="17">
        <v>28</v>
      </c>
      <c r="N21" s="18">
        <f t="shared" si="0"/>
        <v>125</v>
      </c>
    </row>
    <row r="22" spans="1:14" ht="17.45" customHeight="1">
      <c r="A22" s="265" t="s">
        <v>21</v>
      </c>
      <c r="B22" s="2" t="s">
        <v>0</v>
      </c>
      <c r="C22" s="19">
        <v>6</v>
      </c>
      <c r="D22" s="19">
        <v>0</v>
      </c>
      <c r="E22" s="19">
        <v>0</v>
      </c>
      <c r="F22" s="19">
        <v>99</v>
      </c>
      <c r="G22" s="19">
        <v>26</v>
      </c>
      <c r="H22" s="19">
        <v>3</v>
      </c>
      <c r="I22" s="19">
        <v>148</v>
      </c>
      <c r="J22" s="19">
        <v>4</v>
      </c>
      <c r="K22" s="19">
        <v>9</v>
      </c>
      <c r="L22" s="19">
        <v>614</v>
      </c>
      <c r="M22" s="20">
        <v>58</v>
      </c>
      <c r="N22" s="21">
        <f t="shared" si="0"/>
        <v>967</v>
      </c>
    </row>
    <row r="23" spans="1:14" ht="17.45" customHeight="1">
      <c r="A23" s="266"/>
      <c r="B23" s="3" t="s">
        <v>1</v>
      </c>
      <c r="C23" s="13">
        <v>0</v>
      </c>
      <c r="D23" s="13">
        <v>0</v>
      </c>
      <c r="E23" s="13">
        <v>0</v>
      </c>
      <c r="F23" s="13">
        <v>97</v>
      </c>
      <c r="G23" s="13">
        <v>26</v>
      </c>
      <c r="H23" s="13">
        <v>3</v>
      </c>
      <c r="I23" s="13">
        <v>136</v>
      </c>
      <c r="J23" s="13">
        <v>4</v>
      </c>
      <c r="K23" s="13">
        <v>3</v>
      </c>
      <c r="L23" s="13">
        <v>559</v>
      </c>
      <c r="M23" s="14">
        <v>45</v>
      </c>
      <c r="N23" s="15">
        <f t="shared" si="0"/>
        <v>873</v>
      </c>
    </row>
    <row r="24" spans="1:14" ht="17.45" customHeight="1">
      <c r="A24" s="267"/>
      <c r="B24" s="1" t="s">
        <v>2</v>
      </c>
      <c r="C24" s="16">
        <v>6</v>
      </c>
      <c r="D24" s="16">
        <v>0</v>
      </c>
      <c r="E24" s="16">
        <v>0</v>
      </c>
      <c r="F24" s="16">
        <v>9</v>
      </c>
      <c r="G24" s="16">
        <v>0</v>
      </c>
      <c r="H24" s="16">
        <v>0</v>
      </c>
      <c r="I24" s="16">
        <v>12</v>
      </c>
      <c r="J24" s="16">
        <v>0</v>
      </c>
      <c r="K24" s="16">
        <v>6</v>
      </c>
      <c r="L24" s="16">
        <v>56</v>
      </c>
      <c r="M24" s="17">
        <v>13</v>
      </c>
      <c r="N24" s="18">
        <f t="shared" si="0"/>
        <v>102</v>
      </c>
    </row>
    <row r="25" spans="1:14" ht="17.45" customHeight="1">
      <c r="A25" s="265" t="s">
        <v>22</v>
      </c>
      <c r="B25" s="2" t="s">
        <v>0</v>
      </c>
      <c r="C25" s="19">
        <v>4</v>
      </c>
      <c r="D25" s="19">
        <v>0</v>
      </c>
      <c r="E25" s="19">
        <v>0</v>
      </c>
      <c r="F25" s="19">
        <v>83</v>
      </c>
      <c r="G25" s="19">
        <v>42</v>
      </c>
      <c r="H25" s="19">
        <v>12</v>
      </c>
      <c r="I25" s="19">
        <v>151</v>
      </c>
      <c r="J25" s="19">
        <v>1</v>
      </c>
      <c r="K25" s="19">
        <v>7</v>
      </c>
      <c r="L25" s="19">
        <v>822</v>
      </c>
      <c r="M25" s="20">
        <v>87</v>
      </c>
      <c r="N25" s="21">
        <f t="shared" si="0"/>
        <v>1209</v>
      </c>
    </row>
    <row r="26" spans="1:14" ht="17.45" customHeight="1">
      <c r="A26" s="266"/>
      <c r="B26" s="3" t="s">
        <v>1</v>
      </c>
      <c r="C26" s="13">
        <v>1</v>
      </c>
      <c r="D26" s="13">
        <v>0</v>
      </c>
      <c r="E26" s="13">
        <v>0</v>
      </c>
      <c r="F26" s="13">
        <v>84</v>
      </c>
      <c r="G26" s="13">
        <v>40</v>
      </c>
      <c r="H26" s="13">
        <v>11</v>
      </c>
      <c r="I26" s="13">
        <v>141</v>
      </c>
      <c r="J26" s="13">
        <v>1</v>
      </c>
      <c r="K26" s="13">
        <v>5</v>
      </c>
      <c r="L26" s="13">
        <v>736</v>
      </c>
      <c r="M26" s="14">
        <v>62</v>
      </c>
      <c r="N26" s="15">
        <f t="shared" si="0"/>
        <v>1081</v>
      </c>
    </row>
    <row r="27" spans="1:14" ht="17.45" customHeight="1">
      <c r="A27" s="267"/>
      <c r="B27" s="1" t="s">
        <v>2</v>
      </c>
      <c r="C27" s="16">
        <v>3</v>
      </c>
      <c r="D27" s="16">
        <v>0</v>
      </c>
      <c r="E27" s="16">
        <v>0</v>
      </c>
      <c r="F27" s="16">
        <v>4</v>
      </c>
      <c r="G27" s="16">
        <v>2</v>
      </c>
      <c r="H27" s="16">
        <v>1</v>
      </c>
      <c r="I27" s="16">
        <v>10</v>
      </c>
      <c r="J27" s="16">
        <v>0</v>
      </c>
      <c r="K27" s="16">
        <v>2</v>
      </c>
      <c r="L27" s="16">
        <v>86</v>
      </c>
      <c r="M27" s="17">
        <v>25</v>
      </c>
      <c r="N27" s="18">
        <f t="shared" si="0"/>
        <v>133</v>
      </c>
    </row>
    <row r="28" spans="1:14" ht="17.45" customHeight="1">
      <c r="A28" s="265" t="s">
        <v>23</v>
      </c>
      <c r="B28" s="2" t="s">
        <v>0</v>
      </c>
      <c r="C28" s="19">
        <v>8</v>
      </c>
      <c r="D28" s="19">
        <v>0</v>
      </c>
      <c r="E28" s="19">
        <v>0</v>
      </c>
      <c r="F28" s="19">
        <v>77</v>
      </c>
      <c r="G28" s="19">
        <v>25</v>
      </c>
      <c r="H28" s="19">
        <v>4</v>
      </c>
      <c r="I28" s="19">
        <v>142</v>
      </c>
      <c r="J28" s="19">
        <v>2</v>
      </c>
      <c r="K28" s="19">
        <v>11</v>
      </c>
      <c r="L28" s="19">
        <v>664</v>
      </c>
      <c r="M28" s="20">
        <v>64</v>
      </c>
      <c r="N28" s="21">
        <f t="shared" si="0"/>
        <v>997</v>
      </c>
    </row>
    <row r="29" spans="1:14" ht="17.45" customHeight="1">
      <c r="A29" s="266"/>
      <c r="B29" s="3" t="s">
        <v>1</v>
      </c>
      <c r="C29" s="13">
        <v>3</v>
      </c>
      <c r="D29" s="13">
        <v>0</v>
      </c>
      <c r="E29" s="13">
        <v>0</v>
      </c>
      <c r="F29" s="13">
        <v>75</v>
      </c>
      <c r="G29" s="13">
        <v>25</v>
      </c>
      <c r="H29" s="13">
        <v>4</v>
      </c>
      <c r="I29" s="13">
        <v>130</v>
      </c>
      <c r="J29" s="13">
        <v>2</v>
      </c>
      <c r="K29" s="13">
        <v>8</v>
      </c>
      <c r="L29" s="13">
        <v>590</v>
      </c>
      <c r="M29" s="14">
        <v>49</v>
      </c>
      <c r="N29" s="15">
        <f t="shared" si="0"/>
        <v>886</v>
      </c>
    </row>
    <row r="30" spans="1:14" ht="17.45" customHeight="1">
      <c r="A30" s="267"/>
      <c r="B30" s="1" t="s">
        <v>2</v>
      </c>
      <c r="C30" s="16">
        <v>5</v>
      </c>
      <c r="D30" s="16">
        <v>0</v>
      </c>
      <c r="E30" s="16">
        <v>0</v>
      </c>
      <c r="F30" s="16">
        <v>7</v>
      </c>
      <c r="G30" s="16">
        <v>0</v>
      </c>
      <c r="H30" s="16">
        <v>0</v>
      </c>
      <c r="I30" s="16">
        <v>13</v>
      </c>
      <c r="J30" s="16">
        <v>0</v>
      </c>
      <c r="K30" s="16">
        <v>3</v>
      </c>
      <c r="L30" s="16">
        <v>74</v>
      </c>
      <c r="M30" s="17">
        <v>15</v>
      </c>
      <c r="N30" s="18">
        <f t="shared" si="0"/>
        <v>117</v>
      </c>
    </row>
    <row r="31" spans="1:14" ht="17.45" customHeight="1">
      <c r="A31" s="277" t="s">
        <v>24</v>
      </c>
      <c r="B31" s="2" t="s">
        <v>0</v>
      </c>
      <c r="C31" s="19">
        <v>8</v>
      </c>
      <c r="D31" s="19">
        <v>0</v>
      </c>
      <c r="E31" s="19">
        <v>0</v>
      </c>
      <c r="F31" s="19">
        <v>93</v>
      </c>
      <c r="G31" s="19">
        <v>24</v>
      </c>
      <c r="H31" s="19">
        <v>6</v>
      </c>
      <c r="I31" s="19">
        <v>172</v>
      </c>
      <c r="J31" s="19">
        <v>8</v>
      </c>
      <c r="K31" s="19">
        <v>10</v>
      </c>
      <c r="L31" s="19">
        <v>569</v>
      </c>
      <c r="M31" s="20">
        <v>71</v>
      </c>
      <c r="N31" s="21">
        <f t="shared" si="0"/>
        <v>961</v>
      </c>
    </row>
    <row r="32" spans="1:14" ht="17.45" customHeight="1">
      <c r="A32" s="278"/>
      <c r="B32" s="3" t="s">
        <v>1</v>
      </c>
      <c r="C32" s="13">
        <v>1</v>
      </c>
      <c r="D32" s="13">
        <v>0</v>
      </c>
      <c r="E32" s="13">
        <v>0</v>
      </c>
      <c r="F32" s="13">
        <v>81</v>
      </c>
      <c r="G32" s="13">
        <v>24</v>
      </c>
      <c r="H32" s="13">
        <v>6</v>
      </c>
      <c r="I32" s="13">
        <v>158</v>
      </c>
      <c r="J32" s="13">
        <v>7</v>
      </c>
      <c r="K32" s="13">
        <v>5</v>
      </c>
      <c r="L32" s="13">
        <v>510</v>
      </c>
      <c r="M32" s="14">
        <v>46</v>
      </c>
      <c r="N32" s="15">
        <f t="shared" si="0"/>
        <v>838</v>
      </c>
    </row>
    <row r="33" spans="1:14" ht="17.45" customHeight="1">
      <c r="A33" s="279"/>
      <c r="B33" s="1" t="s">
        <v>2</v>
      </c>
      <c r="C33" s="16">
        <v>7</v>
      </c>
      <c r="D33" s="16">
        <v>0</v>
      </c>
      <c r="E33" s="16">
        <v>0</v>
      </c>
      <c r="F33" s="16">
        <v>15</v>
      </c>
      <c r="G33" s="16">
        <v>0</v>
      </c>
      <c r="H33" s="16">
        <v>0</v>
      </c>
      <c r="I33" s="16">
        <v>14</v>
      </c>
      <c r="J33" s="16">
        <v>2</v>
      </c>
      <c r="K33" s="16">
        <v>5</v>
      </c>
      <c r="L33" s="16">
        <v>59</v>
      </c>
      <c r="M33" s="17">
        <v>25</v>
      </c>
      <c r="N33" s="18">
        <f t="shared" si="0"/>
        <v>127</v>
      </c>
    </row>
    <row r="34" spans="1:14" ht="17.45" customHeight="1">
      <c r="A34" s="277" t="s">
        <v>25</v>
      </c>
      <c r="B34" s="2" t="s">
        <v>0</v>
      </c>
      <c r="C34" s="19">
        <v>2</v>
      </c>
      <c r="D34" s="19">
        <v>0</v>
      </c>
      <c r="E34" s="19">
        <v>1</v>
      </c>
      <c r="F34" s="19">
        <v>83</v>
      </c>
      <c r="G34" s="19">
        <v>24</v>
      </c>
      <c r="H34" s="19">
        <v>2</v>
      </c>
      <c r="I34" s="19">
        <v>159</v>
      </c>
      <c r="J34" s="19">
        <v>7</v>
      </c>
      <c r="K34" s="19">
        <v>9</v>
      </c>
      <c r="L34" s="19">
        <v>589</v>
      </c>
      <c r="M34" s="20">
        <v>87</v>
      </c>
      <c r="N34" s="21">
        <f t="shared" si="0"/>
        <v>963</v>
      </c>
    </row>
    <row r="35" spans="1:14" ht="17.45" customHeight="1">
      <c r="A35" s="278"/>
      <c r="B35" s="3" t="s">
        <v>1</v>
      </c>
      <c r="C35" s="13">
        <v>0</v>
      </c>
      <c r="D35" s="13">
        <v>0</v>
      </c>
      <c r="E35" s="13">
        <v>0</v>
      </c>
      <c r="F35" s="13">
        <v>83</v>
      </c>
      <c r="G35" s="13">
        <v>23</v>
      </c>
      <c r="H35" s="13">
        <v>2</v>
      </c>
      <c r="I35" s="13">
        <v>149</v>
      </c>
      <c r="J35" s="13">
        <v>5</v>
      </c>
      <c r="K35" s="13">
        <v>7</v>
      </c>
      <c r="L35" s="13">
        <v>537</v>
      </c>
      <c r="M35" s="14">
        <v>73</v>
      </c>
      <c r="N35" s="15">
        <f t="shared" si="0"/>
        <v>879</v>
      </c>
    </row>
    <row r="36" spans="1:14" ht="17.45" customHeight="1">
      <c r="A36" s="279"/>
      <c r="B36" s="1" t="s">
        <v>2</v>
      </c>
      <c r="C36" s="16">
        <v>2</v>
      </c>
      <c r="D36" s="16">
        <v>0</v>
      </c>
      <c r="E36" s="16">
        <v>1</v>
      </c>
      <c r="F36" s="16">
        <v>5</v>
      </c>
      <c r="G36" s="16">
        <v>1</v>
      </c>
      <c r="H36" s="16">
        <v>0</v>
      </c>
      <c r="I36" s="16">
        <v>10</v>
      </c>
      <c r="J36" s="16">
        <v>2</v>
      </c>
      <c r="K36" s="16">
        <v>2</v>
      </c>
      <c r="L36" s="16">
        <v>52</v>
      </c>
      <c r="M36" s="17">
        <v>14</v>
      </c>
      <c r="N36" s="18">
        <f t="shared" si="0"/>
        <v>89</v>
      </c>
    </row>
    <row r="37" spans="1:14" ht="17.45" customHeight="1">
      <c r="A37" s="277" t="s">
        <v>26</v>
      </c>
      <c r="B37" s="4" t="s">
        <v>0</v>
      </c>
      <c r="C37" s="19">
        <v>5</v>
      </c>
      <c r="D37" s="19">
        <v>0</v>
      </c>
      <c r="E37" s="19">
        <v>0</v>
      </c>
      <c r="F37" s="19">
        <v>84</v>
      </c>
      <c r="G37" s="19">
        <v>25</v>
      </c>
      <c r="H37" s="19">
        <v>2</v>
      </c>
      <c r="I37" s="19">
        <v>194</v>
      </c>
      <c r="J37" s="19">
        <v>5</v>
      </c>
      <c r="K37" s="19">
        <v>5</v>
      </c>
      <c r="L37" s="19">
        <v>641</v>
      </c>
      <c r="M37" s="20">
        <v>71</v>
      </c>
      <c r="N37" s="21">
        <f t="shared" si="0"/>
        <v>1032</v>
      </c>
    </row>
    <row r="38" spans="1:14" ht="17.45" customHeight="1">
      <c r="A38" s="278"/>
      <c r="B38" s="3" t="s">
        <v>1</v>
      </c>
      <c r="C38" s="13">
        <v>0</v>
      </c>
      <c r="D38" s="13">
        <v>0</v>
      </c>
      <c r="E38" s="13">
        <v>0</v>
      </c>
      <c r="F38" s="13">
        <v>76</v>
      </c>
      <c r="G38" s="13">
        <v>25</v>
      </c>
      <c r="H38" s="13">
        <v>2</v>
      </c>
      <c r="I38" s="13">
        <v>183</v>
      </c>
      <c r="J38" s="13">
        <v>5</v>
      </c>
      <c r="K38" s="13">
        <v>5</v>
      </c>
      <c r="L38" s="13">
        <v>578</v>
      </c>
      <c r="M38" s="14">
        <v>55</v>
      </c>
      <c r="N38" s="15">
        <f t="shared" si="0"/>
        <v>929</v>
      </c>
    </row>
    <row r="39" spans="1:14" ht="17.45" customHeight="1" thickBot="1">
      <c r="A39" s="280"/>
      <c r="B39" s="5" t="s">
        <v>2</v>
      </c>
      <c r="C39" s="22">
        <v>5</v>
      </c>
      <c r="D39" s="22">
        <v>0</v>
      </c>
      <c r="E39" s="22">
        <v>0</v>
      </c>
      <c r="F39" s="22">
        <v>9</v>
      </c>
      <c r="G39" s="22">
        <v>0</v>
      </c>
      <c r="H39" s="22">
        <v>0</v>
      </c>
      <c r="I39" s="22">
        <v>11</v>
      </c>
      <c r="J39" s="22">
        <v>0</v>
      </c>
      <c r="K39" s="22">
        <v>0</v>
      </c>
      <c r="L39" s="22">
        <v>64</v>
      </c>
      <c r="M39" s="23">
        <v>16</v>
      </c>
      <c r="N39" s="24">
        <f t="shared" si="0"/>
        <v>105</v>
      </c>
    </row>
    <row r="40" spans="1:14" ht="17.45" customHeight="1" thickTop="1">
      <c r="A40" s="266" t="s">
        <v>14</v>
      </c>
      <c r="B40" s="2" t="s">
        <v>0</v>
      </c>
      <c r="C40" s="25">
        <f>SUM(C4+C7+C10+C13+C16+C19+C22++C25+C28+C31+C34+C37)</f>
        <v>59</v>
      </c>
      <c r="D40" s="25">
        <f t="shared" ref="D40:L42" si="1">SUM(D4+D7+D10+D13+D16+D19+D22++D25+D28+D31+D34+D37)</f>
        <v>0</v>
      </c>
      <c r="E40" s="25">
        <f t="shared" si="1"/>
        <v>2</v>
      </c>
      <c r="F40" s="25">
        <f t="shared" si="1"/>
        <v>923</v>
      </c>
      <c r="G40" s="25">
        <f t="shared" si="1"/>
        <v>288</v>
      </c>
      <c r="H40" s="25">
        <f t="shared" si="1"/>
        <v>39</v>
      </c>
      <c r="I40" s="25">
        <f t="shared" si="1"/>
        <v>1852</v>
      </c>
      <c r="J40" s="25">
        <f t="shared" si="1"/>
        <v>61</v>
      </c>
      <c r="K40" s="25">
        <f t="shared" si="1"/>
        <v>91</v>
      </c>
      <c r="L40" s="25">
        <f t="shared" si="1"/>
        <v>7678</v>
      </c>
      <c r="M40" s="26">
        <f>SUM(M4+M7+M10+M13+M16+M19+M22++M25+M28+M31+M34+M37)</f>
        <v>816</v>
      </c>
      <c r="N40" s="27">
        <f>SUM(C40:M40)</f>
        <v>11809</v>
      </c>
    </row>
    <row r="41" spans="1:14" ht="17.45" customHeight="1">
      <c r="A41" s="266"/>
      <c r="B41" s="3" t="s">
        <v>1</v>
      </c>
      <c r="C41" s="28">
        <f>SUM(C5+C8+C11+C14+C17+C20+C23++C26+C29+C32+C35+C38)</f>
        <v>9</v>
      </c>
      <c r="D41" s="28">
        <f t="shared" si="1"/>
        <v>0</v>
      </c>
      <c r="E41" s="28">
        <f t="shared" si="1"/>
        <v>0</v>
      </c>
      <c r="F41" s="28">
        <f t="shared" si="1"/>
        <v>879</v>
      </c>
      <c r="G41" s="28">
        <f t="shared" si="1"/>
        <v>280</v>
      </c>
      <c r="H41" s="28">
        <f t="shared" si="1"/>
        <v>38</v>
      </c>
      <c r="I41" s="28">
        <f t="shared" si="1"/>
        <v>1708</v>
      </c>
      <c r="J41" s="28">
        <f t="shared" si="1"/>
        <v>52</v>
      </c>
      <c r="K41" s="28">
        <f t="shared" si="1"/>
        <v>62</v>
      </c>
      <c r="L41" s="28">
        <f t="shared" si="1"/>
        <v>6850</v>
      </c>
      <c r="M41" s="29">
        <f>SUM(M5+M8+M11+M14+M17+M20+M23++M26+M29+M32+M35+M38)</f>
        <v>589</v>
      </c>
      <c r="N41" s="15">
        <f t="shared" si="0"/>
        <v>10467</v>
      </c>
    </row>
    <row r="42" spans="1:14" ht="17.45" customHeight="1" thickBot="1">
      <c r="A42" s="276"/>
      <c r="B42" s="6" t="s">
        <v>2</v>
      </c>
      <c r="C42" s="30">
        <f>SUM(C6+C9+C12+C15+C18+C21+C24++C27+C30+C33+C36+C39)</f>
        <v>50</v>
      </c>
      <c r="D42" s="30">
        <f t="shared" si="1"/>
        <v>0</v>
      </c>
      <c r="E42" s="30">
        <f t="shared" si="1"/>
        <v>2</v>
      </c>
      <c r="F42" s="30">
        <f t="shared" si="1"/>
        <v>94</v>
      </c>
      <c r="G42" s="30">
        <f t="shared" si="1"/>
        <v>8</v>
      </c>
      <c r="H42" s="30">
        <f t="shared" si="1"/>
        <v>1</v>
      </c>
      <c r="I42" s="30">
        <f t="shared" si="1"/>
        <v>146</v>
      </c>
      <c r="J42" s="30">
        <f t="shared" si="1"/>
        <v>12</v>
      </c>
      <c r="K42" s="30">
        <f t="shared" si="1"/>
        <v>29</v>
      </c>
      <c r="L42" s="30">
        <f t="shared" si="1"/>
        <v>832</v>
      </c>
      <c r="M42" s="31">
        <f>SUM(M6+M9+M12+M15+M18+M21+M24++M27+M30+M33+M36+M39)</f>
        <v>227</v>
      </c>
      <c r="N42" s="32">
        <f t="shared" si="0"/>
        <v>1401</v>
      </c>
    </row>
  </sheetData>
  <sheetProtection selectLockedCells="1"/>
  <mergeCells count="27">
    <mergeCell ref="A40:A42"/>
    <mergeCell ref="A22:A24"/>
    <mergeCell ref="A25:A27"/>
    <mergeCell ref="A28:A30"/>
    <mergeCell ref="A31:A33"/>
    <mergeCell ref="A34:A36"/>
    <mergeCell ref="A37:A39"/>
    <mergeCell ref="A19:A21"/>
    <mergeCell ref="L2:L3"/>
    <mergeCell ref="M2:M3"/>
    <mergeCell ref="N2:N3"/>
    <mergeCell ref="A2:B3"/>
    <mergeCell ref="A4:A6"/>
    <mergeCell ref="A7:A9"/>
    <mergeCell ref="A10:A12"/>
    <mergeCell ref="A13:A15"/>
    <mergeCell ref="A16:A18"/>
    <mergeCell ref="H2:H3"/>
    <mergeCell ref="I2:I3"/>
    <mergeCell ref="J2:J3"/>
    <mergeCell ref="K2:K3"/>
    <mergeCell ref="G2:G3"/>
    <mergeCell ref="A1:D1"/>
    <mergeCell ref="C2:C3"/>
    <mergeCell ref="D2:D3"/>
    <mergeCell ref="E2:E3"/>
    <mergeCell ref="F2:F3"/>
  </mergeCells>
  <phoneticPr fontId="1"/>
  <dataValidations count="2">
    <dataValidation imeMode="hiragana" allowBlank="1" showInputMessage="1" showErrorMessage="1" sqref="C2:N3 A4:A42"/>
    <dataValidation imeMode="off" allowBlank="1" showInputMessage="1" showErrorMessage="1" sqref="C4:N42"/>
  </dataValidations>
  <pageMargins left="0.23622047244094491" right="0.70866141732283472" top="0.51181102362204722" bottom="0.19685039370078741" header="0.31496062992125984" footer="0.31496062992125984"/>
  <pageSetup paperSize="9" firstPageNumber="60" orientation="portrait" r:id="rId1"/>
  <headerFooter>
    <oddFooter>&amp;C‐ &amp;P ‐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K41"/>
  <sheetViews>
    <sheetView zoomScaleNormal="100" workbookViewId="0">
      <selection sqref="A1:AL2"/>
    </sheetView>
  </sheetViews>
  <sheetFormatPr defaultRowHeight="13.5"/>
  <cols>
    <col min="1" max="63" width="1.5" customWidth="1"/>
  </cols>
  <sheetData>
    <row r="1" spans="1:63" ht="20.100000000000001" customHeight="1">
      <c r="A1" s="282" t="s">
        <v>362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2"/>
      <c r="AI1" s="282"/>
      <c r="AJ1" s="282"/>
      <c r="AK1" s="282"/>
      <c r="AL1" s="282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</row>
    <row r="2" spans="1:63" ht="20.100000000000001" customHeight="1" thickBot="1">
      <c r="A2" s="282"/>
      <c r="B2" s="282"/>
      <c r="C2" s="282"/>
      <c r="D2" s="282"/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281"/>
      <c r="BD2" s="281"/>
      <c r="BE2" s="281"/>
      <c r="BF2" s="281"/>
      <c r="BG2" s="281"/>
      <c r="BH2" s="281"/>
      <c r="BI2" s="281"/>
      <c r="BJ2" s="281"/>
      <c r="BK2" s="7"/>
    </row>
    <row r="3" spans="1:63" ht="31.5" customHeight="1" thickBot="1">
      <c r="A3" s="403" t="s">
        <v>363</v>
      </c>
      <c r="B3" s="404"/>
      <c r="C3" s="405"/>
      <c r="D3" s="389" t="s">
        <v>367</v>
      </c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8"/>
      <c r="P3" s="389" t="s">
        <v>368</v>
      </c>
      <c r="Q3" s="385"/>
      <c r="R3" s="385"/>
      <c r="S3" s="385"/>
      <c r="T3" s="385"/>
      <c r="U3" s="385"/>
      <c r="V3" s="385"/>
      <c r="W3" s="385"/>
      <c r="X3" s="385"/>
      <c r="Y3" s="385"/>
      <c r="Z3" s="385"/>
      <c r="AA3" s="388"/>
      <c r="AB3" s="389" t="s">
        <v>369</v>
      </c>
      <c r="AC3" s="385"/>
      <c r="AD3" s="385"/>
      <c r="AE3" s="385"/>
      <c r="AF3" s="385"/>
      <c r="AG3" s="385"/>
      <c r="AH3" s="385"/>
      <c r="AI3" s="385"/>
      <c r="AJ3" s="385"/>
      <c r="AK3" s="385"/>
      <c r="AL3" s="385"/>
      <c r="AM3" s="388"/>
      <c r="AN3" s="387" t="s">
        <v>382</v>
      </c>
      <c r="AO3" s="385"/>
      <c r="AP3" s="385"/>
      <c r="AQ3" s="385"/>
      <c r="AR3" s="385"/>
      <c r="AS3" s="385"/>
      <c r="AT3" s="385"/>
      <c r="AU3" s="385"/>
      <c r="AV3" s="385"/>
      <c r="AW3" s="385"/>
      <c r="AX3" s="385"/>
      <c r="AY3" s="388"/>
      <c r="AZ3" s="385" t="s">
        <v>372</v>
      </c>
      <c r="BA3" s="385"/>
      <c r="BB3" s="385"/>
      <c r="BC3" s="385"/>
      <c r="BD3" s="385"/>
      <c r="BE3" s="385"/>
      <c r="BF3" s="385"/>
      <c r="BG3" s="385"/>
      <c r="BH3" s="385"/>
      <c r="BI3" s="385"/>
      <c r="BJ3" s="385"/>
      <c r="BK3" s="386"/>
    </row>
    <row r="4" spans="1:63" ht="20.100000000000001" customHeight="1" thickTop="1">
      <c r="A4" s="406"/>
      <c r="B4" s="407"/>
      <c r="C4" s="408"/>
      <c r="D4" s="390" t="s">
        <v>370</v>
      </c>
      <c r="E4" s="391"/>
      <c r="F4" s="391"/>
      <c r="G4" s="391"/>
      <c r="H4" s="391"/>
      <c r="I4" s="392"/>
      <c r="J4" s="391" t="s">
        <v>371</v>
      </c>
      <c r="K4" s="391"/>
      <c r="L4" s="391"/>
      <c r="M4" s="391"/>
      <c r="N4" s="391"/>
      <c r="O4" s="393"/>
      <c r="P4" s="390" t="s">
        <v>370</v>
      </c>
      <c r="Q4" s="391"/>
      <c r="R4" s="391"/>
      <c r="S4" s="391"/>
      <c r="T4" s="391"/>
      <c r="U4" s="391"/>
      <c r="V4" s="394" t="s">
        <v>371</v>
      </c>
      <c r="W4" s="391"/>
      <c r="X4" s="391"/>
      <c r="Y4" s="391"/>
      <c r="Z4" s="391"/>
      <c r="AA4" s="393"/>
      <c r="AB4" s="390" t="s">
        <v>370</v>
      </c>
      <c r="AC4" s="391"/>
      <c r="AD4" s="391"/>
      <c r="AE4" s="391"/>
      <c r="AF4" s="391"/>
      <c r="AG4" s="392"/>
      <c r="AH4" s="394" t="s">
        <v>371</v>
      </c>
      <c r="AI4" s="391"/>
      <c r="AJ4" s="391"/>
      <c r="AK4" s="391"/>
      <c r="AL4" s="391"/>
      <c r="AM4" s="393"/>
      <c r="AN4" s="390" t="s">
        <v>370</v>
      </c>
      <c r="AO4" s="391"/>
      <c r="AP4" s="391"/>
      <c r="AQ4" s="391"/>
      <c r="AR4" s="391"/>
      <c r="AS4" s="392"/>
      <c r="AT4" s="391" t="s">
        <v>371</v>
      </c>
      <c r="AU4" s="391"/>
      <c r="AV4" s="391"/>
      <c r="AW4" s="391"/>
      <c r="AX4" s="391"/>
      <c r="AY4" s="393"/>
      <c r="AZ4" s="391" t="s">
        <v>370</v>
      </c>
      <c r="BA4" s="391"/>
      <c r="BB4" s="391"/>
      <c r="BC4" s="391"/>
      <c r="BD4" s="391"/>
      <c r="BE4" s="392"/>
      <c r="BF4" s="391" t="s">
        <v>371</v>
      </c>
      <c r="BG4" s="391"/>
      <c r="BH4" s="391"/>
      <c r="BI4" s="391"/>
      <c r="BJ4" s="391"/>
      <c r="BK4" s="395"/>
    </row>
    <row r="5" spans="1:63" ht="20.100000000000001" customHeight="1">
      <c r="A5" s="297">
        <v>1</v>
      </c>
      <c r="B5" s="298"/>
      <c r="C5" s="298"/>
      <c r="D5" s="396">
        <v>1112</v>
      </c>
      <c r="E5" s="397"/>
      <c r="F5" s="397"/>
      <c r="G5" s="397"/>
      <c r="H5" s="397"/>
      <c r="I5" s="398"/>
      <c r="J5" s="397">
        <v>1018</v>
      </c>
      <c r="K5" s="397"/>
      <c r="L5" s="397"/>
      <c r="M5" s="397"/>
      <c r="N5" s="397"/>
      <c r="O5" s="409"/>
      <c r="P5" s="396">
        <v>1101</v>
      </c>
      <c r="Q5" s="397"/>
      <c r="R5" s="397"/>
      <c r="S5" s="397"/>
      <c r="T5" s="397"/>
      <c r="U5" s="397"/>
      <c r="V5" s="410">
        <v>993</v>
      </c>
      <c r="W5" s="397"/>
      <c r="X5" s="397"/>
      <c r="Y5" s="397"/>
      <c r="Z5" s="397"/>
      <c r="AA5" s="409"/>
      <c r="AB5" s="396">
        <v>1226</v>
      </c>
      <c r="AC5" s="397"/>
      <c r="AD5" s="397"/>
      <c r="AE5" s="397"/>
      <c r="AF5" s="397"/>
      <c r="AG5" s="398"/>
      <c r="AH5" s="410">
        <v>1070</v>
      </c>
      <c r="AI5" s="397"/>
      <c r="AJ5" s="397"/>
      <c r="AK5" s="397"/>
      <c r="AL5" s="397"/>
      <c r="AM5" s="409"/>
      <c r="AN5" s="411">
        <v>1351</v>
      </c>
      <c r="AO5" s="412"/>
      <c r="AP5" s="412"/>
      <c r="AQ5" s="412"/>
      <c r="AR5" s="412"/>
      <c r="AS5" s="413"/>
      <c r="AT5" s="412">
        <v>1199</v>
      </c>
      <c r="AU5" s="412"/>
      <c r="AV5" s="412"/>
      <c r="AW5" s="412"/>
      <c r="AX5" s="412"/>
      <c r="AY5" s="414"/>
      <c r="AZ5" s="415">
        <v>1157</v>
      </c>
      <c r="BA5" s="416"/>
      <c r="BB5" s="416"/>
      <c r="BC5" s="416"/>
      <c r="BD5" s="416"/>
      <c r="BE5" s="417"/>
      <c r="BF5" s="418">
        <v>1030</v>
      </c>
      <c r="BG5" s="416"/>
      <c r="BH5" s="416"/>
      <c r="BI5" s="416"/>
      <c r="BJ5" s="416"/>
      <c r="BK5" s="419"/>
    </row>
    <row r="6" spans="1:63" ht="20.100000000000001" customHeight="1">
      <c r="A6" s="297">
        <v>2</v>
      </c>
      <c r="B6" s="298"/>
      <c r="C6" s="298"/>
      <c r="D6" s="396">
        <v>956</v>
      </c>
      <c r="E6" s="397"/>
      <c r="F6" s="397"/>
      <c r="G6" s="397"/>
      <c r="H6" s="397"/>
      <c r="I6" s="398"/>
      <c r="J6" s="397">
        <v>865</v>
      </c>
      <c r="K6" s="397"/>
      <c r="L6" s="397"/>
      <c r="M6" s="397"/>
      <c r="N6" s="397"/>
      <c r="O6" s="409"/>
      <c r="P6" s="396">
        <v>1041</v>
      </c>
      <c r="Q6" s="397"/>
      <c r="R6" s="397"/>
      <c r="S6" s="397"/>
      <c r="T6" s="397"/>
      <c r="U6" s="397"/>
      <c r="V6" s="410">
        <v>917</v>
      </c>
      <c r="W6" s="397"/>
      <c r="X6" s="397"/>
      <c r="Y6" s="397"/>
      <c r="Z6" s="397"/>
      <c r="AA6" s="409"/>
      <c r="AB6" s="396">
        <v>1102</v>
      </c>
      <c r="AC6" s="397"/>
      <c r="AD6" s="397"/>
      <c r="AE6" s="397"/>
      <c r="AF6" s="397"/>
      <c r="AG6" s="398"/>
      <c r="AH6" s="410">
        <v>941</v>
      </c>
      <c r="AI6" s="397"/>
      <c r="AJ6" s="397"/>
      <c r="AK6" s="397"/>
      <c r="AL6" s="397"/>
      <c r="AM6" s="409"/>
      <c r="AN6" s="411">
        <v>1002</v>
      </c>
      <c r="AO6" s="412"/>
      <c r="AP6" s="412"/>
      <c r="AQ6" s="412"/>
      <c r="AR6" s="412"/>
      <c r="AS6" s="413"/>
      <c r="AT6" s="412">
        <v>873</v>
      </c>
      <c r="AU6" s="412"/>
      <c r="AV6" s="412"/>
      <c r="AW6" s="412"/>
      <c r="AX6" s="412"/>
      <c r="AY6" s="414"/>
      <c r="AZ6" s="415">
        <v>884</v>
      </c>
      <c r="BA6" s="416"/>
      <c r="BB6" s="416"/>
      <c r="BC6" s="416"/>
      <c r="BD6" s="416"/>
      <c r="BE6" s="417"/>
      <c r="BF6" s="418">
        <v>792</v>
      </c>
      <c r="BG6" s="416"/>
      <c r="BH6" s="416"/>
      <c r="BI6" s="416"/>
      <c r="BJ6" s="416"/>
      <c r="BK6" s="419"/>
    </row>
    <row r="7" spans="1:63" ht="20.100000000000001" customHeight="1">
      <c r="A7" s="297">
        <v>3</v>
      </c>
      <c r="B7" s="298"/>
      <c r="C7" s="298"/>
      <c r="D7" s="396">
        <v>1027</v>
      </c>
      <c r="E7" s="397"/>
      <c r="F7" s="397"/>
      <c r="G7" s="397"/>
      <c r="H7" s="397"/>
      <c r="I7" s="398"/>
      <c r="J7" s="397">
        <v>926</v>
      </c>
      <c r="K7" s="397"/>
      <c r="L7" s="397"/>
      <c r="M7" s="397"/>
      <c r="N7" s="397"/>
      <c r="O7" s="409"/>
      <c r="P7" s="396">
        <v>1001</v>
      </c>
      <c r="Q7" s="397"/>
      <c r="R7" s="397"/>
      <c r="S7" s="397"/>
      <c r="T7" s="397"/>
      <c r="U7" s="397"/>
      <c r="V7" s="410">
        <v>898</v>
      </c>
      <c r="W7" s="397"/>
      <c r="X7" s="397"/>
      <c r="Y7" s="397"/>
      <c r="Z7" s="397"/>
      <c r="AA7" s="409"/>
      <c r="AB7" s="396">
        <v>986</v>
      </c>
      <c r="AC7" s="397"/>
      <c r="AD7" s="397"/>
      <c r="AE7" s="397"/>
      <c r="AF7" s="397"/>
      <c r="AG7" s="398"/>
      <c r="AH7" s="410">
        <v>871</v>
      </c>
      <c r="AI7" s="397"/>
      <c r="AJ7" s="397"/>
      <c r="AK7" s="397"/>
      <c r="AL7" s="397"/>
      <c r="AM7" s="409"/>
      <c r="AN7" s="411">
        <v>1017</v>
      </c>
      <c r="AO7" s="412"/>
      <c r="AP7" s="412"/>
      <c r="AQ7" s="412"/>
      <c r="AR7" s="412"/>
      <c r="AS7" s="413"/>
      <c r="AT7" s="412">
        <v>928</v>
      </c>
      <c r="AU7" s="412"/>
      <c r="AV7" s="412"/>
      <c r="AW7" s="412"/>
      <c r="AX7" s="412"/>
      <c r="AY7" s="414"/>
      <c r="AZ7" s="415">
        <v>919</v>
      </c>
      <c r="BA7" s="416"/>
      <c r="BB7" s="416"/>
      <c r="BC7" s="416"/>
      <c r="BD7" s="416"/>
      <c r="BE7" s="417"/>
      <c r="BF7" s="418">
        <v>797</v>
      </c>
      <c r="BG7" s="416"/>
      <c r="BH7" s="416"/>
      <c r="BI7" s="416"/>
      <c r="BJ7" s="416"/>
      <c r="BK7" s="419"/>
    </row>
    <row r="8" spans="1:63" ht="20.100000000000001" customHeight="1">
      <c r="A8" s="297">
        <v>4</v>
      </c>
      <c r="B8" s="298"/>
      <c r="C8" s="298"/>
      <c r="D8" s="396">
        <v>964</v>
      </c>
      <c r="E8" s="397"/>
      <c r="F8" s="397"/>
      <c r="G8" s="397"/>
      <c r="H8" s="397"/>
      <c r="I8" s="398"/>
      <c r="J8" s="397">
        <v>893</v>
      </c>
      <c r="K8" s="397"/>
      <c r="L8" s="397"/>
      <c r="M8" s="397"/>
      <c r="N8" s="397"/>
      <c r="O8" s="409"/>
      <c r="P8" s="396">
        <v>993</v>
      </c>
      <c r="Q8" s="397"/>
      <c r="R8" s="397"/>
      <c r="S8" s="397"/>
      <c r="T8" s="397"/>
      <c r="U8" s="397"/>
      <c r="V8" s="410">
        <v>875</v>
      </c>
      <c r="W8" s="397"/>
      <c r="X8" s="397"/>
      <c r="Y8" s="397"/>
      <c r="Z8" s="397"/>
      <c r="AA8" s="409"/>
      <c r="AB8" s="396">
        <v>943</v>
      </c>
      <c r="AC8" s="397"/>
      <c r="AD8" s="397"/>
      <c r="AE8" s="397"/>
      <c r="AF8" s="397"/>
      <c r="AG8" s="398"/>
      <c r="AH8" s="410">
        <v>850</v>
      </c>
      <c r="AI8" s="397"/>
      <c r="AJ8" s="397"/>
      <c r="AK8" s="397"/>
      <c r="AL8" s="397"/>
      <c r="AM8" s="409"/>
      <c r="AN8" s="411">
        <v>977</v>
      </c>
      <c r="AO8" s="412"/>
      <c r="AP8" s="412"/>
      <c r="AQ8" s="412"/>
      <c r="AR8" s="412"/>
      <c r="AS8" s="413"/>
      <c r="AT8" s="412">
        <v>873</v>
      </c>
      <c r="AU8" s="412"/>
      <c r="AV8" s="412"/>
      <c r="AW8" s="412"/>
      <c r="AX8" s="412"/>
      <c r="AY8" s="414"/>
      <c r="AZ8" s="415">
        <v>890</v>
      </c>
      <c r="BA8" s="416"/>
      <c r="BB8" s="416"/>
      <c r="BC8" s="416"/>
      <c r="BD8" s="416"/>
      <c r="BE8" s="417"/>
      <c r="BF8" s="418">
        <v>773</v>
      </c>
      <c r="BG8" s="416"/>
      <c r="BH8" s="416"/>
      <c r="BI8" s="416"/>
      <c r="BJ8" s="416"/>
      <c r="BK8" s="419"/>
    </row>
    <row r="9" spans="1:63" ht="20.100000000000001" customHeight="1">
      <c r="A9" s="297">
        <v>5</v>
      </c>
      <c r="B9" s="298"/>
      <c r="C9" s="298"/>
      <c r="D9" s="396">
        <v>945</v>
      </c>
      <c r="E9" s="397"/>
      <c r="F9" s="397"/>
      <c r="G9" s="397"/>
      <c r="H9" s="397"/>
      <c r="I9" s="398"/>
      <c r="J9" s="397">
        <v>863</v>
      </c>
      <c r="K9" s="397"/>
      <c r="L9" s="397"/>
      <c r="M9" s="397"/>
      <c r="N9" s="397"/>
      <c r="O9" s="409"/>
      <c r="P9" s="396">
        <v>951</v>
      </c>
      <c r="Q9" s="397"/>
      <c r="R9" s="397"/>
      <c r="S9" s="397"/>
      <c r="T9" s="397"/>
      <c r="U9" s="397"/>
      <c r="V9" s="410">
        <v>860</v>
      </c>
      <c r="W9" s="397"/>
      <c r="X9" s="397"/>
      <c r="Y9" s="397"/>
      <c r="Z9" s="397"/>
      <c r="AA9" s="409"/>
      <c r="AB9" s="396">
        <v>924</v>
      </c>
      <c r="AC9" s="397"/>
      <c r="AD9" s="397"/>
      <c r="AE9" s="397"/>
      <c r="AF9" s="397"/>
      <c r="AG9" s="398"/>
      <c r="AH9" s="410">
        <v>843</v>
      </c>
      <c r="AI9" s="397"/>
      <c r="AJ9" s="397"/>
      <c r="AK9" s="397"/>
      <c r="AL9" s="397"/>
      <c r="AM9" s="409"/>
      <c r="AN9" s="411">
        <v>1054</v>
      </c>
      <c r="AO9" s="412"/>
      <c r="AP9" s="412"/>
      <c r="AQ9" s="412"/>
      <c r="AR9" s="412"/>
      <c r="AS9" s="413"/>
      <c r="AT9" s="412">
        <v>971</v>
      </c>
      <c r="AU9" s="412"/>
      <c r="AV9" s="412"/>
      <c r="AW9" s="412"/>
      <c r="AX9" s="412"/>
      <c r="AY9" s="414"/>
      <c r="AZ9" s="415">
        <v>897</v>
      </c>
      <c r="BA9" s="416"/>
      <c r="BB9" s="416"/>
      <c r="BC9" s="416"/>
      <c r="BD9" s="416"/>
      <c r="BE9" s="417"/>
      <c r="BF9" s="418">
        <v>778</v>
      </c>
      <c r="BG9" s="416"/>
      <c r="BH9" s="416"/>
      <c r="BI9" s="416"/>
      <c r="BJ9" s="416"/>
      <c r="BK9" s="419"/>
    </row>
    <row r="10" spans="1:63" ht="20.100000000000001" customHeight="1">
      <c r="A10" s="297">
        <v>6</v>
      </c>
      <c r="B10" s="298"/>
      <c r="C10" s="298"/>
      <c r="D10" s="396">
        <v>877</v>
      </c>
      <c r="E10" s="397"/>
      <c r="F10" s="397"/>
      <c r="G10" s="397"/>
      <c r="H10" s="397"/>
      <c r="I10" s="398"/>
      <c r="J10" s="397">
        <v>805</v>
      </c>
      <c r="K10" s="397"/>
      <c r="L10" s="397"/>
      <c r="M10" s="397"/>
      <c r="N10" s="397"/>
      <c r="O10" s="409"/>
      <c r="P10" s="396">
        <v>995</v>
      </c>
      <c r="Q10" s="397"/>
      <c r="R10" s="397"/>
      <c r="S10" s="397"/>
      <c r="T10" s="397"/>
      <c r="U10" s="397"/>
      <c r="V10" s="410">
        <v>876</v>
      </c>
      <c r="W10" s="397"/>
      <c r="X10" s="397"/>
      <c r="Y10" s="397"/>
      <c r="Z10" s="397"/>
      <c r="AA10" s="409"/>
      <c r="AB10" s="396">
        <v>983</v>
      </c>
      <c r="AC10" s="397"/>
      <c r="AD10" s="397"/>
      <c r="AE10" s="397"/>
      <c r="AF10" s="397"/>
      <c r="AG10" s="398"/>
      <c r="AH10" s="410">
        <v>892</v>
      </c>
      <c r="AI10" s="397"/>
      <c r="AJ10" s="397"/>
      <c r="AK10" s="397"/>
      <c r="AL10" s="397"/>
      <c r="AM10" s="409"/>
      <c r="AN10" s="411">
        <v>1041</v>
      </c>
      <c r="AO10" s="412"/>
      <c r="AP10" s="412"/>
      <c r="AQ10" s="412"/>
      <c r="AR10" s="412"/>
      <c r="AS10" s="413"/>
      <c r="AT10" s="412">
        <v>932</v>
      </c>
      <c r="AU10" s="412"/>
      <c r="AV10" s="412"/>
      <c r="AW10" s="412"/>
      <c r="AX10" s="412"/>
      <c r="AY10" s="414"/>
      <c r="AZ10" s="415">
        <v>933</v>
      </c>
      <c r="BA10" s="416"/>
      <c r="BB10" s="416"/>
      <c r="BC10" s="416"/>
      <c r="BD10" s="416"/>
      <c r="BE10" s="417"/>
      <c r="BF10" s="418">
        <v>811</v>
      </c>
      <c r="BG10" s="416"/>
      <c r="BH10" s="416"/>
      <c r="BI10" s="416"/>
      <c r="BJ10" s="416"/>
      <c r="BK10" s="419"/>
    </row>
    <row r="11" spans="1:63" ht="20.100000000000001" customHeight="1">
      <c r="A11" s="297">
        <v>7</v>
      </c>
      <c r="B11" s="298"/>
      <c r="C11" s="298"/>
      <c r="D11" s="396">
        <v>1037</v>
      </c>
      <c r="E11" s="397"/>
      <c r="F11" s="397"/>
      <c r="G11" s="397"/>
      <c r="H11" s="397"/>
      <c r="I11" s="398"/>
      <c r="J11" s="397">
        <v>946</v>
      </c>
      <c r="K11" s="397"/>
      <c r="L11" s="397"/>
      <c r="M11" s="397"/>
      <c r="N11" s="397"/>
      <c r="O11" s="409"/>
      <c r="P11" s="396">
        <v>1052</v>
      </c>
      <c r="Q11" s="397"/>
      <c r="R11" s="397"/>
      <c r="S11" s="397"/>
      <c r="T11" s="397"/>
      <c r="U11" s="397"/>
      <c r="V11" s="410">
        <v>950</v>
      </c>
      <c r="W11" s="397"/>
      <c r="X11" s="397"/>
      <c r="Y11" s="397"/>
      <c r="Z11" s="397"/>
      <c r="AA11" s="409"/>
      <c r="AB11" s="396">
        <v>1183</v>
      </c>
      <c r="AC11" s="397"/>
      <c r="AD11" s="397"/>
      <c r="AE11" s="397"/>
      <c r="AF11" s="397"/>
      <c r="AG11" s="398"/>
      <c r="AH11" s="410">
        <v>1080</v>
      </c>
      <c r="AI11" s="397"/>
      <c r="AJ11" s="397"/>
      <c r="AK11" s="397"/>
      <c r="AL11" s="397"/>
      <c r="AM11" s="409"/>
      <c r="AN11" s="411">
        <v>1070</v>
      </c>
      <c r="AO11" s="412"/>
      <c r="AP11" s="412"/>
      <c r="AQ11" s="412"/>
      <c r="AR11" s="412"/>
      <c r="AS11" s="413"/>
      <c r="AT11" s="412">
        <v>970</v>
      </c>
      <c r="AU11" s="412"/>
      <c r="AV11" s="412"/>
      <c r="AW11" s="412"/>
      <c r="AX11" s="412"/>
      <c r="AY11" s="414"/>
      <c r="AZ11" s="415">
        <v>967</v>
      </c>
      <c r="BA11" s="416"/>
      <c r="BB11" s="416"/>
      <c r="BC11" s="416"/>
      <c r="BD11" s="416"/>
      <c r="BE11" s="417"/>
      <c r="BF11" s="418">
        <v>873</v>
      </c>
      <c r="BG11" s="416"/>
      <c r="BH11" s="416"/>
      <c r="BI11" s="416"/>
      <c r="BJ11" s="416"/>
      <c r="BK11" s="419"/>
    </row>
    <row r="12" spans="1:63" ht="20.100000000000001" customHeight="1">
      <c r="A12" s="297">
        <v>8</v>
      </c>
      <c r="B12" s="298"/>
      <c r="C12" s="298"/>
      <c r="D12" s="396">
        <v>1103</v>
      </c>
      <c r="E12" s="397"/>
      <c r="F12" s="397"/>
      <c r="G12" s="397"/>
      <c r="H12" s="397"/>
      <c r="I12" s="398"/>
      <c r="J12" s="397">
        <v>984</v>
      </c>
      <c r="K12" s="397"/>
      <c r="L12" s="397"/>
      <c r="M12" s="397"/>
      <c r="N12" s="397"/>
      <c r="O12" s="409"/>
      <c r="P12" s="396">
        <v>1048</v>
      </c>
      <c r="Q12" s="397"/>
      <c r="R12" s="397"/>
      <c r="S12" s="397"/>
      <c r="T12" s="397"/>
      <c r="U12" s="397"/>
      <c r="V12" s="410">
        <v>932</v>
      </c>
      <c r="W12" s="397"/>
      <c r="X12" s="397"/>
      <c r="Y12" s="397"/>
      <c r="Z12" s="397"/>
      <c r="AA12" s="409"/>
      <c r="AB12" s="396">
        <v>1126</v>
      </c>
      <c r="AC12" s="397"/>
      <c r="AD12" s="397"/>
      <c r="AE12" s="397"/>
      <c r="AF12" s="397"/>
      <c r="AG12" s="398"/>
      <c r="AH12" s="410">
        <v>989</v>
      </c>
      <c r="AI12" s="397"/>
      <c r="AJ12" s="397"/>
      <c r="AK12" s="397"/>
      <c r="AL12" s="397"/>
      <c r="AM12" s="409"/>
      <c r="AN12" s="411">
        <v>1152</v>
      </c>
      <c r="AO12" s="412"/>
      <c r="AP12" s="412"/>
      <c r="AQ12" s="412"/>
      <c r="AR12" s="412"/>
      <c r="AS12" s="413"/>
      <c r="AT12" s="412">
        <v>1045</v>
      </c>
      <c r="AU12" s="412"/>
      <c r="AV12" s="412"/>
      <c r="AW12" s="412"/>
      <c r="AX12" s="412"/>
      <c r="AY12" s="414"/>
      <c r="AZ12" s="415">
        <v>1209</v>
      </c>
      <c r="BA12" s="416"/>
      <c r="BB12" s="416"/>
      <c r="BC12" s="416"/>
      <c r="BD12" s="416"/>
      <c r="BE12" s="417"/>
      <c r="BF12" s="418">
        <v>1081</v>
      </c>
      <c r="BG12" s="416"/>
      <c r="BH12" s="416"/>
      <c r="BI12" s="416"/>
      <c r="BJ12" s="416"/>
      <c r="BK12" s="419"/>
    </row>
    <row r="13" spans="1:63" ht="20.100000000000001" customHeight="1">
      <c r="A13" s="297">
        <v>9</v>
      </c>
      <c r="B13" s="298"/>
      <c r="C13" s="298"/>
      <c r="D13" s="396">
        <v>1091</v>
      </c>
      <c r="E13" s="397"/>
      <c r="F13" s="397"/>
      <c r="G13" s="397"/>
      <c r="H13" s="397"/>
      <c r="I13" s="398"/>
      <c r="J13" s="397">
        <v>1018</v>
      </c>
      <c r="K13" s="397"/>
      <c r="L13" s="397"/>
      <c r="M13" s="397"/>
      <c r="N13" s="397"/>
      <c r="O13" s="409"/>
      <c r="P13" s="396">
        <v>1045</v>
      </c>
      <c r="Q13" s="397"/>
      <c r="R13" s="397"/>
      <c r="S13" s="397"/>
      <c r="T13" s="397"/>
      <c r="U13" s="397"/>
      <c r="V13" s="410">
        <v>957</v>
      </c>
      <c r="W13" s="397"/>
      <c r="X13" s="397"/>
      <c r="Y13" s="397"/>
      <c r="Z13" s="397"/>
      <c r="AA13" s="409"/>
      <c r="AB13" s="396">
        <v>1277</v>
      </c>
      <c r="AC13" s="397"/>
      <c r="AD13" s="397"/>
      <c r="AE13" s="397"/>
      <c r="AF13" s="397"/>
      <c r="AG13" s="398"/>
      <c r="AH13" s="410">
        <v>1150</v>
      </c>
      <c r="AI13" s="397"/>
      <c r="AJ13" s="397"/>
      <c r="AK13" s="397"/>
      <c r="AL13" s="397"/>
      <c r="AM13" s="409"/>
      <c r="AN13" s="411">
        <v>1267</v>
      </c>
      <c r="AO13" s="412"/>
      <c r="AP13" s="412"/>
      <c r="AQ13" s="412"/>
      <c r="AR13" s="412"/>
      <c r="AS13" s="413"/>
      <c r="AT13" s="412">
        <v>1165</v>
      </c>
      <c r="AU13" s="412"/>
      <c r="AV13" s="412"/>
      <c r="AW13" s="412"/>
      <c r="AX13" s="412"/>
      <c r="AY13" s="414"/>
      <c r="AZ13" s="415">
        <v>997</v>
      </c>
      <c r="BA13" s="416"/>
      <c r="BB13" s="416"/>
      <c r="BC13" s="416"/>
      <c r="BD13" s="416"/>
      <c r="BE13" s="417"/>
      <c r="BF13" s="418">
        <v>886</v>
      </c>
      <c r="BG13" s="416"/>
      <c r="BH13" s="416"/>
      <c r="BI13" s="416"/>
      <c r="BJ13" s="416"/>
      <c r="BK13" s="419"/>
    </row>
    <row r="14" spans="1:63" ht="20.100000000000001" customHeight="1">
      <c r="A14" s="297">
        <v>10</v>
      </c>
      <c r="B14" s="298"/>
      <c r="C14" s="298"/>
      <c r="D14" s="396">
        <v>1035</v>
      </c>
      <c r="E14" s="397"/>
      <c r="F14" s="397"/>
      <c r="G14" s="397"/>
      <c r="H14" s="397"/>
      <c r="I14" s="398"/>
      <c r="J14" s="397">
        <v>939</v>
      </c>
      <c r="K14" s="397"/>
      <c r="L14" s="397"/>
      <c r="M14" s="397"/>
      <c r="N14" s="397"/>
      <c r="O14" s="409"/>
      <c r="P14" s="396">
        <v>1080</v>
      </c>
      <c r="Q14" s="397"/>
      <c r="R14" s="397"/>
      <c r="S14" s="397"/>
      <c r="T14" s="397"/>
      <c r="U14" s="397"/>
      <c r="V14" s="410">
        <v>992</v>
      </c>
      <c r="W14" s="397"/>
      <c r="X14" s="397"/>
      <c r="Y14" s="397"/>
      <c r="Z14" s="397"/>
      <c r="AA14" s="409"/>
      <c r="AB14" s="396">
        <v>1131</v>
      </c>
      <c r="AC14" s="397"/>
      <c r="AD14" s="397"/>
      <c r="AE14" s="397"/>
      <c r="AF14" s="397"/>
      <c r="AG14" s="398"/>
      <c r="AH14" s="410">
        <v>1037</v>
      </c>
      <c r="AI14" s="397"/>
      <c r="AJ14" s="397"/>
      <c r="AK14" s="397"/>
      <c r="AL14" s="397"/>
      <c r="AM14" s="409"/>
      <c r="AN14" s="411">
        <v>1064</v>
      </c>
      <c r="AO14" s="412"/>
      <c r="AP14" s="412"/>
      <c r="AQ14" s="412"/>
      <c r="AR14" s="412"/>
      <c r="AS14" s="413"/>
      <c r="AT14" s="412">
        <v>953</v>
      </c>
      <c r="AU14" s="412"/>
      <c r="AV14" s="412"/>
      <c r="AW14" s="412"/>
      <c r="AX14" s="412"/>
      <c r="AY14" s="414"/>
      <c r="AZ14" s="415">
        <v>961</v>
      </c>
      <c r="BA14" s="416"/>
      <c r="BB14" s="416"/>
      <c r="BC14" s="416"/>
      <c r="BD14" s="416"/>
      <c r="BE14" s="417"/>
      <c r="BF14" s="418">
        <v>838</v>
      </c>
      <c r="BG14" s="416"/>
      <c r="BH14" s="416"/>
      <c r="BI14" s="416"/>
      <c r="BJ14" s="416"/>
      <c r="BK14" s="419"/>
    </row>
    <row r="15" spans="1:63" ht="20.100000000000001" customHeight="1">
      <c r="A15" s="297">
        <v>11</v>
      </c>
      <c r="B15" s="298"/>
      <c r="C15" s="298"/>
      <c r="D15" s="396">
        <v>993</v>
      </c>
      <c r="E15" s="397"/>
      <c r="F15" s="397"/>
      <c r="G15" s="397"/>
      <c r="H15" s="397"/>
      <c r="I15" s="398"/>
      <c r="J15" s="397">
        <v>894</v>
      </c>
      <c r="K15" s="397"/>
      <c r="L15" s="397"/>
      <c r="M15" s="397"/>
      <c r="N15" s="397"/>
      <c r="O15" s="409"/>
      <c r="P15" s="396">
        <v>999</v>
      </c>
      <c r="Q15" s="397"/>
      <c r="R15" s="397"/>
      <c r="S15" s="397"/>
      <c r="T15" s="397"/>
      <c r="U15" s="397"/>
      <c r="V15" s="410">
        <v>894</v>
      </c>
      <c r="W15" s="397"/>
      <c r="X15" s="397"/>
      <c r="Y15" s="397"/>
      <c r="Z15" s="397"/>
      <c r="AA15" s="409"/>
      <c r="AB15" s="396">
        <v>1028</v>
      </c>
      <c r="AC15" s="397"/>
      <c r="AD15" s="397"/>
      <c r="AE15" s="397"/>
      <c r="AF15" s="397"/>
      <c r="AG15" s="398"/>
      <c r="AH15" s="410">
        <v>916</v>
      </c>
      <c r="AI15" s="397"/>
      <c r="AJ15" s="397"/>
      <c r="AK15" s="397"/>
      <c r="AL15" s="397"/>
      <c r="AM15" s="409"/>
      <c r="AN15" s="411">
        <v>1047</v>
      </c>
      <c r="AO15" s="412"/>
      <c r="AP15" s="412"/>
      <c r="AQ15" s="412"/>
      <c r="AR15" s="412"/>
      <c r="AS15" s="413"/>
      <c r="AT15" s="412">
        <v>930</v>
      </c>
      <c r="AU15" s="412"/>
      <c r="AV15" s="412"/>
      <c r="AW15" s="412"/>
      <c r="AX15" s="412"/>
      <c r="AY15" s="414"/>
      <c r="AZ15" s="415">
        <v>963</v>
      </c>
      <c r="BA15" s="416"/>
      <c r="BB15" s="416"/>
      <c r="BC15" s="416"/>
      <c r="BD15" s="416"/>
      <c r="BE15" s="417"/>
      <c r="BF15" s="418">
        <v>879</v>
      </c>
      <c r="BG15" s="416"/>
      <c r="BH15" s="416"/>
      <c r="BI15" s="416"/>
      <c r="BJ15" s="416"/>
      <c r="BK15" s="419"/>
    </row>
    <row r="16" spans="1:63" ht="20.100000000000001" customHeight="1" thickBot="1">
      <c r="A16" s="399">
        <v>12</v>
      </c>
      <c r="B16" s="400"/>
      <c r="C16" s="400"/>
      <c r="D16" s="420">
        <v>1030</v>
      </c>
      <c r="E16" s="421"/>
      <c r="F16" s="421"/>
      <c r="G16" s="421"/>
      <c r="H16" s="421"/>
      <c r="I16" s="422"/>
      <c r="J16" s="421">
        <v>935</v>
      </c>
      <c r="K16" s="421"/>
      <c r="L16" s="421"/>
      <c r="M16" s="421"/>
      <c r="N16" s="421"/>
      <c r="O16" s="423"/>
      <c r="P16" s="420">
        <v>1049</v>
      </c>
      <c r="Q16" s="421"/>
      <c r="R16" s="421"/>
      <c r="S16" s="421"/>
      <c r="T16" s="421"/>
      <c r="U16" s="421"/>
      <c r="V16" s="424">
        <v>955</v>
      </c>
      <c r="W16" s="421"/>
      <c r="X16" s="421"/>
      <c r="Y16" s="421"/>
      <c r="Z16" s="421"/>
      <c r="AA16" s="423"/>
      <c r="AB16" s="420">
        <v>1113</v>
      </c>
      <c r="AC16" s="421"/>
      <c r="AD16" s="421"/>
      <c r="AE16" s="421"/>
      <c r="AF16" s="421"/>
      <c r="AG16" s="422"/>
      <c r="AH16" s="424">
        <v>981</v>
      </c>
      <c r="AI16" s="421"/>
      <c r="AJ16" s="421"/>
      <c r="AK16" s="421"/>
      <c r="AL16" s="421"/>
      <c r="AM16" s="423"/>
      <c r="AN16" s="425">
        <v>1188</v>
      </c>
      <c r="AO16" s="426"/>
      <c r="AP16" s="426"/>
      <c r="AQ16" s="426"/>
      <c r="AR16" s="426"/>
      <c r="AS16" s="427"/>
      <c r="AT16" s="426">
        <v>1056</v>
      </c>
      <c r="AU16" s="426"/>
      <c r="AV16" s="426"/>
      <c r="AW16" s="426"/>
      <c r="AX16" s="426"/>
      <c r="AY16" s="428"/>
      <c r="AZ16" s="429">
        <v>1032</v>
      </c>
      <c r="BA16" s="430"/>
      <c r="BB16" s="430"/>
      <c r="BC16" s="430"/>
      <c r="BD16" s="430"/>
      <c r="BE16" s="431"/>
      <c r="BF16" s="432">
        <v>929</v>
      </c>
      <c r="BG16" s="430"/>
      <c r="BH16" s="430"/>
      <c r="BI16" s="430"/>
      <c r="BJ16" s="430"/>
      <c r="BK16" s="433"/>
    </row>
    <row r="17" spans="1:63" ht="20.100000000000001" customHeight="1" thickTop="1" thickBot="1">
      <c r="A17" s="401" t="s">
        <v>364</v>
      </c>
      <c r="B17" s="402"/>
      <c r="C17" s="402"/>
      <c r="D17" s="436">
        <f>SUM(D5:I16)</f>
        <v>12170</v>
      </c>
      <c r="E17" s="434"/>
      <c r="F17" s="434"/>
      <c r="G17" s="434"/>
      <c r="H17" s="434"/>
      <c r="I17" s="434"/>
      <c r="J17" s="437">
        <f t="shared" ref="J17" si="0">SUM(J5:O16)</f>
        <v>11086</v>
      </c>
      <c r="K17" s="434"/>
      <c r="L17" s="434"/>
      <c r="M17" s="434"/>
      <c r="N17" s="434"/>
      <c r="O17" s="438"/>
      <c r="P17" s="436">
        <f t="shared" ref="P17" si="1">SUM(P5:U16)</f>
        <v>12355</v>
      </c>
      <c r="Q17" s="434"/>
      <c r="R17" s="434"/>
      <c r="S17" s="434"/>
      <c r="T17" s="434"/>
      <c r="U17" s="439"/>
      <c r="V17" s="434">
        <f t="shared" ref="V17" si="2">SUM(V5:AA16)</f>
        <v>11099</v>
      </c>
      <c r="W17" s="434"/>
      <c r="X17" s="434"/>
      <c r="Y17" s="434"/>
      <c r="Z17" s="434"/>
      <c r="AA17" s="438"/>
      <c r="AB17" s="436">
        <f t="shared" ref="AB17" si="3">SUM(AB5:AG16)</f>
        <v>13022</v>
      </c>
      <c r="AC17" s="434"/>
      <c r="AD17" s="434"/>
      <c r="AE17" s="434"/>
      <c r="AF17" s="434"/>
      <c r="AG17" s="434"/>
      <c r="AH17" s="437">
        <f t="shared" ref="AH17" si="4">SUM(AH5:AM16)</f>
        <v>11620</v>
      </c>
      <c r="AI17" s="434"/>
      <c r="AJ17" s="434"/>
      <c r="AK17" s="434"/>
      <c r="AL17" s="434"/>
      <c r="AM17" s="438"/>
      <c r="AN17" s="436">
        <f t="shared" ref="AN17" si="5">SUM(AN5:AS16)</f>
        <v>13230</v>
      </c>
      <c r="AO17" s="434"/>
      <c r="AP17" s="434"/>
      <c r="AQ17" s="434"/>
      <c r="AR17" s="434"/>
      <c r="AS17" s="439"/>
      <c r="AT17" s="437">
        <f t="shared" ref="AT17" si="6">SUM(AT5:AY16)</f>
        <v>11895</v>
      </c>
      <c r="AU17" s="434"/>
      <c r="AV17" s="434"/>
      <c r="AW17" s="434"/>
      <c r="AX17" s="434"/>
      <c r="AY17" s="438"/>
      <c r="AZ17" s="436">
        <f t="shared" ref="AZ17" si="7">SUM(AZ5:BE16)</f>
        <v>11809</v>
      </c>
      <c r="BA17" s="434"/>
      <c r="BB17" s="434"/>
      <c r="BC17" s="434"/>
      <c r="BD17" s="434"/>
      <c r="BE17" s="439"/>
      <c r="BF17" s="434">
        <f t="shared" ref="BF17" si="8">SUM(BF5:BK16)</f>
        <v>10467</v>
      </c>
      <c r="BG17" s="434"/>
      <c r="BH17" s="434"/>
      <c r="BI17" s="434"/>
      <c r="BJ17" s="434"/>
      <c r="BK17" s="435"/>
    </row>
    <row r="18" spans="1:63" ht="20.100000000000001" customHeight="1">
      <c r="A18" s="282" t="s">
        <v>76</v>
      </c>
      <c r="B18" s="282"/>
      <c r="C18" s="282"/>
      <c r="D18" s="282"/>
      <c r="E18" s="282"/>
      <c r="F18" s="282"/>
      <c r="G18" s="282"/>
      <c r="H18" s="282"/>
      <c r="I18" s="282"/>
      <c r="J18" s="282"/>
      <c r="K18" s="282"/>
      <c r="L18" s="282"/>
      <c r="M18" s="282"/>
      <c r="N18" s="282"/>
      <c r="O18" s="282"/>
      <c r="P18" s="282"/>
      <c r="Q18" s="282"/>
      <c r="R18" s="282"/>
      <c r="S18" s="282"/>
      <c r="T18" s="282"/>
      <c r="U18" s="282"/>
      <c r="V18" s="282"/>
      <c r="W18" s="282"/>
      <c r="X18" s="282"/>
      <c r="Y18" s="282"/>
      <c r="Z18" s="282"/>
      <c r="AA18" s="282"/>
      <c r="AB18" s="282"/>
      <c r="AC18" s="282"/>
      <c r="AD18" s="282"/>
      <c r="AE18" s="282"/>
      <c r="AF18" s="282"/>
      <c r="AG18" s="282"/>
      <c r="AH18" s="282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</row>
    <row r="19" spans="1:63" ht="20.100000000000001" customHeight="1" thickBot="1">
      <c r="A19" s="320"/>
      <c r="B19" s="320"/>
      <c r="C19" s="320"/>
      <c r="D19" s="320"/>
      <c r="E19" s="320"/>
      <c r="F19" s="320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320"/>
      <c r="V19" s="320"/>
      <c r="W19" s="320"/>
      <c r="X19" s="320"/>
      <c r="Y19" s="320"/>
      <c r="Z19" s="320"/>
      <c r="AA19" s="320"/>
      <c r="AB19" s="320"/>
      <c r="AC19" s="320"/>
      <c r="AD19" s="320"/>
      <c r="AE19" s="320"/>
      <c r="AF19" s="320"/>
      <c r="AG19" s="320"/>
      <c r="AH19" s="320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294" t="s">
        <v>45</v>
      </c>
      <c r="BD19" s="294"/>
      <c r="BE19" s="294"/>
      <c r="BF19" s="294"/>
      <c r="BG19" s="294"/>
      <c r="BH19" s="294"/>
      <c r="BI19" s="294"/>
      <c r="BJ19" s="294"/>
      <c r="BK19" s="7"/>
    </row>
    <row r="20" spans="1:63" ht="20.100000000000001" customHeight="1">
      <c r="A20" s="325" t="s">
        <v>70</v>
      </c>
      <c r="B20" s="326"/>
      <c r="C20" s="326"/>
      <c r="D20" s="326"/>
      <c r="E20" s="326"/>
      <c r="F20" s="326"/>
      <c r="G20" s="326"/>
      <c r="H20" s="326"/>
      <c r="I20" s="327"/>
      <c r="J20" s="377" t="s">
        <v>56</v>
      </c>
      <c r="K20" s="378"/>
      <c r="L20" s="378"/>
      <c r="M20" s="378"/>
      <c r="N20" s="378"/>
      <c r="O20" s="378"/>
      <c r="P20" s="378"/>
      <c r="Q20" s="378"/>
      <c r="R20" s="378"/>
      <c r="S20" s="378"/>
      <c r="T20" s="378"/>
      <c r="U20" s="378"/>
      <c r="V20" s="378"/>
      <c r="W20" s="378"/>
      <c r="X20" s="378"/>
      <c r="Y20" s="378"/>
      <c r="Z20" s="378"/>
      <c r="AA20" s="378"/>
      <c r="AB20" s="378"/>
      <c r="AC20" s="378"/>
      <c r="AD20" s="378"/>
      <c r="AE20" s="378"/>
      <c r="AF20" s="378"/>
      <c r="AG20" s="378"/>
      <c r="AH20" s="378"/>
      <c r="AI20" s="378"/>
      <c r="AJ20" s="378"/>
      <c r="AK20" s="378"/>
      <c r="AL20" s="378"/>
      <c r="AM20" s="378"/>
      <c r="AN20" s="378"/>
      <c r="AO20" s="378"/>
      <c r="AP20" s="378"/>
      <c r="AQ20" s="378"/>
      <c r="AR20" s="378"/>
      <c r="AS20" s="378"/>
      <c r="AT20" s="378"/>
      <c r="AU20" s="378"/>
      <c r="AV20" s="378"/>
      <c r="AW20" s="378"/>
      <c r="AX20" s="378"/>
      <c r="AY20" s="378"/>
      <c r="AZ20" s="378"/>
      <c r="BA20" s="378"/>
      <c r="BB20" s="378"/>
      <c r="BC20" s="378"/>
      <c r="BD20" s="378"/>
      <c r="BE20" s="378"/>
      <c r="BF20" s="378"/>
      <c r="BG20" s="378"/>
      <c r="BH20" s="378"/>
      <c r="BI20" s="378"/>
      <c r="BJ20" s="378"/>
      <c r="BK20" s="379"/>
    </row>
    <row r="21" spans="1:63" ht="15" customHeight="1">
      <c r="A21" s="328"/>
      <c r="B21" s="329"/>
      <c r="C21" s="329"/>
      <c r="D21" s="329"/>
      <c r="E21" s="329"/>
      <c r="F21" s="329"/>
      <c r="G21" s="329"/>
      <c r="H21" s="329"/>
      <c r="I21" s="330"/>
      <c r="J21" s="360" t="s">
        <v>57</v>
      </c>
      <c r="K21" s="360"/>
      <c r="L21" s="360"/>
      <c r="M21" s="360"/>
      <c r="N21" s="360"/>
      <c r="O21" s="360"/>
      <c r="P21" s="360"/>
      <c r="Q21" s="360"/>
      <c r="R21" s="361"/>
      <c r="S21" s="372" t="s">
        <v>58</v>
      </c>
      <c r="T21" s="372"/>
      <c r="U21" s="372"/>
      <c r="V21" s="372"/>
      <c r="W21" s="372"/>
      <c r="X21" s="372"/>
      <c r="Y21" s="372"/>
      <c r="Z21" s="372"/>
      <c r="AA21" s="373"/>
      <c r="AB21" s="376" t="s">
        <v>59</v>
      </c>
      <c r="AC21" s="372"/>
      <c r="AD21" s="372"/>
      <c r="AE21" s="372"/>
      <c r="AF21" s="372"/>
      <c r="AG21" s="372"/>
      <c r="AH21" s="372"/>
      <c r="AI21" s="372"/>
      <c r="AJ21" s="373"/>
      <c r="AK21" s="376" t="s">
        <v>62</v>
      </c>
      <c r="AL21" s="372"/>
      <c r="AM21" s="372"/>
      <c r="AN21" s="372"/>
      <c r="AO21" s="372"/>
      <c r="AP21" s="372"/>
      <c r="AQ21" s="372"/>
      <c r="AR21" s="372"/>
      <c r="AS21" s="373"/>
      <c r="AT21" s="376" t="s">
        <v>60</v>
      </c>
      <c r="AU21" s="372"/>
      <c r="AV21" s="372"/>
      <c r="AW21" s="372"/>
      <c r="AX21" s="372"/>
      <c r="AY21" s="372"/>
      <c r="AZ21" s="372"/>
      <c r="BA21" s="372"/>
      <c r="BB21" s="373"/>
      <c r="BC21" s="372" t="s">
        <v>61</v>
      </c>
      <c r="BD21" s="372"/>
      <c r="BE21" s="372"/>
      <c r="BF21" s="372"/>
      <c r="BG21" s="372"/>
      <c r="BH21" s="372"/>
      <c r="BI21" s="372"/>
      <c r="BJ21" s="372"/>
      <c r="BK21" s="380"/>
    </row>
    <row r="22" spans="1:63" ht="15" customHeight="1" thickBot="1">
      <c r="A22" s="331"/>
      <c r="B22" s="332"/>
      <c r="C22" s="332"/>
      <c r="D22" s="332"/>
      <c r="E22" s="332"/>
      <c r="F22" s="332"/>
      <c r="G22" s="332"/>
      <c r="H22" s="332"/>
      <c r="I22" s="333"/>
      <c r="J22" s="362"/>
      <c r="K22" s="362"/>
      <c r="L22" s="362"/>
      <c r="M22" s="362"/>
      <c r="N22" s="362"/>
      <c r="O22" s="362"/>
      <c r="P22" s="362"/>
      <c r="Q22" s="362"/>
      <c r="R22" s="363"/>
      <c r="S22" s="374"/>
      <c r="T22" s="374"/>
      <c r="U22" s="374"/>
      <c r="V22" s="374"/>
      <c r="W22" s="374"/>
      <c r="X22" s="374"/>
      <c r="Y22" s="374"/>
      <c r="Z22" s="374"/>
      <c r="AA22" s="375"/>
      <c r="AB22" s="374"/>
      <c r="AC22" s="374"/>
      <c r="AD22" s="374"/>
      <c r="AE22" s="374"/>
      <c r="AF22" s="374"/>
      <c r="AG22" s="374"/>
      <c r="AH22" s="374"/>
      <c r="AI22" s="374"/>
      <c r="AJ22" s="375"/>
      <c r="AK22" s="374"/>
      <c r="AL22" s="374"/>
      <c r="AM22" s="374"/>
      <c r="AN22" s="374"/>
      <c r="AO22" s="374"/>
      <c r="AP22" s="374"/>
      <c r="AQ22" s="374"/>
      <c r="AR22" s="374"/>
      <c r="AS22" s="375"/>
      <c r="AT22" s="374"/>
      <c r="AU22" s="374"/>
      <c r="AV22" s="374"/>
      <c r="AW22" s="374"/>
      <c r="AX22" s="374"/>
      <c r="AY22" s="374"/>
      <c r="AZ22" s="374"/>
      <c r="BA22" s="374"/>
      <c r="BB22" s="375"/>
      <c r="BC22" s="374"/>
      <c r="BD22" s="374"/>
      <c r="BE22" s="374"/>
      <c r="BF22" s="374"/>
      <c r="BG22" s="374"/>
      <c r="BH22" s="374"/>
      <c r="BI22" s="374"/>
      <c r="BJ22" s="374"/>
      <c r="BK22" s="381"/>
    </row>
    <row r="23" spans="1:63" ht="20.100000000000001" customHeight="1" thickTop="1">
      <c r="A23" s="382" t="s">
        <v>75</v>
      </c>
      <c r="B23" s="383"/>
      <c r="C23" s="383"/>
      <c r="D23" s="383"/>
      <c r="E23" s="383"/>
      <c r="F23" s="383"/>
      <c r="G23" s="383"/>
      <c r="H23" s="383"/>
      <c r="I23" s="384"/>
      <c r="J23" s="354">
        <f>SUM(S23:BK23)</f>
        <v>7678</v>
      </c>
      <c r="K23" s="355"/>
      <c r="L23" s="355"/>
      <c r="M23" s="355"/>
      <c r="N23" s="355"/>
      <c r="O23" s="355"/>
      <c r="P23" s="355"/>
      <c r="Q23" s="355"/>
      <c r="R23" s="356"/>
      <c r="S23" s="368">
        <v>23</v>
      </c>
      <c r="T23" s="369"/>
      <c r="U23" s="369"/>
      <c r="V23" s="369"/>
      <c r="W23" s="369"/>
      <c r="X23" s="369"/>
      <c r="Y23" s="369"/>
      <c r="Z23" s="369"/>
      <c r="AA23" s="370"/>
      <c r="AB23" s="368">
        <v>223</v>
      </c>
      <c r="AC23" s="369"/>
      <c r="AD23" s="369"/>
      <c r="AE23" s="369"/>
      <c r="AF23" s="369"/>
      <c r="AG23" s="369"/>
      <c r="AH23" s="369"/>
      <c r="AI23" s="369"/>
      <c r="AJ23" s="370"/>
      <c r="AK23" s="368">
        <v>5464</v>
      </c>
      <c r="AL23" s="369"/>
      <c r="AM23" s="369"/>
      <c r="AN23" s="369"/>
      <c r="AO23" s="369"/>
      <c r="AP23" s="369"/>
      <c r="AQ23" s="369"/>
      <c r="AR23" s="369"/>
      <c r="AS23" s="370"/>
      <c r="AT23" s="368">
        <v>1945</v>
      </c>
      <c r="AU23" s="369"/>
      <c r="AV23" s="369"/>
      <c r="AW23" s="369"/>
      <c r="AX23" s="369"/>
      <c r="AY23" s="369"/>
      <c r="AZ23" s="369"/>
      <c r="BA23" s="369"/>
      <c r="BB23" s="370"/>
      <c r="BC23" s="368">
        <v>23</v>
      </c>
      <c r="BD23" s="369"/>
      <c r="BE23" s="369"/>
      <c r="BF23" s="369"/>
      <c r="BG23" s="369"/>
      <c r="BH23" s="369"/>
      <c r="BI23" s="369"/>
      <c r="BJ23" s="369"/>
      <c r="BK23" s="371"/>
    </row>
    <row r="24" spans="1:63" ht="20.100000000000001" customHeight="1">
      <c r="A24" s="345" t="s">
        <v>72</v>
      </c>
      <c r="B24" s="346"/>
      <c r="C24" s="346"/>
      <c r="D24" s="346"/>
      <c r="E24" s="346"/>
      <c r="F24" s="346"/>
      <c r="G24" s="346"/>
      <c r="H24" s="346"/>
      <c r="I24" s="347"/>
      <c r="J24" s="354">
        <f t="shared" ref="J24:J26" si="9">SUM(S24:BK24)</f>
        <v>923</v>
      </c>
      <c r="K24" s="355"/>
      <c r="L24" s="355"/>
      <c r="M24" s="355"/>
      <c r="N24" s="355"/>
      <c r="O24" s="355"/>
      <c r="P24" s="355"/>
      <c r="Q24" s="355"/>
      <c r="R24" s="356"/>
      <c r="S24" s="364">
        <v>7</v>
      </c>
      <c r="T24" s="365"/>
      <c r="U24" s="365"/>
      <c r="V24" s="365"/>
      <c r="W24" s="365"/>
      <c r="X24" s="365"/>
      <c r="Y24" s="365"/>
      <c r="Z24" s="365"/>
      <c r="AA24" s="367"/>
      <c r="AB24" s="364">
        <v>41</v>
      </c>
      <c r="AC24" s="365"/>
      <c r="AD24" s="365"/>
      <c r="AE24" s="365"/>
      <c r="AF24" s="365"/>
      <c r="AG24" s="365"/>
      <c r="AH24" s="365"/>
      <c r="AI24" s="365"/>
      <c r="AJ24" s="367"/>
      <c r="AK24" s="364">
        <v>659</v>
      </c>
      <c r="AL24" s="365"/>
      <c r="AM24" s="365"/>
      <c r="AN24" s="365"/>
      <c r="AO24" s="365"/>
      <c r="AP24" s="365"/>
      <c r="AQ24" s="365"/>
      <c r="AR24" s="365"/>
      <c r="AS24" s="367"/>
      <c r="AT24" s="364">
        <v>204</v>
      </c>
      <c r="AU24" s="365"/>
      <c r="AV24" s="365"/>
      <c r="AW24" s="365"/>
      <c r="AX24" s="365"/>
      <c r="AY24" s="365"/>
      <c r="AZ24" s="365"/>
      <c r="BA24" s="365"/>
      <c r="BB24" s="367"/>
      <c r="BC24" s="364">
        <v>12</v>
      </c>
      <c r="BD24" s="365"/>
      <c r="BE24" s="365"/>
      <c r="BF24" s="365"/>
      <c r="BG24" s="365"/>
      <c r="BH24" s="365"/>
      <c r="BI24" s="365"/>
      <c r="BJ24" s="365"/>
      <c r="BK24" s="366"/>
    </row>
    <row r="25" spans="1:63" ht="20.100000000000001" customHeight="1">
      <c r="A25" s="345" t="s">
        <v>73</v>
      </c>
      <c r="B25" s="346"/>
      <c r="C25" s="346"/>
      <c r="D25" s="346"/>
      <c r="E25" s="346"/>
      <c r="F25" s="346"/>
      <c r="G25" s="346"/>
      <c r="H25" s="346"/>
      <c r="I25" s="347"/>
      <c r="J25" s="354">
        <f t="shared" si="9"/>
        <v>1852</v>
      </c>
      <c r="K25" s="355"/>
      <c r="L25" s="355"/>
      <c r="M25" s="355"/>
      <c r="N25" s="355"/>
      <c r="O25" s="355"/>
      <c r="P25" s="355"/>
      <c r="Q25" s="355"/>
      <c r="R25" s="356"/>
      <c r="S25" s="364">
        <v>7</v>
      </c>
      <c r="T25" s="365"/>
      <c r="U25" s="365"/>
      <c r="V25" s="365"/>
      <c r="W25" s="365"/>
      <c r="X25" s="365"/>
      <c r="Y25" s="365"/>
      <c r="Z25" s="365"/>
      <c r="AA25" s="367"/>
      <c r="AB25" s="364">
        <v>47</v>
      </c>
      <c r="AC25" s="365"/>
      <c r="AD25" s="365"/>
      <c r="AE25" s="365"/>
      <c r="AF25" s="365"/>
      <c r="AG25" s="365"/>
      <c r="AH25" s="365"/>
      <c r="AI25" s="365"/>
      <c r="AJ25" s="367"/>
      <c r="AK25" s="364">
        <v>1317</v>
      </c>
      <c r="AL25" s="365"/>
      <c r="AM25" s="365"/>
      <c r="AN25" s="365"/>
      <c r="AO25" s="365"/>
      <c r="AP25" s="365"/>
      <c r="AQ25" s="365"/>
      <c r="AR25" s="365"/>
      <c r="AS25" s="367"/>
      <c r="AT25" s="364">
        <v>470</v>
      </c>
      <c r="AU25" s="365"/>
      <c r="AV25" s="365"/>
      <c r="AW25" s="365"/>
      <c r="AX25" s="365"/>
      <c r="AY25" s="365"/>
      <c r="AZ25" s="365"/>
      <c r="BA25" s="365"/>
      <c r="BB25" s="367"/>
      <c r="BC25" s="364">
        <v>11</v>
      </c>
      <c r="BD25" s="365"/>
      <c r="BE25" s="365"/>
      <c r="BF25" s="365"/>
      <c r="BG25" s="365"/>
      <c r="BH25" s="365"/>
      <c r="BI25" s="365"/>
      <c r="BJ25" s="365"/>
      <c r="BK25" s="366"/>
    </row>
    <row r="26" spans="1:63" ht="20.100000000000001" customHeight="1" thickBot="1">
      <c r="A26" s="348" t="s">
        <v>74</v>
      </c>
      <c r="B26" s="349"/>
      <c r="C26" s="349"/>
      <c r="D26" s="349"/>
      <c r="E26" s="349"/>
      <c r="F26" s="349"/>
      <c r="G26" s="349"/>
      <c r="H26" s="349"/>
      <c r="I26" s="350"/>
      <c r="J26" s="357">
        <f t="shared" si="9"/>
        <v>1356</v>
      </c>
      <c r="K26" s="358"/>
      <c r="L26" s="358"/>
      <c r="M26" s="358"/>
      <c r="N26" s="358"/>
      <c r="O26" s="358"/>
      <c r="P26" s="358"/>
      <c r="Q26" s="358"/>
      <c r="R26" s="359"/>
      <c r="S26" s="337">
        <v>19</v>
      </c>
      <c r="T26" s="338"/>
      <c r="U26" s="338"/>
      <c r="V26" s="338"/>
      <c r="W26" s="338"/>
      <c r="X26" s="338"/>
      <c r="Y26" s="338"/>
      <c r="Z26" s="338"/>
      <c r="AA26" s="339"/>
      <c r="AB26" s="337">
        <v>68</v>
      </c>
      <c r="AC26" s="338"/>
      <c r="AD26" s="338"/>
      <c r="AE26" s="338"/>
      <c r="AF26" s="338"/>
      <c r="AG26" s="338"/>
      <c r="AH26" s="338"/>
      <c r="AI26" s="338"/>
      <c r="AJ26" s="339"/>
      <c r="AK26" s="337">
        <v>965</v>
      </c>
      <c r="AL26" s="338"/>
      <c r="AM26" s="338"/>
      <c r="AN26" s="338"/>
      <c r="AO26" s="338"/>
      <c r="AP26" s="338"/>
      <c r="AQ26" s="338"/>
      <c r="AR26" s="338"/>
      <c r="AS26" s="339"/>
      <c r="AT26" s="337">
        <v>288</v>
      </c>
      <c r="AU26" s="338"/>
      <c r="AV26" s="338"/>
      <c r="AW26" s="338"/>
      <c r="AX26" s="338"/>
      <c r="AY26" s="338"/>
      <c r="AZ26" s="338"/>
      <c r="BA26" s="338"/>
      <c r="BB26" s="339"/>
      <c r="BC26" s="337">
        <v>16</v>
      </c>
      <c r="BD26" s="338"/>
      <c r="BE26" s="338"/>
      <c r="BF26" s="338"/>
      <c r="BG26" s="338"/>
      <c r="BH26" s="338"/>
      <c r="BI26" s="338"/>
      <c r="BJ26" s="338"/>
      <c r="BK26" s="340"/>
    </row>
    <row r="27" spans="1:63" ht="20.100000000000001" customHeight="1" thickTop="1" thickBot="1">
      <c r="A27" s="351" t="s">
        <v>55</v>
      </c>
      <c r="B27" s="352"/>
      <c r="C27" s="352"/>
      <c r="D27" s="352"/>
      <c r="E27" s="352"/>
      <c r="F27" s="352"/>
      <c r="G27" s="352"/>
      <c r="H27" s="352"/>
      <c r="I27" s="353"/>
      <c r="J27" s="341">
        <f>SUM(J23:R26)</f>
        <v>11809</v>
      </c>
      <c r="K27" s="342"/>
      <c r="L27" s="342"/>
      <c r="M27" s="342"/>
      <c r="N27" s="342"/>
      <c r="O27" s="342"/>
      <c r="P27" s="342"/>
      <c r="Q27" s="342"/>
      <c r="R27" s="343"/>
      <c r="S27" s="341">
        <f t="shared" ref="S27" si="10">SUM(S23:AA26)</f>
        <v>56</v>
      </c>
      <c r="T27" s="342"/>
      <c r="U27" s="342"/>
      <c r="V27" s="342"/>
      <c r="W27" s="342"/>
      <c r="X27" s="342"/>
      <c r="Y27" s="342"/>
      <c r="Z27" s="342"/>
      <c r="AA27" s="343"/>
      <c r="AB27" s="341">
        <f t="shared" ref="AB27" si="11">SUM(AB23:AJ26)</f>
        <v>379</v>
      </c>
      <c r="AC27" s="342"/>
      <c r="AD27" s="342"/>
      <c r="AE27" s="342"/>
      <c r="AF27" s="342"/>
      <c r="AG27" s="342"/>
      <c r="AH27" s="342"/>
      <c r="AI27" s="342"/>
      <c r="AJ27" s="343"/>
      <c r="AK27" s="341">
        <f t="shared" ref="AK27" si="12">SUM(AK23:AS26)</f>
        <v>8405</v>
      </c>
      <c r="AL27" s="342"/>
      <c r="AM27" s="342"/>
      <c r="AN27" s="342"/>
      <c r="AO27" s="342"/>
      <c r="AP27" s="342"/>
      <c r="AQ27" s="342"/>
      <c r="AR27" s="342"/>
      <c r="AS27" s="343"/>
      <c r="AT27" s="341">
        <f t="shared" ref="AT27" si="13">SUM(AT23:BB26)</f>
        <v>2907</v>
      </c>
      <c r="AU27" s="342"/>
      <c r="AV27" s="342"/>
      <c r="AW27" s="342"/>
      <c r="AX27" s="342"/>
      <c r="AY27" s="342"/>
      <c r="AZ27" s="342"/>
      <c r="BA27" s="342"/>
      <c r="BB27" s="343"/>
      <c r="BC27" s="341">
        <f t="shared" ref="BC27" si="14">SUM(BC23:BK26)</f>
        <v>62</v>
      </c>
      <c r="BD27" s="342"/>
      <c r="BE27" s="342"/>
      <c r="BF27" s="342"/>
      <c r="BG27" s="342"/>
      <c r="BH27" s="342"/>
      <c r="BI27" s="342"/>
      <c r="BJ27" s="342"/>
      <c r="BK27" s="344"/>
    </row>
    <row r="28" spans="1:63" ht="20.100000000000001" customHeight="1">
      <c r="A28" s="319" t="s">
        <v>43</v>
      </c>
      <c r="B28" s="319"/>
      <c r="C28" s="319"/>
      <c r="D28" s="319"/>
      <c r="E28" s="319"/>
      <c r="F28" s="319"/>
      <c r="G28" s="319"/>
      <c r="H28" s="319"/>
      <c r="I28" s="319"/>
      <c r="J28" s="319"/>
      <c r="K28" s="319"/>
      <c r="L28" s="319"/>
      <c r="M28" s="319"/>
      <c r="N28" s="319"/>
      <c r="O28" s="319"/>
      <c r="P28" s="319"/>
      <c r="Q28" s="319"/>
      <c r="R28" s="319"/>
      <c r="S28" s="319"/>
      <c r="T28" s="319"/>
      <c r="U28" s="319"/>
      <c r="V28" s="319"/>
      <c r="W28" s="319"/>
      <c r="X28" s="319"/>
      <c r="Y28" s="319"/>
      <c r="Z28" s="319"/>
      <c r="AA28" s="319"/>
      <c r="AB28" s="319"/>
      <c r="AC28" s="319"/>
      <c r="AD28" s="319"/>
      <c r="AE28" s="319"/>
      <c r="AF28" s="319"/>
      <c r="AG28" s="319"/>
      <c r="AH28" s="319"/>
      <c r="AI28" s="9"/>
      <c r="AJ28" s="9"/>
      <c r="AK28" s="9"/>
      <c r="AL28" s="9"/>
      <c r="AM28" s="9"/>
      <c r="AN28" s="9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</row>
    <row r="29" spans="1:63" ht="20.100000000000001" customHeight="1" thickBot="1">
      <c r="A29" s="320"/>
      <c r="B29" s="320"/>
      <c r="C29" s="320"/>
      <c r="D29" s="320"/>
      <c r="E29" s="320"/>
      <c r="F29" s="320"/>
      <c r="G29" s="320"/>
      <c r="H29" s="320"/>
      <c r="I29" s="320"/>
      <c r="J29" s="320"/>
      <c r="K29" s="320"/>
      <c r="L29" s="320"/>
      <c r="M29" s="320"/>
      <c r="N29" s="320"/>
      <c r="O29" s="320"/>
      <c r="P29" s="320"/>
      <c r="Q29" s="320"/>
      <c r="R29" s="320"/>
      <c r="S29" s="320"/>
      <c r="T29" s="320"/>
      <c r="U29" s="320"/>
      <c r="V29" s="320"/>
      <c r="W29" s="320"/>
      <c r="X29" s="320"/>
      <c r="Y29" s="320"/>
      <c r="Z29" s="320"/>
      <c r="AA29" s="320"/>
      <c r="AB29" s="320"/>
      <c r="AC29" s="320"/>
      <c r="AD29" s="320"/>
      <c r="AE29" s="320"/>
      <c r="AF29" s="320"/>
      <c r="AG29" s="320"/>
      <c r="AH29" s="320"/>
      <c r="AI29" s="9"/>
      <c r="AJ29" s="9"/>
      <c r="AK29" s="9"/>
      <c r="AL29" s="9"/>
      <c r="AM29" s="9"/>
      <c r="AN29" s="9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294" t="s">
        <v>46</v>
      </c>
      <c r="BD29" s="294"/>
      <c r="BE29" s="294"/>
      <c r="BF29" s="294"/>
      <c r="BG29" s="294"/>
      <c r="BH29" s="294"/>
      <c r="BI29" s="294"/>
      <c r="BJ29" s="294"/>
      <c r="BK29" s="7"/>
    </row>
    <row r="30" spans="1:63" ht="20.100000000000001" customHeight="1">
      <c r="A30" s="325" t="s">
        <v>69</v>
      </c>
      <c r="B30" s="326"/>
      <c r="C30" s="326"/>
      <c r="D30" s="326"/>
      <c r="E30" s="326"/>
      <c r="F30" s="326"/>
      <c r="G30" s="326"/>
      <c r="H30" s="326"/>
      <c r="I30" s="326"/>
      <c r="J30" s="326"/>
      <c r="K30" s="326"/>
      <c r="L30" s="327"/>
      <c r="M30" s="323" t="s">
        <v>332</v>
      </c>
      <c r="N30" s="323"/>
      <c r="O30" s="323"/>
      <c r="P30" s="323"/>
      <c r="Q30" s="323"/>
      <c r="R30" s="323"/>
      <c r="S30" s="323"/>
      <c r="T30" s="323"/>
      <c r="U30" s="323"/>
      <c r="V30" s="323"/>
      <c r="W30" s="323"/>
      <c r="X30" s="323"/>
      <c r="Y30" s="323"/>
      <c r="Z30" s="323"/>
      <c r="AA30" s="323"/>
      <c r="AB30" s="323"/>
      <c r="AC30" s="323"/>
      <c r="AD30" s="323"/>
      <c r="AE30" s="323"/>
      <c r="AF30" s="323"/>
      <c r="AG30" s="323"/>
      <c r="AH30" s="323"/>
      <c r="AI30" s="323"/>
      <c r="AJ30" s="323"/>
      <c r="AK30" s="323"/>
      <c r="AL30" s="323"/>
      <c r="AM30" s="323"/>
      <c r="AN30" s="323"/>
      <c r="AO30" s="323"/>
      <c r="AP30" s="323"/>
      <c r="AQ30" s="323"/>
      <c r="AR30" s="323"/>
      <c r="AS30" s="323"/>
      <c r="AT30" s="323"/>
      <c r="AU30" s="323"/>
      <c r="AV30" s="323"/>
      <c r="AW30" s="323"/>
      <c r="AX30" s="323"/>
      <c r="AY30" s="323"/>
      <c r="AZ30" s="323"/>
      <c r="BA30" s="323"/>
      <c r="BB30" s="323"/>
      <c r="BC30" s="323"/>
      <c r="BD30" s="323"/>
      <c r="BE30" s="323"/>
      <c r="BF30" s="323"/>
      <c r="BG30" s="323"/>
      <c r="BH30" s="323"/>
      <c r="BI30" s="323"/>
      <c r="BJ30" s="323"/>
      <c r="BK30" s="324"/>
    </row>
    <row r="31" spans="1:63" ht="15" customHeight="1">
      <c r="A31" s="328"/>
      <c r="B31" s="329"/>
      <c r="C31" s="329"/>
      <c r="D31" s="329"/>
      <c r="E31" s="329"/>
      <c r="F31" s="329"/>
      <c r="G31" s="329"/>
      <c r="H31" s="329"/>
      <c r="I31" s="329"/>
      <c r="J31" s="329"/>
      <c r="K31" s="329"/>
      <c r="L31" s="330"/>
      <c r="M31" s="317" t="s">
        <v>57</v>
      </c>
      <c r="N31" s="317"/>
      <c r="O31" s="317"/>
      <c r="P31" s="317"/>
      <c r="Q31" s="317"/>
      <c r="R31" s="317"/>
      <c r="S31" s="317"/>
      <c r="T31" s="317"/>
      <c r="U31" s="317"/>
      <c r="V31" s="336" t="s">
        <v>77</v>
      </c>
      <c r="W31" s="317"/>
      <c r="X31" s="317"/>
      <c r="Y31" s="317"/>
      <c r="Z31" s="317"/>
      <c r="AA31" s="317"/>
      <c r="AB31" s="317"/>
      <c r="AC31" s="336" t="s">
        <v>63</v>
      </c>
      <c r="AD31" s="317"/>
      <c r="AE31" s="317"/>
      <c r="AF31" s="317"/>
      <c r="AG31" s="317"/>
      <c r="AH31" s="317"/>
      <c r="AI31" s="317"/>
      <c r="AJ31" s="336" t="s">
        <v>64</v>
      </c>
      <c r="AK31" s="317"/>
      <c r="AL31" s="317"/>
      <c r="AM31" s="317"/>
      <c r="AN31" s="317"/>
      <c r="AO31" s="317"/>
      <c r="AP31" s="317"/>
      <c r="AQ31" s="336" t="s">
        <v>65</v>
      </c>
      <c r="AR31" s="317"/>
      <c r="AS31" s="317"/>
      <c r="AT31" s="317"/>
      <c r="AU31" s="317"/>
      <c r="AV31" s="317"/>
      <c r="AW31" s="317"/>
      <c r="AX31" s="336" t="s">
        <v>66</v>
      </c>
      <c r="AY31" s="317"/>
      <c r="AZ31" s="317"/>
      <c r="BA31" s="317"/>
      <c r="BB31" s="317"/>
      <c r="BC31" s="317"/>
      <c r="BD31" s="317"/>
      <c r="BE31" s="317" t="s">
        <v>67</v>
      </c>
      <c r="BF31" s="317"/>
      <c r="BG31" s="317"/>
      <c r="BH31" s="317"/>
      <c r="BI31" s="317"/>
      <c r="BJ31" s="317"/>
      <c r="BK31" s="334"/>
    </row>
    <row r="32" spans="1:63" ht="15" customHeight="1" thickBot="1">
      <c r="A32" s="331"/>
      <c r="B32" s="332"/>
      <c r="C32" s="332"/>
      <c r="D32" s="332"/>
      <c r="E32" s="332"/>
      <c r="F32" s="332"/>
      <c r="G32" s="332"/>
      <c r="H32" s="332"/>
      <c r="I32" s="332"/>
      <c r="J32" s="332"/>
      <c r="K32" s="332"/>
      <c r="L32" s="333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8"/>
      <c r="AZ32" s="318"/>
      <c r="BA32" s="318"/>
      <c r="BB32" s="318"/>
      <c r="BC32" s="318"/>
      <c r="BD32" s="318"/>
      <c r="BE32" s="318"/>
      <c r="BF32" s="318"/>
      <c r="BG32" s="318"/>
      <c r="BH32" s="318"/>
      <c r="BI32" s="318"/>
      <c r="BJ32" s="318"/>
      <c r="BK32" s="335"/>
    </row>
    <row r="33" spans="1:63" ht="20.100000000000001" customHeight="1" thickTop="1">
      <c r="A33" s="321" t="s">
        <v>71</v>
      </c>
      <c r="B33" s="322"/>
      <c r="C33" s="322"/>
      <c r="D33" s="322"/>
      <c r="E33" s="322"/>
      <c r="F33" s="322"/>
      <c r="G33" s="322"/>
      <c r="H33" s="322"/>
      <c r="I33" s="322"/>
      <c r="J33" s="322"/>
      <c r="K33" s="322"/>
      <c r="L33" s="322"/>
      <c r="M33" s="305">
        <f>SUM(V33:BK33)</f>
        <v>6850</v>
      </c>
      <c r="N33" s="305"/>
      <c r="O33" s="305"/>
      <c r="P33" s="305"/>
      <c r="Q33" s="305"/>
      <c r="R33" s="305"/>
      <c r="S33" s="305"/>
      <c r="T33" s="305"/>
      <c r="U33" s="305"/>
      <c r="V33" s="303">
        <v>0</v>
      </c>
      <c r="W33" s="303"/>
      <c r="X33" s="303"/>
      <c r="Y33" s="303"/>
      <c r="Z33" s="303"/>
      <c r="AA33" s="303"/>
      <c r="AB33" s="303"/>
      <c r="AC33" s="303">
        <v>136</v>
      </c>
      <c r="AD33" s="303"/>
      <c r="AE33" s="303"/>
      <c r="AF33" s="303"/>
      <c r="AG33" s="303"/>
      <c r="AH33" s="303"/>
      <c r="AI33" s="303"/>
      <c r="AJ33" s="303">
        <v>2669</v>
      </c>
      <c r="AK33" s="303"/>
      <c r="AL33" s="303"/>
      <c r="AM33" s="303"/>
      <c r="AN33" s="303"/>
      <c r="AO33" s="303"/>
      <c r="AP33" s="303"/>
      <c r="AQ33" s="303">
        <v>3898</v>
      </c>
      <c r="AR33" s="303"/>
      <c r="AS33" s="303"/>
      <c r="AT33" s="303"/>
      <c r="AU33" s="303"/>
      <c r="AV33" s="303"/>
      <c r="AW33" s="303"/>
      <c r="AX33" s="303">
        <v>141</v>
      </c>
      <c r="AY33" s="303"/>
      <c r="AZ33" s="303"/>
      <c r="BA33" s="303"/>
      <c r="BB33" s="303"/>
      <c r="BC33" s="303"/>
      <c r="BD33" s="303"/>
      <c r="BE33" s="303">
        <v>6</v>
      </c>
      <c r="BF33" s="303"/>
      <c r="BG33" s="303"/>
      <c r="BH33" s="303"/>
      <c r="BI33" s="303"/>
      <c r="BJ33" s="303"/>
      <c r="BK33" s="304"/>
    </row>
    <row r="34" spans="1:63" ht="20.100000000000001" customHeight="1">
      <c r="A34" s="306" t="s">
        <v>72</v>
      </c>
      <c r="B34" s="307"/>
      <c r="C34" s="307"/>
      <c r="D34" s="307"/>
      <c r="E34" s="307"/>
      <c r="F34" s="307"/>
      <c r="G34" s="307"/>
      <c r="H34" s="307"/>
      <c r="I34" s="307"/>
      <c r="J34" s="307"/>
      <c r="K34" s="307"/>
      <c r="L34" s="307"/>
      <c r="M34" s="305">
        <f t="shared" ref="M34:M37" si="15">SUM(V34:BK34)</f>
        <v>879</v>
      </c>
      <c r="N34" s="305"/>
      <c r="O34" s="305"/>
      <c r="P34" s="305"/>
      <c r="Q34" s="305"/>
      <c r="R34" s="305"/>
      <c r="S34" s="305"/>
      <c r="T34" s="305"/>
      <c r="U34" s="305"/>
      <c r="V34" s="290">
        <v>0</v>
      </c>
      <c r="W34" s="290"/>
      <c r="X34" s="290"/>
      <c r="Y34" s="290"/>
      <c r="Z34" s="290"/>
      <c r="AA34" s="290"/>
      <c r="AB34" s="290"/>
      <c r="AC34" s="290">
        <v>34</v>
      </c>
      <c r="AD34" s="290"/>
      <c r="AE34" s="290"/>
      <c r="AF34" s="290"/>
      <c r="AG34" s="290"/>
      <c r="AH34" s="290"/>
      <c r="AI34" s="290"/>
      <c r="AJ34" s="290">
        <v>374</v>
      </c>
      <c r="AK34" s="290"/>
      <c r="AL34" s="290"/>
      <c r="AM34" s="290"/>
      <c r="AN34" s="290"/>
      <c r="AO34" s="290"/>
      <c r="AP34" s="290"/>
      <c r="AQ34" s="290">
        <v>457</v>
      </c>
      <c r="AR34" s="290"/>
      <c r="AS34" s="290"/>
      <c r="AT34" s="290"/>
      <c r="AU34" s="290"/>
      <c r="AV34" s="290"/>
      <c r="AW34" s="290"/>
      <c r="AX34" s="290">
        <v>13</v>
      </c>
      <c r="AY34" s="290"/>
      <c r="AZ34" s="290"/>
      <c r="BA34" s="290"/>
      <c r="BB34" s="290"/>
      <c r="BC34" s="290"/>
      <c r="BD34" s="290"/>
      <c r="BE34" s="290">
        <v>1</v>
      </c>
      <c r="BF34" s="290"/>
      <c r="BG34" s="290"/>
      <c r="BH34" s="290"/>
      <c r="BI34" s="290"/>
      <c r="BJ34" s="290"/>
      <c r="BK34" s="291"/>
    </row>
    <row r="35" spans="1:63" ht="20.100000000000001" customHeight="1">
      <c r="A35" s="306" t="s">
        <v>73</v>
      </c>
      <c r="B35" s="307"/>
      <c r="C35" s="307"/>
      <c r="D35" s="307"/>
      <c r="E35" s="307"/>
      <c r="F35" s="307"/>
      <c r="G35" s="307"/>
      <c r="H35" s="307"/>
      <c r="I35" s="307"/>
      <c r="J35" s="307"/>
      <c r="K35" s="307"/>
      <c r="L35" s="307"/>
      <c r="M35" s="305">
        <f t="shared" si="15"/>
        <v>1708</v>
      </c>
      <c r="N35" s="305"/>
      <c r="O35" s="305"/>
      <c r="P35" s="305"/>
      <c r="Q35" s="305"/>
      <c r="R35" s="305"/>
      <c r="S35" s="305"/>
      <c r="T35" s="305"/>
      <c r="U35" s="305"/>
      <c r="V35" s="290">
        <v>0</v>
      </c>
      <c r="W35" s="290"/>
      <c r="X35" s="290"/>
      <c r="Y35" s="290"/>
      <c r="Z35" s="290"/>
      <c r="AA35" s="290"/>
      <c r="AB35" s="290"/>
      <c r="AC35" s="290">
        <v>50</v>
      </c>
      <c r="AD35" s="290"/>
      <c r="AE35" s="290"/>
      <c r="AF35" s="290"/>
      <c r="AG35" s="290"/>
      <c r="AH35" s="290"/>
      <c r="AI35" s="290"/>
      <c r="AJ35" s="290">
        <v>653</v>
      </c>
      <c r="AK35" s="290"/>
      <c r="AL35" s="290"/>
      <c r="AM35" s="290"/>
      <c r="AN35" s="290"/>
      <c r="AO35" s="290"/>
      <c r="AP35" s="290"/>
      <c r="AQ35" s="290">
        <v>982</v>
      </c>
      <c r="AR35" s="290"/>
      <c r="AS35" s="290"/>
      <c r="AT35" s="290"/>
      <c r="AU35" s="290"/>
      <c r="AV35" s="290"/>
      <c r="AW35" s="290"/>
      <c r="AX35" s="290">
        <v>23</v>
      </c>
      <c r="AY35" s="290"/>
      <c r="AZ35" s="290"/>
      <c r="BA35" s="290"/>
      <c r="BB35" s="290"/>
      <c r="BC35" s="290"/>
      <c r="BD35" s="290"/>
      <c r="BE35" s="290">
        <v>0</v>
      </c>
      <c r="BF35" s="290"/>
      <c r="BG35" s="290"/>
      <c r="BH35" s="290"/>
      <c r="BI35" s="290"/>
      <c r="BJ35" s="290"/>
      <c r="BK35" s="291"/>
    </row>
    <row r="36" spans="1:63" ht="20.100000000000001" customHeight="1" thickBot="1">
      <c r="A36" s="308" t="s">
        <v>74</v>
      </c>
      <c r="B36" s="309"/>
      <c r="C36" s="309"/>
      <c r="D36" s="309"/>
      <c r="E36" s="309"/>
      <c r="F36" s="309"/>
      <c r="G36" s="309"/>
      <c r="H36" s="309"/>
      <c r="I36" s="309"/>
      <c r="J36" s="309"/>
      <c r="K36" s="309"/>
      <c r="L36" s="309"/>
      <c r="M36" s="316">
        <f>SUM(V36:BK36)</f>
        <v>1030</v>
      </c>
      <c r="N36" s="316"/>
      <c r="O36" s="316"/>
      <c r="P36" s="316"/>
      <c r="Q36" s="316"/>
      <c r="R36" s="316"/>
      <c r="S36" s="316"/>
      <c r="T36" s="316"/>
      <c r="U36" s="316"/>
      <c r="V36" s="312">
        <v>0</v>
      </c>
      <c r="W36" s="312"/>
      <c r="X36" s="312"/>
      <c r="Y36" s="312"/>
      <c r="Z36" s="312"/>
      <c r="AA36" s="312"/>
      <c r="AB36" s="312"/>
      <c r="AC36" s="312">
        <v>35</v>
      </c>
      <c r="AD36" s="312"/>
      <c r="AE36" s="312"/>
      <c r="AF36" s="312"/>
      <c r="AG36" s="312"/>
      <c r="AH36" s="312"/>
      <c r="AI36" s="312"/>
      <c r="AJ36" s="312">
        <v>464</v>
      </c>
      <c r="AK36" s="312"/>
      <c r="AL36" s="312"/>
      <c r="AM36" s="312"/>
      <c r="AN36" s="312"/>
      <c r="AO36" s="312"/>
      <c r="AP36" s="312"/>
      <c r="AQ36" s="312">
        <v>486</v>
      </c>
      <c r="AR36" s="312"/>
      <c r="AS36" s="312"/>
      <c r="AT36" s="312"/>
      <c r="AU36" s="312"/>
      <c r="AV36" s="312"/>
      <c r="AW36" s="312"/>
      <c r="AX36" s="312">
        <v>43</v>
      </c>
      <c r="AY36" s="312"/>
      <c r="AZ36" s="312"/>
      <c r="BA36" s="312"/>
      <c r="BB36" s="312"/>
      <c r="BC36" s="312"/>
      <c r="BD36" s="312"/>
      <c r="BE36" s="312">
        <v>2</v>
      </c>
      <c r="BF36" s="312"/>
      <c r="BG36" s="312"/>
      <c r="BH36" s="312"/>
      <c r="BI36" s="312"/>
      <c r="BJ36" s="312"/>
      <c r="BK36" s="313"/>
    </row>
    <row r="37" spans="1:63" ht="20.100000000000001" customHeight="1" thickTop="1" thickBot="1">
      <c r="A37" s="310" t="s">
        <v>55</v>
      </c>
      <c r="B37" s="311"/>
      <c r="C37" s="311"/>
      <c r="D37" s="311"/>
      <c r="E37" s="311"/>
      <c r="F37" s="311"/>
      <c r="G37" s="311"/>
      <c r="H37" s="311"/>
      <c r="I37" s="311"/>
      <c r="J37" s="311"/>
      <c r="K37" s="311"/>
      <c r="L37" s="311"/>
      <c r="M37" s="314">
        <f t="shared" si="15"/>
        <v>10467</v>
      </c>
      <c r="N37" s="314"/>
      <c r="O37" s="314"/>
      <c r="P37" s="314"/>
      <c r="Q37" s="314"/>
      <c r="R37" s="314"/>
      <c r="S37" s="314"/>
      <c r="T37" s="314"/>
      <c r="U37" s="314"/>
      <c r="V37" s="314">
        <f t="shared" ref="V37" si="16">SUM(V33:AB36)</f>
        <v>0</v>
      </c>
      <c r="W37" s="314"/>
      <c r="X37" s="314"/>
      <c r="Y37" s="314"/>
      <c r="Z37" s="314"/>
      <c r="AA37" s="314"/>
      <c r="AB37" s="314"/>
      <c r="AC37" s="314">
        <f t="shared" ref="AC37" si="17">SUM(AC33:AI36)</f>
        <v>255</v>
      </c>
      <c r="AD37" s="314"/>
      <c r="AE37" s="314"/>
      <c r="AF37" s="314"/>
      <c r="AG37" s="314"/>
      <c r="AH37" s="314"/>
      <c r="AI37" s="314"/>
      <c r="AJ37" s="314">
        <f t="shared" ref="AJ37" si="18">SUM(AJ33:AP36)</f>
        <v>4160</v>
      </c>
      <c r="AK37" s="314"/>
      <c r="AL37" s="314"/>
      <c r="AM37" s="314"/>
      <c r="AN37" s="314"/>
      <c r="AO37" s="314"/>
      <c r="AP37" s="314"/>
      <c r="AQ37" s="314">
        <f t="shared" ref="AQ37" si="19">SUM(AQ33:AW36)</f>
        <v>5823</v>
      </c>
      <c r="AR37" s="314"/>
      <c r="AS37" s="314"/>
      <c r="AT37" s="314"/>
      <c r="AU37" s="314"/>
      <c r="AV37" s="314"/>
      <c r="AW37" s="314"/>
      <c r="AX37" s="314">
        <f t="shared" ref="AX37" si="20">SUM(AX33:BD36)</f>
        <v>220</v>
      </c>
      <c r="AY37" s="314"/>
      <c r="AZ37" s="314"/>
      <c r="BA37" s="314"/>
      <c r="BB37" s="314"/>
      <c r="BC37" s="314"/>
      <c r="BD37" s="314"/>
      <c r="BE37" s="314">
        <f t="shared" ref="BE37" si="21">SUM(BE33:BK36)</f>
        <v>9</v>
      </c>
      <c r="BF37" s="314"/>
      <c r="BG37" s="314"/>
      <c r="BH37" s="314"/>
      <c r="BI37" s="314"/>
      <c r="BJ37" s="314"/>
      <c r="BK37" s="315"/>
    </row>
    <row r="38" spans="1:63" ht="20.100000000000001" customHeight="1">
      <c r="A38" s="292" t="s">
        <v>44</v>
      </c>
      <c r="B38" s="292"/>
      <c r="C38" s="292"/>
      <c r="D38" s="292"/>
      <c r="E38" s="292"/>
      <c r="F38" s="292"/>
      <c r="G38" s="292"/>
      <c r="H38" s="292"/>
      <c r="I38" s="292"/>
      <c r="J38" s="292"/>
      <c r="K38" s="292"/>
      <c r="L38" s="292"/>
      <c r="M38" s="292"/>
      <c r="N38" s="292"/>
      <c r="O38" s="292"/>
      <c r="P38" s="292"/>
      <c r="Q38" s="292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</row>
    <row r="39" spans="1:63" ht="20.100000000000001" customHeight="1" thickBot="1">
      <c r="A39" s="293"/>
      <c r="B39" s="293"/>
      <c r="C39" s="293"/>
      <c r="D39" s="293"/>
      <c r="E39" s="293"/>
      <c r="F39" s="293"/>
      <c r="G39" s="293"/>
      <c r="H39" s="293"/>
      <c r="I39" s="293"/>
      <c r="J39" s="293"/>
      <c r="K39" s="293"/>
      <c r="L39" s="293"/>
      <c r="M39" s="293"/>
      <c r="N39" s="293"/>
      <c r="O39" s="293"/>
      <c r="P39" s="293"/>
      <c r="Q39" s="293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294" t="s">
        <v>46</v>
      </c>
      <c r="BD39" s="294"/>
      <c r="BE39" s="294"/>
      <c r="BF39" s="294"/>
      <c r="BG39" s="294"/>
      <c r="BH39" s="294"/>
      <c r="BI39" s="294"/>
      <c r="BJ39" s="294"/>
      <c r="BK39" s="7"/>
    </row>
    <row r="40" spans="1:63" ht="20.100000000000001" customHeight="1" thickBot="1">
      <c r="A40" s="295"/>
      <c r="B40" s="296"/>
      <c r="C40" s="296"/>
      <c r="D40" s="296"/>
      <c r="E40" s="296"/>
      <c r="F40" s="296"/>
      <c r="G40" s="296"/>
      <c r="H40" s="299" t="s">
        <v>48</v>
      </c>
      <c r="I40" s="299"/>
      <c r="J40" s="299"/>
      <c r="K40" s="299"/>
      <c r="L40" s="299"/>
      <c r="M40" s="299"/>
      <c r="N40" s="299"/>
      <c r="O40" s="299" t="s">
        <v>49</v>
      </c>
      <c r="P40" s="299"/>
      <c r="Q40" s="299"/>
      <c r="R40" s="299"/>
      <c r="S40" s="299"/>
      <c r="T40" s="299"/>
      <c r="U40" s="299"/>
      <c r="V40" s="299" t="s">
        <v>50</v>
      </c>
      <c r="W40" s="299"/>
      <c r="X40" s="299"/>
      <c r="Y40" s="299"/>
      <c r="Z40" s="299"/>
      <c r="AA40" s="299"/>
      <c r="AB40" s="299"/>
      <c r="AC40" s="299" t="s">
        <v>51</v>
      </c>
      <c r="AD40" s="299"/>
      <c r="AE40" s="299"/>
      <c r="AF40" s="299"/>
      <c r="AG40" s="299"/>
      <c r="AH40" s="299"/>
      <c r="AI40" s="299"/>
      <c r="AJ40" s="299" t="s">
        <v>52</v>
      </c>
      <c r="AK40" s="299"/>
      <c r="AL40" s="299"/>
      <c r="AM40" s="299"/>
      <c r="AN40" s="299"/>
      <c r="AO40" s="299"/>
      <c r="AP40" s="299"/>
      <c r="AQ40" s="299" t="s">
        <v>53</v>
      </c>
      <c r="AR40" s="299"/>
      <c r="AS40" s="299"/>
      <c r="AT40" s="299"/>
      <c r="AU40" s="299"/>
      <c r="AV40" s="299"/>
      <c r="AW40" s="299"/>
      <c r="AX40" s="299" t="s">
        <v>54</v>
      </c>
      <c r="AY40" s="299"/>
      <c r="AZ40" s="299"/>
      <c r="BA40" s="299"/>
      <c r="BB40" s="299"/>
      <c r="BC40" s="299"/>
      <c r="BD40" s="300"/>
      <c r="BE40" s="301" t="s">
        <v>68</v>
      </c>
      <c r="BF40" s="299"/>
      <c r="BG40" s="299"/>
      <c r="BH40" s="299"/>
      <c r="BI40" s="299"/>
      <c r="BJ40" s="299"/>
      <c r="BK40" s="302"/>
    </row>
    <row r="41" spans="1:63" ht="20.100000000000001" customHeight="1" thickTop="1" thickBot="1">
      <c r="A41" s="283" t="s">
        <v>47</v>
      </c>
      <c r="B41" s="284"/>
      <c r="C41" s="284"/>
      <c r="D41" s="284"/>
      <c r="E41" s="284"/>
      <c r="F41" s="284"/>
      <c r="G41" s="284"/>
      <c r="H41" s="285">
        <v>1465</v>
      </c>
      <c r="I41" s="285"/>
      <c r="J41" s="285"/>
      <c r="K41" s="285"/>
      <c r="L41" s="285"/>
      <c r="M41" s="285"/>
      <c r="N41" s="285"/>
      <c r="O41" s="285">
        <v>1582</v>
      </c>
      <c r="P41" s="285"/>
      <c r="Q41" s="285"/>
      <c r="R41" s="285"/>
      <c r="S41" s="285"/>
      <c r="T41" s="285"/>
      <c r="U41" s="285"/>
      <c r="V41" s="285">
        <v>1500</v>
      </c>
      <c r="W41" s="285"/>
      <c r="X41" s="285"/>
      <c r="Y41" s="285"/>
      <c r="Z41" s="285"/>
      <c r="AA41" s="285"/>
      <c r="AB41" s="285"/>
      <c r="AC41" s="285">
        <v>1456</v>
      </c>
      <c r="AD41" s="285"/>
      <c r="AE41" s="285"/>
      <c r="AF41" s="285"/>
      <c r="AG41" s="285"/>
      <c r="AH41" s="285"/>
      <c r="AI41" s="285"/>
      <c r="AJ41" s="285">
        <v>1475</v>
      </c>
      <c r="AK41" s="285"/>
      <c r="AL41" s="285"/>
      <c r="AM41" s="285"/>
      <c r="AN41" s="285"/>
      <c r="AO41" s="285"/>
      <c r="AP41" s="285"/>
      <c r="AQ41" s="285">
        <v>1523</v>
      </c>
      <c r="AR41" s="285"/>
      <c r="AS41" s="285"/>
      <c r="AT41" s="285"/>
      <c r="AU41" s="285"/>
      <c r="AV41" s="285"/>
      <c r="AW41" s="285"/>
      <c r="AX41" s="285">
        <v>1466</v>
      </c>
      <c r="AY41" s="285"/>
      <c r="AZ41" s="285"/>
      <c r="BA41" s="285"/>
      <c r="BB41" s="285"/>
      <c r="BC41" s="285"/>
      <c r="BD41" s="286"/>
      <c r="BE41" s="287">
        <f>SUM(H41:BD41)</f>
        <v>10467</v>
      </c>
      <c r="BF41" s="288"/>
      <c r="BG41" s="288"/>
      <c r="BH41" s="288"/>
      <c r="BI41" s="288"/>
      <c r="BJ41" s="288"/>
      <c r="BK41" s="289"/>
    </row>
  </sheetData>
  <sheetProtection selectLockedCells="1"/>
  <mergeCells count="277">
    <mergeCell ref="BF17:BK17"/>
    <mergeCell ref="D17:I17"/>
    <mergeCell ref="J17:O17"/>
    <mergeCell ref="P17:U17"/>
    <mergeCell ref="V17:AA17"/>
    <mergeCell ref="AB17:AG17"/>
    <mergeCell ref="AH17:AM17"/>
    <mergeCell ref="AN17:AS17"/>
    <mergeCell ref="AT17:AY17"/>
    <mergeCell ref="AZ17:BE17"/>
    <mergeCell ref="BF15:BK15"/>
    <mergeCell ref="D16:I16"/>
    <mergeCell ref="J16:O16"/>
    <mergeCell ref="P16:U16"/>
    <mergeCell ref="V16:AA16"/>
    <mergeCell ref="AB16:AG16"/>
    <mergeCell ref="AH16:AM16"/>
    <mergeCell ref="AN16:AS16"/>
    <mergeCell ref="AT16:AY16"/>
    <mergeCell ref="AZ16:BE16"/>
    <mergeCell ref="BF16:BK16"/>
    <mergeCell ref="D15:I15"/>
    <mergeCell ref="J15:O15"/>
    <mergeCell ref="P15:U15"/>
    <mergeCell ref="V15:AA15"/>
    <mergeCell ref="AB15:AG15"/>
    <mergeCell ref="AH15:AM15"/>
    <mergeCell ref="AN15:AS15"/>
    <mergeCell ref="AT15:AY15"/>
    <mergeCell ref="AZ15:BE15"/>
    <mergeCell ref="V13:AA13"/>
    <mergeCell ref="AB13:AG13"/>
    <mergeCell ref="AH13:AM13"/>
    <mergeCell ref="AN13:AS13"/>
    <mergeCell ref="AT13:AY13"/>
    <mergeCell ref="AZ13:BE13"/>
    <mergeCell ref="BF13:BK13"/>
    <mergeCell ref="D14:I14"/>
    <mergeCell ref="J14:O14"/>
    <mergeCell ref="P14:U14"/>
    <mergeCell ref="V14:AA14"/>
    <mergeCell ref="AB14:AG14"/>
    <mergeCell ref="AH14:AM14"/>
    <mergeCell ref="AN14:AS14"/>
    <mergeCell ref="AT14:AY14"/>
    <mergeCell ref="AZ14:BE14"/>
    <mergeCell ref="BF14:BK14"/>
    <mergeCell ref="AB11:AG11"/>
    <mergeCell ref="AH11:AM11"/>
    <mergeCell ref="AN11:AS11"/>
    <mergeCell ref="AT11:AY11"/>
    <mergeCell ref="AZ11:BE11"/>
    <mergeCell ref="BF11:BK11"/>
    <mergeCell ref="D12:I12"/>
    <mergeCell ref="J12:O12"/>
    <mergeCell ref="P12:U12"/>
    <mergeCell ref="V12:AA12"/>
    <mergeCell ref="AB12:AG12"/>
    <mergeCell ref="AH12:AM12"/>
    <mergeCell ref="AN12:AS12"/>
    <mergeCell ref="AT12:AY12"/>
    <mergeCell ref="AZ12:BE12"/>
    <mergeCell ref="BF12:BK12"/>
    <mergeCell ref="AB9:AG9"/>
    <mergeCell ref="AH9:AM9"/>
    <mergeCell ref="AN9:AS9"/>
    <mergeCell ref="AT9:AY9"/>
    <mergeCell ref="AZ9:BE9"/>
    <mergeCell ref="BF9:BK9"/>
    <mergeCell ref="D10:I10"/>
    <mergeCell ref="J10:O10"/>
    <mergeCell ref="P10:U10"/>
    <mergeCell ref="V10:AA10"/>
    <mergeCell ref="AB10:AG10"/>
    <mergeCell ref="AH10:AM10"/>
    <mergeCell ref="AN10:AS10"/>
    <mergeCell ref="AT10:AY10"/>
    <mergeCell ref="AZ10:BE10"/>
    <mergeCell ref="BF10:BK10"/>
    <mergeCell ref="AB7:AG7"/>
    <mergeCell ref="AH7:AM7"/>
    <mergeCell ref="AN7:AS7"/>
    <mergeCell ref="AT7:AY7"/>
    <mergeCell ref="AZ7:BE7"/>
    <mergeCell ref="BF7:BK7"/>
    <mergeCell ref="D8:I8"/>
    <mergeCell ref="J8:O8"/>
    <mergeCell ref="P8:U8"/>
    <mergeCell ref="V8:AA8"/>
    <mergeCell ref="AB8:AG8"/>
    <mergeCell ref="AH8:AM8"/>
    <mergeCell ref="AN8:AS8"/>
    <mergeCell ref="AT8:AY8"/>
    <mergeCell ref="AZ8:BE8"/>
    <mergeCell ref="BF8:BK8"/>
    <mergeCell ref="AH5:AM5"/>
    <mergeCell ref="AN5:AS5"/>
    <mergeCell ref="AT5:AY5"/>
    <mergeCell ref="AZ5:BE5"/>
    <mergeCell ref="BF5:BK5"/>
    <mergeCell ref="D6:I6"/>
    <mergeCell ref="J6:O6"/>
    <mergeCell ref="P6:U6"/>
    <mergeCell ref="V6:AA6"/>
    <mergeCell ref="AB6:AG6"/>
    <mergeCell ref="AH6:AM6"/>
    <mergeCell ref="AN6:AS6"/>
    <mergeCell ref="AT6:AY6"/>
    <mergeCell ref="AZ6:BE6"/>
    <mergeCell ref="BF6:BK6"/>
    <mergeCell ref="A15:C15"/>
    <mergeCell ref="A16:C16"/>
    <mergeCell ref="A17:C17"/>
    <mergeCell ref="A3:C4"/>
    <mergeCell ref="D5:I5"/>
    <mergeCell ref="J5:O5"/>
    <mergeCell ref="P5:U5"/>
    <mergeCell ref="V5:AA5"/>
    <mergeCell ref="D7:I7"/>
    <mergeCell ref="J7:O7"/>
    <mergeCell ref="P7:U7"/>
    <mergeCell ref="V7:AA7"/>
    <mergeCell ref="D9:I9"/>
    <mergeCell ref="J9:O9"/>
    <mergeCell ref="P9:U9"/>
    <mergeCell ref="V9:AA9"/>
    <mergeCell ref="D11:I11"/>
    <mergeCell ref="J11:O11"/>
    <mergeCell ref="P11:U11"/>
    <mergeCell ref="V11:AA11"/>
    <mergeCell ref="D13:I13"/>
    <mergeCell ref="J13:O13"/>
    <mergeCell ref="P13:U13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Z3:BK3"/>
    <mergeCell ref="AN3:AY3"/>
    <mergeCell ref="AB3:AM3"/>
    <mergeCell ref="P3:AA3"/>
    <mergeCell ref="D3:O3"/>
    <mergeCell ref="D4:I4"/>
    <mergeCell ref="J4:O4"/>
    <mergeCell ref="P4:U4"/>
    <mergeCell ref="V4:AA4"/>
    <mergeCell ref="AB4:AG4"/>
    <mergeCell ref="AH4:AM4"/>
    <mergeCell ref="AN4:AS4"/>
    <mergeCell ref="AT4:AY4"/>
    <mergeCell ref="AZ4:BE4"/>
    <mergeCell ref="BF4:BK4"/>
    <mergeCell ref="AB5:AG5"/>
    <mergeCell ref="S21:AA22"/>
    <mergeCell ref="AB21:AJ22"/>
    <mergeCell ref="AK21:AS22"/>
    <mergeCell ref="AT21:BB22"/>
    <mergeCell ref="J20:BK20"/>
    <mergeCell ref="BC19:BJ19"/>
    <mergeCell ref="BC21:BK22"/>
    <mergeCell ref="A23:I23"/>
    <mergeCell ref="A24:I24"/>
    <mergeCell ref="A18:AH19"/>
    <mergeCell ref="A25:I25"/>
    <mergeCell ref="A26:I26"/>
    <mergeCell ref="A27:I27"/>
    <mergeCell ref="J23:R23"/>
    <mergeCell ref="J26:R26"/>
    <mergeCell ref="A20:I22"/>
    <mergeCell ref="J21:R22"/>
    <mergeCell ref="BC24:BK24"/>
    <mergeCell ref="J25:R25"/>
    <mergeCell ref="S25:AA25"/>
    <mergeCell ref="AB25:AJ25"/>
    <mergeCell ref="AK25:AS25"/>
    <mergeCell ref="AT25:BB25"/>
    <mergeCell ref="BC25:BK25"/>
    <mergeCell ref="S23:AA23"/>
    <mergeCell ref="AB23:AJ23"/>
    <mergeCell ref="AK23:AS23"/>
    <mergeCell ref="AT23:BB23"/>
    <mergeCell ref="BC23:BK23"/>
    <mergeCell ref="J24:R24"/>
    <mergeCell ref="S24:AA24"/>
    <mergeCell ref="AB24:AJ24"/>
    <mergeCell ref="AK24:AS24"/>
    <mergeCell ref="AT24:BB24"/>
    <mergeCell ref="S26:AA26"/>
    <mergeCell ref="AB26:AJ26"/>
    <mergeCell ref="AK26:AS26"/>
    <mergeCell ref="AT26:BB26"/>
    <mergeCell ref="BC26:BK26"/>
    <mergeCell ref="J27:R27"/>
    <mergeCell ref="S27:AA27"/>
    <mergeCell ref="AB27:AJ27"/>
    <mergeCell ref="AK27:AS27"/>
    <mergeCell ref="AT27:BB27"/>
    <mergeCell ref="BC27:BK27"/>
    <mergeCell ref="BC29:BJ29"/>
    <mergeCell ref="A28:AH29"/>
    <mergeCell ref="A33:L33"/>
    <mergeCell ref="M33:U33"/>
    <mergeCell ref="V33:AB33"/>
    <mergeCell ref="AC33:AI33"/>
    <mergeCell ref="AJ33:AP33"/>
    <mergeCell ref="AQ33:AW33"/>
    <mergeCell ref="AX33:BD33"/>
    <mergeCell ref="M30:BK30"/>
    <mergeCell ref="A30:L32"/>
    <mergeCell ref="BE31:BK32"/>
    <mergeCell ref="V31:AB32"/>
    <mergeCell ref="AC31:AI32"/>
    <mergeCell ref="AJ31:AP32"/>
    <mergeCell ref="AQ31:AW32"/>
    <mergeCell ref="AX31:BD32"/>
    <mergeCell ref="M35:U35"/>
    <mergeCell ref="V35:AB35"/>
    <mergeCell ref="AC35:AI35"/>
    <mergeCell ref="M31:U32"/>
    <mergeCell ref="V34:AB34"/>
    <mergeCell ref="AC34:AI34"/>
    <mergeCell ref="AJ34:AP34"/>
    <mergeCell ref="AQ34:AW34"/>
    <mergeCell ref="A34:L34"/>
    <mergeCell ref="AQ40:AW40"/>
    <mergeCell ref="AX40:BD40"/>
    <mergeCell ref="BE40:BK40"/>
    <mergeCell ref="BE33:BK33"/>
    <mergeCell ref="M34:U34"/>
    <mergeCell ref="AX34:BD34"/>
    <mergeCell ref="BE34:BK34"/>
    <mergeCell ref="A35:L35"/>
    <mergeCell ref="A36:L36"/>
    <mergeCell ref="A37:L37"/>
    <mergeCell ref="BE36:BK36"/>
    <mergeCell ref="M37:U37"/>
    <mergeCell ref="V37:AB37"/>
    <mergeCell ref="AC37:AI37"/>
    <mergeCell ref="AJ37:AP37"/>
    <mergeCell ref="AQ37:AW37"/>
    <mergeCell ref="AX37:BD37"/>
    <mergeCell ref="BE37:BK37"/>
    <mergeCell ref="M36:U36"/>
    <mergeCell ref="V36:AB36"/>
    <mergeCell ref="AC36:AI36"/>
    <mergeCell ref="AJ36:AP36"/>
    <mergeCell ref="AQ36:AW36"/>
    <mergeCell ref="AX36:BD36"/>
    <mergeCell ref="BC2:BJ2"/>
    <mergeCell ref="A1:AL2"/>
    <mergeCell ref="A41:G41"/>
    <mergeCell ref="H41:N41"/>
    <mergeCell ref="O41:U41"/>
    <mergeCell ref="V41:AB41"/>
    <mergeCell ref="AC41:AI41"/>
    <mergeCell ref="AJ41:AP41"/>
    <mergeCell ref="AQ41:AW41"/>
    <mergeCell ref="AX41:BD41"/>
    <mergeCell ref="BE41:BK41"/>
    <mergeCell ref="AJ35:AP35"/>
    <mergeCell ref="AQ35:AW35"/>
    <mergeCell ref="AX35:BD35"/>
    <mergeCell ref="BE35:BK35"/>
    <mergeCell ref="A38:Q39"/>
    <mergeCell ref="BC39:BJ39"/>
    <mergeCell ref="A40:G40"/>
    <mergeCell ref="A5:C5"/>
    <mergeCell ref="H40:N40"/>
    <mergeCell ref="O40:U40"/>
    <mergeCell ref="V40:AB40"/>
    <mergeCell ref="AC40:AI40"/>
    <mergeCell ref="AJ40:AP40"/>
  </mergeCells>
  <phoneticPr fontId="1"/>
  <dataValidations count="1">
    <dataValidation imeMode="off" allowBlank="1" showInputMessage="1" showErrorMessage="1" sqref="M33:BK37 J23:BK27 D5:BK17 H41:BK41"/>
  </dataValidations>
  <pageMargins left="0.70866141732283472" right="0.23622047244094491" top="0.51181102362204722" bottom="0.19685039370078741" header="0.31496062992125984" footer="0.31496062992125984"/>
  <pageSetup paperSize="9" firstPageNumber="60" orientation="portrait" r:id="rId1"/>
  <headerFooter>
    <oddFooter>&amp;C‐ &amp;P ‐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47"/>
  <sheetViews>
    <sheetView zoomScaleNormal="100" workbookViewId="0">
      <selection activeCell="R3" sqref="R3"/>
    </sheetView>
  </sheetViews>
  <sheetFormatPr defaultRowHeight="13.5"/>
  <cols>
    <col min="1" max="1" width="4.125" customWidth="1"/>
    <col min="2" max="2" width="11.375" customWidth="1"/>
    <col min="3" max="13" width="6.375" customWidth="1"/>
    <col min="14" max="14" width="9.5" customWidth="1"/>
    <col min="15" max="16" width="3.5" customWidth="1"/>
    <col min="17" max="17" width="13" customWidth="1"/>
    <col min="18" max="18" width="10.875" customWidth="1"/>
  </cols>
  <sheetData>
    <row r="1" spans="1:23" ht="42" customHeight="1" thickBot="1">
      <c r="A1" s="442" t="s">
        <v>110</v>
      </c>
      <c r="B1" s="442"/>
      <c r="C1" s="442"/>
      <c r="D1" s="442"/>
      <c r="E1" s="442"/>
      <c r="F1" s="442"/>
      <c r="G1" s="442"/>
      <c r="H1" s="442"/>
      <c r="I1" s="442"/>
      <c r="J1" s="442"/>
      <c r="K1" s="442"/>
      <c r="L1" s="51"/>
      <c r="M1" s="443"/>
      <c r="N1" s="444"/>
      <c r="O1" s="7"/>
      <c r="P1" s="7"/>
      <c r="Q1" s="445" t="s">
        <v>111</v>
      </c>
      <c r="R1" s="446"/>
      <c r="S1" s="7"/>
      <c r="T1" s="7"/>
      <c r="U1" s="7"/>
      <c r="V1" s="7"/>
      <c r="W1" s="7"/>
    </row>
    <row r="2" spans="1:23" ht="15" thickTop="1" thickBot="1">
      <c r="A2" s="360"/>
      <c r="B2" s="360"/>
      <c r="C2" s="360"/>
      <c r="D2" s="360"/>
      <c r="E2" s="360"/>
      <c r="F2" s="360"/>
      <c r="G2" s="360"/>
      <c r="H2" s="360"/>
      <c r="I2" s="360"/>
      <c r="J2" s="360"/>
      <c r="K2" s="360"/>
      <c r="L2" s="360"/>
      <c r="M2" s="360"/>
      <c r="N2" s="360"/>
      <c r="O2" s="7"/>
      <c r="P2" s="7"/>
      <c r="Q2" s="84" t="s">
        <v>113</v>
      </c>
      <c r="R2" s="85" t="s">
        <v>112</v>
      </c>
      <c r="S2" s="7"/>
      <c r="T2" s="7"/>
      <c r="U2" s="7"/>
      <c r="V2" s="7"/>
      <c r="W2" s="7"/>
    </row>
    <row r="3" spans="1:23" ht="14.25" thickTop="1">
      <c r="A3" s="447"/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7"/>
      <c r="P3" s="7"/>
      <c r="Q3" s="86" t="s">
        <v>114</v>
      </c>
      <c r="R3" s="127">
        <v>553</v>
      </c>
      <c r="S3" s="7"/>
      <c r="T3" s="7"/>
      <c r="U3" s="7"/>
      <c r="V3" s="7"/>
      <c r="W3" s="7"/>
    </row>
    <row r="4" spans="1:23">
      <c r="A4" s="447"/>
      <c r="B4" s="447"/>
      <c r="C4" s="447"/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7"/>
      <c r="P4" s="7"/>
      <c r="Q4" s="87" t="s">
        <v>115</v>
      </c>
      <c r="R4" s="128">
        <v>474</v>
      </c>
      <c r="S4" s="7"/>
      <c r="T4" s="7"/>
      <c r="U4" s="7"/>
      <c r="V4" s="7"/>
      <c r="W4" s="7"/>
    </row>
    <row r="5" spans="1:23">
      <c r="A5" s="447"/>
      <c r="B5" s="447"/>
      <c r="C5" s="447"/>
      <c r="D5" s="447"/>
      <c r="E5" s="447"/>
      <c r="F5" s="447"/>
      <c r="G5" s="447"/>
      <c r="H5" s="447"/>
      <c r="I5" s="447"/>
      <c r="J5" s="447"/>
      <c r="K5" s="447"/>
      <c r="L5" s="447"/>
      <c r="M5" s="447"/>
      <c r="N5" s="447"/>
      <c r="O5" s="7"/>
      <c r="P5" s="7"/>
      <c r="Q5" s="87" t="s">
        <v>116</v>
      </c>
      <c r="R5" s="128">
        <v>478</v>
      </c>
      <c r="S5" s="7"/>
      <c r="T5" s="7"/>
      <c r="U5" s="7"/>
      <c r="V5" s="7"/>
      <c r="W5" s="7"/>
    </row>
    <row r="6" spans="1:23">
      <c r="A6" s="447"/>
      <c r="B6" s="447"/>
      <c r="C6" s="447"/>
      <c r="D6" s="447"/>
      <c r="E6" s="447"/>
      <c r="F6" s="447"/>
      <c r="G6" s="447"/>
      <c r="H6" s="447"/>
      <c r="I6" s="447"/>
      <c r="J6" s="447"/>
      <c r="K6" s="447"/>
      <c r="L6" s="447"/>
      <c r="M6" s="447"/>
      <c r="N6" s="447"/>
      <c r="O6" s="7"/>
      <c r="P6" s="7"/>
      <c r="Q6" s="87" t="s">
        <v>117</v>
      </c>
      <c r="R6" s="128">
        <v>826</v>
      </c>
      <c r="S6" s="7"/>
      <c r="T6" s="7"/>
      <c r="U6" s="7"/>
      <c r="V6" s="7"/>
      <c r="W6" s="7"/>
    </row>
    <row r="7" spans="1:23">
      <c r="A7" s="447"/>
      <c r="B7" s="447"/>
      <c r="C7" s="447"/>
      <c r="D7" s="447"/>
      <c r="E7" s="447"/>
      <c r="F7" s="447"/>
      <c r="G7" s="447"/>
      <c r="H7" s="447"/>
      <c r="I7" s="447"/>
      <c r="J7" s="447"/>
      <c r="K7" s="447"/>
      <c r="L7" s="447"/>
      <c r="M7" s="447"/>
      <c r="N7" s="447"/>
      <c r="O7" s="7"/>
      <c r="P7" s="7"/>
      <c r="Q7" s="87" t="s">
        <v>118</v>
      </c>
      <c r="R7" s="128">
        <v>1296</v>
      </c>
      <c r="S7" s="7"/>
      <c r="T7" s="7"/>
      <c r="U7" s="7"/>
      <c r="V7" s="7"/>
      <c r="W7" s="7"/>
    </row>
    <row r="8" spans="1:23">
      <c r="A8" s="447"/>
      <c r="B8" s="447"/>
      <c r="C8" s="447"/>
      <c r="D8" s="447"/>
      <c r="E8" s="447"/>
      <c r="F8" s="447"/>
      <c r="G8" s="447"/>
      <c r="H8" s="447"/>
      <c r="I8" s="447"/>
      <c r="J8" s="447"/>
      <c r="K8" s="447"/>
      <c r="L8" s="447"/>
      <c r="M8" s="447"/>
      <c r="N8" s="447"/>
      <c r="O8" s="7"/>
      <c r="P8" s="7"/>
      <c r="Q8" s="87" t="s">
        <v>119</v>
      </c>
      <c r="R8" s="128">
        <v>1376</v>
      </c>
      <c r="S8" s="7"/>
      <c r="T8" s="7"/>
      <c r="U8" s="7"/>
      <c r="V8" s="7"/>
      <c r="W8" s="7"/>
    </row>
    <row r="9" spans="1:23">
      <c r="A9" s="447"/>
      <c r="B9" s="447"/>
      <c r="C9" s="447"/>
      <c r="D9" s="447"/>
      <c r="E9" s="447"/>
      <c r="F9" s="447"/>
      <c r="G9" s="447"/>
      <c r="H9" s="447"/>
      <c r="I9" s="447"/>
      <c r="J9" s="447"/>
      <c r="K9" s="447"/>
      <c r="L9" s="447"/>
      <c r="M9" s="447"/>
      <c r="N9" s="447"/>
      <c r="O9" s="7"/>
      <c r="P9" s="7"/>
      <c r="Q9" s="87" t="s">
        <v>365</v>
      </c>
      <c r="R9" s="128">
        <v>1301</v>
      </c>
      <c r="S9" s="7"/>
      <c r="T9" s="7"/>
      <c r="U9" s="7"/>
      <c r="V9" s="7"/>
      <c r="W9" s="7"/>
    </row>
    <row r="10" spans="1:23">
      <c r="A10" s="447"/>
      <c r="B10" s="447"/>
      <c r="C10" s="447"/>
      <c r="D10" s="447"/>
      <c r="E10" s="447"/>
      <c r="F10" s="447"/>
      <c r="G10" s="447"/>
      <c r="H10" s="447"/>
      <c r="I10" s="447"/>
      <c r="J10" s="447"/>
      <c r="K10" s="447"/>
      <c r="L10" s="447"/>
      <c r="M10" s="447"/>
      <c r="N10" s="447"/>
      <c r="O10" s="7"/>
      <c r="P10" s="7"/>
      <c r="Q10" s="87" t="s">
        <v>120</v>
      </c>
      <c r="R10" s="128">
        <v>1176</v>
      </c>
      <c r="S10" s="7"/>
      <c r="T10" s="7"/>
      <c r="U10" s="7"/>
      <c r="V10" s="7"/>
      <c r="W10" s="7"/>
    </row>
    <row r="11" spans="1:23">
      <c r="A11" s="447"/>
      <c r="B11" s="447"/>
      <c r="C11" s="447"/>
      <c r="D11" s="447"/>
      <c r="E11" s="447"/>
      <c r="F11" s="447"/>
      <c r="G11" s="447"/>
      <c r="H11" s="447"/>
      <c r="I11" s="447"/>
      <c r="J11" s="447"/>
      <c r="K11" s="447"/>
      <c r="L11" s="447"/>
      <c r="M11" s="447"/>
      <c r="N11" s="447"/>
      <c r="O11" s="7"/>
      <c r="P11" s="7"/>
      <c r="Q11" s="87" t="s">
        <v>121</v>
      </c>
      <c r="R11" s="128">
        <v>1233</v>
      </c>
      <c r="S11" s="7"/>
      <c r="T11" s="7"/>
      <c r="U11" s="7"/>
      <c r="V11" s="7"/>
      <c r="W11" s="7"/>
    </row>
    <row r="12" spans="1:23">
      <c r="A12" s="447"/>
      <c r="B12" s="447"/>
      <c r="C12" s="447"/>
      <c r="D12" s="447"/>
      <c r="E12" s="447"/>
      <c r="F12" s="447"/>
      <c r="G12" s="447"/>
      <c r="H12" s="447"/>
      <c r="I12" s="447"/>
      <c r="J12" s="447"/>
      <c r="K12" s="447"/>
      <c r="L12" s="447"/>
      <c r="M12" s="447"/>
      <c r="N12" s="447"/>
      <c r="O12" s="7"/>
      <c r="P12" s="7"/>
      <c r="Q12" s="87" t="s">
        <v>122</v>
      </c>
      <c r="R12" s="128">
        <v>1275</v>
      </c>
      <c r="S12" s="7"/>
      <c r="T12" s="7"/>
      <c r="U12" s="7"/>
      <c r="V12" s="7"/>
      <c r="W12" s="7"/>
    </row>
    <row r="13" spans="1:23">
      <c r="A13" s="447"/>
      <c r="B13" s="447"/>
      <c r="C13" s="447"/>
      <c r="D13" s="447"/>
      <c r="E13" s="447"/>
      <c r="F13" s="447"/>
      <c r="G13" s="447"/>
      <c r="H13" s="447"/>
      <c r="I13" s="447"/>
      <c r="J13" s="447"/>
      <c r="K13" s="447"/>
      <c r="L13" s="447"/>
      <c r="M13" s="447"/>
      <c r="N13" s="447"/>
      <c r="O13" s="7"/>
      <c r="P13" s="7"/>
      <c r="Q13" s="87" t="s">
        <v>123</v>
      </c>
      <c r="R13" s="128">
        <v>1034</v>
      </c>
      <c r="S13" s="7"/>
      <c r="T13" s="7"/>
      <c r="U13" s="7"/>
      <c r="V13" s="7"/>
      <c r="W13" s="7"/>
    </row>
    <row r="14" spans="1:23" ht="14.25" thickBot="1">
      <c r="A14" s="447"/>
      <c r="B14" s="447"/>
      <c r="C14" s="447"/>
      <c r="D14" s="447"/>
      <c r="E14" s="447"/>
      <c r="F14" s="447"/>
      <c r="G14" s="447"/>
      <c r="H14" s="447"/>
      <c r="I14" s="447"/>
      <c r="J14" s="447"/>
      <c r="K14" s="447"/>
      <c r="L14" s="447"/>
      <c r="M14" s="447"/>
      <c r="N14" s="447"/>
      <c r="O14" s="7"/>
      <c r="P14" s="7"/>
      <c r="Q14" s="88" t="s">
        <v>124</v>
      </c>
      <c r="R14" s="129">
        <v>787</v>
      </c>
      <c r="S14" s="7"/>
      <c r="T14" s="7"/>
      <c r="U14" s="7"/>
      <c r="V14" s="7"/>
      <c r="W14" s="7"/>
    </row>
    <row r="15" spans="1:23">
      <c r="A15" s="447"/>
      <c r="B15" s="447"/>
      <c r="C15" s="447"/>
      <c r="D15" s="447"/>
      <c r="E15" s="447"/>
      <c r="F15" s="447"/>
      <c r="G15" s="447"/>
      <c r="H15" s="447"/>
      <c r="I15" s="447"/>
      <c r="J15" s="447"/>
      <c r="K15" s="447"/>
      <c r="L15" s="447"/>
      <c r="M15" s="447"/>
      <c r="N15" s="447"/>
      <c r="O15" s="7"/>
      <c r="P15" s="7"/>
      <c r="Q15" s="7"/>
      <c r="R15" s="126">
        <f>SUM(R3:R14)</f>
        <v>11809</v>
      </c>
      <c r="S15" s="7"/>
      <c r="T15" s="7"/>
      <c r="U15" s="7"/>
      <c r="V15" s="7"/>
      <c r="W15" s="7"/>
    </row>
    <row r="16" spans="1:23">
      <c r="A16" s="447"/>
      <c r="B16" s="447"/>
      <c r="C16" s="447"/>
      <c r="D16" s="447"/>
      <c r="E16" s="447"/>
      <c r="F16" s="447"/>
      <c r="G16" s="447"/>
      <c r="H16" s="447"/>
      <c r="I16" s="447"/>
      <c r="J16" s="447"/>
      <c r="K16" s="447"/>
      <c r="L16" s="447"/>
      <c r="M16" s="447"/>
      <c r="N16" s="447"/>
      <c r="O16" s="7"/>
      <c r="P16" s="7"/>
      <c r="Q16" s="7"/>
      <c r="R16" s="7"/>
      <c r="S16" s="7"/>
      <c r="T16" s="7"/>
      <c r="U16" s="7"/>
      <c r="V16" s="7"/>
      <c r="W16" s="7"/>
    </row>
    <row r="17" spans="1:23">
      <c r="A17" s="447"/>
      <c r="B17" s="447"/>
      <c r="C17" s="447"/>
      <c r="D17" s="447"/>
      <c r="E17" s="447"/>
      <c r="F17" s="447"/>
      <c r="G17" s="447"/>
      <c r="H17" s="447"/>
      <c r="I17" s="447"/>
      <c r="J17" s="447"/>
      <c r="K17" s="447"/>
      <c r="L17" s="447"/>
      <c r="M17" s="447"/>
      <c r="N17" s="447"/>
      <c r="O17" s="7"/>
      <c r="P17" s="7"/>
      <c r="Q17" s="7"/>
      <c r="R17" s="7"/>
      <c r="S17" s="7"/>
      <c r="T17" s="7"/>
      <c r="U17" s="7"/>
      <c r="V17" s="7"/>
      <c r="W17" s="7"/>
    </row>
    <row r="18" spans="1:23">
      <c r="A18" s="447"/>
      <c r="B18" s="447"/>
      <c r="C18" s="447"/>
      <c r="D18" s="447"/>
      <c r="E18" s="447"/>
      <c r="F18" s="447"/>
      <c r="G18" s="447"/>
      <c r="H18" s="447"/>
      <c r="I18" s="447"/>
      <c r="J18" s="447"/>
      <c r="K18" s="447"/>
      <c r="L18" s="447"/>
      <c r="M18" s="447"/>
      <c r="N18" s="447"/>
      <c r="O18" s="7"/>
      <c r="P18" s="7"/>
      <c r="Q18" s="7"/>
      <c r="R18" s="7"/>
      <c r="S18" s="7"/>
      <c r="T18" s="7"/>
      <c r="U18" s="7"/>
      <c r="V18" s="7"/>
      <c r="W18" s="7"/>
    </row>
    <row r="19" spans="1:23">
      <c r="A19" s="447"/>
      <c r="B19" s="447"/>
      <c r="C19" s="447"/>
      <c r="D19" s="447"/>
      <c r="E19" s="447"/>
      <c r="F19" s="447"/>
      <c r="G19" s="447"/>
      <c r="H19" s="447"/>
      <c r="I19" s="447"/>
      <c r="J19" s="447"/>
      <c r="K19" s="447"/>
      <c r="L19" s="447"/>
      <c r="M19" s="447"/>
      <c r="N19" s="447"/>
      <c r="O19" s="7"/>
      <c r="P19" s="7"/>
      <c r="Q19" s="7"/>
      <c r="R19" s="7"/>
      <c r="S19" s="7"/>
      <c r="T19" s="7"/>
      <c r="U19" s="7"/>
      <c r="V19" s="7"/>
      <c r="W19" s="7"/>
    </row>
    <row r="20" spans="1:23">
      <c r="A20" s="447"/>
      <c r="B20" s="447"/>
      <c r="C20" s="447"/>
      <c r="D20" s="447"/>
      <c r="E20" s="447"/>
      <c r="F20" s="447"/>
      <c r="G20" s="447"/>
      <c r="H20" s="447"/>
      <c r="I20" s="447"/>
      <c r="J20" s="447"/>
      <c r="K20" s="447"/>
      <c r="L20" s="447"/>
      <c r="M20" s="447"/>
      <c r="N20" s="447"/>
      <c r="O20" s="7"/>
      <c r="P20" s="7"/>
      <c r="Q20" s="7"/>
      <c r="R20" s="7"/>
      <c r="S20" s="7"/>
      <c r="T20" s="7"/>
      <c r="U20" s="7"/>
      <c r="V20" s="7"/>
      <c r="W20" s="7"/>
    </row>
    <row r="21" spans="1:23">
      <c r="A21" s="447"/>
      <c r="B21" s="447"/>
      <c r="C21" s="447"/>
      <c r="D21" s="447"/>
      <c r="E21" s="447"/>
      <c r="F21" s="447"/>
      <c r="G21" s="447"/>
      <c r="H21" s="447"/>
      <c r="I21" s="447"/>
      <c r="J21" s="447"/>
      <c r="K21" s="447"/>
      <c r="L21" s="447"/>
      <c r="M21" s="447"/>
      <c r="N21" s="447"/>
      <c r="O21" s="7"/>
      <c r="P21" s="7"/>
      <c r="Q21" s="7"/>
      <c r="R21" s="7"/>
      <c r="S21" s="7"/>
      <c r="T21" s="7"/>
      <c r="U21" s="7"/>
      <c r="V21" s="7"/>
      <c r="W21" s="7"/>
    </row>
    <row r="22" spans="1:23" ht="42" customHeight="1" thickBot="1">
      <c r="A22" s="293" t="s">
        <v>108</v>
      </c>
      <c r="B22" s="293"/>
      <c r="C22" s="293"/>
      <c r="D22" s="293"/>
      <c r="E22" s="293"/>
      <c r="F22" s="293"/>
      <c r="G22" s="293"/>
      <c r="H22" s="293"/>
      <c r="I22" s="293"/>
      <c r="J22" s="293"/>
      <c r="K22" s="293"/>
      <c r="L22" s="50"/>
      <c r="M22" s="440" t="s">
        <v>109</v>
      </c>
      <c r="N22" s="441"/>
    </row>
    <row r="23" spans="1:23" ht="41.25" customHeight="1" thickBot="1">
      <c r="A23" s="456" t="s">
        <v>343</v>
      </c>
      <c r="B23" s="457"/>
      <c r="C23" s="35" t="s">
        <v>4</v>
      </c>
      <c r="D23" s="38" t="s">
        <v>80</v>
      </c>
      <c r="E23" s="36" t="s">
        <v>38</v>
      </c>
      <c r="F23" s="36" t="s">
        <v>78</v>
      </c>
      <c r="G23" s="38" t="s">
        <v>81</v>
      </c>
      <c r="H23" s="38" t="s">
        <v>82</v>
      </c>
      <c r="I23" s="38" t="s">
        <v>83</v>
      </c>
      <c r="J23" s="36" t="s">
        <v>11</v>
      </c>
      <c r="K23" s="38" t="s">
        <v>84</v>
      </c>
      <c r="L23" s="36" t="s">
        <v>12</v>
      </c>
      <c r="M23" s="37" t="s">
        <v>13</v>
      </c>
      <c r="N23" s="34" t="s">
        <v>85</v>
      </c>
    </row>
    <row r="24" spans="1:23" ht="17.45" customHeight="1" thickTop="1">
      <c r="A24" s="454" t="s">
        <v>86</v>
      </c>
      <c r="B24" s="455"/>
      <c r="C24" s="130">
        <v>1</v>
      </c>
      <c r="D24" s="130">
        <v>0</v>
      </c>
      <c r="E24" s="130">
        <v>0</v>
      </c>
      <c r="F24" s="130">
        <v>8</v>
      </c>
      <c r="G24" s="130">
        <v>61</v>
      </c>
      <c r="H24" s="130">
        <v>2</v>
      </c>
      <c r="I24" s="130">
        <v>42</v>
      </c>
      <c r="J24" s="130">
        <v>0</v>
      </c>
      <c r="K24" s="130">
        <v>31</v>
      </c>
      <c r="L24" s="130">
        <v>2587</v>
      </c>
      <c r="M24" s="131">
        <v>124</v>
      </c>
      <c r="N24" s="41">
        <f>SUM(C24:M24)</f>
        <v>2856</v>
      </c>
    </row>
    <row r="25" spans="1:23" ht="17.45" customHeight="1">
      <c r="A25" s="448" t="s">
        <v>87</v>
      </c>
      <c r="B25" s="449"/>
      <c r="C25" s="132">
        <v>0</v>
      </c>
      <c r="D25" s="132">
        <v>0</v>
      </c>
      <c r="E25" s="132">
        <v>0</v>
      </c>
      <c r="F25" s="132">
        <v>1</v>
      </c>
      <c r="G25" s="132">
        <v>14</v>
      </c>
      <c r="H25" s="132">
        <v>1</v>
      </c>
      <c r="I25" s="132">
        <v>9</v>
      </c>
      <c r="J25" s="132">
        <v>0</v>
      </c>
      <c r="K25" s="132">
        <v>0</v>
      </c>
      <c r="L25" s="132">
        <v>804</v>
      </c>
      <c r="M25" s="133">
        <v>72</v>
      </c>
      <c r="N25" s="44">
        <f>SUM(C25:M25)</f>
        <v>901</v>
      </c>
    </row>
    <row r="26" spans="1:23" ht="17.45" customHeight="1">
      <c r="A26" s="448" t="s">
        <v>88</v>
      </c>
      <c r="B26" s="449"/>
      <c r="C26" s="132">
        <v>1</v>
      </c>
      <c r="D26" s="132">
        <v>0</v>
      </c>
      <c r="E26" s="132">
        <v>0</v>
      </c>
      <c r="F26" s="132">
        <v>2</v>
      </c>
      <c r="G26" s="132">
        <v>4</v>
      </c>
      <c r="H26" s="132">
        <v>0</v>
      </c>
      <c r="I26" s="132">
        <v>7</v>
      </c>
      <c r="J26" s="132">
        <v>0</v>
      </c>
      <c r="K26" s="132">
        <v>0</v>
      </c>
      <c r="L26" s="132">
        <v>583</v>
      </c>
      <c r="M26" s="133">
        <v>101</v>
      </c>
      <c r="N26" s="44">
        <f>SUM(C26:M26)</f>
        <v>698</v>
      </c>
    </row>
    <row r="27" spans="1:23" ht="17.45" customHeight="1">
      <c r="A27" s="448" t="s">
        <v>89</v>
      </c>
      <c r="B27" s="449"/>
      <c r="C27" s="132">
        <v>0</v>
      </c>
      <c r="D27" s="132">
        <v>0</v>
      </c>
      <c r="E27" s="132">
        <v>0</v>
      </c>
      <c r="F27" s="132">
        <v>0</v>
      </c>
      <c r="G27" s="132">
        <v>0</v>
      </c>
      <c r="H27" s="132">
        <v>8</v>
      </c>
      <c r="I27" s="132">
        <v>1</v>
      </c>
      <c r="J27" s="132">
        <v>0</v>
      </c>
      <c r="K27" s="132">
        <v>0</v>
      </c>
      <c r="L27" s="132">
        <v>330</v>
      </c>
      <c r="M27" s="133">
        <v>14</v>
      </c>
      <c r="N27" s="44">
        <f t="shared" ref="N27:N46" si="0">SUM(C27:M27)</f>
        <v>353</v>
      </c>
    </row>
    <row r="28" spans="1:23" ht="17.45" customHeight="1">
      <c r="A28" s="448" t="s">
        <v>90</v>
      </c>
      <c r="B28" s="449"/>
      <c r="C28" s="132">
        <v>0</v>
      </c>
      <c r="D28" s="132">
        <v>0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32">
        <v>0</v>
      </c>
      <c r="K28" s="132">
        <v>0</v>
      </c>
      <c r="L28" s="132">
        <v>0</v>
      </c>
      <c r="M28" s="133">
        <v>0</v>
      </c>
      <c r="N28" s="44">
        <f t="shared" si="0"/>
        <v>0</v>
      </c>
    </row>
    <row r="29" spans="1:23" ht="17.45" customHeight="1">
      <c r="A29" s="448" t="s">
        <v>91</v>
      </c>
      <c r="B29" s="449"/>
      <c r="C29" s="132">
        <v>6</v>
      </c>
      <c r="D29" s="132">
        <v>0</v>
      </c>
      <c r="E29" s="132">
        <v>0</v>
      </c>
      <c r="F29" s="132">
        <v>67</v>
      </c>
      <c r="G29" s="132">
        <v>29</v>
      </c>
      <c r="H29" s="132">
        <v>1</v>
      </c>
      <c r="I29" s="132">
        <v>202</v>
      </c>
      <c r="J29" s="132">
        <v>3</v>
      </c>
      <c r="K29" s="132">
        <v>21</v>
      </c>
      <c r="L29" s="132">
        <v>34</v>
      </c>
      <c r="M29" s="133">
        <v>18</v>
      </c>
      <c r="N29" s="44">
        <f t="shared" si="0"/>
        <v>381</v>
      </c>
    </row>
    <row r="30" spans="1:23" ht="17.45" customHeight="1">
      <c r="A30" s="448" t="s">
        <v>92</v>
      </c>
      <c r="B30" s="449"/>
      <c r="C30" s="132">
        <v>0</v>
      </c>
      <c r="D30" s="132">
        <v>0</v>
      </c>
      <c r="E30" s="132">
        <v>0</v>
      </c>
      <c r="F30" s="132">
        <v>570</v>
      </c>
      <c r="G30" s="132">
        <v>52</v>
      </c>
      <c r="H30" s="132">
        <v>18</v>
      </c>
      <c r="I30" s="132">
        <v>822</v>
      </c>
      <c r="J30" s="132">
        <v>17</v>
      </c>
      <c r="K30" s="132">
        <v>2</v>
      </c>
      <c r="L30" s="132">
        <v>361</v>
      </c>
      <c r="M30" s="133">
        <v>41</v>
      </c>
      <c r="N30" s="44">
        <f t="shared" si="0"/>
        <v>1883</v>
      </c>
    </row>
    <row r="31" spans="1:23" ht="17.45" customHeight="1">
      <c r="A31" s="448" t="s">
        <v>93</v>
      </c>
      <c r="B31" s="449"/>
      <c r="C31" s="132">
        <v>1</v>
      </c>
      <c r="D31" s="132">
        <v>0</v>
      </c>
      <c r="E31" s="132">
        <v>0</v>
      </c>
      <c r="F31" s="132">
        <v>221</v>
      </c>
      <c r="G31" s="132">
        <v>44</v>
      </c>
      <c r="H31" s="132">
        <v>6</v>
      </c>
      <c r="I31" s="132">
        <v>581</v>
      </c>
      <c r="J31" s="132">
        <v>31</v>
      </c>
      <c r="K31" s="132">
        <v>0</v>
      </c>
      <c r="L31" s="132">
        <v>393</v>
      </c>
      <c r="M31" s="133">
        <v>67</v>
      </c>
      <c r="N31" s="44">
        <f t="shared" si="0"/>
        <v>1344</v>
      </c>
    </row>
    <row r="32" spans="1:23" ht="17.45" customHeight="1">
      <c r="A32" s="448" t="s">
        <v>94</v>
      </c>
      <c r="B32" s="449"/>
      <c r="C32" s="132">
        <v>0</v>
      </c>
      <c r="D32" s="132">
        <v>0</v>
      </c>
      <c r="E32" s="132">
        <v>0</v>
      </c>
      <c r="F32" s="132">
        <v>2</v>
      </c>
      <c r="G32" s="132">
        <v>0</v>
      </c>
      <c r="H32" s="132">
        <v>0</v>
      </c>
      <c r="I32" s="132">
        <v>0</v>
      </c>
      <c r="J32" s="132">
        <v>0</v>
      </c>
      <c r="K32" s="132">
        <v>0</v>
      </c>
      <c r="L32" s="132">
        <v>2</v>
      </c>
      <c r="M32" s="133">
        <v>2</v>
      </c>
      <c r="N32" s="44">
        <f t="shared" si="0"/>
        <v>6</v>
      </c>
    </row>
    <row r="33" spans="1:14" ht="17.45" customHeight="1">
      <c r="A33" s="448" t="s">
        <v>95</v>
      </c>
      <c r="B33" s="449"/>
      <c r="C33" s="132">
        <v>0</v>
      </c>
      <c r="D33" s="132">
        <v>0</v>
      </c>
      <c r="E33" s="132">
        <v>0</v>
      </c>
      <c r="F33" s="132">
        <v>3</v>
      </c>
      <c r="G33" s="132">
        <v>0</v>
      </c>
      <c r="H33" s="132">
        <v>0</v>
      </c>
      <c r="I33" s="132">
        <v>0</v>
      </c>
      <c r="J33" s="132">
        <v>0</v>
      </c>
      <c r="K33" s="132">
        <v>2</v>
      </c>
      <c r="L33" s="132">
        <v>11</v>
      </c>
      <c r="M33" s="133">
        <v>16</v>
      </c>
      <c r="N33" s="44">
        <f t="shared" si="0"/>
        <v>32</v>
      </c>
    </row>
    <row r="34" spans="1:14" ht="17.45" customHeight="1">
      <c r="A34" s="448" t="s">
        <v>96</v>
      </c>
      <c r="B34" s="449"/>
      <c r="C34" s="132">
        <v>0</v>
      </c>
      <c r="D34" s="132">
        <v>0</v>
      </c>
      <c r="E34" s="132">
        <v>0</v>
      </c>
      <c r="F34" s="132">
        <v>0</v>
      </c>
      <c r="G34" s="132">
        <v>1</v>
      </c>
      <c r="H34" s="132">
        <v>0</v>
      </c>
      <c r="I34" s="132">
        <v>0</v>
      </c>
      <c r="J34" s="132">
        <v>0</v>
      </c>
      <c r="K34" s="132">
        <v>0</v>
      </c>
      <c r="L34" s="132">
        <v>20</v>
      </c>
      <c r="M34" s="133">
        <v>17</v>
      </c>
      <c r="N34" s="44">
        <f t="shared" si="0"/>
        <v>38</v>
      </c>
    </row>
    <row r="35" spans="1:14" ht="17.45" customHeight="1">
      <c r="A35" s="448" t="s">
        <v>97</v>
      </c>
      <c r="B35" s="449"/>
      <c r="C35" s="132">
        <v>0</v>
      </c>
      <c r="D35" s="132">
        <v>0</v>
      </c>
      <c r="E35" s="132">
        <v>0</v>
      </c>
      <c r="F35" s="132">
        <v>1</v>
      </c>
      <c r="G35" s="132">
        <v>0</v>
      </c>
      <c r="H35" s="132">
        <v>0</v>
      </c>
      <c r="I35" s="132">
        <v>4</v>
      </c>
      <c r="J35" s="132">
        <v>0</v>
      </c>
      <c r="K35" s="132">
        <v>0</v>
      </c>
      <c r="L35" s="132">
        <v>7</v>
      </c>
      <c r="M35" s="133">
        <v>0</v>
      </c>
      <c r="N35" s="44">
        <f t="shared" si="0"/>
        <v>12</v>
      </c>
    </row>
    <row r="36" spans="1:14" ht="17.45" customHeight="1">
      <c r="A36" s="448" t="s">
        <v>98</v>
      </c>
      <c r="B36" s="449"/>
      <c r="C36" s="132">
        <v>0</v>
      </c>
      <c r="D36" s="132">
        <v>0</v>
      </c>
      <c r="E36" s="132">
        <v>0</v>
      </c>
      <c r="F36" s="132">
        <v>0</v>
      </c>
      <c r="G36" s="132">
        <v>0</v>
      </c>
      <c r="H36" s="132">
        <v>0</v>
      </c>
      <c r="I36" s="132">
        <v>5</v>
      </c>
      <c r="J36" s="132">
        <v>0</v>
      </c>
      <c r="K36" s="132">
        <v>0</v>
      </c>
      <c r="L36" s="132">
        <v>2</v>
      </c>
      <c r="M36" s="133">
        <v>2</v>
      </c>
      <c r="N36" s="44">
        <f t="shared" si="0"/>
        <v>9</v>
      </c>
    </row>
    <row r="37" spans="1:14" ht="17.45" customHeight="1">
      <c r="A37" s="448" t="s">
        <v>99</v>
      </c>
      <c r="B37" s="449"/>
      <c r="C37" s="132">
        <v>0</v>
      </c>
      <c r="D37" s="132">
        <v>0</v>
      </c>
      <c r="E37" s="132">
        <v>0</v>
      </c>
      <c r="F37" s="132">
        <v>0</v>
      </c>
      <c r="G37" s="132">
        <v>0</v>
      </c>
      <c r="H37" s="132">
        <v>0</v>
      </c>
      <c r="I37" s="132">
        <v>0</v>
      </c>
      <c r="J37" s="132">
        <v>0</v>
      </c>
      <c r="K37" s="132">
        <v>0</v>
      </c>
      <c r="L37" s="132">
        <v>14</v>
      </c>
      <c r="M37" s="133">
        <v>8</v>
      </c>
      <c r="N37" s="44">
        <f>SUM(C37:M37)</f>
        <v>22</v>
      </c>
    </row>
    <row r="38" spans="1:14" ht="17.45" customHeight="1">
      <c r="A38" s="448" t="s">
        <v>100</v>
      </c>
      <c r="B38" s="449"/>
      <c r="C38" s="132">
        <v>0</v>
      </c>
      <c r="D38" s="132">
        <v>0</v>
      </c>
      <c r="E38" s="132">
        <v>0</v>
      </c>
      <c r="F38" s="132">
        <v>0</v>
      </c>
      <c r="G38" s="132">
        <v>0</v>
      </c>
      <c r="H38" s="132">
        <v>0</v>
      </c>
      <c r="I38" s="132">
        <v>0</v>
      </c>
      <c r="J38" s="132">
        <v>0</v>
      </c>
      <c r="K38" s="132">
        <v>0</v>
      </c>
      <c r="L38" s="132">
        <v>6</v>
      </c>
      <c r="M38" s="133">
        <v>22</v>
      </c>
      <c r="N38" s="44">
        <f t="shared" si="0"/>
        <v>28</v>
      </c>
    </row>
    <row r="39" spans="1:14" ht="17.45" customHeight="1">
      <c r="A39" s="448" t="s">
        <v>101</v>
      </c>
      <c r="B39" s="449"/>
      <c r="C39" s="132">
        <v>0</v>
      </c>
      <c r="D39" s="132">
        <v>0</v>
      </c>
      <c r="E39" s="132">
        <v>0</v>
      </c>
      <c r="F39" s="132">
        <v>1</v>
      </c>
      <c r="G39" s="132">
        <v>4</v>
      </c>
      <c r="H39" s="132">
        <v>0</v>
      </c>
      <c r="I39" s="132">
        <v>0</v>
      </c>
      <c r="J39" s="132">
        <v>0</v>
      </c>
      <c r="K39" s="132">
        <v>0</v>
      </c>
      <c r="L39" s="132">
        <v>34</v>
      </c>
      <c r="M39" s="133">
        <v>9</v>
      </c>
      <c r="N39" s="44">
        <f t="shared" si="0"/>
        <v>48</v>
      </c>
    </row>
    <row r="40" spans="1:14" ht="17.45" customHeight="1">
      <c r="A40" s="448" t="s">
        <v>102</v>
      </c>
      <c r="B40" s="449"/>
      <c r="C40" s="132">
        <v>0</v>
      </c>
      <c r="D40" s="132">
        <v>0</v>
      </c>
      <c r="E40" s="132">
        <v>0</v>
      </c>
      <c r="F40" s="132">
        <v>1</v>
      </c>
      <c r="G40" s="132">
        <v>12</v>
      </c>
      <c r="H40" s="132">
        <v>0</v>
      </c>
      <c r="I40" s="132">
        <v>10</v>
      </c>
      <c r="J40" s="132">
        <v>1</v>
      </c>
      <c r="K40" s="132">
        <v>0</v>
      </c>
      <c r="L40" s="132">
        <v>482</v>
      </c>
      <c r="M40" s="133">
        <v>25</v>
      </c>
      <c r="N40" s="44">
        <f t="shared" si="0"/>
        <v>531</v>
      </c>
    </row>
    <row r="41" spans="1:14" ht="17.45" customHeight="1">
      <c r="A41" s="448" t="s">
        <v>103</v>
      </c>
      <c r="B41" s="449"/>
      <c r="C41" s="132">
        <v>0</v>
      </c>
      <c r="D41" s="132">
        <v>0</v>
      </c>
      <c r="E41" s="132">
        <v>0</v>
      </c>
      <c r="F41" s="132">
        <v>0</v>
      </c>
      <c r="G41" s="132">
        <v>0</v>
      </c>
      <c r="H41" s="132">
        <v>0</v>
      </c>
      <c r="I41" s="132">
        <v>1</v>
      </c>
      <c r="J41" s="132">
        <v>0</v>
      </c>
      <c r="K41" s="132">
        <v>0</v>
      </c>
      <c r="L41" s="132">
        <v>17</v>
      </c>
      <c r="M41" s="133">
        <v>0</v>
      </c>
      <c r="N41" s="44">
        <f t="shared" si="0"/>
        <v>18</v>
      </c>
    </row>
    <row r="42" spans="1:14" ht="17.45" customHeight="1">
      <c r="A42" s="448" t="s">
        <v>104</v>
      </c>
      <c r="B42" s="449"/>
      <c r="C42" s="132">
        <v>0</v>
      </c>
      <c r="D42" s="132">
        <v>0</v>
      </c>
      <c r="E42" s="132">
        <v>0</v>
      </c>
      <c r="F42" s="132">
        <v>0</v>
      </c>
      <c r="G42" s="132">
        <v>2</v>
      </c>
      <c r="H42" s="132">
        <v>0</v>
      </c>
      <c r="I42" s="132">
        <v>3</v>
      </c>
      <c r="J42" s="132">
        <v>0</v>
      </c>
      <c r="K42" s="132">
        <v>0</v>
      </c>
      <c r="L42" s="132">
        <v>63</v>
      </c>
      <c r="M42" s="133">
        <v>7</v>
      </c>
      <c r="N42" s="44">
        <f t="shared" si="0"/>
        <v>75</v>
      </c>
    </row>
    <row r="43" spans="1:14" ht="17.45" customHeight="1">
      <c r="A43" s="448" t="s">
        <v>105</v>
      </c>
      <c r="B43" s="449"/>
      <c r="C43" s="132">
        <v>0</v>
      </c>
      <c r="D43" s="132">
        <v>0</v>
      </c>
      <c r="E43" s="132">
        <v>0</v>
      </c>
      <c r="F43" s="132">
        <v>1</v>
      </c>
      <c r="G43" s="132">
        <v>2</v>
      </c>
      <c r="H43" s="132">
        <v>2</v>
      </c>
      <c r="I43" s="132">
        <v>8</v>
      </c>
      <c r="J43" s="132">
        <v>0</v>
      </c>
      <c r="K43" s="132">
        <v>0</v>
      </c>
      <c r="L43" s="132">
        <v>5</v>
      </c>
      <c r="M43" s="133">
        <v>3</v>
      </c>
      <c r="N43" s="44">
        <f t="shared" si="0"/>
        <v>21</v>
      </c>
    </row>
    <row r="44" spans="1:14" ht="17.45" customHeight="1">
      <c r="A44" s="448" t="s">
        <v>106</v>
      </c>
      <c r="B44" s="449"/>
      <c r="C44" s="132">
        <v>0</v>
      </c>
      <c r="D44" s="132">
        <v>0</v>
      </c>
      <c r="E44" s="132">
        <v>0</v>
      </c>
      <c r="F44" s="132">
        <v>0</v>
      </c>
      <c r="G44" s="132">
        <v>42</v>
      </c>
      <c r="H44" s="132">
        <v>0</v>
      </c>
      <c r="I44" s="132">
        <v>11</v>
      </c>
      <c r="J44" s="132">
        <v>0</v>
      </c>
      <c r="K44" s="132">
        <v>0</v>
      </c>
      <c r="L44" s="132">
        <v>868</v>
      </c>
      <c r="M44" s="133">
        <v>29</v>
      </c>
      <c r="N44" s="44">
        <f t="shared" si="0"/>
        <v>950</v>
      </c>
    </row>
    <row r="45" spans="1:14" ht="17.45" customHeight="1">
      <c r="A45" s="448" t="s">
        <v>107</v>
      </c>
      <c r="B45" s="449"/>
      <c r="C45" s="132">
        <v>0</v>
      </c>
      <c r="D45" s="132">
        <v>0</v>
      </c>
      <c r="E45" s="132">
        <v>0</v>
      </c>
      <c r="F45" s="132">
        <v>1</v>
      </c>
      <c r="G45" s="132">
        <v>13</v>
      </c>
      <c r="H45" s="132">
        <v>0</v>
      </c>
      <c r="I45" s="132">
        <v>2</v>
      </c>
      <c r="J45" s="132">
        <v>0</v>
      </c>
      <c r="K45" s="132">
        <v>6</v>
      </c>
      <c r="L45" s="132">
        <v>218</v>
      </c>
      <c r="M45" s="133">
        <v>12</v>
      </c>
      <c r="N45" s="44">
        <f t="shared" si="0"/>
        <v>252</v>
      </c>
    </row>
    <row r="46" spans="1:14" ht="17.45" customHeight="1" thickBot="1">
      <c r="A46" s="450" t="s">
        <v>13</v>
      </c>
      <c r="B46" s="451"/>
      <c r="C46" s="134">
        <v>0</v>
      </c>
      <c r="D46" s="134">
        <v>0</v>
      </c>
      <c r="E46" s="134">
        <v>0</v>
      </c>
      <c r="F46" s="134">
        <v>0</v>
      </c>
      <c r="G46" s="134">
        <v>0</v>
      </c>
      <c r="H46" s="134">
        <v>0</v>
      </c>
      <c r="I46" s="134">
        <v>0</v>
      </c>
      <c r="J46" s="134">
        <v>0</v>
      </c>
      <c r="K46" s="134">
        <v>0</v>
      </c>
      <c r="L46" s="134">
        <v>9</v>
      </c>
      <c r="M46" s="135">
        <v>0</v>
      </c>
      <c r="N46" s="47">
        <f t="shared" si="0"/>
        <v>9</v>
      </c>
    </row>
    <row r="47" spans="1:14" ht="17.45" customHeight="1" thickTop="1" thickBot="1">
      <c r="A47" s="452" t="s">
        <v>14</v>
      </c>
      <c r="B47" s="453"/>
      <c r="C47" s="30">
        <f>SUM(C24:C46)</f>
        <v>9</v>
      </c>
      <c r="D47" s="30">
        <f t="shared" ref="D47:N47" si="1">SUM(D24:D46)</f>
        <v>0</v>
      </c>
      <c r="E47" s="30">
        <f t="shared" si="1"/>
        <v>0</v>
      </c>
      <c r="F47" s="30">
        <f t="shared" si="1"/>
        <v>879</v>
      </c>
      <c r="G47" s="30">
        <f t="shared" si="1"/>
        <v>280</v>
      </c>
      <c r="H47" s="30">
        <f t="shared" si="1"/>
        <v>38</v>
      </c>
      <c r="I47" s="30">
        <f t="shared" si="1"/>
        <v>1708</v>
      </c>
      <c r="J47" s="30">
        <f t="shared" si="1"/>
        <v>52</v>
      </c>
      <c r="K47" s="30">
        <f t="shared" si="1"/>
        <v>62</v>
      </c>
      <c r="L47" s="30">
        <f t="shared" si="1"/>
        <v>6850</v>
      </c>
      <c r="M47" s="48">
        <f t="shared" si="1"/>
        <v>589</v>
      </c>
      <c r="N47" s="49">
        <f t="shared" si="1"/>
        <v>10467</v>
      </c>
    </row>
  </sheetData>
  <sheetProtection sheet="1" objects="1" scenarios="1" selectLockedCells="1"/>
  <mergeCells count="31">
    <mergeCell ref="A35:B35"/>
    <mergeCell ref="A36:B36"/>
    <mergeCell ref="A37:B37"/>
    <mergeCell ref="A23:B23"/>
    <mergeCell ref="A30:B30"/>
    <mergeCell ref="A31:B31"/>
    <mergeCell ref="A32:B32"/>
    <mergeCell ref="A33:B33"/>
    <mergeCell ref="A34:B34"/>
    <mergeCell ref="A44:B44"/>
    <mergeCell ref="A45:B45"/>
    <mergeCell ref="A46:B46"/>
    <mergeCell ref="A47:B47"/>
    <mergeCell ref="A24:B24"/>
    <mergeCell ref="A38:B38"/>
    <mergeCell ref="A39:B39"/>
    <mergeCell ref="A40:B40"/>
    <mergeCell ref="A41:B41"/>
    <mergeCell ref="A42:B42"/>
    <mergeCell ref="A43:B43"/>
    <mergeCell ref="A25:B25"/>
    <mergeCell ref="A26:B26"/>
    <mergeCell ref="A27:B27"/>
    <mergeCell ref="A28:B28"/>
    <mergeCell ref="A29:B29"/>
    <mergeCell ref="M22:N22"/>
    <mergeCell ref="A1:K1"/>
    <mergeCell ref="M1:N1"/>
    <mergeCell ref="Q1:R1"/>
    <mergeCell ref="A2:N21"/>
    <mergeCell ref="A22:K22"/>
  </mergeCells>
  <phoneticPr fontId="1"/>
  <dataValidations count="2">
    <dataValidation imeMode="off" allowBlank="1" showInputMessage="1" showErrorMessage="1" sqref="R3:R14 C24:N47"/>
    <dataValidation imeMode="hiragana" allowBlank="1" showInputMessage="1" showErrorMessage="1" sqref="C23:N23 A24:B47"/>
  </dataValidations>
  <pageMargins left="0.23622047244094491" right="0.70866141732283472" top="0.51181102362204722" bottom="0.19685039370078741" header="0.31496062992125984" footer="0.31496062992125984"/>
  <pageSetup paperSize="9" firstPageNumber="60" orientation="portrait" r:id="rId1"/>
  <headerFooter>
    <oddFooter>&amp;C‐ &amp;P ‐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29"/>
  <sheetViews>
    <sheetView zoomScaleNormal="100" workbookViewId="0">
      <selection sqref="A1:M1"/>
    </sheetView>
  </sheetViews>
  <sheetFormatPr defaultRowHeight="13.5"/>
  <cols>
    <col min="1" max="1" width="14.125" customWidth="1"/>
    <col min="2" max="12" width="6.5" customWidth="1"/>
    <col min="13" max="13" width="8.875" customWidth="1"/>
  </cols>
  <sheetData>
    <row r="1" spans="1:13" ht="42" customHeight="1" thickBot="1">
      <c r="A1" s="458" t="s">
        <v>125</v>
      </c>
      <c r="B1" s="458"/>
      <c r="C1" s="458"/>
      <c r="D1" s="458"/>
      <c r="E1" s="458"/>
      <c r="F1" s="458"/>
      <c r="G1" s="458"/>
      <c r="H1" s="458"/>
      <c r="I1" s="458"/>
      <c r="J1" s="458"/>
      <c r="K1" s="458"/>
      <c r="L1" s="458"/>
      <c r="M1" s="458"/>
    </row>
    <row r="2" spans="1:13" ht="57.75" customHeight="1">
      <c r="A2" s="459" t="s">
        <v>344</v>
      </c>
      <c r="B2" s="261" t="s">
        <v>4</v>
      </c>
      <c r="C2" s="263" t="s">
        <v>5</v>
      </c>
      <c r="D2" s="263" t="s">
        <v>6</v>
      </c>
      <c r="E2" s="263" t="s">
        <v>7</v>
      </c>
      <c r="F2" s="263" t="s">
        <v>8</v>
      </c>
      <c r="G2" s="263" t="s">
        <v>9</v>
      </c>
      <c r="H2" s="263" t="s">
        <v>10</v>
      </c>
      <c r="I2" s="263" t="s">
        <v>11</v>
      </c>
      <c r="J2" s="263" t="s">
        <v>79</v>
      </c>
      <c r="K2" s="263" t="s">
        <v>12</v>
      </c>
      <c r="L2" s="268" t="s">
        <v>13</v>
      </c>
      <c r="M2" s="270" t="s">
        <v>14</v>
      </c>
    </row>
    <row r="3" spans="1:13" ht="57.75" customHeight="1" thickBot="1">
      <c r="A3" s="460"/>
      <c r="B3" s="262"/>
      <c r="C3" s="264"/>
      <c r="D3" s="264"/>
      <c r="E3" s="264"/>
      <c r="F3" s="264"/>
      <c r="G3" s="264"/>
      <c r="H3" s="264"/>
      <c r="I3" s="264"/>
      <c r="J3" s="264"/>
      <c r="K3" s="264"/>
      <c r="L3" s="269"/>
      <c r="M3" s="271"/>
    </row>
    <row r="4" spans="1:13" ht="24.95" customHeight="1" thickTop="1">
      <c r="A4" s="58" t="s">
        <v>126</v>
      </c>
      <c r="B4" s="52">
        <v>1</v>
      </c>
      <c r="C4" s="16">
        <v>0</v>
      </c>
      <c r="D4" s="16">
        <v>0</v>
      </c>
      <c r="E4" s="16">
        <v>39</v>
      </c>
      <c r="F4" s="16">
        <v>13</v>
      </c>
      <c r="G4" s="16">
        <v>1</v>
      </c>
      <c r="H4" s="16">
        <v>64</v>
      </c>
      <c r="I4" s="16">
        <v>3</v>
      </c>
      <c r="J4" s="16">
        <v>1</v>
      </c>
      <c r="K4" s="39">
        <v>173</v>
      </c>
      <c r="L4" s="40">
        <v>19</v>
      </c>
      <c r="M4" s="18">
        <f>SUM(B4:L4)</f>
        <v>314</v>
      </c>
    </row>
    <row r="5" spans="1:13" ht="24.95" customHeight="1">
      <c r="A5" s="56" t="s">
        <v>127</v>
      </c>
      <c r="B5" s="53">
        <v>4</v>
      </c>
      <c r="C5" s="42">
        <v>0</v>
      </c>
      <c r="D5" s="42">
        <v>0</v>
      </c>
      <c r="E5" s="42">
        <v>46</v>
      </c>
      <c r="F5" s="42">
        <v>12</v>
      </c>
      <c r="G5" s="42">
        <v>2</v>
      </c>
      <c r="H5" s="42">
        <v>90</v>
      </c>
      <c r="I5" s="42">
        <v>2</v>
      </c>
      <c r="J5" s="42">
        <v>8</v>
      </c>
      <c r="K5" s="42">
        <v>419</v>
      </c>
      <c r="L5" s="43">
        <v>26</v>
      </c>
      <c r="M5" s="44">
        <f>SUM(B5:L5)</f>
        <v>609</v>
      </c>
    </row>
    <row r="6" spans="1:13" ht="24.95" customHeight="1">
      <c r="A6" s="56" t="s">
        <v>128</v>
      </c>
      <c r="B6" s="53">
        <v>1</v>
      </c>
      <c r="C6" s="42">
        <v>0</v>
      </c>
      <c r="D6" s="42">
        <v>0</v>
      </c>
      <c r="E6" s="42">
        <v>25</v>
      </c>
      <c r="F6" s="42">
        <v>12</v>
      </c>
      <c r="G6" s="42">
        <v>1</v>
      </c>
      <c r="H6" s="42">
        <v>45</v>
      </c>
      <c r="I6" s="42">
        <v>1</v>
      </c>
      <c r="J6" s="42">
        <v>1</v>
      </c>
      <c r="K6" s="42">
        <v>144</v>
      </c>
      <c r="L6" s="43">
        <v>2</v>
      </c>
      <c r="M6" s="44">
        <f>SUM(B6:L6)</f>
        <v>232</v>
      </c>
    </row>
    <row r="7" spans="1:13" ht="24.95" customHeight="1">
      <c r="A7" s="56" t="s">
        <v>129</v>
      </c>
      <c r="B7" s="53">
        <v>2</v>
      </c>
      <c r="C7" s="42">
        <v>0</v>
      </c>
      <c r="D7" s="42">
        <v>0</v>
      </c>
      <c r="E7" s="42">
        <v>27</v>
      </c>
      <c r="F7" s="42">
        <v>12</v>
      </c>
      <c r="G7" s="42">
        <v>5</v>
      </c>
      <c r="H7" s="42">
        <v>98</v>
      </c>
      <c r="I7" s="42">
        <v>7</v>
      </c>
      <c r="J7" s="42">
        <v>6</v>
      </c>
      <c r="K7" s="42">
        <v>344</v>
      </c>
      <c r="L7" s="43">
        <v>60</v>
      </c>
      <c r="M7" s="44">
        <f t="shared" ref="M7:M28" si="0">SUM(B7:L7)</f>
        <v>561</v>
      </c>
    </row>
    <row r="8" spans="1:13" ht="24.95" customHeight="1">
      <c r="A8" s="56" t="s">
        <v>130</v>
      </c>
      <c r="B8" s="53">
        <v>2</v>
      </c>
      <c r="C8" s="42">
        <v>0</v>
      </c>
      <c r="D8" s="42">
        <v>0</v>
      </c>
      <c r="E8" s="42">
        <v>64</v>
      </c>
      <c r="F8" s="42">
        <v>8</v>
      </c>
      <c r="G8" s="42">
        <v>6</v>
      </c>
      <c r="H8" s="42">
        <v>90</v>
      </c>
      <c r="I8" s="42">
        <v>3</v>
      </c>
      <c r="J8" s="42">
        <v>8</v>
      </c>
      <c r="K8" s="42">
        <v>552</v>
      </c>
      <c r="L8" s="43">
        <v>147</v>
      </c>
      <c r="M8" s="44">
        <f t="shared" si="0"/>
        <v>880</v>
      </c>
    </row>
    <row r="9" spans="1:13" ht="24.95" customHeight="1">
      <c r="A9" s="56" t="s">
        <v>131</v>
      </c>
      <c r="B9" s="53">
        <v>0</v>
      </c>
      <c r="C9" s="42">
        <v>0</v>
      </c>
      <c r="D9" s="42">
        <v>0</v>
      </c>
      <c r="E9" s="42">
        <v>49</v>
      </c>
      <c r="F9" s="42">
        <v>45</v>
      </c>
      <c r="G9" s="42">
        <v>3</v>
      </c>
      <c r="H9" s="42">
        <v>129</v>
      </c>
      <c r="I9" s="42">
        <v>7</v>
      </c>
      <c r="J9" s="42">
        <v>3</v>
      </c>
      <c r="K9" s="42">
        <v>550</v>
      </c>
      <c r="L9" s="43">
        <v>27</v>
      </c>
      <c r="M9" s="44">
        <f t="shared" si="0"/>
        <v>813</v>
      </c>
    </row>
    <row r="10" spans="1:13" ht="24.95" customHeight="1">
      <c r="A10" s="56" t="s">
        <v>346</v>
      </c>
      <c r="B10" s="53">
        <v>9</v>
      </c>
      <c r="C10" s="42">
        <v>0</v>
      </c>
      <c r="D10" s="42">
        <v>0</v>
      </c>
      <c r="E10" s="42">
        <v>109</v>
      </c>
      <c r="F10" s="42">
        <v>26</v>
      </c>
      <c r="G10" s="42">
        <v>5</v>
      </c>
      <c r="H10" s="42">
        <v>216</v>
      </c>
      <c r="I10" s="42">
        <v>7</v>
      </c>
      <c r="J10" s="42">
        <v>16</v>
      </c>
      <c r="K10" s="42">
        <v>902</v>
      </c>
      <c r="L10" s="43">
        <v>119</v>
      </c>
      <c r="M10" s="44">
        <f t="shared" si="0"/>
        <v>1409</v>
      </c>
    </row>
    <row r="11" spans="1:13" ht="24.95" customHeight="1">
      <c r="A11" s="56" t="s">
        <v>132</v>
      </c>
      <c r="B11" s="53">
        <v>1</v>
      </c>
      <c r="C11" s="42">
        <v>0</v>
      </c>
      <c r="D11" s="42">
        <v>0</v>
      </c>
      <c r="E11" s="42">
        <v>84</v>
      </c>
      <c r="F11" s="42">
        <v>22</v>
      </c>
      <c r="G11" s="42">
        <v>2</v>
      </c>
      <c r="H11" s="42">
        <v>127</v>
      </c>
      <c r="I11" s="42">
        <v>1</v>
      </c>
      <c r="J11" s="42">
        <v>3</v>
      </c>
      <c r="K11" s="42">
        <v>410</v>
      </c>
      <c r="L11" s="43">
        <v>63</v>
      </c>
      <c r="M11" s="44">
        <f t="shared" si="0"/>
        <v>713</v>
      </c>
    </row>
    <row r="12" spans="1:13" ht="24.95" customHeight="1">
      <c r="A12" s="56" t="s">
        <v>133</v>
      </c>
      <c r="B12" s="53">
        <v>4</v>
      </c>
      <c r="C12" s="42">
        <v>0</v>
      </c>
      <c r="D12" s="42">
        <v>0</v>
      </c>
      <c r="E12" s="42">
        <v>57</v>
      </c>
      <c r="F12" s="42">
        <v>18</v>
      </c>
      <c r="G12" s="42">
        <v>5</v>
      </c>
      <c r="H12" s="42">
        <v>125</v>
      </c>
      <c r="I12" s="42">
        <v>2</v>
      </c>
      <c r="J12" s="42">
        <v>4</v>
      </c>
      <c r="K12" s="42">
        <v>378</v>
      </c>
      <c r="L12" s="43">
        <v>53</v>
      </c>
      <c r="M12" s="44">
        <f t="shared" si="0"/>
        <v>646</v>
      </c>
    </row>
    <row r="13" spans="1:13" ht="24.95" customHeight="1">
      <c r="A13" s="56" t="s">
        <v>134</v>
      </c>
      <c r="B13" s="53">
        <v>4</v>
      </c>
      <c r="C13" s="42">
        <v>0</v>
      </c>
      <c r="D13" s="42">
        <v>0</v>
      </c>
      <c r="E13" s="42">
        <v>60</v>
      </c>
      <c r="F13" s="42">
        <v>14</v>
      </c>
      <c r="G13" s="42">
        <v>2</v>
      </c>
      <c r="H13" s="42">
        <v>125</v>
      </c>
      <c r="I13" s="42">
        <v>3</v>
      </c>
      <c r="J13" s="42">
        <v>5</v>
      </c>
      <c r="K13" s="42">
        <v>505</v>
      </c>
      <c r="L13" s="43">
        <v>15</v>
      </c>
      <c r="M13" s="44">
        <f t="shared" si="0"/>
        <v>733</v>
      </c>
    </row>
    <row r="14" spans="1:13" ht="24.95" customHeight="1">
      <c r="A14" s="56" t="s">
        <v>135</v>
      </c>
      <c r="B14" s="53">
        <v>1</v>
      </c>
      <c r="C14" s="42">
        <v>0</v>
      </c>
      <c r="D14" s="42">
        <v>0</v>
      </c>
      <c r="E14" s="42">
        <v>42</v>
      </c>
      <c r="F14" s="42">
        <v>6</v>
      </c>
      <c r="G14" s="42">
        <v>1</v>
      </c>
      <c r="H14" s="42">
        <v>68</v>
      </c>
      <c r="I14" s="42">
        <v>2</v>
      </c>
      <c r="J14" s="42">
        <v>5</v>
      </c>
      <c r="K14" s="42">
        <v>315</v>
      </c>
      <c r="L14" s="43">
        <v>21</v>
      </c>
      <c r="M14" s="44">
        <f t="shared" si="0"/>
        <v>461</v>
      </c>
    </row>
    <row r="15" spans="1:13" ht="24.95" customHeight="1">
      <c r="A15" s="56" t="s">
        <v>136</v>
      </c>
      <c r="B15" s="53">
        <v>1</v>
      </c>
      <c r="C15" s="42">
        <v>0</v>
      </c>
      <c r="D15" s="42">
        <v>0</v>
      </c>
      <c r="E15" s="42">
        <v>19</v>
      </c>
      <c r="F15" s="42">
        <v>2</v>
      </c>
      <c r="G15" s="42">
        <v>0</v>
      </c>
      <c r="H15" s="42">
        <v>107</v>
      </c>
      <c r="I15" s="42">
        <v>7</v>
      </c>
      <c r="J15" s="42">
        <v>6</v>
      </c>
      <c r="K15" s="42">
        <v>468</v>
      </c>
      <c r="L15" s="43">
        <v>15</v>
      </c>
      <c r="M15" s="44">
        <f t="shared" si="0"/>
        <v>625</v>
      </c>
    </row>
    <row r="16" spans="1:13" ht="24.95" customHeight="1">
      <c r="A16" s="56" t="s">
        <v>137</v>
      </c>
      <c r="B16" s="53">
        <v>2</v>
      </c>
      <c r="C16" s="42">
        <v>0</v>
      </c>
      <c r="D16" s="42">
        <v>0</v>
      </c>
      <c r="E16" s="42">
        <v>69</v>
      </c>
      <c r="F16" s="42">
        <v>18</v>
      </c>
      <c r="G16" s="42">
        <v>1</v>
      </c>
      <c r="H16" s="42">
        <v>98</v>
      </c>
      <c r="I16" s="42">
        <v>6</v>
      </c>
      <c r="J16" s="42">
        <v>5</v>
      </c>
      <c r="K16" s="42">
        <v>556</v>
      </c>
      <c r="L16" s="43">
        <v>68</v>
      </c>
      <c r="M16" s="44">
        <f t="shared" si="0"/>
        <v>823</v>
      </c>
    </row>
    <row r="17" spans="1:13" ht="24.95" customHeight="1">
      <c r="A17" s="56" t="s">
        <v>138</v>
      </c>
      <c r="B17" s="53">
        <v>4</v>
      </c>
      <c r="C17" s="42">
        <v>0</v>
      </c>
      <c r="D17" s="42">
        <v>0</v>
      </c>
      <c r="E17" s="42">
        <v>19</v>
      </c>
      <c r="F17" s="42">
        <v>4</v>
      </c>
      <c r="G17" s="42">
        <v>0</v>
      </c>
      <c r="H17" s="42">
        <v>48</v>
      </c>
      <c r="I17" s="42">
        <v>2</v>
      </c>
      <c r="J17" s="42">
        <v>1</v>
      </c>
      <c r="K17" s="42">
        <v>210</v>
      </c>
      <c r="L17" s="43">
        <v>6</v>
      </c>
      <c r="M17" s="44">
        <f t="shared" si="0"/>
        <v>294</v>
      </c>
    </row>
    <row r="18" spans="1:13" ht="24.95" customHeight="1">
      <c r="A18" s="56" t="s">
        <v>139</v>
      </c>
      <c r="B18" s="53">
        <v>1</v>
      </c>
      <c r="C18" s="42">
        <v>0</v>
      </c>
      <c r="D18" s="42">
        <v>0</v>
      </c>
      <c r="E18" s="42">
        <v>28</v>
      </c>
      <c r="F18" s="42">
        <v>3</v>
      </c>
      <c r="G18" s="42">
        <v>1</v>
      </c>
      <c r="H18" s="42">
        <v>76</v>
      </c>
      <c r="I18" s="42">
        <v>3</v>
      </c>
      <c r="J18" s="42">
        <v>1</v>
      </c>
      <c r="K18" s="42">
        <v>304</v>
      </c>
      <c r="L18" s="43">
        <v>101</v>
      </c>
      <c r="M18" s="44">
        <f t="shared" si="0"/>
        <v>518</v>
      </c>
    </row>
    <row r="19" spans="1:13" ht="24.95" customHeight="1">
      <c r="A19" s="55" t="s">
        <v>345</v>
      </c>
      <c r="B19" s="53">
        <v>10</v>
      </c>
      <c r="C19" s="42">
        <v>0</v>
      </c>
      <c r="D19" s="42">
        <v>2</v>
      </c>
      <c r="E19" s="42">
        <v>60</v>
      </c>
      <c r="F19" s="42">
        <v>15</v>
      </c>
      <c r="G19" s="42">
        <v>0</v>
      </c>
      <c r="H19" s="42">
        <v>132</v>
      </c>
      <c r="I19" s="42">
        <v>1</v>
      </c>
      <c r="J19" s="42">
        <v>12</v>
      </c>
      <c r="K19" s="42">
        <v>600</v>
      </c>
      <c r="L19" s="43">
        <v>33</v>
      </c>
      <c r="M19" s="44">
        <f t="shared" si="0"/>
        <v>865</v>
      </c>
    </row>
    <row r="20" spans="1:13" ht="24.95" customHeight="1">
      <c r="A20" s="56" t="s">
        <v>140</v>
      </c>
      <c r="B20" s="53">
        <v>8</v>
      </c>
      <c r="C20" s="42">
        <v>0</v>
      </c>
      <c r="D20" s="42">
        <v>0</v>
      </c>
      <c r="E20" s="42">
        <v>32</v>
      </c>
      <c r="F20" s="42">
        <v>23</v>
      </c>
      <c r="G20" s="42">
        <v>1</v>
      </c>
      <c r="H20" s="42">
        <v>40</v>
      </c>
      <c r="I20" s="42">
        <v>0</v>
      </c>
      <c r="J20" s="42">
        <v>2</v>
      </c>
      <c r="K20" s="42">
        <v>213</v>
      </c>
      <c r="L20" s="43">
        <v>9</v>
      </c>
      <c r="M20" s="44">
        <f t="shared" si="0"/>
        <v>328</v>
      </c>
    </row>
    <row r="21" spans="1:13" ht="24.95" customHeight="1">
      <c r="A21" s="56" t="s">
        <v>141</v>
      </c>
      <c r="B21" s="53">
        <v>0</v>
      </c>
      <c r="C21" s="42">
        <v>0</v>
      </c>
      <c r="D21" s="42">
        <v>0</v>
      </c>
      <c r="E21" s="42">
        <v>16</v>
      </c>
      <c r="F21" s="42">
        <v>10</v>
      </c>
      <c r="G21" s="42">
        <v>1</v>
      </c>
      <c r="H21" s="42">
        <v>31</v>
      </c>
      <c r="I21" s="42">
        <v>0</v>
      </c>
      <c r="J21" s="42">
        <v>1</v>
      </c>
      <c r="K21" s="42">
        <v>71</v>
      </c>
      <c r="L21" s="43">
        <v>4</v>
      </c>
      <c r="M21" s="44">
        <f t="shared" si="0"/>
        <v>134</v>
      </c>
    </row>
    <row r="22" spans="1:13" ht="24.95" customHeight="1">
      <c r="A22" s="56" t="s">
        <v>142</v>
      </c>
      <c r="B22" s="53">
        <v>2</v>
      </c>
      <c r="C22" s="42">
        <v>0</v>
      </c>
      <c r="D22" s="42">
        <v>0</v>
      </c>
      <c r="E22" s="42">
        <v>22</v>
      </c>
      <c r="F22" s="42">
        <v>11</v>
      </c>
      <c r="G22" s="42">
        <v>2</v>
      </c>
      <c r="H22" s="42">
        <v>71</v>
      </c>
      <c r="I22" s="42">
        <v>2</v>
      </c>
      <c r="J22" s="42">
        <v>0</v>
      </c>
      <c r="K22" s="42">
        <v>253</v>
      </c>
      <c r="L22" s="43">
        <v>14</v>
      </c>
      <c r="M22" s="44">
        <f t="shared" si="0"/>
        <v>377</v>
      </c>
    </row>
    <row r="23" spans="1:13" ht="24.95" customHeight="1">
      <c r="A23" s="56" t="s">
        <v>143</v>
      </c>
      <c r="B23" s="53">
        <v>0</v>
      </c>
      <c r="C23" s="42">
        <v>0</v>
      </c>
      <c r="D23" s="42">
        <v>0</v>
      </c>
      <c r="E23" s="42">
        <v>11</v>
      </c>
      <c r="F23" s="42">
        <v>1</v>
      </c>
      <c r="G23" s="42">
        <v>0</v>
      </c>
      <c r="H23" s="42">
        <v>21</v>
      </c>
      <c r="I23" s="42">
        <v>0</v>
      </c>
      <c r="J23" s="42">
        <v>1</v>
      </c>
      <c r="K23" s="42">
        <v>130</v>
      </c>
      <c r="L23" s="43">
        <v>3</v>
      </c>
      <c r="M23" s="44">
        <f t="shared" si="0"/>
        <v>167</v>
      </c>
    </row>
    <row r="24" spans="1:13" ht="24.95" customHeight="1">
      <c r="A24" s="56" t="s">
        <v>144</v>
      </c>
      <c r="B24" s="53">
        <v>1</v>
      </c>
      <c r="C24" s="42">
        <v>0</v>
      </c>
      <c r="D24" s="42">
        <v>0</v>
      </c>
      <c r="E24" s="42">
        <v>25</v>
      </c>
      <c r="F24" s="42">
        <v>6</v>
      </c>
      <c r="G24" s="42">
        <v>0</v>
      </c>
      <c r="H24" s="42">
        <v>36</v>
      </c>
      <c r="I24" s="42">
        <v>1</v>
      </c>
      <c r="J24" s="42">
        <v>1</v>
      </c>
      <c r="K24" s="42">
        <v>129</v>
      </c>
      <c r="L24" s="43">
        <v>6</v>
      </c>
      <c r="M24" s="44">
        <f t="shared" si="0"/>
        <v>205</v>
      </c>
    </row>
    <row r="25" spans="1:13" ht="24.95" customHeight="1">
      <c r="A25" s="56" t="s">
        <v>145</v>
      </c>
      <c r="B25" s="53">
        <v>0</v>
      </c>
      <c r="C25" s="42">
        <v>0</v>
      </c>
      <c r="D25" s="42">
        <v>0</v>
      </c>
      <c r="E25" s="42">
        <v>7</v>
      </c>
      <c r="F25" s="42">
        <v>4</v>
      </c>
      <c r="G25" s="42">
        <v>0</v>
      </c>
      <c r="H25" s="42">
        <v>12</v>
      </c>
      <c r="I25" s="42">
        <v>1</v>
      </c>
      <c r="J25" s="42">
        <v>1</v>
      </c>
      <c r="K25" s="42">
        <v>45</v>
      </c>
      <c r="L25" s="43">
        <v>1</v>
      </c>
      <c r="M25" s="44">
        <f t="shared" si="0"/>
        <v>71</v>
      </c>
    </row>
    <row r="26" spans="1:13" ht="24.95" customHeight="1">
      <c r="A26" s="55" t="s">
        <v>146</v>
      </c>
      <c r="B26" s="53">
        <v>0</v>
      </c>
      <c r="C26" s="42">
        <v>0</v>
      </c>
      <c r="D26" s="42">
        <v>0</v>
      </c>
      <c r="E26" s="42">
        <v>5</v>
      </c>
      <c r="F26" s="42">
        <v>2</v>
      </c>
      <c r="G26" s="42">
        <v>0</v>
      </c>
      <c r="H26" s="42">
        <v>0</v>
      </c>
      <c r="I26" s="42">
        <v>0</v>
      </c>
      <c r="J26" s="42">
        <v>0</v>
      </c>
      <c r="K26" s="42">
        <v>1</v>
      </c>
      <c r="L26" s="43">
        <v>1</v>
      </c>
      <c r="M26" s="44">
        <f t="shared" si="0"/>
        <v>9</v>
      </c>
    </row>
    <row r="27" spans="1:13" ht="24.95" customHeight="1">
      <c r="A27" s="55" t="s">
        <v>147</v>
      </c>
      <c r="B27" s="53">
        <v>0</v>
      </c>
      <c r="C27" s="42">
        <v>0</v>
      </c>
      <c r="D27" s="42">
        <v>0</v>
      </c>
      <c r="E27" s="42">
        <v>1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3</v>
      </c>
      <c r="L27" s="43">
        <v>0</v>
      </c>
      <c r="M27" s="44">
        <f>SUM(B27:L27)</f>
        <v>4</v>
      </c>
    </row>
    <row r="28" spans="1:13" ht="24.95" customHeight="1" thickBot="1">
      <c r="A28" s="57" t="s">
        <v>13</v>
      </c>
      <c r="B28" s="54">
        <v>0</v>
      </c>
      <c r="C28" s="45">
        <v>0</v>
      </c>
      <c r="D28" s="45">
        <v>0</v>
      </c>
      <c r="E28" s="45">
        <v>8</v>
      </c>
      <c r="F28" s="45">
        <v>1</v>
      </c>
      <c r="G28" s="45">
        <v>0</v>
      </c>
      <c r="H28" s="45">
        <v>3</v>
      </c>
      <c r="I28" s="45">
        <v>0</v>
      </c>
      <c r="J28" s="45">
        <v>0</v>
      </c>
      <c r="K28" s="45">
        <v>3</v>
      </c>
      <c r="L28" s="46">
        <v>3</v>
      </c>
      <c r="M28" s="47">
        <f t="shared" si="0"/>
        <v>18</v>
      </c>
    </row>
    <row r="29" spans="1:13" ht="24.95" customHeight="1" thickTop="1" thickBot="1">
      <c r="A29" s="59" t="s">
        <v>14</v>
      </c>
      <c r="B29" s="60">
        <f>SUM(B4:B28)</f>
        <v>58</v>
      </c>
      <c r="C29" s="60">
        <f t="shared" ref="C29:M29" si="1">SUM(C4:C28)</f>
        <v>0</v>
      </c>
      <c r="D29" s="60">
        <f t="shared" si="1"/>
        <v>2</v>
      </c>
      <c r="E29" s="60">
        <f t="shared" si="1"/>
        <v>924</v>
      </c>
      <c r="F29" s="60">
        <f t="shared" si="1"/>
        <v>288</v>
      </c>
      <c r="G29" s="60">
        <f t="shared" si="1"/>
        <v>39</v>
      </c>
      <c r="H29" s="60">
        <f t="shared" si="1"/>
        <v>1852</v>
      </c>
      <c r="I29" s="60">
        <f t="shared" si="1"/>
        <v>61</v>
      </c>
      <c r="J29" s="60">
        <f t="shared" si="1"/>
        <v>91</v>
      </c>
      <c r="K29" s="60">
        <f t="shared" si="1"/>
        <v>7678</v>
      </c>
      <c r="L29" s="61">
        <f t="shared" si="1"/>
        <v>816</v>
      </c>
      <c r="M29" s="62">
        <f t="shared" si="1"/>
        <v>11809</v>
      </c>
    </row>
  </sheetData>
  <sheetProtection selectLockedCells="1"/>
  <mergeCells count="14">
    <mergeCell ref="J2:J3"/>
    <mergeCell ref="K2:K3"/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1"/>
  <dataValidations count="2">
    <dataValidation imeMode="off" allowBlank="1" showInputMessage="1" showErrorMessage="1" sqref="B4:M29"/>
    <dataValidation imeMode="hiragana" allowBlank="1" showInputMessage="1" showErrorMessage="1" sqref="B2:M3 A4:A29"/>
  </dataValidations>
  <pageMargins left="0.70866141732283472" right="0.23622047244094491" top="0.51181102362204722" bottom="0.19685039370078741" header="0.31496062992125984" footer="0.31496062992125984"/>
  <pageSetup paperSize="9" firstPageNumber="60" orientation="portrait" r:id="rId1"/>
  <headerFooter>
    <oddFooter>&amp;C‐ &amp;P ‐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S40"/>
  <sheetViews>
    <sheetView zoomScaleNormal="100" workbookViewId="0">
      <selection sqref="A1:O1"/>
    </sheetView>
  </sheetViews>
  <sheetFormatPr defaultRowHeight="13.5"/>
  <cols>
    <col min="1" max="28" width="3.375" style="101" customWidth="1"/>
    <col min="29" max="16384" width="9" style="101"/>
  </cols>
  <sheetData>
    <row r="1" spans="1:45" ht="39.950000000000003" customHeight="1" thickBot="1">
      <c r="A1" s="492" t="s">
        <v>163</v>
      </c>
      <c r="B1" s="492"/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122"/>
      <c r="Q1" s="122"/>
      <c r="R1" s="122"/>
      <c r="S1" s="122"/>
      <c r="T1" s="122"/>
      <c r="U1" s="122"/>
      <c r="V1" s="122"/>
      <c r="W1" s="122"/>
      <c r="X1" s="122"/>
      <c r="Y1" s="580" t="s">
        <v>46</v>
      </c>
      <c r="Z1" s="581"/>
      <c r="AA1" s="581"/>
      <c r="AB1" s="581"/>
    </row>
    <row r="2" spans="1:45" ht="36.75" customHeight="1" thickBot="1">
      <c r="A2" s="541"/>
      <c r="B2" s="542"/>
      <c r="C2" s="542"/>
      <c r="D2" s="542"/>
      <c r="E2" s="542"/>
      <c r="F2" s="542"/>
      <c r="G2" s="542"/>
      <c r="H2" s="542"/>
      <c r="I2" s="518" t="s">
        <v>367</v>
      </c>
      <c r="J2" s="502"/>
      <c r="K2" s="502"/>
      <c r="L2" s="517"/>
      <c r="M2" s="518" t="s">
        <v>368</v>
      </c>
      <c r="N2" s="502"/>
      <c r="O2" s="502"/>
      <c r="P2" s="517"/>
      <c r="Q2" s="518" t="s">
        <v>369</v>
      </c>
      <c r="R2" s="502"/>
      <c r="S2" s="502"/>
      <c r="T2" s="517"/>
      <c r="U2" s="516" t="s">
        <v>383</v>
      </c>
      <c r="V2" s="502"/>
      <c r="W2" s="502"/>
      <c r="X2" s="517"/>
      <c r="Y2" s="502" t="s">
        <v>379</v>
      </c>
      <c r="Z2" s="502"/>
      <c r="AA2" s="502"/>
      <c r="AB2" s="503"/>
      <c r="AD2" s="117"/>
      <c r="AE2" s="117"/>
      <c r="AF2" s="117"/>
      <c r="AG2" s="117"/>
      <c r="AH2" s="117"/>
      <c r="AI2" s="117"/>
      <c r="AJ2" s="117"/>
      <c r="AK2" s="117"/>
      <c r="AL2" s="117"/>
      <c r="AM2" s="117"/>
      <c r="AN2" s="117"/>
      <c r="AO2" s="117"/>
      <c r="AP2" s="117"/>
      <c r="AQ2" s="117"/>
      <c r="AR2" s="117"/>
      <c r="AS2" s="117"/>
    </row>
    <row r="3" spans="1:45" ht="20.100000000000001" customHeight="1">
      <c r="A3" s="543" t="s">
        <v>164</v>
      </c>
      <c r="B3" s="544"/>
      <c r="C3" s="551" t="s">
        <v>166</v>
      </c>
      <c r="D3" s="551"/>
      <c r="E3" s="551"/>
      <c r="F3" s="551"/>
      <c r="G3" s="551"/>
      <c r="H3" s="551"/>
      <c r="I3" s="505">
        <v>10019</v>
      </c>
      <c r="J3" s="505"/>
      <c r="K3" s="505"/>
      <c r="L3" s="593"/>
      <c r="M3" s="594">
        <v>9803</v>
      </c>
      <c r="N3" s="594"/>
      <c r="O3" s="594"/>
      <c r="P3" s="594"/>
      <c r="Q3" s="505">
        <v>10412</v>
      </c>
      <c r="R3" s="505"/>
      <c r="S3" s="505"/>
      <c r="T3" s="505"/>
      <c r="U3" s="505">
        <v>10477</v>
      </c>
      <c r="V3" s="505"/>
      <c r="W3" s="505"/>
      <c r="X3" s="505"/>
      <c r="Y3" s="504">
        <v>9222</v>
      </c>
      <c r="Z3" s="505"/>
      <c r="AA3" s="505"/>
      <c r="AB3" s="506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</row>
    <row r="4" spans="1:45" ht="20.100000000000001" customHeight="1" thickBot="1">
      <c r="A4" s="545"/>
      <c r="B4" s="546"/>
      <c r="C4" s="595" t="s">
        <v>167</v>
      </c>
      <c r="D4" s="595"/>
      <c r="E4" s="595"/>
      <c r="F4" s="595"/>
      <c r="G4" s="595"/>
      <c r="H4" s="595"/>
      <c r="I4" s="470">
        <v>57</v>
      </c>
      <c r="J4" s="470"/>
      <c r="K4" s="470"/>
      <c r="L4" s="515"/>
      <c r="M4" s="470">
        <v>52</v>
      </c>
      <c r="N4" s="470"/>
      <c r="O4" s="470"/>
      <c r="P4" s="470"/>
      <c r="Q4" s="470">
        <v>34</v>
      </c>
      <c r="R4" s="470"/>
      <c r="S4" s="470"/>
      <c r="T4" s="470"/>
      <c r="U4" s="470">
        <v>26</v>
      </c>
      <c r="V4" s="470"/>
      <c r="W4" s="470"/>
      <c r="X4" s="470"/>
      <c r="Y4" s="469">
        <v>44</v>
      </c>
      <c r="Z4" s="470"/>
      <c r="AA4" s="470"/>
      <c r="AB4" s="471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</row>
    <row r="5" spans="1:45" ht="20.100000000000001" customHeight="1" thickTop="1" thickBot="1">
      <c r="A5" s="547"/>
      <c r="B5" s="548"/>
      <c r="C5" s="596" t="s">
        <v>168</v>
      </c>
      <c r="D5" s="596"/>
      <c r="E5" s="596"/>
      <c r="F5" s="596"/>
      <c r="G5" s="596"/>
      <c r="H5" s="596"/>
      <c r="I5" s="507">
        <f>SUM(I3:L4)</f>
        <v>10076</v>
      </c>
      <c r="J5" s="507"/>
      <c r="K5" s="507"/>
      <c r="L5" s="507"/>
      <c r="M5" s="507">
        <f t="shared" ref="M5" si="0">SUM(M3:P4)</f>
        <v>9855</v>
      </c>
      <c r="N5" s="507"/>
      <c r="O5" s="507"/>
      <c r="P5" s="507"/>
      <c r="Q5" s="507">
        <f t="shared" ref="Q5" si="1">SUM(Q3:T4)</f>
        <v>10446</v>
      </c>
      <c r="R5" s="507"/>
      <c r="S5" s="507"/>
      <c r="T5" s="507"/>
      <c r="U5" s="507">
        <f t="shared" ref="U5" si="2">SUM(U3:X4)</f>
        <v>10503</v>
      </c>
      <c r="V5" s="507"/>
      <c r="W5" s="507"/>
      <c r="X5" s="507"/>
      <c r="Y5" s="507">
        <f t="shared" ref="Y5" si="3">SUM(Y3:AB4)</f>
        <v>9266</v>
      </c>
      <c r="Z5" s="507"/>
      <c r="AA5" s="507"/>
      <c r="AB5" s="508"/>
      <c r="AD5" s="123"/>
      <c r="AE5" s="123"/>
      <c r="AF5" s="123"/>
      <c r="AG5" s="123"/>
      <c r="AH5" s="123"/>
      <c r="AI5" s="123"/>
      <c r="AJ5" s="123"/>
      <c r="AK5" s="123"/>
      <c r="AL5" s="123"/>
      <c r="AM5" s="123"/>
      <c r="AN5" s="123"/>
      <c r="AO5" s="123"/>
      <c r="AP5" s="123"/>
      <c r="AQ5" s="123"/>
      <c r="AR5" s="123"/>
      <c r="AS5" s="123"/>
    </row>
    <row r="6" spans="1:45" ht="20.100000000000001" customHeight="1">
      <c r="A6" s="543" t="s">
        <v>165</v>
      </c>
      <c r="B6" s="544"/>
      <c r="C6" s="569" t="s">
        <v>169</v>
      </c>
      <c r="D6" s="569"/>
      <c r="E6" s="569"/>
      <c r="F6" s="569"/>
      <c r="G6" s="569"/>
      <c r="H6" s="569"/>
      <c r="I6" s="467">
        <v>991</v>
      </c>
      <c r="J6" s="467"/>
      <c r="K6" s="467"/>
      <c r="L6" s="592"/>
      <c r="M6" s="467">
        <v>1228</v>
      </c>
      <c r="N6" s="467"/>
      <c r="O6" s="467"/>
      <c r="P6" s="467"/>
      <c r="Q6" s="467">
        <v>1165</v>
      </c>
      <c r="R6" s="467"/>
      <c r="S6" s="467"/>
      <c r="T6" s="467"/>
      <c r="U6" s="467">
        <v>1386</v>
      </c>
      <c r="V6" s="467"/>
      <c r="W6" s="467"/>
      <c r="X6" s="467"/>
      <c r="Y6" s="466">
        <v>1191</v>
      </c>
      <c r="Z6" s="467"/>
      <c r="AA6" s="467"/>
      <c r="AB6" s="468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</row>
    <row r="7" spans="1:45" ht="20.100000000000001" customHeight="1" thickBot="1">
      <c r="A7" s="545"/>
      <c r="B7" s="546"/>
      <c r="C7" s="595" t="s">
        <v>170</v>
      </c>
      <c r="D7" s="595"/>
      <c r="E7" s="595"/>
      <c r="F7" s="595"/>
      <c r="G7" s="595"/>
      <c r="H7" s="595"/>
      <c r="I7" s="470">
        <v>18</v>
      </c>
      <c r="J7" s="470"/>
      <c r="K7" s="470"/>
      <c r="L7" s="515"/>
      <c r="M7" s="470">
        <v>16</v>
      </c>
      <c r="N7" s="470"/>
      <c r="O7" s="470"/>
      <c r="P7" s="470"/>
      <c r="Q7" s="470">
        <v>9</v>
      </c>
      <c r="R7" s="470"/>
      <c r="S7" s="470"/>
      <c r="T7" s="470"/>
      <c r="U7" s="470">
        <v>6</v>
      </c>
      <c r="V7" s="470"/>
      <c r="W7" s="470"/>
      <c r="X7" s="470"/>
      <c r="Y7" s="469">
        <v>10</v>
      </c>
      <c r="Z7" s="470"/>
      <c r="AA7" s="470"/>
      <c r="AB7" s="471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</row>
    <row r="8" spans="1:45" ht="20.100000000000001" customHeight="1" thickTop="1" thickBot="1">
      <c r="A8" s="549"/>
      <c r="B8" s="550"/>
      <c r="C8" s="552" t="s">
        <v>168</v>
      </c>
      <c r="D8" s="552"/>
      <c r="E8" s="552"/>
      <c r="F8" s="552"/>
      <c r="G8" s="552"/>
      <c r="H8" s="552"/>
      <c r="I8" s="472">
        <f>SUM(I6:L7)</f>
        <v>1009</v>
      </c>
      <c r="J8" s="472"/>
      <c r="K8" s="472"/>
      <c r="L8" s="472"/>
      <c r="M8" s="472">
        <f t="shared" ref="M8" si="4">SUM(M6:P7)</f>
        <v>1244</v>
      </c>
      <c r="N8" s="472"/>
      <c r="O8" s="472"/>
      <c r="P8" s="472"/>
      <c r="Q8" s="472">
        <f t="shared" ref="Q8" si="5">SUM(Q6:T7)</f>
        <v>1174</v>
      </c>
      <c r="R8" s="472"/>
      <c r="S8" s="472"/>
      <c r="T8" s="472"/>
      <c r="U8" s="472">
        <f>SUM(U6:X7)</f>
        <v>1392</v>
      </c>
      <c r="V8" s="472"/>
      <c r="W8" s="472"/>
      <c r="X8" s="472"/>
      <c r="Y8" s="472">
        <f>SUM(Y6:AB7)</f>
        <v>1201</v>
      </c>
      <c r="Z8" s="472"/>
      <c r="AA8" s="472"/>
      <c r="AB8" s="47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</row>
    <row r="9" spans="1:45" ht="20.100000000000001" customHeight="1" thickTop="1" thickBot="1">
      <c r="A9" s="589" t="s">
        <v>14</v>
      </c>
      <c r="B9" s="590"/>
      <c r="C9" s="590"/>
      <c r="D9" s="590"/>
      <c r="E9" s="590"/>
      <c r="F9" s="590"/>
      <c r="G9" s="590"/>
      <c r="H9" s="591"/>
      <c r="I9" s="474">
        <f t="shared" ref="I9" si="6">I5+I8</f>
        <v>11085</v>
      </c>
      <c r="J9" s="475"/>
      <c r="K9" s="475"/>
      <c r="L9" s="514"/>
      <c r="M9" s="474">
        <f t="shared" ref="M9" si="7">M5+M8</f>
        <v>11099</v>
      </c>
      <c r="N9" s="475"/>
      <c r="O9" s="475"/>
      <c r="P9" s="514"/>
      <c r="Q9" s="474">
        <f t="shared" ref="Q9" si="8">Q5+Q8</f>
        <v>11620</v>
      </c>
      <c r="R9" s="475"/>
      <c r="S9" s="475"/>
      <c r="T9" s="514"/>
      <c r="U9" s="474">
        <f t="shared" ref="U9" si="9">U5+U8</f>
        <v>11895</v>
      </c>
      <c r="V9" s="475"/>
      <c r="W9" s="475"/>
      <c r="X9" s="514"/>
      <c r="Y9" s="474">
        <f t="shared" ref="Y9" si="10">Y5+Y8</f>
        <v>10467</v>
      </c>
      <c r="Z9" s="475"/>
      <c r="AA9" s="475"/>
      <c r="AB9" s="476"/>
    </row>
    <row r="10" spans="1:45" ht="39.950000000000003" customHeight="1" thickBot="1">
      <c r="A10" s="492" t="s">
        <v>171</v>
      </c>
      <c r="B10" s="492"/>
      <c r="C10" s="492"/>
      <c r="D10" s="492"/>
      <c r="E10" s="492"/>
      <c r="F10" s="492"/>
      <c r="G10" s="492"/>
      <c r="H10" s="492"/>
      <c r="I10" s="492"/>
      <c r="J10" s="492"/>
      <c r="K10" s="492"/>
      <c r="L10" s="492"/>
      <c r="M10" s="124"/>
      <c r="N10" s="124"/>
      <c r="O10" s="125"/>
      <c r="P10" s="125"/>
      <c r="Q10" s="125"/>
      <c r="R10" s="125"/>
      <c r="S10" s="125"/>
      <c r="T10" s="125"/>
      <c r="U10" s="125"/>
      <c r="V10" s="100"/>
      <c r="W10" s="100"/>
      <c r="X10" s="100"/>
      <c r="Y10" s="100"/>
      <c r="Z10" s="100"/>
      <c r="AA10" s="100"/>
      <c r="AB10" s="100"/>
    </row>
    <row r="11" spans="1:45" ht="15" customHeight="1">
      <c r="A11" s="493" t="s">
        <v>366</v>
      </c>
      <c r="B11" s="494"/>
      <c r="C11" s="494"/>
      <c r="D11" s="494"/>
      <c r="E11" s="494"/>
      <c r="F11" s="494"/>
      <c r="G11" s="494"/>
      <c r="H11" s="495"/>
      <c r="I11" s="478" t="s">
        <v>34</v>
      </c>
      <c r="J11" s="478"/>
      <c r="K11" s="478"/>
      <c r="L11" s="478"/>
      <c r="M11" s="478" t="s">
        <v>7</v>
      </c>
      <c r="N11" s="478"/>
      <c r="O11" s="478"/>
      <c r="P11" s="478"/>
      <c r="Q11" s="478" t="s">
        <v>10</v>
      </c>
      <c r="R11" s="478"/>
      <c r="S11" s="478"/>
      <c r="T11" s="478"/>
      <c r="U11" s="478" t="s">
        <v>36</v>
      </c>
      <c r="V11" s="478"/>
      <c r="W11" s="478"/>
      <c r="X11" s="499"/>
      <c r="Y11" s="477" t="s">
        <v>35</v>
      </c>
      <c r="Z11" s="478"/>
      <c r="AA11" s="478"/>
      <c r="AB11" s="479"/>
    </row>
    <row r="12" spans="1:45" ht="15" customHeight="1" thickBot="1">
      <c r="A12" s="496"/>
      <c r="B12" s="497"/>
      <c r="C12" s="497"/>
      <c r="D12" s="497"/>
      <c r="E12" s="497"/>
      <c r="F12" s="497"/>
      <c r="G12" s="497"/>
      <c r="H12" s="498"/>
      <c r="I12" s="481"/>
      <c r="J12" s="481"/>
      <c r="K12" s="481"/>
      <c r="L12" s="481"/>
      <c r="M12" s="481"/>
      <c r="N12" s="481"/>
      <c r="O12" s="481"/>
      <c r="P12" s="481"/>
      <c r="Q12" s="481"/>
      <c r="R12" s="481"/>
      <c r="S12" s="481"/>
      <c r="T12" s="481"/>
      <c r="U12" s="481"/>
      <c r="V12" s="481"/>
      <c r="W12" s="481"/>
      <c r="X12" s="500"/>
      <c r="Y12" s="480"/>
      <c r="Z12" s="481"/>
      <c r="AA12" s="481"/>
      <c r="AB12" s="482"/>
    </row>
    <row r="13" spans="1:45" ht="18.600000000000001" customHeight="1" thickBot="1">
      <c r="A13" s="566" t="s">
        <v>148</v>
      </c>
      <c r="B13" s="567"/>
      <c r="C13" s="567"/>
      <c r="D13" s="567"/>
      <c r="E13" s="567"/>
      <c r="F13" s="567"/>
      <c r="G13" s="567"/>
      <c r="H13" s="567"/>
      <c r="I13" s="509">
        <v>6845</v>
      </c>
      <c r="J13" s="509"/>
      <c r="K13" s="509"/>
      <c r="L13" s="509"/>
      <c r="M13" s="509">
        <v>878</v>
      </c>
      <c r="N13" s="509"/>
      <c r="O13" s="509"/>
      <c r="P13" s="509"/>
      <c r="Q13" s="509">
        <v>1702</v>
      </c>
      <c r="R13" s="509"/>
      <c r="S13" s="509"/>
      <c r="T13" s="509"/>
      <c r="U13" s="509">
        <v>1029</v>
      </c>
      <c r="V13" s="509"/>
      <c r="W13" s="509"/>
      <c r="X13" s="510"/>
      <c r="Y13" s="511">
        <f>SUM(I13:X13)</f>
        <v>10454</v>
      </c>
      <c r="Z13" s="512"/>
      <c r="AA13" s="512"/>
      <c r="AB13" s="513"/>
    </row>
    <row r="14" spans="1:45" ht="18.600000000000001" customHeight="1">
      <c r="A14" s="568" t="s">
        <v>172</v>
      </c>
      <c r="B14" s="569"/>
      <c r="C14" s="569"/>
      <c r="D14" s="569"/>
      <c r="E14" s="569"/>
      <c r="F14" s="569"/>
      <c r="G14" s="569"/>
      <c r="H14" s="569"/>
      <c r="I14" s="491">
        <v>21</v>
      </c>
      <c r="J14" s="491"/>
      <c r="K14" s="491"/>
      <c r="L14" s="491"/>
      <c r="M14" s="491">
        <v>17</v>
      </c>
      <c r="N14" s="491"/>
      <c r="O14" s="491"/>
      <c r="P14" s="491"/>
      <c r="Q14" s="491">
        <v>58</v>
      </c>
      <c r="R14" s="491"/>
      <c r="S14" s="491"/>
      <c r="T14" s="491"/>
      <c r="U14" s="491">
        <v>12</v>
      </c>
      <c r="V14" s="491"/>
      <c r="W14" s="491"/>
      <c r="X14" s="501"/>
      <c r="Y14" s="488">
        <f t="shared" ref="Y14:Y29" si="11">SUM(I14:X14)</f>
        <v>108</v>
      </c>
      <c r="Z14" s="489"/>
      <c r="AA14" s="489"/>
      <c r="AB14" s="490"/>
    </row>
    <row r="15" spans="1:45" ht="18.600000000000001" customHeight="1">
      <c r="A15" s="531" t="s">
        <v>149</v>
      </c>
      <c r="B15" s="532"/>
      <c r="C15" s="532"/>
      <c r="D15" s="532"/>
      <c r="E15" s="532"/>
      <c r="F15" s="532"/>
      <c r="G15" s="532"/>
      <c r="H15" s="532"/>
      <c r="I15" s="483">
        <v>21</v>
      </c>
      <c r="J15" s="483"/>
      <c r="K15" s="483"/>
      <c r="L15" s="483"/>
      <c r="M15" s="483">
        <v>217</v>
      </c>
      <c r="N15" s="483"/>
      <c r="O15" s="483"/>
      <c r="P15" s="483"/>
      <c r="Q15" s="483">
        <v>186</v>
      </c>
      <c r="R15" s="483"/>
      <c r="S15" s="483"/>
      <c r="T15" s="483"/>
      <c r="U15" s="483">
        <v>46</v>
      </c>
      <c r="V15" s="483"/>
      <c r="W15" s="483"/>
      <c r="X15" s="484"/>
      <c r="Y15" s="463">
        <f t="shared" si="11"/>
        <v>470</v>
      </c>
      <c r="Z15" s="464"/>
      <c r="AA15" s="464"/>
      <c r="AB15" s="465"/>
    </row>
    <row r="16" spans="1:45" ht="18.600000000000001" customHeight="1">
      <c r="A16" s="531" t="s">
        <v>150</v>
      </c>
      <c r="B16" s="532"/>
      <c r="C16" s="532"/>
      <c r="D16" s="532"/>
      <c r="E16" s="532"/>
      <c r="F16" s="532"/>
      <c r="G16" s="532"/>
      <c r="H16" s="532"/>
      <c r="I16" s="483">
        <v>0</v>
      </c>
      <c r="J16" s="483"/>
      <c r="K16" s="483"/>
      <c r="L16" s="483"/>
      <c r="M16" s="483">
        <v>0</v>
      </c>
      <c r="N16" s="483"/>
      <c r="O16" s="483"/>
      <c r="P16" s="483"/>
      <c r="Q16" s="483">
        <v>0</v>
      </c>
      <c r="R16" s="483"/>
      <c r="S16" s="483"/>
      <c r="T16" s="483"/>
      <c r="U16" s="483">
        <v>0</v>
      </c>
      <c r="V16" s="483"/>
      <c r="W16" s="483"/>
      <c r="X16" s="484"/>
      <c r="Y16" s="463">
        <f t="shared" si="11"/>
        <v>0</v>
      </c>
      <c r="Z16" s="464"/>
      <c r="AA16" s="464"/>
      <c r="AB16" s="465"/>
    </row>
    <row r="17" spans="1:28" ht="18.600000000000001" customHeight="1">
      <c r="A17" s="531" t="s">
        <v>151</v>
      </c>
      <c r="B17" s="532"/>
      <c r="C17" s="532"/>
      <c r="D17" s="532"/>
      <c r="E17" s="532"/>
      <c r="F17" s="532"/>
      <c r="G17" s="532"/>
      <c r="H17" s="532"/>
      <c r="I17" s="483">
        <v>0</v>
      </c>
      <c r="J17" s="483"/>
      <c r="K17" s="483"/>
      <c r="L17" s="483"/>
      <c r="M17" s="483">
        <v>0</v>
      </c>
      <c r="N17" s="483"/>
      <c r="O17" s="483"/>
      <c r="P17" s="483"/>
      <c r="Q17" s="483">
        <v>0</v>
      </c>
      <c r="R17" s="483"/>
      <c r="S17" s="483"/>
      <c r="T17" s="483"/>
      <c r="U17" s="483">
        <v>0</v>
      </c>
      <c r="V17" s="483"/>
      <c r="W17" s="483"/>
      <c r="X17" s="484"/>
      <c r="Y17" s="463">
        <f t="shared" si="11"/>
        <v>0</v>
      </c>
      <c r="Z17" s="464"/>
      <c r="AA17" s="464"/>
      <c r="AB17" s="465"/>
    </row>
    <row r="18" spans="1:28" ht="18.600000000000001" customHeight="1">
      <c r="A18" s="531" t="s">
        <v>152</v>
      </c>
      <c r="B18" s="532"/>
      <c r="C18" s="532"/>
      <c r="D18" s="532"/>
      <c r="E18" s="532"/>
      <c r="F18" s="532"/>
      <c r="G18" s="532"/>
      <c r="H18" s="532"/>
      <c r="I18" s="483">
        <v>132</v>
      </c>
      <c r="J18" s="483"/>
      <c r="K18" s="483"/>
      <c r="L18" s="483"/>
      <c r="M18" s="483">
        <v>1</v>
      </c>
      <c r="N18" s="483"/>
      <c r="O18" s="483"/>
      <c r="P18" s="483"/>
      <c r="Q18" s="483">
        <v>6</v>
      </c>
      <c r="R18" s="483"/>
      <c r="S18" s="483"/>
      <c r="T18" s="483"/>
      <c r="U18" s="483">
        <v>19</v>
      </c>
      <c r="V18" s="483"/>
      <c r="W18" s="483"/>
      <c r="X18" s="484"/>
      <c r="Y18" s="463">
        <f t="shared" si="11"/>
        <v>158</v>
      </c>
      <c r="Z18" s="464"/>
      <c r="AA18" s="464"/>
      <c r="AB18" s="465"/>
    </row>
    <row r="19" spans="1:28" ht="18.600000000000001" customHeight="1">
      <c r="A19" s="531" t="s">
        <v>153</v>
      </c>
      <c r="B19" s="532"/>
      <c r="C19" s="532"/>
      <c r="D19" s="532"/>
      <c r="E19" s="532"/>
      <c r="F19" s="532"/>
      <c r="G19" s="532"/>
      <c r="H19" s="532"/>
      <c r="I19" s="483">
        <v>1218</v>
      </c>
      <c r="J19" s="483"/>
      <c r="K19" s="483"/>
      <c r="L19" s="483"/>
      <c r="M19" s="483">
        <v>59</v>
      </c>
      <c r="N19" s="483"/>
      <c r="O19" s="483"/>
      <c r="P19" s="483"/>
      <c r="Q19" s="483">
        <v>71</v>
      </c>
      <c r="R19" s="483"/>
      <c r="S19" s="483"/>
      <c r="T19" s="483"/>
      <c r="U19" s="483">
        <v>236</v>
      </c>
      <c r="V19" s="483"/>
      <c r="W19" s="483"/>
      <c r="X19" s="484"/>
      <c r="Y19" s="463">
        <f t="shared" si="11"/>
        <v>1584</v>
      </c>
      <c r="Z19" s="464"/>
      <c r="AA19" s="464"/>
      <c r="AB19" s="465"/>
    </row>
    <row r="20" spans="1:28" ht="18.600000000000001" customHeight="1">
      <c r="A20" s="559" t="s">
        <v>373</v>
      </c>
      <c r="B20" s="560"/>
      <c r="C20" s="560"/>
      <c r="D20" s="560"/>
      <c r="E20" s="560"/>
      <c r="F20" s="560"/>
      <c r="G20" s="560"/>
      <c r="H20" s="560"/>
      <c r="I20" s="519">
        <v>189</v>
      </c>
      <c r="J20" s="519"/>
      <c r="K20" s="519"/>
      <c r="L20" s="519"/>
      <c r="M20" s="519">
        <v>1</v>
      </c>
      <c r="N20" s="519"/>
      <c r="O20" s="519"/>
      <c r="P20" s="519"/>
      <c r="Q20" s="519">
        <v>16</v>
      </c>
      <c r="R20" s="519"/>
      <c r="S20" s="519"/>
      <c r="T20" s="519"/>
      <c r="U20" s="519">
        <v>28</v>
      </c>
      <c r="V20" s="519"/>
      <c r="W20" s="519"/>
      <c r="X20" s="520"/>
      <c r="Y20" s="521">
        <f t="shared" si="11"/>
        <v>234</v>
      </c>
      <c r="Z20" s="522"/>
      <c r="AA20" s="522"/>
      <c r="AB20" s="523"/>
    </row>
    <row r="21" spans="1:28" ht="18.600000000000001" customHeight="1">
      <c r="A21" s="536"/>
      <c r="B21" s="533" t="s">
        <v>374</v>
      </c>
      <c r="C21" s="553" t="s">
        <v>375</v>
      </c>
      <c r="D21" s="554"/>
      <c r="E21" s="554"/>
      <c r="F21" s="554"/>
      <c r="G21" s="554"/>
      <c r="H21" s="555"/>
      <c r="I21" s="524">
        <v>2</v>
      </c>
      <c r="J21" s="524"/>
      <c r="K21" s="524"/>
      <c r="L21" s="524"/>
      <c r="M21" s="524">
        <v>0</v>
      </c>
      <c r="N21" s="524"/>
      <c r="O21" s="524"/>
      <c r="P21" s="524"/>
      <c r="Q21" s="524">
        <v>0</v>
      </c>
      <c r="R21" s="524"/>
      <c r="S21" s="524"/>
      <c r="T21" s="524"/>
      <c r="U21" s="524">
        <v>0</v>
      </c>
      <c r="V21" s="524"/>
      <c r="W21" s="524"/>
      <c r="X21" s="525"/>
      <c r="Y21" s="485">
        <f t="shared" si="11"/>
        <v>2</v>
      </c>
      <c r="Z21" s="486"/>
      <c r="AA21" s="486"/>
      <c r="AB21" s="487"/>
    </row>
    <row r="22" spans="1:28" ht="18.600000000000001" customHeight="1">
      <c r="A22" s="536"/>
      <c r="B22" s="534"/>
      <c r="C22" s="556" t="s">
        <v>376</v>
      </c>
      <c r="D22" s="557"/>
      <c r="E22" s="557"/>
      <c r="F22" s="557"/>
      <c r="G22" s="557"/>
      <c r="H22" s="558"/>
      <c r="I22" s="524">
        <v>0</v>
      </c>
      <c r="J22" s="524"/>
      <c r="K22" s="524"/>
      <c r="L22" s="524"/>
      <c r="M22" s="524">
        <v>0</v>
      </c>
      <c r="N22" s="524"/>
      <c r="O22" s="524"/>
      <c r="P22" s="524"/>
      <c r="Q22" s="524">
        <v>0</v>
      </c>
      <c r="R22" s="524"/>
      <c r="S22" s="524"/>
      <c r="T22" s="524"/>
      <c r="U22" s="524">
        <v>0</v>
      </c>
      <c r="V22" s="524"/>
      <c r="W22" s="524"/>
      <c r="X22" s="525"/>
      <c r="Y22" s="485">
        <f t="shared" si="11"/>
        <v>0</v>
      </c>
      <c r="Z22" s="486"/>
      <c r="AA22" s="486"/>
      <c r="AB22" s="487"/>
    </row>
    <row r="23" spans="1:28" ht="30" customHeight="1">
      <c r="A23" s="536"/>
      <c r="B23" s="534"/>
      <c r="C23" s="582" t="s">
        <v>384</v>
      </c>
      <c r="D23" s="583"/>
      <c r="E23" s="583"/>
      <c r="F23" s="583"/>
      <c r="G23" s="583"/>
      <c r="H23" s="584"/>
      <c r="I23" s="585">
        <v>2</v>
      </c>
      <c r="J23" s="586"/>
      <c r="K23" s="586"/>
      <c r="L23" s="587"/>
      <c r="M23" s="585">
        <v>0</v>
      </c>
      <c r="N23" s="586"/>
      <c r="O23" s="586"/>
      <c r="P23" s="587"/>
      <c r="Q23" s="585">
        <v>0</v>
      </c>
      <c r="R23" s="586"/>
      <c r="S23" s="586"/>
      <c r="T23" s="587"/>
      <c r="U23" s="585">
        <v>1</v>
      </c>
      <c r="V23" s="586"/>
      <c r="W23" s="586"/>
      <c r="X23" s="588"/>
      <c r="Y23" s="538">
        <f>SUM(I23:X23)</f>
        <v>3</v>
      </c>
      <c r="Z23" s="539"/>
      <c r="AA23" s="539"/>
      <c r="AB23" s="540"/>
    </row>
    <row r="24" spans="1:28" ht="18.600000000000001" customHeight="1">
      <c r="A24" s="537"/>
      <c r="B24" s="535"/>
      <c r="C24" s="526" t="s">
        <v>377</v>
      </c>
      <c r="D24" s="527"/>
      <c r="E24" s="527"/>
      <c r="F24" s="527"/>
      <c r="G24" s="527"/>
      <c r="H24" s="528"/>
      <c r="I24" s="529">
        <v>14</v>
      </c>
      <c r="J24" s="529"/>
      <c r="K24" s="529"/>
      <c r="L24" s="529"/>
      <c r="M24" s="529">
        <v>0</v>
      </c>
      <c r="N24" s="529"/>
      <c r="O24" s="529"/>
      <c r="P24" s="529"/>
      <c r="Q24" s="529">
        <v>1</v>
      </c>
      <c r="R24" s="529"/>
      <c r="S24" s="529"/>
      <c r="T24" s="529"/>
      <c r="U24" s="529">
        <v>1</v>
      </c>
      <c r="V24" s="529"/>
      <c r="W24" s="529"/>
      <c r="X24" s="530"/>
      <c r="Y24" s="488">
        <f t="shared" si="11"/>
        <v>16</v>
      </c>
      <c r="Z24" s="489"/>
      <c r="AA24" s="489"/>
      <c r="AB24" s="490"/>
    </row>
    <row r="25" spans="1:28" ht="18.600000000000001" customHeight="1">
      <c r="A25" s="531" t="s">
        <v>154</v>
      </c>
      <c r="B25" s="532"/>
      <c r="C25" s="532"/>
      <c r="D25" s="532"/>
      <c r="E25" s="532"/>
      <c r="F25" s="532"/>
      <c r="G25" s="532"/>
      <c r="H25" s="532"/>
      <c r="I25" s="461">
        <v>163</v>
      </c>
      <c r="J25" s="461"/>
      <c r="K25" s="461"/>
      <c r="L25" s="461"/>
      <c r="M25" s="461">
        <v>23</v>
      </c>
      <c r="N25" s="461"/>
      <c r="O25" s="461"/>
      <c r="P25" s="461"/>
      <c r="Q25" s="461">
        <v>16</v>
      </c>
      <c r="R25" s="461"/>
      <c r="S25" s="461"/>
      <c r="T25" s="461"/>
      <c r="U25" s="461">
        <v>36</v>
      </c>
      <c r="V25" s="461"/>
      <c r="W25" s="461"/>
      <c r="X25" s="462"/>
      <c r="Y25" s="463">
        <f>SUM(I25:X25)</f>
        <v>238</v>
      </c>
      <c r="Z25" s="464"/>
      <c r="AA25" s="464"/>
      <c r="AB25" s="465"/>
    </row>
    <row r="26" spans="1:28" ht="18.600000000000001" customHeight="1">
      <c r="A26" s="531" t="s">
        <v>333</v>
      </c>
      <c r="B26" s="532"/>
      <c r="C26" s="532"/>
      <c r="D26" s="532"/>
      <c r="E26" s="532"/>
      <c r="F26" s="532"/>
      <c r="G26" s="532"/>
      <c r="H26" s="532"/>
      <c r="I26" s="461">
        <v>10</v>
      </c>
      <c r="J26" s="461"/>
      <c r="K26" s="461"/>
      <c r="L26" s="461"/>
      <c r="M26" s="461">
        <v>161</v>
      </c>
      <c r="N26" s="461"/>
      <c r="O26" s="461"/>
      <c r="P26" s="461"/>
      <c r="Q26" s="461">
        <v>339</v>
      </c>
      <c r="R26" s="461"/>
      <c r="S26" s="461"/>
      <c r="T26" s="461"/>
      <c r="U26" s="461">
        <v>71</v>
      </c>
      <c r="V26" s="461"/>
      <c r="W26" s="461"/>
      <c r="X26" s="462"/>
      <c r="Y26" s="463">
        <f t="shared" si="11"/>
        <v>581</v>
      </c>
      <c r="Z26" s="464"/>
      <c r="AA26" s="464"/>
      <c r="AB26" s="465"/>
    </row>
    <row r="27" spans="1:28" ht="18.600000000000001" customHeight="1">
      <c r="A27" s="531" t="s">
        <v>155</v>
      </c>
      <c r="B27" s="532"/>
      <c r="C27" s="532"/>
      <c r="D27" s="532"/>
      <c r="E27" s="532"/>
      <c r="F27" s="532"/>
      <c r="G27" s="532"/>
      <c r="H27" s="532"/>
      <c r="I27" s="461">
        <v>0</v>
      </c>
      <c r="J27" s="461"/>
      <c r="K27" s="461"/>
      <c r="L27" s="461"/>
      <c r="M27" s="461">
        <v>0</v>
      </c>
      <c r="N27" s="461"/>
      <c r="O27" s="461"/>
      <c r="P27" s="461"/>
      <c r="Q27" s="461">
        <v>0</v>
      </c>
      <c r="R27" s="461"/>
      <c r="S27" s="461"/>
      <c r="T27" s="461"/>
      <c r="U27" s="461">
        <v>0</v>
      </c>
      <c r="V27" s="461"/>
      <c r="W27" s="461"/>
      <c r="X27" s="462"/>
      <c r="Y27" s="463">
        <f>SUM(I27:X27)</f>
        <v>0</v>
      </c>
      <c r="Z27" s="464"/>
      <c r="AA27" s="464"/>
      <c r="AB27" s="465"/>
    </row>
    <row r="28" spans="1:28" ht="18.600000000000001" customHeight="1">
      <c r="A28" s="531" t="s">
        <v>156</v>
      </c>
      <c r="B28" s="532"/>
      <c r="C28" s="532"/>
      <c r="D28" s="532"/>
      <c r="E28" s="532"/>
      <c r="F28" s="532"/>
      <c r="G28" s="532"/>
      <c r="H28" s="532"/>
      <c r="I28" s="461">
        <v>17</v>
      </c>
      <c r="J28" s="461"/>
      <c r="K28" s="461"/>
      <c r="L28" s="461"/>
      <c r="M28" s="461">
        <v>0</v>
      </c>
      <c r="N28" s="461"/>
      <c r="O28" s="461"/>
      <c r="P28" s="461"/>
      <c r="Q28" s="461">
        <v>1</v>
      </c>
      <c r="R28" s="461"/>
      <c r="S28" s="461"/>
      <c r="T28" s="461"/>
      <c r="U28" s="461">
        <v>2</v>
      </c>
      <c r="V28" s="461"/>
      <c r="W28" s="461"/>
      <c r="X28" s="462"/>
      <c r="Y28" s="463">
        <f t="shared" si="11"/>
        <v>20</v>
      </c>
      <c r="Z28" s="464"/>
      <c r="AA28" s="464"/>
      <c r="AB28" s="465"/>
    </row>
    <row r="29" spans="1:28" ht="18.600000000000001" customHeight="1">
      <c r="A29" s="531" t="s">
        <v>157</v>
      </c>
      <c r="B29" s="532"/>
      <c r="C29" s="532"/>
      <c r="D29" s="532"/>
      <c r="E29" s="532"/>
      <c r="F29" s="532"/>
      <c r="G29" s="532"/>
      <c r="H29" s="532"/>
      <c r="I29" s="461">
        <v>6537</v>
      </c>
      <c r="J29" s="461"/>
      <c r="K29" s="461"/>
      <c r="L29" s="461"/>
      <c r="M29" s="461">
        <v>852</v>
      </c>
      <c r="N29" s="461"/>
      <c r="O29" s="461"/>
      <c r="P29" s="461"/>
      <c r="Q29" s="461">
        <v>1593</v>
      </c>
      <c r="R29" s="461"/>
      <c r="S29" s="461"/>
      <c r="T29" s="461"/>
      <c r="U29" s="461">
        <v>976</v>
      </c>
      <c r="V29" s="461"/>
      <c r="W29" s="461"/>
      <c r="X29" s="462"/>
      <c r="Y29" s="463">
        <f t="shared" si="11"/>
        <v>9958</v>
      </c>
      <c r="Z29" s="464"/>
      <c r="AA29" s="464"/>
      <c r="AB29" s="465"/>
    </row>
    <row r="30" spans="1:28" ht="18.600000000000001" customHeight="1">
      <c r="A30" s="531" t="s">
        <v>158</v>
      </c>
      <c r="B30" s="532"/>
      <c r="C30" s="532"/>
      <c r="D30" s="532"/>
      <c r="E30" s="532"/>
      <c r="F30" s="532"/>
      <c r="G30" s="532"/>
      <c r="H30" s="532"/>
      <c r="I30" s="461">
        <v>3605</v>
      </c>
      <c r="J30" s="461"/>
      <c r="K30" s="461"/>
      <c r="L30" s="461"/>
      <c r="M30" s="461">
        <v>282</v>
      </c>
      <c r="N30" s="461"/>
      <c r="O30" s="461"/>
      <c r="P30" s="461"/>
      <c r="Q30" s="461">
        <v>395</v>
      </c>
      <c r="R30" s="461"/>
      <c r="S30" s="461"/>
      <c r="T30" s="461"/>
      <c r="U30" s="461">
        <v>363</v>
      </c>
      <c r="V30" s="461"/>
      <c r="W30" s="461"/>
      <c r="X30" s="462"/>
      <c r="Y30" s="463">
        <f t="shared" ref="Y30:Y40" si="12">SUM(I30:X30)</f>
        <v>4645</v>
      </c>
      <c r="Z30" s="464"/>
      <c r="AA30" s="464"/>
      <c r="AB30" s="465"/>
    </row>
    <row r="31" spans="1:28" ht="18.600000000000001" customHeight="1">
      <c r="A31" s="531" t="s">
        <v>159</v>
      </c>
      <c r="B31" s="532"/>
      <c r="C31" s="532"/>
      <c r="D31" s="532"/>
      <c r="E31" s="532"/>
      <c r="F31" s="532"/>
      <c r="G31" s="532"/>
      <c r="H31" s="532"/>
      <c r="I31" s="461">
        <v>6346</v>
      </c>
      <c r="J31" s="461"/>
      <c r="K31" s="461"/>
      <c r="L31" s="461"/>
      <c r="M31" s="461">
        <v>370</v>
      </c>
      <c r="N31" s="461"/>
      <c r="O31" s="461"/>
      <c r="P31" s="461"/>
      <c r="Q31" s="461">
        <v>1011</v>
      </c>
      <c r="R31" s="461"/>
      <c r="S31" s="461"/>
      <c r="T31" s="461"/>
      <c r="U31" s="461">
        <v>815</v>
      </c>
      <c r="V31" s="461"/>
      <c r="W31" s="461"/>
      <c r="X31" s="462"/>
      <c r="Y31" s="463">
        <f t="shared" si="12"/>
        <v>8542</v>
      </c>
      <c r="Z31" s="464"/>
      <c r="AA31" s="464"/>
      <c r="AB31" s="465"/>
    </row>
    <row r="32" spans="1:28" ht="18.600000000000001" customHeight="1">
      <c r="A32" s="561" t="s">
        <v>160</v>
      </c>
      <c r="B32" s="562"/>
      <c r="C32" s="562"/>
      <c r="D32" s="562"/>
      <c r="E32" s="562"/>
      <c r="F32" s="562"/>
      <c r="G32" s="562"/>
      <c r="H32" s="563"/>
      <c r="I32" s="461">
        <v>6716</v>
      </c>
      <c r="J32" s="461"/>
      <c r="K32" s="461"/>
      <c r="L32" s="461"/>
      <c r="M32" s="461">
        <v>878</v>
      </c>
      <c r="N32" s="461"/>
      <c r="O32" s="461"/>
      <c r="P32" s="461"/>
      <c r="Q32" s="461">
        <v>1687</v>
      </c>
      <c r="R32" s="461"/>
      <c r="S32" s="461"/>
      <c r="T32" s="461"/>
      <c r="U32" s="461">
        <v>1010</v>
      </c>
      <c r="V32" s="461"/>
      <c r="W32" s="461"/>
      <c r="X32" s="462"/>
      <c r="Y32" s="463">
        <f t="shared" si="12"/>
        <v>10291</v>
      </c>
      <c r="Z32" s="464"/>
      <c r="AA32" s="464"/>
      <c r="AB32" s="465"/>
    </row>
    <row r="33" spans="1:28" ht="18.600000000000001" customHeight="1">
      <c r="A33" s="564" t="s">
        <v>161</v>
      </c>
      <c r="B33" s="565"/>
      <c r="C33" s="565"/>
      <c r="D33" s="565"/>
      <c r="E33" s="565"/>
      <c r="F33" s="565"/>
      <c r="G33" s="565"/>
      <c r="H33" s="565"/>
      <c r="I33" s="461">
        <v>125</v>
      </c>
      <c r="J33" s="461"/>
      <c r="K33" s="461"/>
      <c r="L33" s="461"/>
      <c r="M33" s="461">
        <v>0</v>
      </c>
      <c r="N33" s="461"/>
      <c r="O33" s="461"/>
      <c r="P33" s="461"/>
      <c r="Q33" s="461">
        <v>12</v>
      </c>
      <c r="R33" s="461"/>
      <c r="S33" s="461"/>
      <c r="T33" s="461"/>
      <c r="U33" s="461">
        <v>2</v>
      </c>
      <c r="V33" s="461"/>
      <c r="W33" s="461"/>
      <c r="X33" s="462"/>
      <c r="Y33" s="463">
        <f t="shared" si="12"/>
        <v>139</v>
      </c>
      <c r="Z33" s="464"/>
      <c r="AA33" s="464"/>
      <c r="AB33" s="465"/>
    </row>
    <row r="34" spans="1:28" ht="18.600000000000001" customHeight="1">
      <c r="A34" s="564" t="s">
        <v>337</v>
      </c>
      <c r="B34" s="565"/>
      <c r="C34" s="565"/>
      <c r="D34" s="565"/>
      <c r="E34" s="565"/>
      <c r="F34" s="565"/>
      <c r="G34" s="565"/>
      <c r="H34" s="565"/>
      <c r="I34" s="461">
        <v>12</v>
      </c>
      <c r="J34" s="461"/>
      <c r="K34" s="461"/>
      <c r="L34" s="461"/>
      <c r="M34" s="461">
        <v>0</v>
      </c>
      <c r="N34" s="461"/>
      <c r="O34" s="461"/>
      <c r="P34" s="461"/>
      <c r="Q34" s="461">
        <v>0</v>
      </c>
      <c r="R34" s="461"/>
      <c r="S34" s="461"/>
      <c r="T34" s="461"/>
      <c r="U34" s="461">
        <v>0</v>
      </c>
      <c r="V34" s="461"/>
      <c r="W34" s="461"/>
      <c r="X34" s="462"/>
      <c r="Y34" s="463">
        <f t="shared" si="12"/>
        <v>12</v>
      </c>
      <c r="Z34" s="464"/>
      <c r="AA34" s="464"/>
      <c r="AB34" s="465"/>
    </row>
    <row r="35" spans="1:28" ht="18.600000000000001" customHeight="1">
      <c r="A35" s="564" t="s">
        <v>338</v>
      </c>
      <c r="B35" s="565"/>
      <c r="C35" s="565"/>
      <c r="D35" s="565"/>
      <c r="E35" s="565"/>
      <c r="F35" s="565"/>
      <c r="G35" s="565"/>
      <c r="H35" s="565"/>
      <c r="I35" s="461">
        <v>6</v>
      </c>
      <c r="J35" s="461"/>
      <c r="K35" s="461"/>
      <c r="L35" s="461"/>
      <c r="M35" s="461">
        <v>0</v>
      </c>
      <c r="N35" s="461"/>
      <c r="O35" s="461"/>
      <c r="P35" s="461"/>
      <c r="Q35" s="461">
        <v>0</v>
      </c>
      <c r="R35" s="461"/>
      <c r="S35" s="461"/>
      <c r="T35" s="461"/>
      <c r="U35" s="461">
        <v>0</v>
      </c>
      <c r="V35" s="461"/>
      <c r="W35" s="461"/>
      <c r="X35" s="462"/>
      <c r="Y35" s="463">
        <f t="shared" ref="Y35" si="13">SUM(I35:X35)</f>
        <v>6</v>
      </c>
      <c r="Z35" s="464"/>
      <c r="AA35" s="464"/>
      <c r="AB35" s="465"/>
    </row>
    <row r="36" spans="1:28" ht="18.600000000000001" customHeight="1">
      <c r="A36" s="564" t="s">
        <v>162</v>
      </c>
      <c r="B36" s="565"/>
      <c r="C36" s="565"/>
      <c r="D36" s="565"/>
      <c r="E36" s="565"/>
      <c r="F36" s="565"/>
      <c r="G36" s="565"/>
      <c r="H36" s="565"/>
      <c r="I36" s="461">
        <v>8</v>
      </c>
      <c r="J36" s="461"/>
      <c r="K36" s="461"/>
      <c r="L36" s="461"/>
      <c r="M36" s="461">
        <v>0</v>
      </c>
      <c r="N36" s="461"/>
      <c r="O36" s="461"/>
      <c r="P36" s="461"/>
      <c r="Q36" s="461">
        <v>0</v>
      </c>
      <c r="R36" s="461"/>
      <c r="S36" s="461"/>
      <c r="T36" s="461"/>
      <c r="U36" s="461">
        <v>2</v>
      </c>
      <c r="V36" s="461"/>
      <c r="W36" s="461"/>
      <c r="X36" s="462"/>
      <c r="Y36" s="463">
        <f>SUM(I36:X36)</f>
        <v>10</v>
      </c>
      <c r="Z36" s="464"/>
      <c r="AA36" s="464"/>
      <c r="AB36" s="465"/>
    </row>
    <row r="37" spans="1:28" ht="18.600000000000001" customHeight="1">
      <c r="A37" s="577" t="s">
        <v>339</v>
      </c>
      <c r="B37" s="578"/>
      <c r="C37" s="578"/>
      <c r="D37" s="578"/>
      <c r="E37" s="578"/>
      <c r="F37" s="578"/>
      <c r="G37" s="578"/>
      <c r="H37" s="579"/>
      <c r="I37" s="461">
        <v>16</v>
      </c>
      <c r="J37" s="461"/>
      <c r="K37" s="461"/>
      <c r="L37" s="461"/>
      <c r="M37" s="461">
        <v>0</v>
      </c>
      <c r="N37" s="461"/>
      <c r="O37" s="461"/>
      <c r="P37" s="461"/>
      <c r="Q37" s="461">
        <v>0</v>
      </c>
      <c r="R37" s="461"/>
      <c r="S37" s="461"/>
      <c r="T37" s="461"/>
      <c r="U37" s="461">
        <v>0</v>
      </c>
      <c r="V37" s="461"/>
      <c r="W37" s="461"/>
      <c r="X37" s="462"/>
      <c r="Y37" s="463">
        <f t="shared" ref="Y37:Y38" si="14">SUM(I37:X37)</f>
        <v>16</v>
      </c>
      <c r="Z37" s="464"/>
      <c r="AA37" s="464"/>
      <c r="AB37" s="465"/>
    </row>
    <row r="38" spans="1:28" ht="18.600000000000001" customHeight="1">
      <c r="A38" s="577" t="s">
        <v>340</v>
      </c>
      <c r="B38" s="578"/>
      <c r="C38" s="578"/>
      <c r="D38" s="578"/>
      <c r="E38" s="578"/>
      <c r="F38" s="578"/>
      <c r="G38" s="578"/>
      <c r="H38" s="579"/>
      <c r="I38" s="461">
        <v>13</v>
      </c>
      <c r="J38" s="461"/>
      <c r="K38" s="461"/>
      <c r="L38" s="461"/>
      <c r="M38" s="461">
        <v>0</v>
      </c>
      <c r="N38" s="461"/>
      <c r="O38" s="461"/>
      <c r="P38" s="461"/>
      <c r="Q38" s="461">
        <v>0</v>
      </c>
      <c r="R38" s="461"/>
      <c r="S38" s="461"/>
      <c r="T38" s="461"/>
      <c r="U38" s="461">
        <v>0</v>
      </c>
      <c r="V38" s="461"/>
      <c r="W38" s="461"/>
      <c r="X38" s="462"/>
      <c r="Y38" s="463">
        <f t="shared" si="14"/>
        <v>13</v>
      </c>
      <c r="Z38" s="464"/>
      <c r="AA38" s="464"/>
      <c r="AB38" s="465"/>
    </row>
    <row r="39" spans="1:28" ht="18.600000000000001" customHeight="1">
      <c r="A39" s="577" t="s">
        <v>341</v>
      </c>
      <c r="B39" s="578"/>
      <c r="C39" s="578"/>
      <c r="D39" s="578"/>
      <c r="E39" s="578"/>
      <c r="F39" s="578"/>
      <c r="G39" s="578"/>
      <c r="H39" s="579"/>
      <c r="I39" s="461">
        <v>0</v>
      </c>
      <c r="J39" s="461"/>
      <c r="K39" s="461"/>
      <c r="L39" s="461"/>
      <c r="M39" s="461">
        <v>0</v>
      </c>
      <c r="N39" s="461"/>
      <c r="O39" s="461"/>
      <c r="P39" s="461"/>
      <c r="Q39" s="461">
        <v>0</v>
      </c>
      <c r="R39" s="461"/>
      <c r="S39" s="461"/>
      <c r="T39" s="461"/>
      <c r="U39" s="461">
        <v>0</v>
      </c>
      <c r="V39" s="461"/>
      <c r="W39" s="461"/>
      <c r="X39" s="462"/>
      <c r="Y39" s="463">
        <f t="shared" ref="Y39" si="15">SUM(I39:X39)</f>
        <v>0</v>
      </c>
      <c r="Z39" s="464"/>
      <c r="AA39" s="464"/>
      <c r="AB39" s="465"/>
    </row>
    <row r="40" spans="1:28" ht="18.600000000000001" customHeight="1" thickBot="1">
      <c r="A40" s="575" t="s">
        <v>13</v>
      </c>
      <c r="B40" s="576"/>
      <c r="C40" s="576"/>
      <c r="D40" s="576"/>
      <c r="E40" s="576"/>
      <c r="F40" s="576"/>
      <c r="G40" s="576"/>
      <c r="H40" s="576"/>
      <c r="I40" s="570">
        <v>2</v>
      </c>
      <c r="J40" s="570"/>
      <c r="K40" s="570"/>
      <c r="L40" s="570"/>
      <c r="M40" s="570">
        <v>0</v>
      </c>
      <c r="N40" s="570"/>
      <c r="O40" s="570"/>
      <c r="P40" s="570"/>
      <c r="Q40" s="570">
        <v>3</v>
      </c>
      <c r="R40" s="570"/>
      <c r="S40" s="570"/>
      <c r="T40" s="570"/>
      <c r="U40" s="570">
        <v>1</v>
      </c>
      <c r="V40" s="570"/>
      <c r="W40" s="570"/>
      <c r="X40" s="571"/>
      <c r="Y40" s="572">
        <f t="shared" si="12"/>
        <v>6</v>
      </c>
      <c r="Z40" s="573"/>
      <c r="AA40" s="573"/>
      <c r="AB40" s="574"/>
    </row>
  </sheetData>
  <sheetProtection selectLockedCells="1"/>
  <mergeCells count="229">
    <mergeCell ref="A1:O1"/>
    <mergeCell ref="Y1:AB1"/>
    <mergeCell ref="C23:H23"/>
    <mergeCell ref="I23:L23"/>
    <mergeCell ref="M23:P23"/>
    <mergeCell ref="Q23:T23"/>
    <mergeCell ref="U23:X23"/>
    <mergeCell ref="M9:P9"/>
    <mergeCell ref="U9:X9"/>
    <mergeCell ref="A9:H9"/>
    <mergeCell ref="M5:P5"/>
    <mergeCell ref="U5:X5"/>
    <mergeCell ref="I6:L6"/>
    <mergeCell ref="M6:P6"/>
    <mergeCell ref="U6:X6"/>
    <mergeCell ref="I3:L3"/>
    <mergeCell ref="M3:P3"/>
    <mergeCell ref="U3:X3"/>
    <mergeCell ref="I4:L4"/>
    <mergeCell ref="C4:H4"/>
    <mergeCell ref="C5:H5"/>
    <mergeCell ref="C6:H6"/>
    <mergeCell ref="C7:H7"/>
    <mergeCell ref="A34:H34"/>
    <mergeCell ref="A36:H36"/>
    <mergeCell ref="A40:H40"/>
    <mergeCell ref="A26:H26"/>
    <mergeCell ref="A27:H27"/>
    <mergeCell ref="A28:H28"/>
    <mergeCell ref="A29:H29"/>
    <mergeCell ref="A30:H30"/>
    <mergeCell ref="A31:H31"/>
    <mergeCell ref="A35:H35"/>
    <mergeCell ref="A37:H37"/>
    <mergeCell ref="A38:H38"/>
    <mergeCell ref="A39:H39"/>
    <mergeCell ref="I40:L40"/>
    <mergeCell ref="M40:P40"/>
    <mergeCell ref="Q40:T40"/>
    <mergeCell ref="U40:X40"/>
    <mergeCell ref="Y40:AB40"/>
    <mergeCell ref="I34:L34"/>
    <mergeCell ref="M34:P34"/>
    <mergeCell ref="Q34:T34"/>
    <mergeCell ref="U34:X34"/>
    <mergeCell ref="Y34:AB34"/>
    <mergeCell ref="I36:L36"/>
    <mergeCell ref="M36:P36"/>
    <mergeCell ref="Q36:T36"/>
    <mergeCell ref="U38:X38"/>
    <mergeCell ref="Y36:AB36"/>
    <mergeCell ref="I35:L35"/>
    <mergeCell ref="M35:P35"/>
    <mergeCell ref="Q35:T35"/>
    <mergeCell ref="U35:X35"/>
    <mergeCell ref="Y35:AB35"/>
    <mergeCell ref="I37:L37"/>
    <mergeCell ref="I38:L38"/>
    <mergeCell ref="M37:P37"/>
    <mergeCell ref="M38:P38"/>
    <mergeCell ref="I32:L32"/>
    <mergeCell ref="M32:P32"/>
    <mergeCell ref="Q32:T32"/>
    <mergeCell ref="U32:X32"/>
    <mergeCell ref="Y32:AB32"/>
    <mergeCell ref="U29:X29"/>
    <mergeCell ref="U26:X26"/>
    <mergeCell ref="Y26:AB26"/>
    <mergeCell ref="I27:L27"/>
    <mergeCell ref="M27:P27"/>
    <mergeCell ref="Q27:T27"/>
    <mergeCell ref="C8:H8"/>
    <mergeCell ref="I33:L33"/>
    <mergeCell ref="M33:P33"/>
    <mergeCell ref="Q33:T33"/>
    <mergeCell ref="C21:H21"/>
    <mergeCell ref="C22:H22"/>
    <mergeCell ref="A15:H15"/>
    <mergeCell ref="A16:H16"/>
    <mergeCell ref="A17:H17"/>
    <mergeCell ref="A18:H18"/>
    <mergeCell ref="A19:H19"/>
    <mergeCell ref="A20:H20"/>
    <mergeCell ref="A32:H32"/>
    <mergeCell ref="A33:H33"/>
    <mergeCell ref="Q18:T18"/>
    <mergeCell ref="I15:L15"/>
    <mergeCell ref="M15:P15"/>
    <mergeCell ref="Q15:T15"/>
    <mergeCell ref="A13:H13"/>
    <mergeCell ref="A14:H14"/>
    <mergeCell ref="I26:L26"/>
    <mergeCell ref="M26:P26"/>
    <mergeCell ref="Q26:T26"/>
    <mergeCell ref="I20:L20"/>
    <mergeCell ref="A2:H2"/>
    <mergeCell ref="A3:B5"/>
    <mergeCell ref="A6:B8"/>
    <mergeCell ref="M31:P31"/>
    <mergeCell ref="Q31:T31"/>
    <mergeCell ref="U31:X31"/>
    <mergeCell ref="I30:L30"/>
    <mergeCell ref="M30:P30"/>
    <mergeCell ref="Q30:T30"/>
    <mergeCell ref="U30:X30"/>
    <mergeCell ref="I31:L31"/>
    <mergeCell ref="I28:L28"/>
    <mergeCell ref="M28:P28"/>
    <mergeCell ref="Q28:T28"/>
    <mergeCell ref="U28:X28"/>
    <mergeCell ref="I29:L29"/>
    <mergeCell ref="M29:P29"/>
    <mergeCell ref="Q29:T29"/>
    <mergeCell ref="M4:P4"/>
    <mergeCell ref="U4:X4"/>
    <mergeCell ref="C3:H3"/>
    <mergeCell ref="I25:L25"/>
    <mergeCell ref="M25:P25"/>
    <mergeCell ref="Q25:T25"/>
    <mergeCell ref="C24:H24"/>
    <mergeCell ref="I24:L24"/>
    <mergeCell ref="M24:P24"/>
    <mergeCell ref="Q24:T24"/>
    <mergeCell ref="U24:X24"/>
    <mergeCell ref="A25:H25"/>
    <mergeCell ref="B21:B24"/>
    <mergeCell ref="A21:A24"/>
    <mergeCell ref="Y23:AB23"/>
    <mergeCell ref="I22:L22"/>
    <mergeCell ref="M22:P22"/>
    <mergeCell ref="Q22:T22"/>
    <mergeCell ref="U22:X22"/>
    <mergeCell ref="Y22:AB22"/>
    <mergeCell ref="I16:L16"/>
    <mergeCell ref="M16:P16"/>
    <mergeCell ref="Q16:T16"/>
    <mergeCell ref="U16:X16"/>
    <mergeCell ref="M20:P20"/>
    <mergeCell ref="Q20:T20"/>
    <mergeCell ref="U20:X20"/>
    <mergeCell ref="Y20:AB20"/>
    <mergeCell ref="I21:L21"/>
    <mergeCell ref="M21:P21"/>
    <mergeCell ref="Q21:T21"/>
    <mergeCell ref="U21:X21"/>
    <mergeCell ref="I19:L19"/>
    <mergeCell ref="M19:P19"/>
    <mergeCell ref="Q19:T19"/>
    <mergeCell ref="U19:X19"/>
    <mergeCell ref="Y19:AB19"/>
    <mergeCell ref="I18:L18"/>
    <mergeCell ref="M18:P18"/>
    <mergeCell ref="Y16:AB16"/>
    <mergeCell ref="I17:L17"/>
    <mergeCell ref="M17:P17"/>
    <mergeCell ref="Q17:T17"/>
    <mergeCell ref="U17:X17"/>
    <mergeCell ref="Y2:AB2"/>
    <mergeCell ref="Y3:AB3"/>
    <mergeCell ref="Y4:AB4"/>
    <mergeCell ref="Y5:AB5"/>
    <mergeCell ref="I13:L13"/>
    <mergeCell ref="M13:P13"/>
    <mergeCell ref="Q13:T13"/>
    <mergeCell ref="U13:X13"/>
    <mergeCell ref="Y13:AB13"/>
    <mergeCell ref="I9:L9"/>
    <mergeCell ref="I7:L7"/>
    <mergeCell ref="I5:L5"/>
    <mergeCell ref="U2:X2"/>
    <mergeCell ref="Q2:T2"/>
    <mergeCell ref="I2:L2"/>
    <mergeCell ref="M2:P2"/>
    <mergeCell ref="Q3:T3"/>
    <mergeCell ref="Q4:T4"/>
    <mergeCell ref="Q5:T5"/>
    <mergeCell ref="Q6:T6"/>
    <mergeCell ref="Q7:T7"/>
    <mergeCell ref="Q8:T8"/>
    <mergeCell ref="Q9:T9"/>
    <mergeCell ref="M7:P7"/>
    <mergeCell ref="U7:X7"/>
    <mergeCell ref="I8:L8"/>
    <mergeCell ref="M8:P8"/>
    <mergeCell ref="U8:X8"/>
    <mergeCell ref="Q38:T38"/>
    <mergeCell ref="U36:X36"/>
    <mergeCell ref="U37:X37"/>
    <mergeCell ref="Y37:AB37"/>
    <mergeCell ref="Y38:AB38"/>
    <mergeCell ref="Y33:AB33"/>
    <mergeCell ref="Y17:AB17"/>
    <mergeCell ref="Y14:AB14"/>
    <mergeCell ref="U25:X25"/>
    <mergeCell ref="Y25:AB25"/>
    <mergeCell ref="I14:L14"/>
    <mergeCell ref="A10:L10"/>
    <mergeCell ref="A11:H12"/>
    <mergeCell ref="I11:L12"/>
    <mergeCell ref="Q11:T12"/>
    <mergeCell ref="M11:P12"/>
    <mergeCell ref="U11:X12"/>
    <mergeCell ref="M14:P14"/>
    <mergeCell ref="Q14:T14"/>
    <mergeCell ref="U14:X14"/>
    <mergeCell ref="I39:L39"/>
    <mergeCell ref="M39:P39"/>
    <mergeCell ref="Q39:T39"/>
    <mergeCell ref="U39:X39"/>
    <mergeCell ref="Y39:AB39"/>
    <mergeCell ref="Y6:AB6"/>
    <mergeCell ref="Y7:AB7"/>
    <mergeCell ref="Y8:AB8"/>
    <mergeCell ref="Y9:AB9"/>
    <mergeCell ref="Q37:T37"/>
    <mergeCell ref="Y11:AB12"/>
    <mergeCell ref="U15:X15"/>
    <mergeCell ref="Y15:AB15"/>
    <mergeCell ref="U18:X18"/>
    <mergeCell ref="Y18:AB18"/>
    <mergeCell ref="Y21:AB21"/>
    <mergeCell ref="U27:X27"/>
    <mergeCell ref="Y27:AB27"/>
    <mergeCell ref="Y24:AB24"/>
    <mergeCell ref="Y31:AB31"/>
    <mergeCell ref="Y29:AB29"/>
    <mergeCell ref="Y30:AB30"/>
    <mergeCell ref="Y28:AB28"/>
    <mergeCell ref="U33:X33"/>
  </mergeCells>
  <phoneticPr fontId="1"/>
  <dataValidations count="1">
    <dataValidation imeMode="off" allowBlank="1" showInputMessage="1" showErrorMessage="1" sqref="I3:AB7 I8:T8 AD2:AS3 AD6:AS7 U8:AB9 I13:AB40"/>
  </dataValidations>
  <pageMargins left="0.23622047244094491" right="0.70866141732283472" top="0.51181102362204722" bottom="0.19685039370078741" header="0.31496062992125984" footer="0.31496062992125984"/>
  <pageSetup paperSize="9" firstPageNumber="60" orientation="portrait" r:id="rId1"/>
  <headerFooter>
    <oddFooter>&amp;C‐ &amp;P ‐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9</vt:i4>
      </vt:variant>
    </vt:vector>
  </HeadingPairs>
  <TitlesOfParts>
    <vt:vector size="22" baseType="lpstr">
      <vt:lpstr>平成27年中の主な出来事</vt:lpstr>
      <vt:lpstr>　　</vt:lpstr>
      <vt:lpstr>救急・救助統計</vt:lpstr>
      <vt:lpstr>活動概要・署所別出場状況</vt:lpstr>
      <vt:lpstr>月別救急活動状況</vt:lpstr>
      <vt:lpstr>現着所要時間別・医療機関搬送時間別・曜日別</vt:lpstr>
      <vt:lpstr>時間帯別・診療科目別</vt:lpstr>
      <vt:lpstr>校区別出場件数</vt:lpstr>
      <vt:lpstr>過去5年間の搬送状況・隊員の応急処置状況</vt:lpstr>
      <vt:lpstr>救助 月別・事故種別・年次別</vt:lpstr>
      <vt:lpstr>救助器具装備状況</vt:lpstr>
      <vt:lpstr>救助・救急訓練実施状況</vt:lpstr>
      <vt:lpstr>Sheet1</vt:lpstr>
      <vt:lpstr>過去5年間の搬送状況・隊員の応急処置状況!Print_Area</vt:lpstr>
      <vt:lpstr>救急・救助統計!Print_Area</vt:lpstr>
      <vt:lpstr>'救助 月別・事故種別・年次別'!Print_Area</vt:lpstr>
      <vt:lpstr>救助・救急訓練実施状況!Print_Area</vt:lpstr>
      <vt:lpstr>救助器具装備状況!Print_Area</vt:lpstr>
      <vt:lpstr>月別救急活動状況!Print_Area</vt:lpstr>
      <vt:lpstr>現着所要時間別・医療機関搬送時間別・曜日別!Print_Area</vt:lpstr>
      <vt:lpstr>校区別出場件数!Print_Area</vt:lpstr>
      <vt:lpstr>時間帯別・診療科目別!Print_Area</vt:lpstr>
    </vt:vector>
  </TitlesOfParts>
  <Company>岸和田市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岸和田市</dc:creator>
  <cp:lastModifiedBy>Administrator</cp:lastModifiedBy>
  <cp:lastPrinted>2021-09-03T03:09:08Z</cp:lastPrinted>
  <dcterms:created xsi:type="dcterms:W3CDTF">2016-03-17T04:25:09Z</dcterms:created>
  <dcterms:modified xsi:type="dcterms:W3CDTF">2021-10-08T11:54:36Z</dcterms:modified>
</cp:coreProperties>
</file>