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720" tabRatio="790"/>
  </bookViews>
  <sheets>
    <sheet name="list" sheetId="7" r:id="rId1"/>
    <sheet name="1" sheetId="41" r:id="rId2"/>
    <sheet name="1G" sheetId="26" r:id="rId3"/>
    <sheet name="2" sheetId="42" r:id="rId4"/>
    <sheet name="2G" sheetId="28" r:id="rId5"/>
    <sheet name="7" sheetId="43" r:id="rId6"/>
    <sheet name="7G" sheetId="30" r:id="rId7"/>
    <sheet name="3" sheetId="44" r:id="rId8"/>
    <sheet name="4" sheetId="45" r:id="rId9"/>
    <sheet name="5" sheetId="46" r:id="rId10"/>
    <sheet name="6" sheetId="47" r:id="rId11"/>
    <sheet name="8" sheetId="53" r:id="rId12"/>
    <sheet name="9" sheetId="49" r:id="rId13"/>
    <sheet name="10" sheetId="50" r:id="rId14"/>
    <sheet name="11" sheetId="51" r:id="rId15"/>
    <sheet name="12" sheetId="38" r:id="rId16"/>
    <sheet name="13" sheetId="52" r:id="rId17"/>
  </sheets>
  <definedNames>
    <definedName name="_xlnm._FilterDatabase" localSheetId="0" hidden="1">list!$A$2:$EU$2375</definedName>
    <definedName name="ナンバリング">list!$A$3:$A$2375</definedName>
    <definedName name="管轄の警察署">list!$EQ$3:$EQ$2375</definedName>
    <definedName name="職業">list!$ER$3:$ER$2375</definedName>
    <definedName name="性別">list!$EO$3:$EO$2375</definedName>
    <definedName name="年齢">list!$EP$3:$EP$2375</definedName>
    <definedName name="問1">list!$B$3:$B$2375</definedName>
    <definedName name="問10_01">list!$CI$3:$CI$2375</definedName>
    <definedName name="問10_02">list!$CJ$3:$CJ$2375</definedName>
    <definedName name="問10_03">list!$CK$3:$CK$2375</definedName>
    <definedName name="問10_04">list!$CL$3:$CL$2375</definedName>
    <definedName name="問10_05">list!$CM$3:$CM$2375</definedName>
    <definedName name="問10_06">list!$CN$3:$CN$2375</definedName>
    <definedName name="問10_07">list!$CO$3:$CO$2375</definedName>
    <definedName name="問10_08">list!$CP$3:$CP$2375</definedName>
    <definedName name="問10_09">list!$CQ$3:$CQ$2375</definedName>
    <definedName name="問10_10">list!$CR$3:$CR$2375</definedName>
    <definedName name="問10_11">list!$CS$3:$CS$2375</definedName>
    <definedName name="問10_11その他">list!$CT$3:$CT$2375</definedName>
    <definedName name="問11_01">list!$CU$3:$CU$2375</definedName>
    <definedName name="問11_02">list!$CV$3:$CV$2375</definedName>
    <definedName name="問11_03">list!$CW$3:$CW$2375</definedName>
    <definedName name="問11_04">list!$CX$3:$CX$2375</definedName>
    <definedName name="問11_05">list!$CY$3:$CY$2375</definedName>
    <definedName name="問11_06">list!$CZ$3:$CZ$2375</definedName>
    <definedName name="問11_07">list!$DA$3:$DA$2375</definedName>
    <definedName name="問11_08">list!$DB$3:$DB$2375</definedName>
    <definedName name="問11_09">list!$DC$3:$DC$2375</definedName>
    <definedName name="問11_9その他">list!$DD$3:$DD$2375</definedName>
    <definedName name="問12_01">list!$DE$3:$DE$2375</definedName>
    <definedName name="問12_02">list!$DF$3:$DF$2375</definedName>
    <definedName name="問12_03">list!$DG$3:$DG$2375</definedName>
    <definedName name="問12_04">list!$DH$3:$DH$2375</definedName>
    <definedName name="問12_05">list!$DI$3:$DI$2375</definedName>
    <definedName name="問12_06">list!$DJ$3:$DJ$2375</definedName>
    <definedName name="問12_07">list!$DK$3:$DK$2375</definedName>
    <definedName name="問12_08">list!$DL$3:$DL$2375</definedName>
    <definedName name="問12_09">list!$DM$3:$DM$2375</definedName>
    <definedName name="問12_10">list!$DN$3:$DN$2375</definedName>
    <definedName name="問12_11">list!$DO$3:$DO$2375</definedName>
    <definedName name="問12_12">list!$DP$3:$DP$2375</definedName>
    <definedName name="問12_13">list!$DQ$3:$DQ$2375</definedName>
    <definedName name="問12_14">list!$DR$3:$DR$2375</definedName>
    <definedName name="問12_15">list!$DS$3:$DS$2375</definedName>
    <definedName name="問12_16">list!$DT$3:$DT$2375</definedName>
    <definedName name="問12_17">list!$DU$3:$DU$2375</definedName>
    <definedName name="問12_18">list!$DV$3:$DV$2375</definedName>
    <definedName name="問12_19">list!$DW$3:$DW$2375</definedName>
    <definedName name="問12_20">list!$DX$3:$DX$2375</definedName>
    <definedName name="問12_21">list!$DY$3:$DY$2375</definedName>
    <definedName name="問12_22">list!$DZ$3:$DZ$2375</definedName>
    <definedName name="問12_23">list!$EA$3:$EA$2375</definedName>
    <definedName name="問12_24">list!$EB$3:$EB$2375</definedName>
    <definedName name="問12_24その他">list!$EC$3:$EC$2375</definedName>
    <definedName name="問13_01">list!$ED$3:$ED$2375</definedName>
    <definedName name="問13_02">list!$EE$3:$EE$2375</definedName>
    <definedName name="問13_03">list!$EF$3:$EF$2375</definedName>
    <definedName name="問13_04">list!$EG$3:$EG$2375</definedName>
    <definedName name="問13_05">list!$EH$3:$EH$2375</definedName>
    <definedName name="問13_06">list!$EI$3:$EI$2375</definedName>
    <definedName name="問13_07">list!$EJ$3:$EJ$2375</definedName>
    <definedName name="問13_08">list!$EK$3:$EK$2375</definedName>
    <definedName name="問13_09">list!$EL$3:$EL$2375</definedName>
    <definedName name="問13_10">list!$EM$3:$EM$2375</definedName>
    <definedName name="問13_10その他">list!$EN$3:$EN$2375</definedName>
    <definedName name="問2">list!$C$3:$C$2375</definedName>
    <definedName name="問3_01">list!$D$3:$D$2375</definedName>
    <definedName name="問3_02">list!$E$3:$E$2375</definedName>
    <definedName name="問3_03">list!$F$3:$F$2375</definedName>
    <definedName name="問3_04">list!$G$3:$G$2375</definedName>
    <definedName name="問3_05">list!$H$3:$H$2375</definedName>
    <definedName name="問3_06">list!$I$3:$I$2375</definedName>
    <definedName name="問3_07">list!$J$3:$J$2375</definedName>
    <definedName name="問3_08">list!$K$3:$K$2375</definedName>
    <definedName name="問3_09">list!$L$3:$L$2375</definedName>
    <definedName name="問3_10">list!$M$3:$M$2375</definedName>
    <definedName name="問3_11">list!$N$3:$N$2375</definedName>
    <definedName name="問3_11その他">list!$O$3:$O$2375</definedName>
    <definedName name="問4_01">list!$P$3:$P$2375</definedName>
    <definedName name="問4_02">list!$Q$3:$Q$2375</definedName>
    <definedName name="問4_03">list!$R$3:$R$2375</definedName>
    <definedName name="問4_04">list!$S$3:$S$2375</definedName>
    <definedName name="問4_05">list!$T$3:$T$2375</definedName>
    <definedName name="問4_06">list!$U$3:$U$2375</definedName>
    <definedName name="問4_07">list!$V$3:$V$2375</definedName>
    <definedName name="問4_08">list!$W$3:$W$2375</definedName>
    <definedName name="問4_09">list!$X$3:$X$2375</definedName>
    <definedName name="問4_10">list!$Y$3:$Y$2375</definedName>
    <definedName name="問4_11">list!$Z$3:$Z$2375</definedName>
    <definedName name="問4_12">list!$AA$3:$AA$2375</definedName>
    <definedName name="問4_13">list!$AB$3:$AB$2375</definedName>
    <definedName name="問4_14">list!$AC$3:$AC$2375</definedName>
    <definedName name="問4_15">list!$AD$3:$AD$2375</definedName>
    <definedName name="問4_16">list!$AE$3:$AE$2375</definedName>
    <definedName name="問4_17">list!$AF$3:$AF$2375</definedName>
    <definedName name="問4_18">list!$AG$3:$AG$2375</definedName>
    <definedName name="問4_18その他">list!$AH$3:$AH$2375</definedName>
    <definedName name="問5_01">list!$AI$3:$AI$2375</definedName>
    <definedName name="問5_02">list!$AJ$3:$AJ$2375</definedName>
    <definedName name="問5_03">list!$AK$3:$AK$2375</definedName>
    <definedName name="問5_04">list!$AL$3:$AL$2375</definedName>
    <definedName name="問5_05">list!$AM$3:$AM$2375</definedName>
    <definedName name="問5_06">list!$AN$3:$AN$2375</definedName>
    <definedName name="問5_07">list!$AO$3:$AO$2375</definedName>
    <definedName name="問5_08">list!$AP$3:$AP$2375</definedName>
    <definedName name="問5_8その他">list!$AQ$3:$AQ$2375</definedName>
    <definedName name="問6_01">list!$AR$3:$AR$2375</definedName>
    <definedName name="問6_02">list!$AS$3:$AS$2375</definedName>
    <definedName name="問6_03">list!$AT$3:$AT$2375</definedName>
    <definedName name="問6_04">list!$AU$3:$AU$2375</definedName>
    <definedName name="問6_05">list!$AV$3:$AV$2375</definedName>
    <definedName name="問6_06">list!$AW$3:$AW$2375</definedName>
    <definedName name="問6_07">list!$AX$3:$AX$2375</definedName>
    <definedName name="問6_08">list!$AY$3:$AY$2375</definedName>
    <definedName name="問6_09">list!$AZ$3:$AZ$2375</definedName>
    <definedName name="問6_10">list!$BA$3:$BA$2375</definedName>
    <definedName name="問6_10その他">list!$BB$3:$BB$2375</definedName>
    <definedName name="問7">list!$BC$3:$BC$2375</definedName>
    <definedName name="問8_01">list!$BD$3:$BD$2375</definedName>
    <definedName name="問8_02">list!$BE$3:$BE$2375</definedName>
    <definedName name="問8_03">list!$BF$3:$BF$2375</definedName>
    <definedName name="問8_04">list!$BG$3:$BG$2375</definedName>
    <definedName name="問8_05">list!$BH$3:$BH$2375</definedName>
    <definedName name="問8_06">list!$BI$3:$BI$2375</definedName>
    <definedName name="問8_07">list!$BJ$3:$BJ$2375</definedName>
    <definedName name="問8_08">list!$BK$3:$BK$2375</definedName>
    <definedName name="問8_09">list!$BL$3:$BL$2375</definedName>
    <definedName name="問8_10">list!$BM$3:$BM$2375</definedName>
    <definedName name="問8_10その他">list!$BN$3:$BN$2375</definedName>
    <definedName name="問9_01">list!$BO$3:$BO$2375</definedName>
    <definedName name="問9_02">list!$BP$3:$BP$2375</definedName>
    <definedName name="問9_03">list!$BQ$3:$BQ$2375</definedName>
    <definedName name="問9_04">list!$BR$3:$BR$2375</definedName>
    <definedName name="問9_05">list!$BS$3:$BS$2375</definedName>
    <definedName name="問9_06">list!$BT$3:$BT$2375</definedName>
    <definedName name="問9_07">list!$BU$3:$BU$2375</definedName>
    <definedName name="問9_08">list!$BV$3:$BV$2375</definedName>
    <definedName name="問9_09">list!$BW$3:$BW$2375</definedName>
    <definedName name="問9_10">list!$BX$3:$BX$2375</definedName>
    <definedName name="問9_11">list!$BY$3:$BY$2375</definedName>
    <definedName name="問9_12">list!$BZ$3:$BZ$2375</definedName>
    <definedName name="問9_13">list!$CA$3:$CA$2375</definedName>
    <definedName name="問9_14">list!$CB$3:$CB$2375</definedName>
    <definedName name="問9_15">list!$CC$3:$CC$2375</definedName>
    <definedName name="問9_16">list!$CD$3:$CD$2375</definedName>
    <definedName name="問9_17">list!$CE$3:$CE$2375</definedName>
    <definedName name="問9_18">list!$CF$3:$CF$2375</definedName>
    <definedName name="問9_19">list!$CG$3:$CG$2375</definedName>
    <definedName name="問9_19その他">list!$CH$3:$CH$2375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7" i="26" l="1"/>
  <c r="A56" i="26"/>
  <c r="K10" i="26"/>
  <c r="A56" i="28" l="1"/>
  <c r="A57" i="28"/>
  <c r="A56" i="30"/>
  <c r="A57" i="30"/>
  <c r="M118" i="28"/>
  <c r="M118" i="30" l="1"/>
  <c r="K118" i="30"/>
  <c r="A118" i="30"/>
  <c r="M117" i="30"/>
  <c r="K117" i="30"/>
  <c r="A117" i="30"/>
  <c r="M116" i="30"/>
  <c r="K116" i="30"/>
  <c r="A116" i="30"/>
  <c r="M115" i="30"/>
  <c r="K115" i="30"/>
  <c r="A115" i="30"/>
  <c r="M114" i="30"/>
  <c r="K114" i="30"/>
  <c r="A114" i="30"/>
  <c r="M113" i="30"/>
  <c r="K113" i="30"/>
  <c r="A113" i="30"/>
  <c r="M112" i="30"/>
  <c r="K112" i="30"/>
  <c r="A112" i="30"/>
  <c r="M111" i="30"/>
  <c r="K111" i="30"/>
  <c r="A111" i="30"/>
  <c r="M110" i="30"/>
  <c r="K110" i="30"/>
  <c r="A110" i="30"/>
  <c r="M109" i="30"/>
  <c r="K109" i="30"/>
  <c r="A109" i="30"/>
  <c r="M108" i="30"/>
  <c r="K108" i="30"/>
  <c r="A108" i="30"/>
  <c r="M107" i="30"/>
  <c r="K107" i="30"/>
  <c r="A107" i="30"/>
  <c r="M106" i="30"/>
  <c r="K106" i="30"/>
  <c r="A106" i="30"/>
  <c r="M105" i="30"/>
  <c r="K105" i="30"/>
  <c r="A105" i="30"/>
  <c r="M104" i="30"/>
  <c r="K104" i="30"/>
  <c r="A104" i="30"/>
  <c r="M103" i="30"/>
  <c r="K103" i="30"/>
  <c r="A103" i="30"/>
  <c r="M102" i="30"/>
  <c r="K102" i="30"/>
  <c r="A102" i="30"/>
  <c r="M101" i="30"/>
  <c r="K101" i="30"/>
  <c r="A101" i="30"/>
  <c r="M100" i="30"/>
  <c r="K100" i="30"/>
  <c r="A100" i="30"/>
  <c r="M99" i="30"/>
  <c r="K99" i="30"/>
  <c r="A99" i="30"/>
  <c r="M98" i="30"/>
  <c r="K98" i="30"/>
  <c r="A98" i="30"/>
  <c r="M97" i="30"/>
  <c r="K97" i="30"/>
  <c r="A97" i="30"/>
  <c r="M96" i="30"/>
  <c r="K96" i="30"/>
  <c r="A96" i="30"/>
  <c r="M95" i="30"/>
  <c r="K95" i="30"/>
  <c r="A95" i="30"/>
  <c r="M63" i="30"/>
  <c r="K63" i="30"/>
  <c r="A63" i="30"/>
  <c r="M62" i="30"/>
  <c r="K62" i="30"/>
  <c r="A62" i="30"/>
  <c r="M61" i="30"/>
  <c r="K61" i="30"/>
  <c r="A61" i="30"/>
  <c r="M60" i="30"/>
  <c r="K60" i="30"/>
  <c r="A60" i="30"/>
  <c r="M59" i="30"/>
  <c r="K59" i="30"/>
  <c r="A59" i="30"/>
  <c r="M58" i="30"/>
  <c r="K58" i="30"/>
  <c r="A58" i="30"/>
  <c r="M57" i="30"/>
  <c r="K57" i="30"/>
  <c r="M56" i="30"/>
  <c r="K56" i="30"/>
  <c r="M55" i="30"/>
  <c r="K55" i="30"/>
  <c r="A55" i="30"/>
  <c r="M54" i="30"/>
  <c r="K54" i="30"/>
  <c r="A54" i="30"/>
  <c r="M37" i="30"/>
  <c r="K37" i="30"/>
  <c r="A37" i="30"/>
  <c r="M36" i="30"/>
  <c r="K36" i="30"/>
  <c r="A36" i="30"/>
  <c r="M35" i="30"/>
  <c r="K35" i="30"/>
  <c r="A35" i="30"/>
  <c r="M34" i="30"/>
  <c r="K34" i="30"/>
  <c r="A34" i="30"/>
  <c r="M33" i="30"/>
  <c r="K33" i="30"/>
  <c r="A33" i="30"/>
  <c r="M32" i="30"/>
  <c r="K32" i="30"/>
  <c r="A32" i="30"/>
  <c r="M31" i="30"/>
  <c r="K31" i="30"/>
  <c r="A31" i="30"/>
  <c r="M30" i="30"/>
  <c r="K30" i="30"/>
  <c r="A30" i="30"/>
  <c r="L27" i="30"/>
  <c r="L26" i="30"/>
  <c r="L25" i="30"/>
  <c r="L24" i="30"/>
  <c r="L23" i="30"/>
  <c r="L22" i="30"/>
  <c r="L21" i="30"/>
  <c r="M13" i="30"/>
  <c r="K13" i="30"/>
  <c r="A13" i="30"/>
  <c r="M12" i="30"/>
  <c r="K12" i="30"/>
  <c r="A12" i="30"/>
  <c r="M11" i="30"/>
  <c r="K11" i="30"/>
  <c r="A11" i="30"/>
  <c r="M10" i="30"/>
  <c r="K10" i="30"/>
  <c r="A10" i="30"/>
  <c r="K118" i="28"/>
  <c r="A118" i="28"/>
  <c r="M117" i="28"/>
  <c r="K117" i="28"/>
  <c r="A117" i="28"/>
  <c r="M116" i="28"/>
  <c r="K116" i="28"/>
  <c r="A116" i="28"/>
  <c r="M115" i="28"/>
  <c r="K115" i="28"/>
  <c r="A115" i="28"/>
  <c r="M114" i="28"/>
  <c r="K114" i="28"/>
  <c r="A114" i="28"/>
  <c r="M113" i="28"/>
  <c r="K113" i="28"/>
  <c r="A113" i="28"/>
  <c r="M112" i="28"/>
  <c r="K112" i="28"/>
  <c r="A112" i="28"/>
  <c r="M111" i="28"/>
  <c r="K111" i="28"/>
  <c r="A111" i="28"/>
  <c r="M110" i="28"/>
  <c r="K110" i="28"/>
  <c r="A110" i="28"/>
  <c r="M109" i="28"/>
  <c r="K109" i="28"/>
  <c r="A109" i="28"/>
  <c r="M108" i="28"/>
  <c r="K108" i="28"/>
  <c r="A108" i="28"/>
  <c r="M107" i="28"/>
  <c r="K107" i="28"/>
  <c r="A107" i="28"/>
  <c r="M106" i="28"/>
  <c r="K106" i="28"/>
  <c r="A106" i="28"/>
  <c r="M105" i="28"/>
  <c r="K105" i="28"/>
  <c r="A105" i="28"/>
  <c r="M104" i="28"/>
  <c r="K104" i="28"/>
  <c r="A104" i="28"/>
  <c r="M103" i="28"/>
  <c r="K103" i="28"/>
  <c r="A103" i="28"/>
  <c r="M102" i="28"/>
  <c r="K102" i="28"/>
  <c r="A102" i="28"/>
  <c r="M101" i="28"/>
  <c r="K101" i="28"/>
  <c r="A101" i="28"/>
  <c r="M100" i="28"/>
  <c r="K100" i="28"/>
  <c r="A100" i="28"/>
  <c r="M99" i="28"/>
  <c r="K99" i="28"/>
  <c r="A99" i="28"/>
  <c r="M98" i="28"/>
  <c r="K98" i="28"/>
  <c r="A98" i="28"/>
  <c r="M97" i="28"/>
  <c r="K97" i="28"/>
  <c r="A97" i="28"/>
  <c r="M96" i="28"/>
  <c r="K96" i="28"/>
  <c r="A96" i="28"/>
  <c r="M95" i="28"/>
  <c r="K95" i="28"/>
  <c r="A95" i="28"/>
  <c r="M63" i="28"/>
  <c r="K63" i="28"/>
  <c r="A63" i="28"/>
  <c r="M62" i="28"/>
  <c r="K62" i="28"/>
  <c r="A62" i="28"/>
  <c r="M61" i="28"/>
  <c r="K61" i="28"/>
  <c r="A61" i="28"/>
  <c r="M60" i="28"/>
  <c r="K60" i="28"/>
  <c r="A60" i="28"/>
  <c r="M59" i="28"/>
  <c r="K59" i="28"/>
  <c r="A59" i="28"/>
  <c r="M58" i="28"/>
  <c r="K58" i="28"/>
  <c r="A58" i="28"/>
  <c r="M57" i="28"/>
  <c r="K57" i="28"/>
  <c r="M56" i="28"/>
  <c r="K56" i="28"/>
  <c r="M55" i="28"/>
  <c r="K55" i="28"/>
  <c r="A55" i="28"/>
  <c r="M54" i="28"/>
  <c r="K54" i="28"/>
  <c r="A54" i="28"/>
  <c r="M37" i="28"/>
  <c r="K37" i="28"/>
  <c r="A37" i="28"/>
  <c r="M36" i="28"/>
  <c r="K36" i="28"/>
  <c r="A36" i="28"/>
  <c r="M35" i="28"/>
  <c r="K35" i="28"/>
  <c r="A35" i="28"/>
  <c r="M34" i="28"/>
  <c r="K34" i="28"/>
  <c r="A34" i="28"/>
  <c r="M33" i="28"/>
  <c r="K33" i="28"/>
  <c r="A33" i="28"/>
  <c r="M32" i="28"/>
  <c r="K32" i="28"/>
  <c r="A32" i="28"/>
  <c r="M31" i="28"/>
  <c r="K31" i="28"/>
  <c r="A31" i="28"/>
  <c r="M30" i="28"/>
  <c r="K30" i="28"/>
  <c r="A30" i="28"/>
  <c r="L27" i="28"/>
  <c r="L26" i="28"/>
  <c r="L25" i="28"/>
  <c r="L24" i="28"/>
  <c r="L23" i="28"/>
  <c r="L22" i="28"/>
  <c r="L21" i="28"/>
  <c r="M13" i="28"/>
  <c r="K13" i="28"/>
  <c r="A13" i="28"/>
  <c r="M12" i="28"/>
  <c r="K12" i="28"/>
  <c r="A12" i="28"/>
  <c r="M11" i="28"/>
  <c r="K11" i="28"/>
  <c r="A11" i="28"/>
  <c r="M10" i="28"/>
  <c r="K10" i="28"/>
  <c r="A10" i="28"/>
  <c r="M118" i="26"/>
  <c r="K118" i="26"/>
  <c r="A118" i="26"/>
  <c r="M117" i="26"/>
  <c r="K117" i="26"/>
  <c r="A117" i="26"/>
  <c r="M116" i="26"/>
  <c r="K116" i="26"/>
  <c r="A116" i="26"/>
  <c r="M115" i="26"/>
  <c r="K115" i="26"/>
  <c r="A115" i="26"/>
  <c r="M114" i="26"/>
  <c r="K114" i="26"/>
  <c r="A114" i="26"/>
  <c r="M113" i="26"/>
  <c r="K113" i="26"/>
  <c r="A113" i="26"/>
  <c r="M112" i="26"/>
  <c r="K112" i="26"/>
  <c r="A112" i="26"/>
  <c r="M111" i="26"/>
  <c r="K111" i="26"/>
  <c r="A111" i="26"/>
  <c r="M110" i="26"/>
  <c r="K110" i="26"/>
  <c r="A110" i="26"/>
  <c r="M109" i="26"/>
  <c r="K109" i="26"/>
  <c r="A109" i="26"/>
  <c r="M108" i="26"/>
  <c r="K108" i="26"/>
  <c r="A108" i="26"/>
  <c r="M107" i="26"/>
  <c r="K107" i="26"/>
  <c r="A107" i="26"/>
  <c r="M106" i="26"/>
  <c r="K106" i="26"/>
  <c r="A106" i="26"/>
  <c r="M105" i="26"/>
  <c r="K105" i="26"/>
  <c r="A105" i="26"/>
  <c r="M104" i="26"/>
  <c r="K104" i="26"/>
  <c r="A104" i="26"/>
  <c r="M103" i="26"/>
  <c r="K103" i="26"/>
  <c r="A103" i="26"/>
  <c r="M102" i="26"/>
  <c r="K102" i="26"/>
  <c r="A102" i="26"/>
  <c r="M101" i="26"/>
  <c r="K101" i="26"/>
  <c r="A101" i="26"/>
  <c r="M100" i="26"/>
  <c r="K100" i="26"/>
  <c r="A100" i="26"/>
  <c r="M99" i="26"/>
  <c r="K99" i="26"/>
  <c r="A99" i="26"/>
  <c r="M98" i="26"/>
  <c r="K98" i="26"/>
  <c r="A98" i="26"/>
  <c r="M97" i="26"/>
  <c r="K97" i="26"/>
  <c r="A97" i="26"/>
  <c r="M96" i="26"/>
  <c r="K96" i="26"/>
  <c r="A96" i="26"/>
  <c r="M95" i="26"/>
  <c r="K95" i="26"/>
  <c r="A95" i="26"/>
  <c r="M63" i="26"/>
  <c r="K63" i="26"/>
  <c r="A63" i="26"/>
  <c r="M62" i="26"/>
  <c r="K62" i="26"/>
  <c r="A62" i="26"/>
  <c r="M61" i="26"/>
  <c r="K61" i="26"/>
  <c r="A61" i="26"/>
  <c r="M60" i="26"/>
  <c r="K60" i="26"/>
  <c r="A60" i="26"/>
  <c r="M59" i="26"/>
  <c r="K59" i="26"/>
  <c r="A59" i="26"/>
  <c r="M58" i="26"/>
  <c r="K58" i="26"/>
  <c r="A58" i="26"/>
  <c r="M57" i="26"/>
  <c r="K57" i="26"/>
  <c r="M56" i="26"/>
  <c r="K56" i="26"/>
  <c r="M55" i="26"/>
  <c r="K55" i="26"/>
  <c r="A55" i="26"/>
  <c r="M54" i="26"/>
  <c r="K54" i="26"/>
  <c r="A54" i="26"/>
  <c r="M37" i="26"/>
  <c r="K37" i="26"/>
  <c r="A37" i="26"/>
  <c r="M36" i="26"/>
  <c r="K36" i="26"/>
  <c r="A36" i="26"/>
  <c r="M35" i="26"/>
  <c r="K35" i="26"/>
  <c r="A35" i="26"/>
  <c r="M34" i="26"/>
  <c r="K34" i="26"/>
  <c r="A34" i="26"/>
  <c r="M33" i="26"/>
  <c r="K33" i="26"/>
  <c r="A33" i="26"/>
  <c r="M32" i="26"/>
  <c r="K32" i="26"/>
  <c r="A32" i="26"/>
  <c r="M31" i="26"/>
  <c r="K31" i="26"/>
  <c r="A31" i="26"/>
  <c r="M30" i="26"/>
  <c r="K30" i="26"/>
  <c r="A30" i="26"/>
  <c r="L27" i="26"/>
  <c r="L26" i="26"/>
  <c r="L25" i="26"/>
  <c r="L24" i="26"/>
  <c r="L23" i="26"/>
  <c r="L22" i="26"/>
  <c r="L21" i="26"/>
  <c r="M13" i="26"/>
  <c r="K13" i="26"/>
  <c r="A13" i="26"/>
  <c r="M12" i="26"/>
  <c r="K12" i="26"/>
  <c r="A12" i="26"/>
  <c r="M11" i="26"/>
  <c r="K11" i="26"/>
  <c r="A11" i="26"/>
  <c r="M10" i="26"/>
  <c r="A10" i="26"/>
</calcChain>
</file>

<file path=xl/sharedStrings.xml><?xml version="1.0" encoding="utf-8"?>
<sst xmlns="http://schemas.openxmlformats.org/spreadsheetml/2006/main" count="91066" uniqueCount="3163">
  <si>
    <t>1</t>
  </si>
  <si>
    <t>1</t>
    <phoneticPr fontId="2"/>
  </si>
  <si>
    <t>2</t>
  </si>
  <si>
    <t>2</t>
    <phoneticPr fontId="2"/>
  </si>
  <si>
    <t>3</t>
  </si>
  <si>
    <t>3</t>
    <phoneticPr fontId="2"/>
  </si>
  <si>
    <t>4</t>
  </si>
  <si>
    <t>4</t>
    <phoneticPr fontId="2"/>
  </si>
  <si>
    <t>5</t>
  </si>
  <si>
    <t>5</t>
    <phoneticPr fontId="2"/>
  </si>
  <si>
    <t>6</t>
  </si>
  <si>
    <t>6</t>
    <phoneticPr fontId="2"/>
  </si>
  <si>
    <t>7</t>
  </si>
  <si>
    <t>7</t>
    <phoneticPr fontId="2"/>
  </si>
  <si>
    <t>8</t>
  </si>
  <si>
    <t>9</t>
  </si>
  <si>
    <t>10</t>
  </si>
  <si>
    <t>24</t>
  </si>
  <si>
    <t>14</t>
  </si>
  <si>
    <t>特になし</t>
  </si>
  <si>
    <t>わからない</t>
  </si>
  <si>
    <t>わかりません</t>
  </si>
  <si>
    <t>15</t>
  </si>
  <si>
    <t>13</t>
  </si>
  <si>
    <t>2345</t>
  </si>
  <si>
    <t>1245</t>
  </si>
  <si>
    <t>よくわからない</t>
  </si>
  <si>
    <t>1256</t>
  </si>
  <si>
    <t>12</t>
  </si>
  <si>
    <t>17</t>
  </si>
  <si>
    <t>ナンバリング</t>
  </si>
  <si>
    <t>問1</t>
    <rPh sb="0" eb="1">
      <t>トイ</t>
    </rPh>
    <phoneticPr fontId="4"/>
  </si>
  <si>
    <t>問2</t>
    <rPh sb="0" eb="1">
      <t>トイ</t>
    </rPh>
    <phoneticPr fontId="4"/>
  </si>
  <si>
    <t>問3_11その他</t>
    <rPh sb="0" eb="1">
      <t>トイ</t>
    </rPh>
    <rPh sb="7" eb="8">
      <t>タ</t>
    </rPh>
    <phoneticPr fontId="4"/>
  </si>
  <si>
    <t>問4_18その他</t>
    <rPh sb="0" eb="1">
      <t>トイ</t>
    </rPh>
    <rPh sb="7" eb="8">
      <t>タ</t>
    </rPh>
    <phoneticPr fontId="4"/>
  </si>
  <si>
    <t>問5_8その他</t>
    <rPh sb="0" eb="1">
      <t>トイ</t>
    </rPh>
    <rPh sb="6" eb="7">
      <t>タ</t>
    </rPh>
    <phoneticPr fontId="4"/>
  </si>
  <si>
    <t>問6_10その他</t>
    <rPh sb="0" eb="1">
      <t>トイ</t>
    </rPh>
    <rPh sb="7" eb="8">
      <t>タ</t>
    </rPh>
    <phoneticPr fontId="4"/>
  </si>
  <si>
    <t>問7</t>
    <rPh sb="0" eb="1">
      <t>トイ</t>
    </rPh>
    <phoneticPr fontId="4"/>
  </si>
  <si>
    <t>問8_10その他</t>
    <rPh sb="0" eb="1">
      <t>トイ</t>
    </rPh>
    <rPh sb="7" eb="8">
      <t>タ</t>
    </rPh>
    <phoneticPr fontId="4"/>
  </si>
  <si>
    <t>問9_19その他</t>
    <rPh sb="0" eb="1">
      <t>トイ</t>
    </rPh>
    <rPh sb="7" eb="8">
      <t>タ</t>
    </rPh>
    <phoneticPr fontId="4"/>
  </si>
  <si>
    <t>問10_11その他</t>
    <rPh sb="0" eb="1">
      <t>トイ</t>
    </rPh>
    <rPh sb="8" eb="9">
      <t>タ</t>
    </rPh>
    <phoneticPr fontId="4"/>
  </si>
  <si>
    <t>性別</t>
    <rPh sb="0" eb="2">
      <t>セイベツ</t>
    </rPh>
    <phoneticPr fontId="4"/>
  </si>
  <si>
    <t>年齢</t>
    <rPh sb="0" eb="2">
      <t>ネンレイ</t>
    </rPh>
    <phoneticPr fontId="4"/>
  </si>
  <si>
    <t>管轄の警察署</t>
    <rPh sb="0" eb="2">
      <t>カンカツ</t>
    </rPh>
    <rPh sb="3" eb="6">
      <t>ケイサツショ</t>
    </rPh>
    <phoneticPr fontId="4"/>
  </si>
  <si>
    <t>職業</t>
    <rPh sb="0" eb="2">
      <t>ショクギョウ</t>
    </rPh>
    <phoneticPr fontId="4"/>
  </si>
  <si>
    <t>職業_その他</t>
    <rPh sb="0" eb="2">
      <t>ショクギョウ</t>
    </rPh>
    <rPh sb="5" eb="6">
      <t>タ</t>
    </rPh>
    <phoneticPr fontId="4"/>
  </si>
  <si>
    <t>その他</t>
    <rPh sb="2" eb="3">
      <t>タ</t>
    </rPh>
    <phoneticPr fontId="4"/>
  </si>
  <si>
    <t>問3_01</t>
    <rPh sb="0" eb="1">
      <t>トイ</t>
    </rPh>
    <phoneticPr fontId="4"/>
  </si>
  <si>
    <t>問3_02</t>
    <rPh sb="0" eb="1">
      <t>トイ</t>
    </rPh>
    <phoneticPr fontId="4"/>
  </si>
  <si>
    <t>問3_03</t>
    <rPh sb="0" eb="1">
      <t>トイ</t>
    </rPh>
    <phoneticPr fontId="4"/>
  </si>
  <si>
    <t>問3_04</t>
    <rPh sb="0" eb="1">
      <t>トイ</t>
    </rPh>
    <phoneticPr fontId="4"/>
  </si>
  <si>
    <t>問3_05</t>
    <rPh sb="0" eb="1">
      <t>トイ</t>
    </rPh>
    <phoneticPr fontId="4"/>
  </si>
  <si>
    <t>問3_06</t>
    <rPh sb="0" eb="1">
      <t>トイ</t>
    </rPh>
    <phoneticPr fontId="4"/>
  </si>
  <si>
    <t>問3_07</t>
    <rPh sb="0" eb="1">
      <t>トイ</t>
    </rPh>
    <phoneticPr fontId="4"/>
  </si>
  <si>
    <t>問3_08</t>
    <rPh sb="0" eb="1">
      <t>トイ</t>
    </rPh>
    <phoneticPr fontId="4"/>
  </si>
  <si>
    <t>問3_09</t>
    <rPh sb="0" eb="1">
      <t>トイ</t>
    </rPh>
    <phoneticPr fontId="4"/>
  </si>
  <si>
    <t>問3_10</t>
    <rPh sb="0" eb="1">
      <t>トイ</t>
    </rPh>
    <phoneticPr fontId="4"/>
  </si>
  <si>
    <t>問3_11</t>
    <rPh sb="0" eb="1">
      <t>トイ</t>
    </rPh>
    <phoneticPr fontId="4"/>
  </si>
  <si>
    <t>問4_01</t>
    <rPh sb="0" eb="1">
      <t>トイ</t>
    </rPh>
    <phoneticPr fontId="4"/>
  </si>
  <si>
    <t>問4_02</t>
    <rPh sb="0" eb="1">
      <t>トイ</t>
    </rPh>
    <phoneticPr fontId="4"/>
  </si>
  <si>
    <t>問4_03</t>
    <rPh sb="0" eb="1">
      <t>トイ</t>
    </rPh>
    <phoneticPr fontId="4"/>
  </si>
  <si>
    <t>問4_04</t>
    <rPh sb="0" eb="1">
      <t>トイ</t>
    </rPh>
    <phoneticPr fontId="4"/>
  </si>
  <si>
    <t>問4_05</t>
    <rPh sb="0" eb="1">
      <t>トイ</t>
    </rPh>
    <phoneticPr fontId="4"/>
  </si>
  <si>
    <t>問4_06</t>
    <rPh sb="0" eb="1">
      <t>トイ</t>
    </rPh>
    <phoneticPr fontId="4"/>
  </si>
  <si>
    <t>問4_07</t>
    <rPh sb="0" eb="1">
      <t>トイ</t>
    </rPh>
    <phoneticPr fontId="4"/>
  </si>
  <si>
    <t>問4_08</t>
    <rPh sb="0" eb="1">
      <t>トイ</t>
    </rPh>
    <phoneticPr fontId="4"/>
  </si>
  <si>
    <t>問4_09</t>
    <rPh sb="0" eb="1">
      <t>トイ</t>
    </rPh>
    <phoneticPr fontId="4"/>
  </si>
  <si>
    <t>問4_10</t>
    <rPh sb="0" eb="1">
      <t>トイ</t>
    </rPh>
    <phoneticPr fontId="4"/>
  </si>
  <si>
    <t>問4_11</t>
    <rPh sb="0" eb="1">
      <t>トイ</t>
    </rPh>
    <phoneticPr fontId="4"/>
  </si>
  <si>
    <t>問4_12</t>
    <rPh sb="0" eb="1">
      <t>トイ</t>
    </rPh>
    <phoneticPr fontId="4"/>
  </si>
  <si>
    <t>問4_13</t>
    <rPh sb="0" eb="1">
      <t>トイ</t>
    </rPh>
    <phoneticPr fontId="4"/>
  </si>
  <si>
    <t>問4_14</t>
    <rPh sb="0" eb="1">
      <t>トイ</t>
    </rPh>
    <phoneticPr fontId="4"/>
  </si>
  <si>
    <t>問4_15</t>
    <rPh sb="0" eb="1">
      <t>トイ</t>
    </rPh>
    <phoneticPr fontId="4"/>
  </si>
  <si>
    <t>問4_16</t>
    <rPh sb="0" eb="1">
      <t>トイ</t>
    </rPh>
    <phoneticPr fontId="4"/>
  </si>
  <si>
    <t>問4_17</t>
    <rPh sb="0" eb="1">
      <t>トイ</t>
    </rPh>
    <phoneticPr fontId="4"/>
  </si>
  <si>
    <t>問4_18</t>
    <rPh sb="0" eb="1">
      <t>トイ</t>
    </rPh>
    <phoneticPr fontId="4"/>
  </si>
  <si>
    <t>問5_01</t>
    <rPh sb="0" eb="1">
      <t>トイ</t>
    </rPh>
    <phoneticPr fontId="4"/>
  </si>
  <si>
    <t>問5_02</t>
    <rPh sb="0" eb="1">
      <t>トイ</t>
    </rPh>
    <phoneticPr fontId="4"/>
  </si>
  <si>
    <t>問5_03</t>
    <rPh sb="0" eb="1">
      <t>トイ</t>
    </rPh>
    <phoneticPr fontId="4"/>
  </si>
  <si>
    <t>問5_04</t>
    <rPh sb="0" eb="1">
      <t>トイ</t>
    </rPh>
    <phoneticPr fontId="4"/>
  </si>
  <si>
    <t>問5_05</t>
    <rPh sb="0" eb="1">
      <t>トイ</t>
    </rPh>
    <phoneticPr fontId="4"/>
  </si>
  <si>
    <t>問5_06</t>
    <rPh sb="0" eb="1">
      <t>トイ</t>
    </rPh>
    <phoneticPr fontId="4"/>
  </si>
  <si>
    <t>問5_07</t>
    <rPh sb="0" eb="1">
      <t>トイ</t>
    </rPh>
    <phoneticPr fontId="4"/>
  </si>
  <si>
    <t>問5_08</t>
    <rPh sb="0" eb="1">
      <t>トイ</t>
    </rPh>
    <phoneticPr fontId="4"/>
  </si>
  <si>
    <t>問6_01</t>
    <rPh sb="0" eb="1">
      <t>トイ</t>
    </rPh>
    <phoneticPr fontId="4"/>
  </si>
  <si>
    <t>問6_02</t>
    <rPh sb="0" eb="1">
      <t>トイ</t>
    </rPh>
    <phoneticPr fontId="4"/>
  </si>
  <si>
    <t>問6_03</t>
    <rPh sb="0" eb="1">
      <t>トイ</t>
    </rPh>
    <phoneticPr fontId="4"/>
  </si>
  <si>
    <t>問6_04</t>
    <rPh sb="0" eb="1">
      <t>トイ</t>
    </rPh>
    <phoneticPr fontId="4"/>
  </si>
  <si>
    <t>問6_05</t>
    <rPh sb="0" eb="1">
      <t>トイ</t>
    </rPh>
    <phoneticPr fontId="4"/>
  </si>
  <si>
    <t>問6_06</t>
    <rPh sb="0" eb="1">
      <t>トイ</t>
    </rPh>
    <phoneticPr fontId="4"/>
  </si>
  <si>
    <t>問6_07</t>
    <rPh sb="0" eb="1">
      <t>トイ</t>
    </rPh>
    <phoneticPr fontId="4"/>
  </si>
  <si>
    <t>問6_08</t>
    <rPh sb="0" eb="1">
      <t>トイ</t>
    </rPh>
    <phoneticPr fontId="4"/>
  </si>
  <si>
    <t>問6_09</t>
    <rPh sb="0" eb="1">
      <t>トイ</t>
    </rPh>
    <phoneticPr fontId="4"/>
  </si>
  <si>
    <t>問6_10</t>
    <rPh sb="0" eb="1">
      <t>トイ</t>
    </rPh>
    <phoneticPr fontId="4"/>
  </si>
  <si>
    <t>問8_01</t>
    <rPh sb="0" eb="1">
      <t>トイ</t>
    </rPh>
    <phoneticPr fontId="4"/>
  </si>
  <si>
    <t>問8_02</t>
    <rPh sb="0" eb="1">
      <t>トイ</t>
    </rPh>
    <phoneticPr fontId="4"/>
  </si>
  <si>
    <t>問8_03</t>
    <rPh sb="0" eb="1">
      <t>トイ</t>
    </rPh>
    <phoneticPr fontId="4"/>
  </si>
  <si>
    <t>問8_04</t>
    <rPh sb="0" eb="1">
      <t>トイ</t>
    </rPh>
    <phoneticPr fontId="4"/>
  </si>
  <si>
    <t>問8_05</t>
    <rPh sb="0" eb="1">
      <t>トイ</t>
    </rPh>
    <phoneticPr fontId="4"/>
  </si>
  <si>
    <t>問8_06</t>
    <rPh sb="0" eb="1">
      <t>トイ</t>
    </rPh>
    <phoneticPr fontId="4"/>
  </si>
  <si>
    <t>問8_07</t>
    <rPh sb="0" eb="1">
      <t>トイ</t>
    </rPh>
    <phoneticPr fontId="4"/>
  </si>
  <si>
    <t>問8_08</t>
    <rPh sb="0" eb="1">
      <t>トイ</t>
    </rPh>
    <phoneticPr fontId="4"/>
  </si>
  <si>
    <t>問8_09</t>
    <rPh sb="0" eb="1">
      <t>トイ</t>
    </rPh>
    <phoneticPr fontId="4"/>
  </si>
  <si>
    <t>問8_10</t>
    <rPh sb="0" eb="1">
      <t>トイ</t>
    </rPh>
    <phoneticPr fontId="4"/>
  </si>
  <si>
    <t>問9_01</t>
    <rPh sb="0" eb="1">
      <t>トイ</t>
    </rPh>
    <phoneticPr fontId="4"/>
  </si>
  <si>
    <t>問9_02</t>
    <rPh sb="0" eb="1">
      <t>トイ</t>
    </rPh>
    <phoneticPr fontId="4"/>
  </si>
  <si>
    <t>問9_03</t>
    <rPh sb="0" eb="1">
      <t>トイ</t>
    </rPh>
    <phoneticPr fontId="4"/>
  </si>
  <si>
    <t>問9_04</t>
    <rPh sb="0" eb="1">
      <t>トイ</t>
    </rPh>
    <phoneticPr fontId="4"/>
  </si>
  <si>
    <t>問9_05</t>
    <rPh sb="0" eb="1">
      <t>トイ</t>
    </rPh>
    <phoneticPr fontId="4"/>
  </si>
  <si>
    <t>問9_06</t>
    <rPh sb="0" eb="1">
      <t>トイ</t>
    </rPh>
    <phoneticPr fontId="4"/>
  </si>
  <si>
    <t>問9_07</t>
    <rPh sb="0" eb="1">
      <t>トイ</t>
    </rPh>
    <phoneticPr fontId="4"/>
  </si>
  <si>
    <t>問9_08</t>
    <rPh sb="0" eb="1">
      <t>トイ</t>
    </rPh>
    <phoneticPr fontId="4"/>
  </si>
  <si>
    <t>問9_09</t>
    <rPh sb="0" eb="1">
      <t>トイ</t>
    </rPh>
    <phoneticPr fontId="4"/>
  </si>
  <si>
    <t>問9_10</t>
    <rPh sb="0" eb="1">
      <t>トイ</t>
    </rPh>
    <phoneticPr fontId="4"/>
  </si>
  <si>
    <t>問9_11</t>
    <rPh sb="0" eb="1">
      <t>トイ</t>
    </rPh>
    <phoneticPr fontId="4"/>
  </si>
  <si>
    <t>問9_12</t>
    <rPh sb="0" eb="1">
      <t>トイ</t>
    </rPh>
    <phoneticPr fontId="4"/>
  </si>
  <si>
    <t>問9_13</t>
    <rPh sb="0" eb="1">
      <t>トイ</t>
    </rPh>
    <phoneticPr fontId="4"/>
  </si>
  <si>
    <t>問9_14</t>
    <rPh sb="0" eb="1">
      <t>トイ</t>
    </rPh>
    <phoneticPr fontId="4"/>
  </si>
  <si>
    <t>問9_15</t>
    <rPh sb="0" eb="1">
      <t>トイ</t>
    </rPh>
    <phoneticPr fontId="4"/>
  </si>
  <si>
    <t>問9_16</t>
    <rPh sb="0" eb="1">
      <t>トイ</t>
    </rPh>
    <phoneticPr fontId="4"/>
  </si>
  <si>
    <t>問9_17</t>
    <rPh sb="0" eb="1">
      <t>トイ</t>
    </rPh>
    <phoneticPr fontId="4"/>
  </si>
  <si>
    <t>問9_18</t>
    <rPh sb="0" eb="1">
      <t>トイ</t>
    </rPh>
    <phoneticPr fontId="4"/>
  </si>
  <si>
    <t>問9_19</t>
    <rPh sb="0" eb="1">
      <t>トイ</t>
    </rPh>
    <phoneticPr fontId="4"/>
  </si>
  <si>
    <t>問10_01</t>
    <rPh sb="0" eb="1">
      <t>トイ</t>
    </rPh>
    <phoneticPr fontId="4"/>
  </si>
  <si>
    <t>問10_02</t>
    <rPh sb="0" eb="1">
      <t>トイ</t>
    </rPh>
    <phoneticPr fontId="4"/>
  </si>
  <si>
    <t>問10_03</t>
    <rPh sb="0" eb="1">
      <t>トイ</t>
    </rPh>
    <phoneticPr fontId="4"/>
  </si>
  <si>
    <t>問10_04</t>
    <rPh sb="0" eb="1">
      <t>トイ</t>
    </rPh>
    <phoneticPr fontId="4"/>
  </si>
  <si>
    <t>問10_05</t>
    <rPh sb="0" eb="1">
      <t>トイ</t>
    </rPh>
    <phoneticPr fontId="4"/>
  </si>
  <si>
    <t>問10_06</t>
    <rPh sb="0" eb="1">
      <t>トイ</t>
    </rPh>
    <phoneticPr fontId="4"/>
  </si>
  <si>
    <t>問10_07</t>
    <rPh sb="0" eb="1">
      <t>トイ</t>
    </rPh>
    <phoneticPr fontId="4"/>
  </si>
  <si>
    <t>問10_08</t>
    <rPh sb="0" eb="1">
      <t>トイ</t>
    </rPh>
    <phoneticPr fontId="4"/>
  </si>
  <si>
    <t>問10_09</t>
    <rPh sb="0" eb="1">
      <t>トイ</t>
    </rPh>
    <phoneticPr fontId="4"/>
  </si>
  <si>
    <t>問10_10</t>
    <rPh sb="0" eb="1">
      <t>トイ</t>
    </rPh>
    <phoneticPr fontId="4"/>
  </si>
  <si>
    <t>問10_11</t>
    <rPh sb="0" eb="1">
      <t>トイ</t>
    </rPh>
    <phoneticPr fontId="4"/>
  </si>
  <si>
    <t>問11_01</t>
    <rPh sb="0" eb="1">
      <t>トイ</t>
    </rPh>
    <phoneticPr fontId="4"/>
  </si>
  <si>
    <t>問11_02</t>
    <rPh sb="0" eb="1">
      <t>トイ</t>
    </rPh>
    <phoneticPr fontId="4"/>
  </si>
  <si>
    <t>問11_03</t>
    <rPh sb="0" eb="1">
      <t>トイ</t>
    </rPh>
    <phoneticPr fontId="4"/>
  </si>
  <si>
    <t>問11_04</t>
    <rPh sb="0" eb="1">
      <t>トイ</t>
    </rPh>
    <phoneticPr fontId="4"/>
  </si>
  <si>
    <t>問11_05</t>
    <rPh sb="0" eb="1">
      <t>トイ</t>
    </rPh>
    <phoneticPr fontId="4"/>
  </si>
  <si>
    <t>問11_06</t>
    <rPh sb="0" eb="1">
      <t>トイ</t>
    </rPh>
    <phoneticPr fontId="4"/>
  </si>
  <si>
    <t>問11_07</t>
    <rPh sb="0" eb="1">
      <t>トイ</t>
    </rPh>
    <phoneticPr fontId="4"/>
  </si>
  <si>
    <t>問11_08</t>
    <rPh sb="0" eb="1">
      <t>トイ</t>
    </rPh>
    <phoneticPr fontId="4"/>
  </si>
  <si>
    <t>問11_09</t>
    <rPh sb="0" eb="1">
      <t>トイ</t>
    </rPh>
    <phoneticPr fontId="4"/>
  </si>
  <si>
    <t>問12_01</t>
    <rPh sb="0" eb="1">
      <t>トイ</t>
    </rPh>
    <phoneticPr fontId="4"/>
  </si>
  <si>
    <t>問12_02</t>
    <rPh sb="0" eb="1">
      <t>トイ</t>
    </rPh>
    <phoneticPr fontId="4"/>
  </si>
  <si>
    <t>問12_03</t>
    <rPh sb="0" eb="1">
      <t>トイ</t>
    </rPh>
    <phoneticPr fontId="4"/>
  </si>
  <si>
    <t>問12_04</t>
    <rPh sb="0" eb="1">
      <t>トイ</t>
    </rPh>
    <phoneticPr fontId="4"/>
  </si>
  <si>
    <t>問12_05</t>
    <rPh sb="0" eb="1">
      <t>トイ</t>
    </rPh>
    <phoneticPr fontId="4"/>
  </si>
  <si>
    <t>問12_06</t>
    <rPh sb="0" eb="1">
      <t>トイ</t>
    </rPh>
    <phoneticPr fontId="4"/>
  </si>
  <si>
    <t>問12_07</t>
    <rPh sb="0" eb="1">
      <t>トイ</t>
    </rPh>
    <phoneticPr fontId="4"/>
  </si>
  <si>
    <t>問12_08</t>
    <rPh sb="0" eb="1">
      <t>トイ</t>
    </rPh>
    <phoneticPr fontId="4"/>
  </si>
  <si>
    <t>問12_09</t>
    <rPh sb="0" eb="1">
      <t>トイ</t>
    </rPh>
    <phoneticPr fontId="4"/>
  </si>
  <si>
    <t>問12_10</t>
    <rPh sb="0" eb="1">
      <t>トイ</t>
    </rPh>
    <phoneticPr fontId="4"/>
  </si>
  <si>
    <t>問12_11</t>
    <rPh sb="0" eb="1">
      <t>トイ</t>
    </rPh>
    <phoneticPr fontId="4"/>
  </si>
  <si>
    <t>問12_12</t>
    <rPh sb="0" eb="1">
      <t>トイ</t>
    </rPh>
    <phoneticPr fontId="4"/>
  </si>
  <si>
    <t>問12_13</t>
    <rPh sb="0" eb="1">
      <t>トイ</t>
    </rPh>
    <phoneticPr fontId="4"/>
  </si>
  <si>
    <t>問12_14</t>
    <rPh sb="0" eb="1">
      <t>トイ</t>
    </rPh>
    <phoneticPr fontId="4"/>
  </si>
  <si>
    <t>問12_15</t>
    <rPh sb="0" eb="1">
      <t>トイ</t>
    </rPh>
    <phoneticPr fontId="4"/>
  </si>
  <si>
    <t>問12_16</t>
    <rPh sb="0" eb="1">
      <t>トイ</t>
    </rPh>
    <phoneticPr fontId="4"/>
  </si>
  <si>
    <t>問12_17</t>
    <rPh sb="0" eb="1">
      <t>トイ</t>
    </rPh>
    <phoneticPr fontId="4"/>
  </si>
  <si>
    <t>問12_18</t>
    <rPh sb="0" eb="1">
      <t>トイ</t>
    </rPh>
    <phoneticPr fontId="4"/>
  </si>
  <si>
    <t>問12_19</t>
    <rPh sb="0" eb="1">
      <t>トイ</t>
    </rPh>
    <phoneticPr fontId="4"/>
  </si>
  <si>
    <t>問12_20</t>
    <rPh sb="0" eb="1">
      <t>トイ</t>
    </rPh>
    <phoneticPr fontId="4"/>
  </si>
  <si>
    <t>問12_21</t>
    <rPh sb="0" eb="1">
      <t>トイ</t>
    </rPh>
    <phoneticPr fontId="4"/>
  </si>
  <si>
    <t>問12_22</t>
    <rPh sb="0" eb="1">
      <t>トイ</t>
    </rPh>
    <phoneticPr fontId="4"/>
  </si>
  <si>
    <t>問12_23</t>
    <rPh sb="0" eb="1">
      <t>トイ</t>
    </rPh>
    <phoneticPr fontId="4"/>
  </si>
  <si>
    <t>問12_24</t>
    <rPh sb="0" eb="1">
      <t>トイ</t>
    </rPh>
    <phoneticPr fontId="4"/>
  </si>
  <si>
    <t>問13_01</t>
    <rPh sb="0" eb="1">
      <t>トイ</t>
    </rPh>
    <phoneticPr fontId="4"/>
  </si>
  <si>
    <t>問13_02</t>
    <rPh sb="0" eb="1">
      <t>トイ</t>
    </rPh>
    <phoneticPr fontId="4"/>
  </si>
  <si>
    <t>問13_03</t>
    <rPh sb="0" eb="1">
      <t>トイ</t>
    </rPh>
    <phoneticPr fontId="4"/>
  </si>
  <si>
    <t>問13_04</t>
    <rPh sb="0" eb="1">
      <t>トイ</t>
    </rPh>
    <phoneticPr fontId="4"/>
  </si>
  <si>
    <t>問13_05</t>
    <rPh sb="0" eb="1">
      <t>トイ</t>
    </rPh>
    <phoneticPr fontId="4"/>
  </si>
  <si>
    <t>問13_06</t>
    <rPh sb="0" eb="1">
      <t>トイ</t>
    </rPh>
    <phoneticPr fontId="4"/>
  </si>
  <si>
    <t>問13_07</t>
    <rPh sb="0" eb="1">
      <t>トイ</t>
    </rPh>
    <phoneticPr fontId="4"/>
  </si>
  <si>
    <t>問13_08</t>
    <rPh sb="0" eb="1">
      <t>トイ</t>
    </rPh>
    <phoneticPr fontId="4"/>
  </si>
  <si>
    <t>問13_09</t>
    <rPh sb="0" eb="1">
      <t>トイ</t>
    </rPh>
    <phoneticPr fontId="4"/>
  </si>
  <si>
    <t>問13_10</t>
    <rPh sb="0" eb="1">
      <t>トイ</t>
    </rPh>
    <phoneticPr fontId="4"/>
  </si>
  <si>
    <t>問11_9その他</t>
    <rPh sb="0" eb="1">
      <t>トイ</t>
    </rPh>
    <rPh sb="7" eb="8">
      <t>タ</t>
    </rPh>
    <phoneticPr fontId="4"/>
  </si>
  <si>
    <t>問12_24その他</t>
    <rPh sb="0" eb="1">
      <t>トイ</t>
    </rPh>
    <rPh sb="8" eb="9">
      <t>タ</t>
    </rPh>
    <phoneticPr fontId="4"/>
  </si>
  <si>
    <t>問13_10その他</t>
    <rPh sb="0" eb="1">
      <t>トイ</t>
    </rPh>
    <rPh sb="8" eb="9">
      <t>タ</t>
    </rPh>
    <phoneticPr fontId="4"/>
  </si>
  <si>
    <t>01</t>
  </si>
  <si>
    <t>03</t>
  </si>
  <si>
    <t>04</t>
  </si>
  <si>
    <t>02</t>
  </si>
  <si>
    <t>06</t>
  </si>
  <si>
    <t>09</t>
  </si>
  <si>
    <t>08</t>
  </si>
  <si>
    <t>05</t>
  </si>
  <si>
    <t>07</t>
  </si>
  <si>
    <t>11</t>
  </si>
  <si>
    <t>16</t>
  </si>
  <si>
    <t>18</t>
  </si>
  <si>
    <t>19</t>
  </si>
  <si>
    <t>21</t>
  </si>
  <si>
    <t>20</t>
  </si>
  <si>
    <t>23</t>
  </si>
  <si>
    <t>22</t>
  </si>
  <si>
    <t>8</t>
    <phoneticPr fontId="2"/>
  </si>
  <si>
    <t>合計</t>
  </si>
  <si>
    <t>熊本中央警察署</t>
    <rPh sb="0" eb="4">
      <t>クマモトチュウオウ</t>
    </rPh>
    <rPh sb="4" eb="7">
      <t>ケイサツショ</t>
    </rPh>
    <phoneticPr fontId="6"/>
  </si>
  <si>
    <t>熊本南警察署</t>
    <rPh sb="0" eb="3">
      <t>クマモトミナミ</t>
    </rPh>
    <rPh sb="3" eb="6">
      <t>ケイサツショ</t>
    </rPh>
    <phoneticPr fontId="6"/>
  </si>
  <si>
    <t>熊本東警察署</t>
    <rPh sb="0" eb="2">
      <t>クマモト</t>
    </rPh>
    <rPh sb="2" eb="3">
      <t>ヒガシ</t>
    </rPh>
    <rPh sb="3" eb="6">
      <t>ケイサツショ</t>
    </rPh>
    <phoneticPr fontId="6"/>
  </si>
  <si>
    <t>熊本北合志警察署</t>
    <rPh sb="0" eb="2">
      <t>クマモト</t>
    </rPh>
    <rPh sb="2" eb="3">
      <t>キタ</t>
    </rPh>
    <rPh sb="3" eb="5">
      <t>コウシ</t>
    </rPh>
    <rPh sb="5" eb="8">
      <t>ケイサツショ</t>
    </rPh>
    <phoneticPr fontId="6"/>
  </si>
  <si>
    <t>玉名警察署</t>
    <rPh sb="0" eb="2">
      <t>タマナ</t>
    </rPh>
    <rPh sb="2" eb="5">
      <t>ケイサツショ</t>
    </rPh>
    <phoneticPr fontId="6"/>
  </si>
  <si>
    <t>荒尾警察署</t>
    <rPh sb="0" eb="2">
      <t>アラオ</t>
    </rPh>
    <rPh sb="2" eb="5">
      <t>ケイサツショ</t>
    </rPh>
    <phoneticPr fontId="6"/>
  </si>
  <si>
    <t>山鹿警察署</t>
    <rPh sb="0" eb="2">
      <t>ヤマガ</t>
    </rPh>
    <rPh sb="2" eb="5">
      <t>ケイサツショ</t>
    </rPh>
    <phoneticPr fontId="6"/>
  </si>
  <si>
    <t>菊池警察署</t>
    <rPh sb="0" eb="2">
      <t>キクチ</t>
    </rPh>
    <rPh sb="2" eb="5">
      <t>ケイサツショ</t>
    </rPh>
    <phoneticPr fontId="6"/>
  </si>
  <si>
    <t>大津警察署</t>
    <rPh sb="0" eb="2">
      <t>オオヅ</t>
    </rPh>
    <rPh sb="2" eb="5">
      <t>ケイサツショ</t>
    </rPh>
    <phoneticPr fontId="6"/>
  </si>
  <si>
    <t>小国警察署</t>
    <rPh sb="0" eb="2">
      <t>オグニ</t>
    </rPh>
    <rPh sb="2" eb="5">
      <t>ケイサツショ</t>
    </rPh>
    <phoneticPr fontId="6"/>
  </si>
  <si>
    <t>阿蘇警察署</t>
    <rPh sb="0" eb="2">
      <t>アソ</t>
    </rPh>
    <rPh sb="2" eb="5">
      <t>ケイサツショ</t>
    </rPh>
    <phoneticPr fontId="6"/>
  </si>
  <si>
    <t>高森警察署</t>
    <rPh sb="0" eb="2">
      <t>タカモリ</t>
    </rPh>
    <rPh sb="2" eb="5">
      <t>ケイサツショ</t>
    </rPh>
    <phoneticPr fontId="6"/>
  </si>
  <si>
    <t>御船警察署</t>
    <rPh sb="0" eb="2">
      <t>ミフネ</t>
    </rPh>
    <rPh sb="2" eb="5">
      <t>ケイサツショ</t>
    </rPh>
    <phoneticPr fontId="6"/>
  </si>
  <si>
    <t>山都警察署</t>
    <rPh sb="0" eb="2">
      <t>ヤマト</t>
    </rPh>
    <rPh sb="2" eb="5">
      <t>ケイサツショ</t>
    </rPh>
    <phoneticPr fontId="6"/>
  </si>
  <si>
    <t>宇城警察署</t>
    <rPh sb="0" eb="2">
      <t>ウキ</t>
    </rPh>
    <rPh sb="2" eb="5">
      <t>ケイサツショ</t>
    </rPh>
    <phoneticPr fontId="6"/>
  </si>
  <si>
    <t>八代警察署</t>
    <rPh sb="0" eb="2">
      <t>ヤツシロ</t>
    </rPh>
    <rPh sb="2" eb="5">
      <t>ケイサツショ</t>
    </rPh>
    <phoneticPr fontId="6"/>
  </si>
  <si>
    <t>芦北警察署</t>
    <rPh sb="0" eb="2">
      <t>アシキタ</t>
    </rPh>
    <rPh sb="2" eb="5">
      <t>ケイサツショ</t>
    </rPh>
    <phoneticPr fontId="6"/>
  </si>
  <si>
    <t>水俣警察署</t>
    <rPh sb="0" eb="2">
      <t>ミナマタ</t>
    </rPh>
    <rPh sb="2" eb="5">
      <t>ケイサツショ</t>
    </rPh>
    <phoneticPr fontId="6"/>
  </si>
  <si>
    <t>人吉警察署</t>
    <rPh sb="0" eb="2">
      <t>ヒトヨシ</t>
    </rPh>
    <rPh sb="2" eb="5">
      <t>ケイサツショ</t>
    </rPh>
    <phoneticPr fontId="6"/>
  </si>
  <si>
    <t>多良木警察署</t>
    <rPh sb="0" eb="3">
      <t>タラギ</t>
    </rPh>
    <rPh sb="3" eb="6">
      <t>ケイサツショ</t>
    </rPh>
    <phoneticPr fontId="6"/>
  </si>
  <si>
    <t>天草警察署</t>
    <rPh sb="0" eb="2">
      <t>アマクサ</t>
    </rPh>
    <rPh sb="2" eb="5">
      <t>ケイサツショ</t>
    </rPh>
    <phoneticPr fontId="6"/>
  </si>
  <si>
    <t>上天草警察署</t>
    <rPh sb="0" eb="3">
      <t>カミアマクサ</t>
    </rPh>
    <rPh sb="3" eb="6">
      <t>ケイサツショ</t>
    </rPh>
    <phoneticPr fontId="6"/>
  </si>
  <si>
    <t>牛深警察署</t>
    <rPh sb="0" eb="2">
      <t>ウシブカ</t>
    </rPh>
    <rPh sb="2" eb="5">
      <t>ケイサツショ</t>
    </rPh>
    <phoneticPr fontId="6"/>
  </si>
  <si>
    <t>関心がある</t>
    <rPh sb="0" eb="2">
      <t>カンシン</t>
    </rPh>
    <phoneticPr fontId="8"/>
  </si>
  <si>
    <t>関心がない</t>
    <rPh sb="0" eb="2">
      <t>カンシン</t>
    </rPh>
    <phoneticPr fontId="8"/>
  </si>
  <si>
    <t>無回答</t>
    <rPh sb="0" eb="3">
      <t>ムカイトウ</t>
    </rPh>
    <phoneticPr fontId="8"/>
  </si>
  <si>
    <t>殺人、強盗などの凶悪な犯罪</t>
  </si>
  <si>
    <t>暴行、傷害などの粗暴な犯罪</t>
  </si>
  <si>
    <t>その他</t>
  </si>
  <si>
    <t>9</t>
    <phoneticPr fontId="2"/>
  </si>
  <si>
    <t>『ない』</t>
    <phoneticPr fontId="4"/>
  </si>
  <si>
    <t>『ある』</t>
    <phoneticPr fontId="4"/>
  </si>
  <si>
    <t>凡例</t>
    <rPh sb="0" eb="2">
      <t>ハンレイ</t>
    </rPh>
    <phoneticPr fontId="4"/>
  </si>
  <si>
    <t>問1関心度</t>
    <rPh sb="2" eb="5">
      <t>カンシンド</t>
    </rPh>
    <phoneticPr fontId="4"/>
  </si>
  <si>
    <t>『悪くなった』</t>
    <rPh sb="1" eb="2">
      <t>ワル</t>
    </rPh>
    <phoneticPr fontId="4"/>
  </si>
  <si>
    <t>『良くなった』</t>
    <rPh sb="1" eb="2">
      <t>ヨ</t>
    </rPh>
    <phoneticPr fontId="4"/>
  </si>
  <si>
    <t>『悪い』</t>
    <rPh sb="1" eb="2">
      <t>ワル</t>
    </rPh>
    <phoneticPr fontId="4"/>
  </si>
  <si>
    <t>『良い』</t>
    <rPh sb="1" eb="2">
      <t>ヨ</t>
    </rPh>
    <phoneticPr fontId="4"/>
  </si>
  <si>
    <t>合計</t>
    <rPh sb="0" eb="2">
      <t>ゴウケイ</t>
    </rPh>
    <phoneticPr fontId="4"/>
  </si>
  <si>
    <t>関心がある</t>
    <rPh sb="0" eb="2">
      <t>カンシン</t>
    </rPh>
    <phoneticPr fontId="3"/>
  </si>
  <si>
    <t>ある程度関心がある</t>
    <rPh sb="2" eb="4">
      <t>テイド</t>
    </rPh>
    <rPh sb="4" eb="6">
      <t>カンシン</t>
    </rPh>
    <phoneticPr fontId="3"/>
  </si>
  <si>
    <t>あまり関心がない</t>
    <rPh sb="3" eb="5">
      <t>カンシン</t>
    </rPh>
    <phoneticPr fontId="3"/>
  </si>
  <si>
    <t>関心がない</t>
    <rPh sb="0" eb="2">
      <t>カンシン</t>
    </rPh>
    <phoneticPr fontId="3"/>
  </si>
  <si>
    <t>無回答</t>
    <rPh sb="0" eb="3">
      <t>ムカイトウ</t>
    </rPh>
    <phoneticPr fontId="3"/>
  </si>
  <si>
    <t>全体</t>
    <rPh sb="0" eb="2">
      <t>ゼンタイ</t>
    </rPh>
    <phoneticPr fontId="4"/>
  </si>
  <si>
    <t>■性別</t>
    <phoneticPr fontId="4"/>
  </si>
  <si>
    <t>男</t>
    <rPh sb="0" eb="1">
      <t>オトコ</t>
    </rPh>
    <phoneticPr fontId="4"/>
  </si>
  <si>
    <t>女</t>
    <rPh sb="0" eb="1">
      <t>オンナ</t>
    </rPh>
    <phoneticPr fontId="4"/>
  </si>
  <si>
    <t>■年代別</t>
    <rPh sb="1" eb="4">
      <t>ネンダイベツ</t>
    </rPh>
    <phoneticPr fontId="4"/>
  </si>
  <si>
    <t>10代</t>
    <rPh sb="2" eb="3">
      <t>ダイ</t>
    </rPh>
    <phoneticPr fontId="4"/>
  </si>
  <si>
    <t>20代</t>
    <rPh sb="2" eb="3">
      <t>ダイ</t>
    </rPh>
    <phoneticPr fontId="4"/>
  </si>
  <si>
    <t>30代</t>
    <rPh sb="2" eb="3">
      <t>ダイ</t>
    </rPh>
    <phoneticPr fontId="4"/>
  </si>
  <si>
    <t>40代</t>
    <rPh sb="2" eb="3">
      <t>ダイ</t>
    </rPh>
    <phoneticPr fontId="4"/>
  </si>
  <si>
    <t>50代</t>
    <rPh sb="2" eb="3">
      <t>ダイ</t>
    </rPh>
    <phoneticPr fontId="4"/>
  </si>
  <si>
    <t>60代</t>
    <rPh sb="2" eb="3">
      <t>ダイ</t>
    </rPh>
    <phoneticPr fontId="4"/>
  </si>
  <si>
    <t>70代以上</t>
    <rPh sb="2" eb="3">
      <t>ダイ</t>
    </rPh>
    <rPh sb="3" eb="5">
      <t>イジョウ</t>
    </rPh>
    <phoneticPr fontId="4"/>
  </si>
  <si>
    <t>■職業別</t>
    <rPh sb="1" eb="3">
      <t>ショクギョウ</t>
    </rPh>
    <rPh sb="3" eb="4">
      <t>ベツ</t>
    </rPh>
    <phoneticPr fontId="4"/>
  </si>
  <si>
    <t>会社員・会社役員</t>
    <phoneticPr fontId="4"/>
  </si>
  <si>
    <t>公務員・団体職員</t>
    <phoneticPr fontId="4"/>
  </si>
  <si>
    <t>自営業
（又は家族従業員）</t>
    <phoneticPr fontId="4"/>
  </si>
  <si>
    <t>農林水産業
（又は家族従業員）</t>
    <phoneticPr fontId="4"/>
  </si>
  <si>
    <t>パート・アルバイト</t>
    <phoneticPr fontId="4"/>
  </si>
  <si>
    <t>家事専業</t>
    <phoneticPr fontId="4"/>
  </si>
  <si>
    <t>学生</t>
    <phoneticPr fontId="4"/>
  </si>
  <si>
    <t>無職</t>
    <phoneticPr fontId="4"/>
  </si>
  <si>
    <t>その他</t>
    <phoneticPr fontId="4"/>
  </si>
  <si>
    <t>関心がある</t>
  </si>
  <si>
    <t>ある程度関心がある</t>
  </si>
  <si>
    <t>関心がない</t>
  </si>
  <si>
    <t>無回答</t>
  </si>
  <si>
    <t>.</t>
    <phoneticPr fontId="4"/>
  </si>
  <si>
    <t>良くなったと思う</t>
    <rPh sb="0" eb="1">
      <t>ヨ</t>
    </rPh>
    <rPh sb="6" eb="7">
      <t>オモ</t>
    </rPh>
    <phoneticPr fontId="3"/>
  </si>
  <si>
    <t>どちらかといえば
良くなったと思う</t>
    <rPh sb="9" eb="10">
      <t>ヨ</t>
    </rPh>
    <rPh sb="15" eb="16">
      <t>オモ</t>
    </rPh>
    <phoneticPr fontId="3"/>
  </si>
  <si>
    <t>どちらかといえば
悪くなったと思う</t>
    <rPh sb="9" eb="10">
      <t>ワル</t>
    </rPh>
    <rPh sb="15" eb="16">
      <t>オモ</t>
    </rPh>
    <phoneticPr fontId="3"/>
  </si>
  <si>
    <t>悪くなったと思う</t>
    <rPh sb="0" eb="1">
      <t>ワル</t>
    </rPh>
    <rPh sb="6" eb="7">
      <t>オモ</t>
    </rPh>
    <phoneticPr fontId="3"/>
  </si>
  <si>
    <t>どちらとも言えない</t>
    <rPh sb="5" eb="6">
      <t>イ</t>
    </rPh>
    <phoneticPr fontId="3"/>
  </si>
  <si>
    <t>良い</t>
    <rPh sb="0" eb="1">
      <t>ヨ</t>
    </rPh>
    <phoneticPr fontId="18"/>
  </si>
  <si>
    <t>どちらかといえば良い</t>
    <rPh sb="8" eb="9">
      <t>ヨ</t>
    </rPh>
    <phoneticPr fontId="18"/>
  </si>
  <si>
    <t>どちらかといえば悪い</t>
    <rPh sb="8" eb="9">
      <t>ワル</t>
    </rPh>
    <phoneticPr fontId="18"/>
  </si>
  <si>
    <t>悪い</t>
    <rPh sb="0" eb="1">
      <t>ワル</t>
    </rPh>
    <phoneticPr fontId="18"/>
  </si>
  <si>
    <t>無回答</t>
    <rPh sb="0" eb="3">
      <t>ムカイトウ</t>
    </rPh>
    <phoneticPr fontId="18"/>
  </si>
  <si>
    <t>回答しない</t>
    <phoneticPr fontId="4"/>
  </si>
  <si>
    <t>■管轄警察署別</t>
    <rPh sb="1" eb="3">
      <t>カンカツ</t>
    </rPh>
    <rPh sb="3" eb="6">
      <t>ケイサツショ</t>
    </rPh>
    <rPh sb="5" eb="6">
      <t>ショ</t>
    </rPh>
    <rPh sb="6" eb="7">
      <t>ベツ</t>
    </rPh>
    <phoneticPr fontId="4"/>
  </si>
  <si>
    <t>公園</t>
    <rPh sb="0" eb="2">
      <t>コウエン</t>
    </rPh>
    <phoneticPr fontId="18"/>
  </si>
  <si>
    <t>自宅</t>
    <rPh sb="0" eb="2">
      <t>ジタク</t>
    </rPh>
    <phoneticPr fontId="18"/>
  </si>
  <si>
    <t>インターネット空間</t>
    <rPh sb="7" eb="9">
      <t>クウカン</t>
    </rPh>
    <phoneticPr fontId="18"/>
  </si>
  <si>
    <t>商業施設</t>
    <rPh sb="0" eb="4">
      <t>ショウギョウシセツ</t>
    </rPh>
    <phoneticPr fontId="18"/>
  </si>
  <si>
    <t>その他</t>
    <rPh sb="2" eb="3">
      <t>ホカ</t>
    </rPh>
    <phoneticPr fontId="18"/>
  </si>
  <si>
    <t>問11a</t>
  </si>
  <si>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</si>
  <si>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</si>
  <si>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</si>
  <si>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</si>
  <si>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</si>
  <si>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</si>
  <si>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</si>
  <si>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</si>
  <si>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</si>
  <si>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</si>
  <si>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</si>
  <si>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</si>
  <si>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</si>
  <si>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</si>
  <si>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</si>
  <si>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</si>
  <si>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</si>
  <si>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</si>
  <si>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</si>
  <si>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</si>
  <si>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</si>
  <si>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</si>
  <si>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</si>
  <si>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問7居住地域の治安</t>
    <rPh sb="2" eb="4">
      <t>キョジュウ</t>
    </rPh>
    <rPh sb="4" eb="6">
      <t>チイキ</t>
    </rPh>
    <rPh sb="7" eb="9">
      <t>チアン</t>
    </rPh>
    <phoneticPr fontId="4"/>
  </si>
  <si>
    <t>属性*$問12 クロス表</t>
    <rPh sb="0" eb="2">
      <t>ゾクセイ</t>
    </rPh>
    <phoneticPr fontId="2"/>
  </si>
  <si>
    <t>属性×$問1 クロス表</t>
    <rPh sb="0" eb="2">
      <t>ゾクセイ</t>
    </rPh>
    <phoneticPr fontId="2"/>
  </si>
  <si>
    <t>問1</t>
    <phoneticPr fontId="2"/>
  </si>
  <si>
    <t>属性×$問2 クロス表</t>
    <rPh sb="0" eb="2">
      <t>ゾクセイ</t>
    </rPh>
    <phoneticPr fontId="2"/>
  </si>
  <si>
    <t>問2</t>
    <phoneticPr fontId="2"/>
  </si>
  <si>
    <t>属性×問7 クロス表</t>
    <rPh sb="0" eb="2">
      <t>ゾクセイ</t>
    </rPh>
    <phoneticPr fontId="2"/>
  </si>
  <si>
    <t>問7</t>
    <phoneticPr fontId="2"/>
  </si>
  <si>
    <t>属性×$問3 クロス表</t>
    <rPh sb="0" eb="2">
      <t>ゾクセイ</t>
    </rPh>
    <phoneticPr fontId="2"/>
  </si>
  <si>
    <t>属性×$問4 クロス表</t>
    <rPh sb="0" eb="2">
      <t>ゾクセイ</t>
    </rPh>
    <phoneticPr fontId="2"/>
  </si>
  <si>
    <t>属性×問5 クロス表</t>
    <rPh sb="0" eb="2">
      <t>ゾクセイ</t>
    </rPh>
    <phoneticPr fontId="2"/>
  </si>
  <si>
    <t>問5</t>
    <phoneticPr fontId="2"/>
  </si>
  <si>
    <t>属性×問6 クロス表</t>
    <rPh sb="0" eb="2">
      <t>ゾクセイ</t>
    </rPh>
    <phoneticPr fontId="2"/>
  </si>
  <si>
    <t>問6</t>
    <phoneticPr fontId="2"/>
  </si>
  <si>
    <t>属性×問8 クロス表</t>
    <rPh sb="0" eb="2">
      <t>ゾクセイ</t>
    </rPh>
    <phoneticPr fontId="2"/>
  </si>
  <si>
    <t>問8</t>
    <phoneticPr fontId="2"/>
  </si>
  <si>
    <t>属性×問9 クロス表</t>
    <rPh sb="0" eb="2">
      <t>ゾクセイ</t>
    </rPh>
    <phoneticPr fontId="2"/>
  </si>
  <si>
    <t>問9</t>
    <phoneticPr fontId="2"/>
  </si>
  <si>
    <t>属性×問10 クロス表</t>
    <rPh sb="0" eb="2">
      <t>ゾクセイ</t>
    </rPh>
    <phoneticPr fontId="2"/>
  </si>
  <si>
    <t>問10</t>
    <phoneticPr fontId="2"/>
  </si>
  <si>
    <t>属性×問11 クロス表</t>
    <rPh sb="0" eb="2">
      <t>ゾクセイ</t>
    </rPh>
    <phoneticPr fontId="2"/>
  </si>
  <si>
    <t>問11</t>
    <phoneticPr fontId="2"/>
  </si>
  <si>
    <t>属性×問13 クロス表</t>
    <rPh sb="0" eb="2">
      <t>ゾクセイ</t>
    </rPh>
    <phoneticPr fontId="2"/>
  </si>
  <si>
    <t>問13</t>
    <phoneticPr fontId="2"/>
  </si>
  <si>
    <t>陽なたぼっこのお弁当ご利用いただきありがとうございます。又、先日は、障害者の保護ありがとうございました。</t>
  </si>
  <si>
    <t>特に無し</t>
  </si>
  <si>
    <t>無し</t>
  </si>
  <si>
    <t>ニセメールでの情報抜きとり</t>
  </si>
  <si>
    <t>外国人犯罪の広報（国別）</t>
  </si>
  <si>
    <t>外国人犯罪者の送還等</t>
  </si>
  <si>
    <t>外国人への処罰の不徹底。（※えびす温泉前横断歩道のライトアップ）</t>
  </si>
  <si>
    <t>今年くらいより多良木署管轄内の人通りの少ない住宅街の夜間の街灯が点いていない為、非常に暗く不安である。</t>
  </si>
  <si>
    <t>施設</t>
  </si>
  <si>
    <t>半農半介護</t>
  </si>
  <si>
    <t>ありません</t>
  </si>
  <si>
    <t>警察官の不祥事が多いのにビックリ！</t>
  </si>
  <si>
    <t>老人運転の車とのヒヤリハット体験が多い（交差点が多い）</t>
  </si>
  <si>
    <t>特にない</t>
  </si>
  <si>
    <t>毎日ご苦労様です。</t>
  </si>
  <si>
    <t>人通りが少ない場所には防犯カメラを設置する。</t>
  </si>
  <si>
    <t>いつもありがとうございます。</t>
  </si>
  <si>
    <t>僧侶</t>
  </si>
  <si>
    <t>コンビニ　川べり</t>
  </si>
  <si>
    <t>情報の抜き取り</t>
  </si>
  <si>
    <t>高齢者マークをつけた車が歩道を走行していた　スピード違反、あおり運転（３２５号線）</t>
  </si>
  <si>
    <t>運転中のケイタイを良く見る</t>
  </si>
  <si>
    <t>そもそも歩道などのインフラ整備</t>
  </si>
  <si>
    <t>介護職</t>
  </si>
  <si>
    <t>看護師</t>
  </si>
  <si>
    <t>キャンプ場</t>
  </si>
  <si>
    <t>なし</t>
  </si>
  <si>
    <t>専門士業</t>
  </si>
  <si>
    <t>日々、感謝しております。</t>
  </si>
  <si>
    <t>私は毎朝孫達を横断歩道で見守りしています。止まってくれるは大型車ばかりです。いつもうるさいと言われる大型車が一番規則を守って下さいます</t>
  </si>
  <si>
    <t>パトロールの強化</t>
  </si>
  <si>
    <t>ネットショッピングのトラブル</t>
  </si>
  <si>
    <t>信号や横断歩道を守らない歩行者（特に高齢の方）　不法入国など外国人等のトラブル、犯罪</t>
  </si>
  <si>
    <t>不審者</t>
  </si>
  <si>
    <t>美容師</t>
  </si>
  <si>
    <t>平和！</t>
  </si>
  <si>
    <t>最近はＳＮＳでの闇バイトなどの犯罪が増えているみたいなので、中学生にも伝えてはいますが、他人事に考えている子たちが多いです。何か合ってからでは、遅いので、これからも伝えていきたいと思っています。</t>
  </si>
  <si>
    <t>○車からのポイ捨を厳罰化して欲しい</t>
  </si>
  <si>
    <t>深夜の車やバイクでの暴走行為</t>
  </si>
  <si>
    <t>派遣</t>
  </si>
  <si>
    <t>熊本市城南町の警察官で、横柄な態度の方がいたため、接遇などの教育が必要。</t>
  </si>
  <si>
    <t>今のところ別になし！</t>
  </si>
  <si>
    <t>ヘルパー</t>
  </si>
  <si>
    <t>クレジット決済</t>
  </si>
  <si>
    <t>交通取り締りではなく交通マナーを広めてもらいたい</t>
  </si>
  <si>
    <t>携帯電話から、犯罪がおこっている状況をすぐに、連絡できるようなシステム。</t>
  </si>
  <si>
    <t>小学生を対象に自転車の安全講習を積極的に行ってもらいたい。また一緒に、車の運転目線で、自転車がどう写るかも伝えてもらいたい。ガチガチの法規制には反対です。</t>
  </si>
  <si>
    <t>安いをうたいもんくにしているサイト</t>
  </si>
  <si>
    <t>・精神障害者が住んでいるから（近くに）・住宅が増えたから（新築）</t>
  </si>
  <si>
    <t>気を付けて、がんばって下さい。</t>
  </si>
  <si>
    <t>医療</t>
  </si>
  <si>
    <t>以前、警察に助けていただき、命を救われました。本当に感謝しています。</t>
  </si>
  <si>
    <t>サプリメントとかのさぎ（過大広告）</t>
  </si>
  <si>
    <t>バイクの音がうるさい</t>
  </si>
  <si>
    <t>バイクの音</t>
  </si>
  <si>
    <t>バイクの騒音対策をしてほしい</t>
  </si>
  <si>
    <t>車の信号無視（子供が通学路でひかれそうになった。）</t>
  </si>
  <si>
    <t>いつもありがとうございます</t>
  </si>
  <si>
    <t>刑罰の重罰化</t>
  </si>
  <si>
    <t>この前、アパートの駐車場に入れようとしたら後ろの車の人に怒声を、うけた。こわかったです。そういう相談窓口が、あればいいと思います。</t>
  </si>
  <si>
    <t>なりすましサイトでの個人情報ろうえい</t>
  </si>
  <si>
    <t>隣の部屋のご主人が奥さんに暴言、暴力をふるっていて、とても怖い。</t>
  </si>
  <si>
    <t>昔のように家庭訪問をしてほしい。</t>
  </si>
  <si>
    <t>自転車の盗難にあい、まだ犯人がつかまっていません。</t>
  </si>
  <si>
    <t>以前自転車の盗難にあったのですが、親身になって話をきいていただきありがとうございます。</t>
  </si>
  <si>
    <t>地方ではまだまだ飲酒運転をする方がいます。取り締りを強化してほしいと思います。</t>
  </si>
  <si>
    <t>広告</t>
  </si>
  <si>
    <t>夜道が暗い。（公園も）</t>
  </si>
  <si>
    <t>このアンケートや、免許更新手続きのＩＣＴ化ＤＸ化。携帯ですませられると、かなり時短→お金が浮く（人件費）→公共事業へ</t>
  </si>
  <si>
    <t>ＳＮＳ上のパトロール</t>
  </si>
  <si>
    <t>Ｔｗｉｔｔｅｒ、ＩｎｓｔａｇｒａｍなどＳＮＳのパトロールとして、広告として、出現してもらえたら、大変効果があります。ひぼう、ちゅうしょうの削減にも大きく効果あるかと。</t>
  </si>
  <si>
    <t>高令者見守り</t>
  </si>
  <si>
    <t>フィッシングメール</t>
  </si>
  <si>
    <t>住宅街の交差点</t>
  </si>
  <si>
    <t>放火があるから</t>
  </si>
  <si>
    <t>スマホを見ながらの自転車運転が本当に多いです。特に１０～２０代の若者</t>
  </si>
  <si>
    <t>菊陽辺りにこれから先、人が大量に増えるので、治安悪化が心配。</t>
  </si>
  <si>
    <t>医師</t>
  </si>
  <si>
    <t>ご近所のトラブルにも、もう少し相談窓口を設けていただけると、ありがたいです。（金銭や違法駐車など犯罪につながりかねない事案も見られるため）</t>
  </si>
  <si>
    <t>ない</t>
  </si>
  <si>
    <t>・あおり運転、わり込み、ウインカーを出すタイミングが遅い・歩行者、自転車の交通マナー　以上取締、教育を行って欲しいです。</t>
  </si>
  <si>
    <t>・自転車の乗り方の指導を小・中・高校など学校と連携して行ってみてはどうかと思う時があります。逆走の自転車にビックリします。</t>
  </si>
  <si>
    <t>・お疲れ様です。最近暑いので、身体ご自愛下さいませ！！</t>
  </si>
  <si>
    <t>駐車違反対策。（指摘しても対応してくれなかったが・・・）</t>
  </si>
  <si>
    <t>アカウントののっとり</t>
  </si>
  <si>
    <t>通り魔</t>
  </si>
  <si>
    <t>外国人が増えているので、犯罪が増えたらそちらを取り締まって欲しい</t>
  </si>
  <si>
    <t>正確な情報を確認できるシステム</t>
  </si>
  <si>
    <t>社会のしくみをシンプルにして見通しやすくする</t>
  </si>
  <si>
    <t>裏通りが暴走車が多い</t>
  </si>
  <si>
    <t>テレビなどで警察の仕事や、注意することなどを見ていつも初心にかえることを思いますのでありがとうございます</t>
  </si>
  <si>
    <t>夜道</t>
  </si>
  <si>
    <t>保育士</t>
  </si>
  <si>
    <t>マルチ商法・さぎ（高校生や大学生に対するもの）</t>
  </si>
  <si>
    <t>夜の暴走族をちゃんととりしまってほしい。いつもうるさい。</t>
  </si>
  <si>
    <t>夜の巡回</t>
  </si>
  <si>
    <t>不審者情報が多くきかれる。子どもが実際につけられたことがある</t>
  </si>
  <si>
    <t>車の運転でスピードが出がちや、いはんがおこりやすいと考えられる場所</t>
  </si>
  <si>
    <t>夜間のパトロール</t>
  </si>
  <si>
    <t>ＴＳＭＣなどで外国や県外の方が多くなりつつありますが、地域住民も安心して住めるようにパトロール等をよろしくお願いします。</t>
  </si>
  <si>
    <t>外国人の多い所</t>
  </si>
  <si>
    <t>ゆっぴーとは？</t>
  </si>
  <si>
    <t>見えんところで努力してほしい</t>
  </si>
  <si>
    <t>偉そうにするのやめたら良い</t>
  </si>
  <si>
    <t>無い</t>
  </si>
  <si>
    <t>高校生の道路の逆走（自転車）が多いです・・・</t>
  </si>
  <si>
    <t>ネット上の広告、メールでのなりすまし</t>
  </si>
  <si>
    <t>特にありません</t>
  </si>
  <si>
    <t>家の回りに猿が出る</t>
  </si>
  <si>
    <t>高齢ドライバーの免許付与を厳しくしてほしい。健康チェックなども入れてほしい</t>
  </si>
  <si>
    <t>事故等前の、取締り。</t>
  </si>
  <si>
    <t>医療業務</t>
  </si>
  <si>
    <t>知らなかった</t>
  </si>
  <si>
    <t>交通量の多い道路での無ぼうな運転する人が多いと思うので、忙しいと思いますが、よろしくお願いします！！</t>
  </si>
  <si>
    <t>コンビニ</t>
  </si>
  <si>
    <t>自動車による交通違反（信号無視など）</t>
  </si>
  <si>
    <t>自動車の取締り</t>
  </si>
  <si>
    <t>制限速度よりはるかに遅い運転者も逆に取り締まってほしい。</t>
  </si>
  <si>
    <t>犯罪経歴のある人の動向</t>
  </si>
  <si>
    <t>パトロールが少い</t>
  </si>
  <si>
    <t>自転車の逆走（右側通行）の取締り指導をお願いします。</t>
  </si>
  <si>
    <t>歩道（自転車の取締）</t>
  </si>
  <si>
    <t>障害者事業所</t>
  </si>
  <si>
    <t>日夜、御苦労の多いことと存じます。ありがとうございます。</t>
  </si>
  <si>
    <t>一方通行の道を平気で逆走する方がよくいるので（家の前）注意してほしいです。</t>
  </si>
  <si>
    <t>メール</t>
  </si>
  <si>
    <t>バイクの暴走行為</t>
  </si>
  <si>
    <t>夜間のバイク迷惑走行の取り締まり。</t>
  </si>
  <si>
    <t>神社</t>
  </si>
  <si>
    <t>連れさりや災害が起こった時に地域全体やケイタイにアラームメッセージする。</t>
  </si>
  <si>
    <t>南小国町の黒川駐在所の方もっとしっかり仕事してほしい。</t>
  </si>
  <si>
    <t>子供の通学路をスピードを出して走る車が多く路上駐車も目立つので、定期的にパトロールを強化していただけると助かります。</t>
  </si>
  <si>
    <t>・いつもありがとうございます。</t>
  </si>
  <si>
    <t>スピード違反の多いところやジグザグ追越などのとりしまり</t>
  </si>
  <si>
    <t>警察官の姿を見せるようにして欲しい</t>
  </si>
  <si>
    <t>空き家。</t>
  </si>
  <si>
    <t>自転車（学生）の右側通行や違反を多く見かける為、取りしまってほしい</t>
  </si>
  <si>
    <t>学校</t>
  </si>
  <si>
    <t>子どもの友人</t>
  </si>
  <si>
    <t>バイクの暴走行為をよく見かけるので音がうるさい。夜間のパトロールをして頂きたい。</t>
  </si>
  <si>
    <t>車をキズつけられた</t>
  </si>
  <si>
    <t>これからも地域の為にがんばっていただけたらありがたいです。</t>
  </si>
  <si>
    <t>外国人による犯罪</t>
  </si>
  <si>
    <t>犯罪者の国籍</t>
  </si>
  <si>
    <t>最近、熊本県での犯罪（殺人や盗み、子どもの誘拐、無人の販売所での食品の踏みつけなど）治安が悪くなってきたと思うニュースが増加傾向で不安です。</t>
  </si>
  <si>
    <t>ネットでカードで買い物された</t>
  </si>
  <si>
    <t>合志市の車が多くなり、周辺道路の混雑がひどく、違反も多くなった気がする。</t>
  </si>
  <si>
    <t>電動キックボードが流行してきたら不安。</t>
  </si>
  <si>
    <t>悪質なユーチューバー</t>
  </si>
  <si>
    <t>・ストーカー行為等の早めの対策・児童虐待行為の早めの対策。何かおこる前に動いてほしい。</t>
  </si>
  <si>
    <t>全ての信号機の青色点灯時間の見直し→バラバラすぎてじゅうたいがおきる</t>
  </si>
  <si>
    <t>警察官を増やす。</t>
  </si>
  <si>
    <t>1000</t>
  </si>
  <si>
    <t>1001</t>
  </si>
  <si>
    <t>1002</t>
  </si>
  <si>
    <t>学校、教習所セクハラ</t>
  </si>
  <si>
    <t>ネットサギ。ｅｔｃ</t>
  </si>
  <si>
    <t>いじめ、学校中の犯罪　透明性を第三者的なかかわり</t>
  </si>
  <si>
    <t>筝の演奏家　主婦</t>
  </si>
  <si>
    <t>1003</t>
  </si>
  <si>
    <t>1004</t>
  </si>
  <si>
    <t>1005</t>
  </si>
  <si>
    <t>1006</t>
  </si>
  <si>
    <t>1007</t>
  </si>
  <si>
    <t>1008</t>
  </si>
  <si>
    <t>1009</t>
  </si>
  <si>
    <t>1010</t>
  </si>
  <si>
    <t>1011</t>
  </si>
  <si>
    <t>高校生の通学路（自転車通学の多い道路）←一旦停止を誰もしない！</t>
  </si>
  <si>
    <t>時々で構わないので、学校内を警察官に歩いて欲しいと思います。お忙しいでしょうが。</t>
  </si>
  <si>
    <t>学校内でも、人のものを盗むなど、多々起きています。犯罪だということを、警察の方から話して頂けると、悪いことだと気付いてもらえるのではと思います。お忙しいでしょうか。</t>
  </si>
  <si>
    <t>1012</t>
  </si>
  <si>
    <t>1013</t>
  </si>
  <si>
    <t>1014</t>
  </si>
  <si>
    <t>1015</t>
  </si>
  <si>
    <t>1016</t>
  </si>
  <si>
    <t>1017</t>
  </si>
  <si>
    <t>1018</t>
  </si>
  <si>
    <t>1019</t>
  </si>
  <si>
    <t>1020</t>
  </si>
  <si>
    <t>1021</t>
  </si>
  <si>
    <t>夜中のバイクの音</t>
  </si>
  <si>
    <t>1022</t>
  </si>
  <si>
    <t>1023</t>
  </si>
  <si>
    <t>1024</t>
  </si>
  <si>
    <t>ネットショッピング</t>
  </si>
  <si>
    <t>1025</t>
  </si>
  <si>
    <t>1026</t>
  </si>
  <si>
    <t>1027</t>
  </si>
  <si>
    <t>1028</t>
  </si>
  <si>
    <t>1029</t>
  </si>
  <si>
    <t>1030</t>
  </si>
  <si>
    <t>1031</t>
  </si>
  <si>
    <t>1032</t>
  </si>
  <si>
    <t>不安に思わない</t>
  </si>
  <si>
    <t>1033</t>
  </si>
  <si>
    <t>1034</t>
  </si>
  <si>
    <t>1035</t>
  </si>
  <si>
    <t>高齢者や病気の関係する交通事故</t>
  </si>
  <si>
    <t>免許更新の費用も値上げしたらいいと思います。</t>
  </si>
  <si>
    <t>1036</t>
  </si>
  <si>
    <t>1037</t>
  </si>
  <si>
    <t>災害が発生した地域の住宅</t>
  </si>
  <si>
    <t>1038</t>
  </si>
  <si>
    <t>タバコをキライな人が恐い</t>
  </si>
  <si>
    <t>タバコがキライな人</t>
  </si>
  <si>
    <t>タバコ吸う人の人権</t>
  </si>
  <si>
    <t>喫煙所</t>
  </si>
  <si>
    <t>1039</t>
  </si>
  <si>
    <t>1040</t>
  </si>
  <si>
    <t>1041</t>
  </si>
  <si>
    <t>1042</t>
  </si>
  <si>
    <t>1043</t>
  </si>
  <si>
    <t>1044</t>
  </si>
  <si>
    <t>病院職員</t>
  </si>
  <si>
    <t>言葉使いが、荒っぽい人がいます。（荒尾署）</t>
  </si>
  <si>
    <t>1045</t>
  </si>
  <si>
    <t>1046</t>
  </si>
  <si>
    <t>1047</t>
  </si>
  <si>
    <t>1048</t>
  </si>
  <si>
    <t>病院関係</t>
  </si>
  <si>
    <t>1049</t>
  </si>
  <si>
    <t>1050</t>
  </si>
  <si>
    <t>1051</t>
  </si>
  <si>
    <t>1052</t>
  </si>
  <si>
    <t>1053</t>
  </si>
  <si>
    <t>1054</t>
  </si>
  <si>
    <t>1055</t>
  </si>
  <si>
    <t>1056</t>
  </si>
  <si>
    <t>1057</t>
  </si>
  <si>
    <t>1058</t>
  </si>
  <si>
    <t>1059</t>
  </si>
  <si>
    <t>1060</t>
  </si>
  <si>
    <t>1061</t>
  </si>
  <si>
    <t>1062</t>
  </si>
  <si>
    <t>オンラインショッピング</t>
  </si>
  <si>
    <t>1063</t>
  </si>
  <si>
    <t>1064</t>
  </si>
  <si>
    <t>1065</t>
  </si>
  <si>
    <t>警察があるから安心して私達は暮せてると思います。感謝します</t>
  </si>
  <si>
    <t>1066</t>
  </si>
  <si>
    <t>1067</t>
  </si>
  <si>
    <t>1068</t>
  </si>
  <si>
    <t>1069</t>
  </si>
  <si>
    <t>1070</t>
  </si>
  <si>
    <t>1071</t>
  </si>
  <si>
    <t>1072</t>
  </si>
  <si>
    <t>1073</t>
  </si>
  <si>
    <t>1074</t>
  </si>
  <si>
    <t>1075</t>
  </si>
  <si>
    <t>1076</t>
  </si>
  <si>
    <t>1077</t>
  </si>
  <si>
    <t>1078</t>
  </si>
  <si>
    <t>1079</t>
  </si>
  <si>
    <t>1080</t>
  </si>
  <si>
    <t>1081</t>
  </si>
  <si>
    <t>1082</t>
  </si>
  <si>
    <t>1083</t>
  </si>
  <si>
    <t>1084</t>
  </si>
  <si>
    <t>1085</t>
  </si>
  <si>
    <t>お疲れ様です。</t>
  </si>
  <si>
    <t>1086</t>
  </si>
  <si>
    <t>1087</t>
  </si>
  <si>
    <t>1088</t>
  </si>
  <si>
    <t>1089</t>
  </si>
  <si>
    <t>1090</t>
  </si>
  <si>
    <t>1091</t>
  </si>
  <si>
    <t>1092</t>
  </si>
  <si>
    <t>1093</t>
  </si>
  <si>
    <t>1094</t>
  </si>
  <si>
    <t>1095</t>
  </si>
  <si>
    <t>1096</t>
  </si>
  <si>
    <t>1097</t>
  </si>
  <si>
    <t>1098</t>
  </si>
  <si>
    <t>学校内のいじめははんざいだと思います。学校とのれんけいによる、いじめぼくめつ、せんせいのふたんけいげんをお願いします。</t>
  </si>
  <si>
    <t>1099</t>
  </si>
  <si>
    <t>1100</t>
  </si>
  <si>
    <t>1101</t>
  </si>
  <si>
    <t>1102</t>
  </si>
  <si>
    <t>1103</t>
  </si>
  <si>
    <t>1104</t>
  </si>
  <si>
    <t>1105</t>
  </si>
  <si>
    <t>1106</t>
  </si>
  <si>
    <t>1107</t>
  </si>
  <si>
    <t>1108</t>
  </si>
  <si>
    <t>1109</t>
  </si>
  <si>
    <t>1110</t>
  </si>
  <si>
    <t>1111</t>
  </si>
  <si>
    <t>1112</t>
  </si>
  <si>
    <t>1113</t>
  </si>
  <si>
    <t>1114</t>
  </si>
  <si>
    <t>内容よりも伝え方、間のとりくみのことを知らなかった</t>
  </si>
  <si>
    <t>不定期に、だけど確実に色々な場所へ露出することが抑止力になる。</t>
  </si>
  <si>
    <t>過去の事例を活かしたＡＩの活用※上記は何をしても意味はあるが、精度が足りない</t>
  </si>
  <si>
    <t>信号のスマート化（交通整理員化）を図った方がいいと思います。（渋滞解消の効率化のため）まずは特区だけでも。</t>
  </si>
  <si>
    <t>1115</t>
  </si>
  <si>
    <t>1116</t>
  </si>
  <si>
    <t>1117</t>
  </si>
  <si>
    <t>1118</t>
  </si>
  <si>
    <t>1119</t>
  </si>
  <si>
    <t>倫理教育（幼少期の）</t>
  </si>
  <si>
    <t>1120</t>
  </si>
  <si>
    <t>1121</t>
  </si>
  <si>
    <t>1122</t>
  </si>
  <si>
    <t>1123</t>
  </si>
  <si>
    <t>1124</t>
  </si>
  <si>
    <t>1125</t>
  </si>
  <si>
    <t>1126</t>
  </si>
  <si>
    <t>1127</t>
  </si>
  <si>
    <t>1128</t>
  </si>
  <si>
    <t>1129</t>
  </si>
  <si>
    <t>1130</t>
  </si>
  <si>
    <t>1131</t>
  </si>
  <si>
    <t>1132</t>
  </si>
  <si>
    <t>1133</t>
  </si>
  <si>
    <t>1134</t>
  </si>
  <si>
    <t>1135</t>
  </si>
  <si>
    <t>1136</t>
  </si>
  <si>
    <t>外国人が多い</t>
  </si>
  <si>
    <t>安心メールはとてもよい</t>
  </si>
  <si>
    <t>学校・保育園等</t>
  </si>
  <si>
    <t>警察の仕事は大変ですががんばって下さい。</t>
  </si>
  <si>
    <t>1137</t>
  </si>
  <si>
    <t>1138</t>
  </si>
  <si>
    <t>1139</t>
  </si>
  <si>
    <t>1140</t>
  </si>
  <si>
    <t>1141</t>
  </si>
  <si>
    <t>1142</t>
  </si>
  <si>
    <t>1143</t>
  </si>
  <si>
    <t>1144</t>
  </si>
  <si>
    <t>1145</t>
  </si>
  <si>
    <t>特にこの暑い時期になると草木が茂って運転しづらい道路が多い。このため中央線をはみだしてくる対向車もあるため、道路の環境も整備してほしい。</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</si>
  <si>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</si>
  <si>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</si>
  <si>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</si>
  <si>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</si>
  <si>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</si>
  <si>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</si>
  <si>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</si>
  <si>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</si>
  <si>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</si>
  <si>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</si>
  <si>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</si>
  <si>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</si>
  <si>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</si>
  <si>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</si>
  <si>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</si>
  <si>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</si>
  <si>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</si>
  <si>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</si>
  <si>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</si>
  <si>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</si>
  <si>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</si>
  <si>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</si>
  <si>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</si>
  <si>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</si>
  <si>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</si>
  <si>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</si>
  <si>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</si>
  <si>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</si>
  <si>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</si>
  <si>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</si>
  <si>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</si>
  <si>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駐在所の方が時々訪問されるので安心しています</t>
  </si>
  <si>
    <t>1177</t>
  </si>
  <si>
    <t>1178</t>
  </si>
  <si>
    <t>1179</t>
  </si>
  <si>
    <t>1180</t>
  </si>
  <si>
    <t>1181</t>
  </si>
  <si>
    <t>1182</t>
  </si>
  <si>
    <t>1183</t>
  </si>
  <si>
    <t>1184</t>
  </si>
  <si>
    <t>1185</t>
  </si>
  <si>
    <t>1186</t>
  </si>
  <si>
    <t>未解決の事案の早期解決を願います。ご苦労様です。</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</si>
  <si>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</si>
  <si>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</si>
  <si>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</si>
  <si>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</si>
  <si>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</si>
  <si>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</si>
  <si>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</si>
  <si>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</si>
  <si>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</si>
  <si>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</si>
  <si>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</si>
  <si>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</si>
  <si>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</si>
  <si>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</si>
  <si>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</si>
  <si>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</si>
  <si>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</si>
  <si>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</si>
  <si>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</si>
  <si>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</si>
  <si>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</si>
  <si>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</si>
  <si>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特にありません。</t>
  </si>
  <si>
    <t>1209</t>
  </si>
  <si>
    <t>1210</t>
  </si>
  <si>
    <t>1211</t>
  </si>
  <si>
    <t>1212</t>
  </si>
  <si>
    <t>1213</t>
  </si>
  <si>
    <t>1214</t>
  </si>
  <si>
    <t>1215</t>
  </si>
  <si>
    <t>1216</t>
  </si>
  <si>
    <t>1217</t>
  </si>
  <si>
    <t>1218</t>
  </si>
  <si>
    <t>いつもお仕事お疲れ様です。パトロール中に、子どもが敬礼をすると返して下さる優しさにいつも感動しております。これからも街の安全を守るために頑張って下さい。いつもありがとうございます。</t>
  </si>
  <si>
    <t>1219</t>
  </si>
  <si>
    <t>1220</t>
  </si>
  <si>
    <t>1221</t>
  </si>
  <si>
    <t>1222</t>
  </si>
  <si>
    <t>1223</t>
  </si>
  <si>
    <t>1224</t>
  </si>
  <si>
    <t>1225</t>
  </si>
  <si>
    <t>1226</t>
  </si>
  <si>
    <t>1227</t>
  </si>
  <si>
    <t>1228</t>
  </si>
  <si>
    <t>1229</t>
  </si>
  <si>
    <t>1230</t>
  </si>
  <si>
    <t>1231</t>
  </si>
  <si>
    <t>1232</t>
  </si>
  <si>
    <t>ストーカー</t>
  </si>
  <si>
    <t>あおり運転がとても多くて怖い　街灯を増やして欲しい。暗くて物騒です。</t>
  </si>
  <si>
    <t>1233</t>
  </si>
  <si>
    <t>1234</t>
  </si>
  <si>
    <t>1235</t>
  </si>
  <si>
    <t>1236</t>
  </si>
  <si>
    <t>1237</t>
  </si>
  <si>
    <t>1238</t>
  </si>
  <si>
    <t>1239</t>
  </si>
  <si>
    <t>1240</t>
  </si>
  <si>
    <t>ナシ</t>
  </si>
  <si>
    <t>1241</t>
  </si>
  <si>
    <t>1242</t>
  </si>
  <si>
    <t>1243</t>
  </si>
  <si>
    <t>1244</t>
  </si>
  <si>
    <t>1246</t>
  </si>
  <si>
    <t>1247</t>
  </si>
  <si>
    <t>1248</t>
  </si>
  <si>
    <t>1249</t>
  </si>
  <si>
    <t>1250</t>
  </si>
  <si>
    <t>1251</t>
  </si>
  <si>
    <t>1252</t>
  </si>
  <si>
    <t>1253</t>
  </si>
  <si>
    <t>1254</t>
  </si>
  <si>
    <t>1255</t>
  </si>
  <si>
    <t>1257</t>
  </si>
  <si>
    <t>1258</t>
  </si>
  <si>
    <t>パトロールをしてくれるだけで効果がある</t>
  </si>
  <si>
    <t>怖いイメージがあるので、優しく接してくれると安心する。</t>
  </si>
  <si>
    <t>1259</t>
  </si>
  <si>
    <t>車のナンバープレートの照明が消してある車が多くなった感じがする。アメリカなどみたいに光をあてると反射で光るプレートにする。</t>
  </si>
  <si>
    <t>1260</t>
  </si>
  <si>
    <t>1261</t>
  </si>
  <si>
    <t>1262</t>
  </si>
  <si>
    <t>1263</t>
  </si>
  <si>
    <t>1264</t>
  </si>
  <si>
    <t>1265</t>
  </si>
  <si>
    <t>1266</t>
  </si>
  <si>
    <t>1267</t>
  </si>
  <si>
    <t>1268</t>
  </si>
  <si>
    <t>1269</t>
  </si>
  <si>
    <t>1270</t>
  </si>
  <si>
    <t>小児性愛者等</t>
  </si>
  <si>
    <t>1271</t>
  </si>
  <si>
    <t>1272</t>
  </si>
  <si>
    <t>1273</t>
  </si>
  <si>
    <t>1274</t>
  </si>
  <si>
    <t>1275</t>
  </si>
  <si>
    <t>1276</t>
  </si>
  <si>
    <t>自転車の右側通行や信号無視を徹底的に取りしまってほしい。バイクの爆音で夜眠れないので取りしまりをしてほしい</t>
  </si>
  <si>
    <t>朝夕の通勤時間に自転車の危険運転が目立つ。又、夜中、爆音を響かせてものすごいスピードで走るバイク。特に悪質な暴走自転車は厳し取りしまってほしい。</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</si>
  <si>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</si>
  <si>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</si>
  <si>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</si>
  <si>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</si>
  <si>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</si>
  <si>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</si>
  <si>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</si>
  <si>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</si>
  <si>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</si>
  <si>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</si>
  <si>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</si>
  <si>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</si>
  <si>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</si>
  <si>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</si>
  <si>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</si>
  <si>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</si>
  <si>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</si>
  <si>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</si>
  <si>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</si>
  <si>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</si>
  <si>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</si>
  <si>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</si>
  <si>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</si>
  <si>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</si>
  <si>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</si>
  <si>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</si>
  <si>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</si>
  <si>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</si>
  <si>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どこでも</t>
  </si>
  <si>
    <t>1305</t>
  </si>
  <si>
    <t>1306</t>
  </si>
  <si>
    <t>1307</t>
  </si>
  <si>
    <t>1308</t>
  </si>
  <si>
    <t>1309</t>
  </si>
  <si>
    <t>1310</t>
  </si>
  <si>
    <t>1311</t>
  </si>
  <si>
    <t>1312</t>
  </si>
  <si>
    <t>どんな小さな問題、相談もちゃんとした対象をして下さい。</t>
  </si>
  <si>
    <t>1313</t>
  </si>
  <si>
    <t>1314</t>
  </si>
  <si>
    <t>1315</t>
  </si>
  <si>
    <t>1316</t>
  </si>
  <si>
    <t>1317</t>
  </si>
  <si>
    <t>1318</t>
  </si>
  <si>
    <t>1319</t>
  </si>
  <si>
    <t>街灯が少ない場所に街灯を設置して、暗い通りを少なくしてほしい。</t>
  </si>
  <si>
    <t>1320</t>
  </si>
  <si>
    <t>自分に関わるまわりの人について、その心配はしていないと信じている</t>
  </si>
  <si>
    <t>路上や自転車等でのスマホは</t>
  </si>
  <si>
    <t>犯罪に対しては、きびしく対応してほしい。警察察がなくなるような犯罪には特に強い対応をしてほしい　警察官は、死んではならない。</t>
  </si>
  <si>
    <t>1321</t>
  </si>
  <si>
    <t>1322</t>
  </si>
  <si>
    <t>1323</t>
  </si>
  <si>
    <t>1324</t>
  </si>
  <si>
    <t>1325</t>
  </si>
  <si>
    <t>1326</t>
  </si>
  <si>
    <t>1327</t>
  </si>
  <si>
    <t>1328</t>
  </si>
  <si>
    <t>1329</t>
  </si>
  <si>
    <t>1330</t>
  </si>
  <si>
    <t>1331</t>
  </si>
  <si>
    <t>道路</t>
  </si>
  <si>
    <t>乱暴なバイク運転者</t>
  </si>
  <si>
    <t>1332</t>
  </si>
  <si>
    <t>1333</t>
  </si>
  <si>
    <t>1334</t>
  </si>
  <si>
    <t>1335</t>
  </si>
  <si>
    <t>1336</t>
  </si>
  <si>
    <t>1337</t>
  </si>
  <si>
    <t>1338</t>
  </si>
  <si>
    <t>1339</t>
  </si>
  <si>
    <t>1340</t>
  </si>
  <si>
    <t>1341</t>
  </si>
  <si>
    <t>バイクのそうおん</t>
  </si>
  <si>
    <t>バイクなどのそうおんは何時であろうが、うるさく不快である。</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</si>
  <si>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</si>
  <si>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</si>
  <si>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</si>
  <si>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</si>
  <si>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</si>
  <si>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</si>
  <si>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</si>
  <si>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</si>
  <si>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</si>
  <si>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</si>
  <si>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</si>
  <si>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</si>
  <si>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</si>
  <si>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</si>
  <si>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</si>
  <si>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</si>
  <si>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</si>
  <si>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</si>
  <si>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</si>
  <si>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</si>
  <si>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</si>
  <si>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</si>
  <si>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</si>
  <si>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無断駐車で通報した際、その都度ていねいで早急な対応をして頂きました。ありがとうございました！また夜間にパトロール中であろうパトカーを見かけることがあり、安心感があります。</t>
  </si>
  <si>
    <t>1365</t>
  </si>
  <si>
    <t>1366</t>
  </si>
  <si>
    <t>外国人グループ</t>
  </si>
  <si>
    <t>1367</t>
  </si>
  <si>
    <t>1368</t>
  </si>
  <si>
    <t>1369</t>
  </si>
  <si>
    <t>1370</t>
  </si>
  <si>
    <t>1371</t>
  </si>
  <si>
    <t>1372</t>
  </si>
  <si>
    <t>1373</t>
  </si>
  <si>
    <t>1374</t>
  </si>
  <si>
    <t>1375</t>
  </si>
  <si>
    <t>1376</t>
  </si>
  <si>
    <t>1377</t>
  </si>
  <si>
    <t>1378</t>
  </si>
  <si>
    <t>警察一人一人のいしきを高める。何かとられたとして対応がてきとうだし車上あらしでもやる気がなさそうな所などをなおす努力</t>
  </si>
  <si>
    <t>1379</t>
  </si>
  <si>
    <t>1380</t>
  </si>
  <si>
    <t>1381</t>
  </si>
  <si>
    <t>1382</t>
  </si>
  <si>
    <t>1383</t>
  </si>
  <si>
    <t>1384</t>
  </si>
  <si>
    <t>1385</t>
  </si>
  <si>
    <t>1386</t>
  </si>
  <si>
    <t>1387</t>
  </si>
  <si>
    <t>1388</t>
  </si>
  <si>
    <t>1389</t>
  </si>
  <si>
    <t>1390</t>
  </si>
  <si>
    <t>1391</t>
  </si>
  <si>
    <t>1392</t>
  </si>
  <si>
    <t>1393</t>
  </si>
  <si>
    <t>1394</t>
  </si>
  <si>
    <t>1395</t>
  </si>
  <si>
    <t>1396</t>
  </si>
  <si>
    <t>1397</t>
  </si>
  <si>
    <t>1398</t>
  </si>
  <si>
    <t>全国民の生活安定</t>
  </si>
  <si>
    <t>1399</t>
  </si>
  <si>
    <t>1400</t>
  </si>
  <si>
    <t>1401</t>
  </si>
  <si>
    <t>1402</t>
  </si>
  <si>
    <t>1403</t>
  </si>
  <si>
    <t>1404</t>
  </si>
  <si>
    <t>1405</t>
  </si>
  <si>
    <t>1406</t>
  </si>
  <si>
    <t>1407</t>
  </si>
  <si>
    <t>1408</t>
  </si>
  <si>
    <t>警察を見かける事が少なくなっている</t>
  </si>
  <si>
    <t>1409</t>
  </si>
  <si>
    <t>1410</t>
  </si>
  <si>
    <t>昨年、子供が横断歩道を渡っている時に車が直進してきて事故にあった。熊本の車は横断歩道に人がいる時でも無視したり、駐車場のルールを守らない車が多い。引き継き啓蒙活動を頑張って欲しいと思います。</t>
  </si>
  <si>
    <t>1411</t>
  </si>
  <si>
    <t>1412</t>
  </si>
  <si>
    <t>1413</t>
  </si>
  <si>
    <t>1414</t>
  </si>
  <si>
    <t>1415</t>
  </si>
  <si>
    <t>1416</t>
  </si>
  <si>
    <t>1417</t>
  </si>
  <si>
    <t>1418</t>
  </si>
  <si>
    <t>1419</t>
  </si>
  <si>
    <t>1420</t>
  </si>
  <si>
    <t>精神科が多い</t>
  </si>
  <si>
    <t>1421</t>
  </si>
  <si>
    <t>1422</t>
  </si>
  <si>
    <t>1423</t>
  </si>
  <si>
    <t>1424</t>
  </si>
  <si>
    <t>1425</t>
  </si>
  <si>
    <t>・数年前強盗にはいられたがその後何もない</t>
  </si>
  <si>
    <t>1426</t>
  </si>
  <si>
    <t>1427</t>
  </si>
  <si>
    <t>1428</t>
  </si>
  <si>
    <t>1429</t>
  </si>
  <si>
    <t>1430</t>
  </si>
  <si>
    <t>1431</t>
  </si>
  <si>
    <t>1432</t>
  </si>
  <si>
    <t>外国人犯罪</t>
  </si>
  <si>
    <t>1433</t>
  </si>
  <si>
    <t>1434</t>
  </si>
  <si>
    <t>1435</t>
  </si>
  <si>
    <t>1436</t>
  </si>
  <si>
    <t>1437</t>
  </si>
  <si>
    <t>1438</t>
  </si>
  <si>
    <t>1439</t>
  </si>
  <si>
    <t>1440</t>
  </si>
  <si>
    <t>1441</t>
  </si>
  <si>
    <t>1442</t>
  </si>
  <si>
    <t>1443</t>
  </si>
  <si>
    <t>1444</t>
  </si>
  <si>
    <t>1445</t>
  </si>
  <si>
    <t>1446</t>
  </si>
  <si>
    <t>1447</t>
  </si>
  <si>
    <t>ポストの中身（配達分）を取られる。</t>
  </si>
  <si>
    <t>サービス業</t>
  </si>
  <si>
    <t>1448</t>
  </si>
  <si>
    <t>1449</t>
  </si>
  <si>
    <t>1450</t>
  </si>
  <si>
    <t>1451</t>
  </si>
  <si>
    <t>1452</t>
  </si>
  <si>
    <t>1453</t>
  </si>
  <si>
    <t>1454</t>
  </si>
  <si>
    <t>1455</t>
  </si>
  <si>
    <t>1456</t>
  </si>
  <si>
    <t>1457</t>
  </si>
  <si>
    <t>1458</t>
  </si>
  <si>
    <t>1459</t>
  </si>
  <si>
    <t>1460</t>
  </si>
  <si>
    <t>1461</t>
  </si>
  <si>
    <t>1462</t>
  </si>
  <si>
    <t>1463</t>
  </si>
  <si>
    <t>1464</t>
  </si>
  <si>
    <t>保育士をしているのですが、園、周辺のパトロールをしていただけたら嬉しいです。住宅街より少し上のほうにあるので・・・</t>
  </si>
  <si>
    <t>1465</t>
  </si>
  <si>
    <t>グループＬＩＮＥ</t>
  </si>
  <si>
    <t>スーパーなどで見なりや雰囲気に品がない人が多い</t>
  </si>
  <si>
    <t>熊本市に比べてパトカーを見かけない。ノーヘルの高齢者（原付）を１日に２台見かけて驚いてます。パトロールして下さい。</t>
  </si>
  <si>
    <t>1466</t>
  </si>
  <si>
    <t>1467</t>
  </si>
  <si>
    <t>1468</t>
  </si>
  <si>
    <t>パトロールされている姿を見るだけで安心できます。いつもありがとうございます。（人通りの少ない道など）</t>
  </si>
  <si>
    <t>1469</t>
  </si>
  <si>
    <t>1470</t>
  </si>
  <si>
    <t>1471</t>
  </si>
  <si>
    <t>1472</t>
  </si>
  <si>
    <t>1473</t>
  </si>
  <si>
    <t>私は宇土の者ですが、まわりはタンボですけどゴミの不法投キがかなりふえてきた</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</si>
  <si>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</si>
  <si>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</si>
  <si>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</si>
  <si>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</si>
  <si>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</si>
  <si>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</si>
  <si>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</si>
  <si>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</si>
  <si>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</si>
  <si>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</si>
  <si>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</si>
  <si>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</si>
  <si>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</si>
  <si>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</si>
  <si>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</si>
  <si>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</si>
  <si>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</si>
  <si>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</si>
  <si>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</si>
  <si>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</si>
  <si>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</si>
  <si>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</si>
  <si>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</si>
  <si>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</si>
  <si>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</si>
  <si>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</si>
  <si>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</si>
  <si>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</si>
  <si>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</si>
  <si>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</si>
  <si>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</si>
  <si>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</si>
  <si>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</si>
  <si>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</si>
  <si>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</si>
  <si>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</si>
  <si>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</si>
  <si>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</si>
  <si>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公園の真横に住んでいますので、定期的にパトロールをして欲しい（公園に学生がたむろしているよう）</t>
  </si>
  <si>
    <t>1512</t>
  </si>
  <si>
    <t>1513</t>
  </si>
  <si>
    <t>1514</t>
  </si>
  <si>
    <t>1515</t>
  </si>
  <si>
    <t>1516</t>
  </si>
  <si>
    <t>マンション</t>
  </si>
  <si>
    <t>1517</t>
  </si>
  <si>
    <t>1518</t>
  </si>
  <si>
    <t>1519</t>
  </si>
  <si>
    <t>寺</t>
  </si>
  <si>
    <t>1520</t>
  </si>
  <si>
    <t>1521</t>
  </si>
  <si>
    <t>1522</t>
  </si>
  <si>
    <t>1523</t>
  </si>
  <si>
    <t>1524</t>
  </si>
  <si>
    <t>1525</t>
  </si>
  <si>
    <t>1526</t>
  </si>
  <si>
    <t>1527</t>
  </si>
  <si>
    <t>1528</t>
  </si>
  <si>
    <t>1529</t>
  </si>
  <si>
    <t>1530</t>
  </si>
  <si>
    <t>1531</t>
  </si>
  <si>
    <t>1532</t>
  </si>
  <si>
    <t>1533</t>
  </si>
  <si>
    <t>1534</t>
  </si>
  <si>
    <t>1535</t>
  </si>
  <si>
    <t>大変かと思います。頑張って下さい。いつもありがとうございます。</t>
  </si>
  <si>
    <t>1536</t>
  </si>
  <si>
    <t>1537</t>
  </si>
  <si>
    <t>1538</t>
  </si>
  <si>
    <t>1539</t>
  </si>
  <si>
    <t>1540</t>
  </si>
  <si>
    <t>1541</t>
  </si>
  <si>
    <t>1542</t>
  </si>
  <si>
    <t>1543</t>
  </si>
  <si>
    <t>1544</t>
  </si>
  <si>
    <t>菊池市ではあまりないと思います。</t>
  </si>
  <si>
    <t>ボランティアだといみがない。</t>
  </si>
  <si>
    <t>交通量が多い時間帯に交差点に立ってほしい。</t>
  </si>
  <si>
    <t>1545</t>
  </si>
  <si>
    <t>最近の犯罪は、予測が不可能な凶悪犯罪が多発しており、警察官の方々は大変御苦労されていると思います。県民が安心して生活出来る様こん後もよろしく御願いします。</t>
  </si>
  <si>
    <t>1546</t>
  </si>
  <si>
    <t>花房台ぬけ道でのとりしまり</t>
  </si>
  <si>
    <t>1547</t>
  </si>
  <si>
    <t>1548</t>
  </si>
  <si>
    <t>1549</t>
  </si>
  <si>
    <t>スマホに来る悪質メール等をもっととりしまってほしい！</t>
  </si>
  <si>
    <t>1550</t>
  </si>
  <si>
    <t>あき地</t>
  </si>
  <si>
    <t>1551</t>
  </si>
  <si>
    <t>1552</t>
  </si>
  <si>
    <t>警察官レベルに個人差がありすぎる。一部のレベルアップが必要と感じる</t>
  </si>
  <si>
    <t>1553</t>
  </si>
  <si>
    <t>1554</t>
  </si>
  <si>
    <t>1555</t>
  </si>
  <si>
    <t>1556</t>
  </si>
  <si>
    <t>1557</t>
  </si>
  <si>
    <t>1558</t>
  </si>
  <si>
    <t>1559</t>
  </si>
  <si>
    <t>歩道を渡っているとき、何度も車にはねられそうになりました</t>
  </si>
  <si>
    <t>1560</t>
  </si>
  <si>
    <t>1561</t>
  </si>
  <si>
    <t>1562</t>
  </si>
  <si>
    <t>1563</t>
  </si>
  <si>
    <t>1564</t>
  </si>
  <si>
    <t>1565</t>
  </si>
  <si>
    <t>1566</t>
  </si>
  <si>
    <t>1567</t>
  </si>
  <si>
    <t>1568</t>
  </si>
  <si>
    <t>1569</t>
  </si>
  <si>
    <t>1570</t>
  </si>
  <si>
    <t>↑以外の意見です。照明が暗すぎてアンケートの字が読めない。アンケートは字を大きくして２枚にする。照明を明るくする。</t>
  </si>
  <si>
    <t>1571</t>
  </si>
  <si>
    <t>1572</t>
  </si>
  <si>
    <t>一旦停止やスピード違反のとりしまり強化</t>
  </si>
  <si>
    <t>1573</t>
  </si>
  <si>
    <t>1574</t>
  </si>
  <si>
    <t>1575</t>
  </si>
  <si>
    <t>1576</t>
  </si>
  <si>
    <t>1577</t>
  </si>
  <si>
    <t>1578</t>
  </si>
  <si>
    <t>1579</t>
  </si>
  <si>
    <t>1580</t>
  </si>
  <si>
    <t>1581</t>
  </si>
  <si>
    <t>1582</t>
  </si>
  <si>
    <t>1583</t>
  </si>
  <si>
    <t>1584</t>
  </si>
  <si>
    <t>1585</t>
  </si>
  <si>
    <t>1586</t>
  </si>
  <si>
    <t>1587</t>
  </si>
  <si>
    <t>1588</t>
  </si>
  <si>
    <t>1589</t>
  </si>
  <si>
    <t>1590</t>
  </si>
  <si>
    <t>特に今はありません。</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</si>
  <si>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</si>
  <si>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</si>
  <si>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</si>
  <si>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</si>
  <si>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</si>
  <si>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</si>
  <si>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</si>
  <si>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</si>
  <si>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</si>
  <si>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</si>
  <si>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</si>
  <si>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</si>
  <si>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</si>
  <si>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</si>
  <si>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</si>
  <si>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</si>
  <si>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</si>
  <si>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</si>
  <si>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</si>
  <si>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</si>
  <si>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</si>
  <si>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</si>
  <si>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</si>
  <si>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</si>
  <si>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</si>
  <si>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</si>
  <si>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</si>
  <si>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</si>
  <si>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</si>
  <si>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横断歩道の整備（通学路）</t>
  </si>
  <si>
    <t>1620</t>
  </si>
  <si>
    <t>1621</t>
  </si>
  <si>
    <t>1622</t>
  </si>
  <si>
    <t>1623</t>
  </si>
  <si>
    <t>1624</t>
  </si>
  <si>
    <t>1625</t>
  </si>
  <si>
    <t>1626</t>
  </si>
  <si>
    <t>1627</t>
  </si>
  <si>
    <t>1628</t>
  </si>
  <si>
    <t>1629</t>
  </si>
  <si>
    <t>1630</t>
  </si>
  <si>
    <t>1631</t>
  </si>
  <si>
    <t>1632</t>
  </si>
  <si>
    <t>1633</t>
  </si>
  <si>
    <t>1634</t>
  </si>
  <si>
    <t>1635</t>
  </si>
  <si>
    <t>深夜のパトロール</t>
  </si>
  <si>
    <t>1636</t>
  </si>
  <si>
    <t>1637</t>
  </si>
  <si>
    <t>1638</t>
  </si>
  <si>
    <t>1639</t>
  </si>
  <si>
    <t>1640</t>
  </si>
  <si>
    <t>1641</t>
  </si>
  <si>
    <t>1642</t>
  </si>
  <si>
    <t>1643</t>
  </si>
  <si>
    <t>1644</t>
  </si>
  <si>
    <t>以前八代署に相談へ出向いたら即対応下さった。（家庭、近所での怖い事）話しを聞くだけでなく行動で示して下さり安心出来た。</t>
  </si>
  <si>
    <t>1645</t>
  </si>
  <si>
    <t>1646</t>
  </si>
  <si>
    <t>1647</t>
  </si>
  <si>
    <t>1648</t>
  </si>
  <si>
    <t>1649</t>
  </si>
  <si>
    <t>1650</t>
  </si>
  <si>
    <t>1651</t>
  </si>
  <si>
    <t>1652</t>
  </si>
  <si>
    <t>1653</t>
  </si>
  <si>
    <t>1654</t>
  </si>
  <si>
    <t>1655</t>
  </si>
  <si>
    <t>1656</t>
  </si>
  <si>
    <t>1657</t>
  </si>
  <si>
    <t>1658</t>
  </si>
  <si>
    <t>1659</t>
  </si>
  <si>
    <t>街灯がなく暗い。</t>
  </si>
  <si>
    <t>1660</t>
  </si>
  <si>
    <t>1661</t>
  </si>
  <si>
    <t>起こる前に防げる日々のパトロールこれからも宜しくお願い致します</t>
  </si>
  <si>
    <t>1662</t>
  </si>
  <si>
    <t>1663</t>
  </si>
  <si>
    <t>1664</t>
  </si>
  <si>
    <t>1665</t>
  </si>
  <si>
    <t>1666</t>
  </si>
  <si>
    <t>1667</t>
  </si>
  <si>
    <t>1668</t>
  </si>
  <si>
    <t>ＳＭＳやインターネットでの詐欺</t>
  </si>
  <si>
    <t>1669</t>
  </si>
  <si>
    <t>1670</t>
  </si>
  <si>
    <t>1671</t>
  </si>
  <si>
    <t>1672</t>
  </si>
  <si>
    <t>1673</t>
  </si>
  <si>
    <t>1674</t>
  </si>
  <si>
    <t>1675</t>
  </si>
  <si>
    <t>1676</t>
  </si>
  <si>
    <t>1677</t>
  </si>
  <si>
    <t>1678</t>
  </si>
  <si>
    <t>最近、自宅の小屋にどろぼうが入った際、犯人をつかまえて下さいました。ありがとうございました。感謝しております。</t>
  </si>
  <si>
    <t>1679</t>
  </si>
  <si>
    <t>学校、保育園</t>
  </si>
  <si>
    <t>意見ではありませんが、昨年家族が事故で亡くなった際、担当の方に大変親身になって頂きとてもありがたく思っています。ありがとうございました。</t>
  </si>
  <si>
    <t>1680</t>
  </si>
  <si>
    <t>1681</t>
  </si>
  <si>
    <t>1682</t>
  </si>
  <si>
    <t>1683</t>
  </si>
  <si>
    <t>1684</t>
  </si>
  <si>
    <t>警官の増員が必要。</t>
  </si>
  <si>
    <t>1685</t>
  </si>
  <si>
    <t>1686</t>
  </si>
  <si>
    <t>1687</t>
  </si>
  <si>
    <t>1688</t>
  </si>
  <si>
    <t>1689</t>
  </si>
  <si>
    <t>大病院でのテロ</t>
  </si>
  <si>
    <t>1690</t>
  </si>
  <si>
    <t>電話</t>
  </si>
  <si>
    <t>自転車のヘルメット着用は、交通量の多い地区に限って欲しい。ねずみ取りは、同じ場所でしかしないのは不平等だと思う。</t>
  </si>
  <si>
    <t>1691</t>
  </si>
  <si>
    <t>1692</t>
  </si>
  <si>
    <t>1693</t>
  </si>
  <si>
    <t>1694</t>
  </si>
  <si>
    <t>1695</t>
  </si>
  <si>
    <t>1696</t>
  </si>
  <si>
    <t>1697</t>
  </si>
  <si>
    <t>大型車の信号無視</t>
  </si>
  <si>
    <t>1698</t>
  </si>
  <si>
    <t>1699</t>
  </si>
  <si>
    <t>1700</t>
  </si>
  <si>
    <t>1701</t>
  </si>
  <si>
    <t>1702</t>
  </si>
  <si>
    <t>交通量の多い道路の（枝道、細い道路）ラインの消えている箇所が多すぎます。大きい道路より注意が必要な所もたくさんあるのできちんと整備するべき。（県、市と連携して）</t>
  </si>
  <si>
    <t>1703</t>
  </si>
  <si>
    <t>1704</t>
  </si>
  <si>
    <t>1705</t>
  </si>
  <si>
    <t>1706</t>
  </si>
  <si>
    <t>1707</t>
  </si>
  <si>
    <t>夜中に騒ぐ人間の取りしまりやバイクや車の騒音</t>
  </si>
  <si>
    <t>夜間の公園</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</si>
  <si>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</si>
  <si>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</si>
  <si>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</si>
  <si>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</si>
  <si>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</si>
  <si>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</si>
  <si>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</si>
  <si>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</si>
  <si>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</si>
  <si>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</si>
  <si>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</si>
  <si>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</si>
  <si>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</si>
  <si>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</si>
  <si>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</si>
  <si>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</si>
  <si>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</si>
  <si>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</si>
  <si>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</si>
  <si>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</si>
  <si>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</si>
  <si>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</si>
  <si>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</si>
  <si>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</si>
  <si>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</si>
  <si>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</si>
  <si>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</si>
  <si>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</si>
  <si>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</si>
  <si>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</si>
  <si>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</si>
  <si>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</si>
  <si>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</si>
  <si>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</si>
  <si>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</si>
  <si>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</si>
  <si>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</si>
  <si>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</si>
  <si>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</si>
  <si>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</si>
  <si>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</si>
  <si>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</si>
  <si>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</si>
  <si>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</si>
  <si>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</si>
  <si>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</si>
  <si>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</si>
  <si>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</si>
  <si>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</si>
  <si>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</si>
  <si>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</si>
  <si>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・ゴミを燃やす行為がひんぱんにある。・信号のない横断歩道を子供（通学時）がわたろうとしても止まらない。</t>
  </si>
  <si>
    <t>・子供の通学の時間帯の信号のない横断歩道の取締りをしてほしい。横断待ちの歩行者がいても止まらない車、法定速度をこえた車が多数で危険です。・ゴミを燃やす行為の注意もきびしくしてほしい。</t>
  </si>
  <si>
    <t>1759</t>
  </si>
  <si>
    <t>1760</t>
  </si>
  <si>
    <t>1761</t>
  </si>
  <si>
    <t>相談しやすい窓口（ＴＥＬ、メール、ＬＩＮＥ）</t>
  </si>
  <si>
    <t>1762</t>
  </si>
  <si>
    <t>1763</t>
  </si>
  <si>
    <t>1764</t>
  </si>
  <si>
    <t>警察個々の知識のレベルアップ</t>
  </si>
  <si>
    <t>1765</t>
  </si>
  <si>
    <t>1766</t>
  </si>
  <si>
    <t>1767</t>
  </si>
  <si>
    <t>1768</t>
  </si>
  <si>
    <t>1769</t>
  </si>
  <si>
    <t>1770</t>
  </si>
  <si>
    <t>1771</t>
  </si>
  <si>
    <t>1772</t>
  </si>
  <si>
    <t>1773</t>
  </si>
  <si>
    <t>1774</t>
  </si>
  <si>
    <t>1775</t>
  </si>
  <si>
    <t>1776</t>
  </si>
  <si>
    <t>1777</t>
  </si>
  <si>
    <t>1778</t>
  </si>
  <si>
    <t>1779</t>
  </si>
  <si>
    <t>製造業</t>
  </si>
  <si>
    <t>1780</t>
  </si>
  <si>
    <t>1781</t>
  </si>
  <si>
    <t>1782</t>
  </si>
  <si>
    <t>1783</t>
  </si>
  <si>
    <t>1784</t>
  </si>
  <si>
    <t>1785</t>
  </si>
  <si>
    <t>1786</t>
  </si>
  <si>
    <t>1787</t>
  </si>
  <si>
    <t>1788</t>
  </si>
  <si>
    <t>1789</t>
  </si>
  <si>
    <t>1790</t>
  </si>
  <si>
    <t>1791</t>
  </si>
  <si>
    <t>1792</t>
  </si>
  <si>
    <t>1793</t>
  </si>
  <si>
    <t>1794</t>
  </si>
  <si>
    <t>1795</t>
  </si>
  <si>
    <t>1796</t>
  </si>
  <si>
    <t>1797</t>
  </si>
  <si>
    <t>1798</t>
  </si>
  <si>
    <t>1799</t>
  </si>
  <si>
    <t>言語聴覚士</t>
  </si>
  <si>
    <t>1800</t>
  </si>
  <si>
    <t>1801</t>
  </si>
  <si>
    <t>1802</t>
  </si>
  <si>
    <t>1803</t>
  </si>
  <si>
    <t>1804</t>
  </si>
  <si>
    <t>1805</t>
  </si>
  <si>
    <t>1806</t>
  </si>
  <si>
    <t>1807</t>
  </si>
  <si>
    <t>1808</t>
  </si>
  <si>
    <t>1809</t>
  </si>
  <si>
    <t>1810</t>
  </si>
  <si>
    <t>1811</t>
  </si>
  <si>
    <t>臨床検査技師</t>
  </si>
  <si>
    <t>1812</t>
  </si>
  <si>
    <t>1813</t>
  </si>
  <si>
    <t>1814</t>
  </si>
  <si>
    <t>1815</t>
  </si>
  <si>
    <t>1816</t>
  </si>
  <si>
    <t>1817</t>
  </si>
  <si>
    <t>通学路上に外橙が少ない。うえ、車のスピードが早いので。</t>
  </si>
  <si>
    <t>1818</t>
  </si>
  <si>
    <t>事件発生前の通報に対しても対応を状況に応じて検討してもらいたい</t>
  </si>
  <si>
    <t>毎日、ごくろう様でございます。大変感謝しております　ただ、日本の社会も不安定になってきていると感じております　日本の治安の良さはわが国の誇りです。これからもご尽力頂きますようお願い申しあげます</t>
  </si>
  <si>
    <t>1819</t>
  </si>
  <si>
    <t>1820</t>
  </si>
  <si>
    <t>制服でコンビニ等への立ち寄り、買物</t>
  </si>
  <si>
    <t>1821</t>
  </si>
  <si>
    <t>たまにイレズミを足でしている人がいたから</t>
  </si>
  <si>
    <t>1822</t>
  </si>
  <si>
    <t>1823</t>
  </si>
  <si>
    <t>病院・調理員</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</si>
  <si>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</si>
  <si>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</si>
  <si>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</si>
  <si>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</si>
  <si>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</si>
  <si>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</si>
  <si>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</si>
  <si>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</si>
  <si>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</si>
  <si>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</si>
  <si>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</si>
  <si>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</si>
  <si>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</si>
  <si>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</si>
  <si>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</si>
  <si>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</si>
  <si>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</si>
  <si>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</si>
  <si>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</si>
  <si>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</si>
  <si>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</si>
  <si>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</si>
  <si>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</si>
  <si>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警察職員の増員と、待偶を上げて欲しい。小学生への武道の指導（憧れと信頼をさらに上げてほしい）</t>
  </si>
  <si>
    <t>1847</t>
  </si>
  <si>
    <t>1848</t>
  </si>
  <si>
    <t>1849</t>
  </si>
  <si>
    <t>特に夜</t>
  </si>
  <si>
    <t>1850</t>
  </si>
  <si>
    <t>1851</t>
  </si>
  <si>
    <t>1852</t>
  </si>
  <si>
    <t>1853</t>
  </si>
  <si>
    <t>1854</t>
  </si>
  <si>
    <t>1855</t>
  </si>
  <si>
    <t>1856</t>
  </si>
  <si>
    <t>1857</t>
  </si>
  <si>
    <t>1858</t>
  </si>
  <si>
    <t>1859</t>
  </si>
  <si>
    <t>1860</t>
  </si>
  <si>
    <t>1861</t>
  </si>
  <si>
    <t>1862</t>
  </si>
  <si>
    <t>1863</t>
  </si>
  <si>
    <t>1864</t>
  </si>
  <si>
    <t>1865</t>
  </si>
  <si>
    <t>1866</t>
  </si>
  <si>
    <t>災害発生して人が少なくなった民家（地域）</t>
  </si>
  <si>
    <t>1867</t>
  </si>
  <si>
    <t>1868</t>
  </si>
  <si>
    <t>1869</t>
  </si>
  <si>
    <t>1870</t>
  </si>
  <si>
    <t>1871</t>
  </si>
  <si>
    <t>1872</t>
  </si>
  <si>
    <t>1873</t>
  </si>
  <si>
    <t>1874</t>
  </si>
  <si>
    <t>1875</t>
  </si>
  <si>
    <t>1876</t>
  </si>
  <si>
    <t>1877</t>
  </si>
  <si>
    <t>1878</t>
  </si>
  <si>
    <t>振込め詐欺（個人情報）</t>
  </si>
  <si>
    <t>ショッピングサイト</t>
  </si>
  <si>
    <t>1879</t>
  </si>
  <si>
    <t>1880</t>
  </si>
  <si>
    <t>1881</t>
  </si>
  <si>
    <t>1882</t>
  </si>
  <si>
    <t>1883</t>
  </si>
  <si>
    <t>1884</t>
  </si>
  <si>
    <t>1885</t>
  </si>
  <si>
    <t>1886</t>
  </si>
  <si>
    <t>1887</t>
  </si>
  <si>
    <t>1888</t>
  </si>
  <si>
    <t>1889</t>
  </si>
  <si>
    <t>1890</t>
  </si>
  <si>
    <t>1891</t>
  </si>
  <si>
    <t>1892</t>
  </si>
  <si>
    <t>1893</t>
  </si>
  <si>
    <t>1894</t>
  </si>
  <si>
    <t>1895</t>
  </si>
  <si>
    <t>1896</t>
  </si>
  <si>
    <t>そもそも入口がせまいと思います。情報を得ている人って少ないのでは？</t>
  </si>
  <si>
    <t>子どもとふれあう機会が増えるといいかも。対症的ではその場しのぎにしかならないので</t>
  </si>
  <si>
    <t>1897</t>
  </si>
  <si>
    <t>1898</t>
  </si>
  <si>
    <t>1899</t>
  </si>
  <si>
    <t>1900</t>
  </si>
  <si>
    <t>1901</t>
  </si>
  <si>
    <t>1902</t>
  </si>
  <si>
    <t>1903</t>
  </si>
  <si>
    <t>1904</t>
  </si>
  <si>
    <t>1905</t>
  </si>
  <si>
    <t>1906</t>
  </si>
  <si>
    <t>1907</t>
  </si>
  <si>
    <t>1908</t>
  </si>
  <si>
    <t>1909</t>
  </si>
  <si>
    <t>1910</t>
  </si>
  <si>
    <t>1911</t>
  </si>
  <si>
    <t>歩道、自転車道の整備をしてほしい。（子どもの通学が安全にできるように）</t>
  </si>
  <si>
    <t>1912</t>
  </si>
  <si>
    <t>1913</t>
  </si>
  <si>
    <t>1914</t>
  </si>
  <si>
    <t>1915</t>
  </si>
  <si>
    <t>1916</t>
  </si>
  <si>
    <t>1917</t>
  </si>
  <si>
    <t>1918</t>
  </si>
  <si>
    <t>交番がるすで誰もいない時間をなくしてほしい。でんわにも出てほしい。とても不安になります。</t>
  </si>
  <si>
    <t>1919</t>
  </si>
  <si>
    <t>1920</t>
  </si>
  <si>
    <t>1921</t>
  </si>
  <si>
    <t>検挙</t>
  </si>
  <si>
    <t>1922</t>
  </si>
  <si>
    <t>民家などが少ない為</t>
  </si>
  <si>
    <t>1923</t>
  </si>
  <si>
    <t>振込詐欺　メール</t>
  </si>
  <si>
    <t>1924</t>
  </si>
  <si>
    <t>暗い所</t>
  </si>
  <si>
    <t>一時停止がある交差点　例（願成寺郵便局の近くの交差点）一時停止があるのに止まらない人が多いところ</t>
  </si>
  <si>
    <t>カーブミラーなどの設置もできれば・・・。</t>
  </si>
  <si>
    <t>1925</t>
  </si>
  <si>
    <t>1926</t>
  </si>
  <si>
    <t>1927</t>
  </si>
  <si>
    <t>1928</t>
  </si>
  <si>
    <t>かくじつに安全とは言えないので。</t>
  </si>
  <si>
    <t>常にいてほしいです。</t>
  </si>
  <si>
    <t>ハケン</t>
  </si>
  <si>
    <t>1929</t>
  </si>
  <si>
    <t>1930</t>
  </si>
  <si>
    <t>1931</t>
  </si>
  <si>
    <t>1932</t>
  </si>
  <si>
    <t>1933</t>
  </si>
  <si>
    <t>1934</t>
  </si>
  <si>
    <t>1935</t>
  </si>
  <si>
    <t>1936</t>
  </si>
  <si>
    <t>見ため普通の人</t>
  </si>
  <si>
    <t>まず、町をきれいにしてほしい。ガードレール見えないとか、反射鏡みえない、表しきみえないとか多すぎていると思う。</t>
  </si>
  <si>
    <t>ここ数年はきれいな町でなくなったので常にパトロールしてほしいし、町の人とのコミュニケーションをとってほしい</t>
  </si>
  <si>
    <t>町をきれいにしてほしい。</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</si>
  <si>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</si>
  <si>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</si>
  <si>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</si>
  <si>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</si>
  <si>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</si>
  <si>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</si>
  <si>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</si>
  <si>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</si>
  <si>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</si>
  <si>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</si>
  <si>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</si>
  <si>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</si>
  <si>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</si>
  <si>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</si>
  <si>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</si>
  <si>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</si>
  <si>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</si>
  <si>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</si>
  <si>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</si>
  <si>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</si>
  <si>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</si>
  <si>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</si>
  <si>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２４ｈ営業している店（車で通るだけじゃなく、店内にも一度は顔を出してほしい。（深夜～早朝の間とくに！）</t>
  </si>
  <si>
    <t>1959</t>
  </si>
  <si>
    <t>1960</t>
  </si>
  <si>
    <t>1961</t>
  </si>
  <si>
    <t>1962</t>
  </si>
  <si>
    <t>1963</t>
  </si>
  <si>
    <t>1964</t>
  </si>
  <si>
    <t>1965</t>
  </si>
  <si>
    <t>1966</t>
  </si>
  <si>
    <t>いつも早急な対応を頂き、日頃から感謝いたします。治安は、警察ばかりの問題ではなく、住む地域住民にもしっかり啓発していく必要がある。</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</si>
  <si>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</si>
  <si>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</si>
  <si>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</si>
  <si>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</si>
  <si>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</si>
  <si>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</si>
  <si>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</si>
  <si>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</si>
  <si>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</si>
  <si>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</si>
  <si>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</si>
  <si>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</si>
  <si>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</si>
  <si>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</si>
  <si>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</si>
  <si>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</si>
  <si>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</si>
  <si>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</si>
  <si>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</si>
  <si>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</si>
  <si>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</si>
  <si>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</si>
  <si>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</si>
  <si>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</si>
  <si>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</si>
  <si>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</si>
  <si>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</si>
  <si>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</si>
  <si>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</si>
  <si>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</si>
  <si>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</si>
  <si>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</si>
  <si>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</si>
  <si>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</si>
  <si>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</si>
  <si>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</si>
  <si>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</si>
  <si>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</si>
  <si>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</si>
  <si>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</si>
  <si>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</si>
  <si>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</si>
  <si>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</si>
  <si>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</si>
  <si>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</si>
  <si>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</si>
  <si>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</si>
  <si>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</si>
  <si>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</si>
  <si>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</si>
  <si>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</si>
  <si>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</si>
  <si>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スピード違反など、隠れていないで多くの人に姿を見せて抑制してほしい</t>
  </si>
  <si>
    <t>2019</t>
  </si>
  <si>
    <t>2020</t>
  </si>
  <si>
    <t>部活帰りの時間帯など、街灯が少ないので暗くて不安です。その時間の見まわり</t>
  </si>
  <si>
    <t>2021</t>
  </si>
  <si>
    <t>2022</t>
  </si>
  <si>
    <t>夜間、深夜など暴走するバイクなどのパトロールを日々行ってほしい。</t>
  </si>
  <si>
    <t>2023</t>
  </si>
  <si>
    <t>2024</t>
  </si>
  <si>
    <t>スピード取締、一旦停止　基本的なことをしてほしい。それと、白線がきえてるのでハッキリ、書いてほしい。</t>
  </si>
  <si>
    <t>2025</t>
  </si>
  <si>
    <t>2026</t>
  </si>
  <si>
    <t>2027</t>
  </si>
  <si>
    <t>2028</t>
  </si>
  <si>
    <t>2029</t>
  </si>
  <si>
    <t>2030</t>
  </si>
  <si>
    <t>2031</t>
  </si>
  <si>
    <t>2032</t>
  </si>
  <si>
    <t>2033</t>
  </si>
  <si>
    <t>溶接</t>
  </si>
  <si>
    <t>2034</t>
  </si>
  <si>
    <t>2035</t>
  </si>
  <si>
    <t>2036</t>
  </si>
  <si>
    <t>2037</t>
  </si>
  <si>
    <t>特に駅近くの横断歩道の白線がとてもうすくなっています。ドライバー歩行者のためにもう一度みなおして下さい。</t>
  </si>
  <si>
    <t>2038</t>
  </si>
  <si>
    <t>養生正活</t>
  </si>
  <si>
    <t>父の飲酒運転の訴えで、結局父は飲酒事故にあって私は、その結果、精神科の入院が、続きました　今でも</t>
  </si>
  <si>
    <t>2039</t>
  </si>
  <si>
    <t>2040</t>
  </si>
  <si>
    <t>2041</t>
  </si>
  <si>
    <t>2042</t>
  </si>
  <si>
    <t>2043</t>
  </si>
  <si>
    <t>2044</t>
  </si>
  <si>
    <t>2045</t>
  </si>
  <si>
    <t>2046</t>
  </si>
  <si>
    <t>2047</t>
  </si>
  <si>
    <t>2048</t>
  </si>
  <si>
    <t>2049</t>
  </si>
  <si>
    <t>2050</t>
  </si>
  <si>
    <t>2051</t>
  </si>
  <si>
    <t>2052</t>
  </si>
  <si>
    <t>2053</t>
  </si>
  <si>
    <t>2054</t>
  </si>
  <si>
    <t>2055</t>
  </si>
  <si>
    <t>夜の町</t>
  </si>
  <si>
    <t>2056</t>
  </si>
  <si>
    <t>2057</t>
  </si>
  <si>
    <t>2058</t>
  </si>
  <si>
    <t>2059</t>
  </si>
  <si>
    <t>2060</t>
  </si>
  <si>
    <t>2061</t>
  </si>
  <si>
    <t>2062</t>
  </si>
  <si>
    <t>2063</t>
  </si>
  <si>
    <t>2064</t>
  </si>
  <si>
    <t>2065</t>
  </si>
  <si>
    <t>2066</t>
  </si>
  <si>
    <t>2067</t>
  </si>
  <si>
    <t>2068</t>
  </si>
  <si>
    <t>どろぼうに入られた事がある（物だけ）</t>
  </si>
  <si>
    <t>2069</t>
  </si>
  <si>
    <t>2070</t>
  </si>
  <si>
    <t>2071</t>
  </si>
  <si>
    <t>2072</t>
  </si>
  <si>
    <t>2073</t>
  </si>
  <si>
    <t>2074</t>
  </si>
  <si>
    <t>2075</t>
  </si>
  <si>
    <t>行方不明の方が　どこで見つかったのかまで教えてほしい</t>
  </si>
  <si>
    <t>2076</t>
  </si>
  <si>
    <t>2077</t>
  </si>
  <si>
    <t>2078</t>
  </si>
  <si>
    <t>2079</t>
  </si>
  <si>
    <t>地域ともっと接近してもらい変化を見て欲しい</t>
  </si>
  <si>
    <t>朝・夕のシートベルト未着用、スマホ運転が多すぎる</t>
  </si>
  <si>
    <t>住民が自分の地区の警察署員の顔も名前も知らない人が多勢いて、いざと言う時に頼れない。もっと巡回を徹底して欲しい。</t>
  </si>
  <si>
    <t>2080</t>
  </si>
  <si>
    <t>2081</t>
  </si>
  <si>
    <t>2082</t>
  </si>
  <si>
    <t>2083</t>
  </si>
  <si>
    <t>2084</t>
  </si>
  <si>
    <t>2085</t>
  </si>
  <si>
    <t>2086</t>
  </si>
  <si>
    <t>2087</t>
  </si>
  <si>
    <t>2088</t>
  </si>
  <si>
    <t>2089</t>
  </si>
  <si>
    <t>2090</t>
  </si>
  <si>
    <t>2091</t>
  </si>
  <si>
    <t>2092</t>
  </si>
  <si>
    <t>2093</t>
  </si>
  <si>
    <t>2094</t>
  </si>
  <si>
    <t>2095</t>
  </si>
  <si>
    <t>人通りの少ない所</t>
  </si>
  <si>
    <t>2096</t>
  </si>
  <si>
    <t>2097</t>
  </si>
  <si>
    <t>繁華街での客引き行為</t>
  </si>
  <si>
    <t>2098</t>
  </si>
  <si>
    <t>2099</t>
  </si>
  <si>
    <t>いつも、ありがとうございます。</t>
  </si>
  <si>
    <t>2100</t>
  </si>
  <si>
    <t>2101</t>
  </si>
  <si>
    <t>2102</t>
  </si>
  <si>
    <t>2103</t>
  </si>
  <si>
    <t>2104</t>
  </si>
  <si>
    <t>2105</t>
  </si>
  <si>
    <t>2106</t>
  </si>
  <si>
    <t>犯罪を未然に防ぐセーフティーネットの取組</t>
  </si>
  <si>
    <t>2107</t>
  </si>
  <si>
    <t>2108</t>
  </si>
  <si>
    <t>2109</t>
  </si>
  <si>
    <t>2110</t>
  </si>
  <si>
    <t>2111</t>
  </si>
  <si>
    <t>2112</t>
  </si>
  <si>
    <t>2113</t>
  </si>
  <si>
    <t>2114</t>
  </si>
  <si>
    <t>2115</t>
  </si>
  <si>
    <t>2116</t>
  </si>
  <si>
    <t>2117</t>
  </si>
  <si>
    <t>2118</t>
  </si>
  <si>
    <t>2119</t>
  </si>
  <si>
    <t>2120</t>
  </si>
  <si>
    <t>2121</t>
  </si>
  <si>
    <t>2122</t>
  </si>
  <si>
    <t>横断歩こう者無視</t>
  </si>
  <si>
    <t>信号のない横断歩道</t>
  </si>
  <si>
    <t>2123</t>
  </si>
  <si>
    <t>2124</t>
  </si>
  <si>
    <t>2125</t>
  </si>
  <si>
    <t>2126</t>
  </si>
  <si>
    <t>2127</t>
  </si>
  <si>
    <t>2128</t>
  </si>
  <si>
    <t>勤務先</t>
  </si>
  <si>
    <t>近辺トラブル</t>
  </si>
  <si>
    <t>2129</t>
  </si>
  <si>
    <t>学生（秀学館の生徒）の自転車での下校時・サッカー場へ行く時</t>
  </si>
  <si>
    <t>2130</t>
  </si>
  <si>
    <t>2131</t>
  </si>
  <si>
    <t>2132</t>
  </si>
  <si>
    <t>2133</t>
  </si>
  <si>
    <t>2134</t>
  </si>
  <si>
    <t>2135</t>
  </si>
  <si>
    <t>2136</t>
  </si>
  <si>
    <t>2137</t>
  </si>
  <si>
    <t>2138</t>
  </si>
  <si>
    <t>2139</t>
  </si>
  <si>
    <t>2140</t>
  </si>
  <si>
    <t>2141</t>
  </si>
  <si>
    <t>2142</t>
  </si>
  <si>
    <t>高齢者による車の運転ミス</t>
  </si>
  <si>
    <t>高齢者の免許返納</t>
  </si>
  <si>
    <t>2143</t>
  </si>
  <si>
    <t>2144</t>
  </si>
  <si>
    <t>2145</t>
  </si>
  <si>
    <t>2146</t>
  </si>
  <si>
    <t>2147</t>
  </si>
  <si>
    <t>2148</t>
  </si>
  <si>
    <t>2149</t>
  </si>
  <si>
    <t>2150</t>
  </si>
  <si>
    <t>2151</t>
  </si>
  <si>
    <t>2152</t>
  </si>
  <si>
    <t>乗っとり不正使用</t>
  </si>
  <si>
    <t>2153</t>
  </si>
  <si>
    <t>2154</t>
  </si>
  <si>
    <t>2155</t>
  </si>
  <si>
    <t>暴走族等の取しまり</t>
  </si>
  <si>
    <t>2156</t>
  </si>
  <si>
    <t>2157</t>
  </si>
  <si>
    <t>病院内</t>
  </si>
  <si>
    <t>自己中心で逆の立場で考えない</t>
  </si>
  <si>
    <t>犯罪を犯す人は、警察の行動など内部を知っていると思います。（全ての場所に防犯カメラ設置）（昔に比べ、昼間も堂々とやる！！）</t>
  </si>
  <si>
    <t>昔から刃物を使った犯罪多いから、防刃チョッキなど一般市民にも、提供したらいいです</t>
  </si>
  <si>
    <t>2158</t>
  </si>
  <si>
    <t>理学療法士</t>
  </si>
  <si>
    <t>2159</t>
  </si>
  <si>
    <t>2160</t>
  </si>
  <si>
    <t>2161</t>
  </si>
  <si>
    <t>2162</t>
  </si>
  <si>
    <t>相談しやすい警察の方がいてほしい。以前、代引サギにあい荒尾署に相談した際、女性の担当の方はすごく親身になってくれた。そういう方がいると活動などより関心がもてる。</t>
  </si>
  <si>
    <t>2163</t>
  </si>
  <si>
    <t>2164</t>
  </si>
  <si>
    <t>2165</t>
  </si>
  <si>
    <t>2166</t>
  </si>
  <si>
    <t>2167</t>
  </si>
  <si>
    <t>2168</t>
  </si>
  <si>
    <t>2169</t>
  </si>
  <si>
    <t>2170</t>
  </si>
  <si>
    <t>利用した事がない</t>
  </si>
  <si>
    <t>車の運転マナーが悪い。</t>
  </si>
  <si>
    <t>2171</t>
  </si>
  <si>
    <t>2172</t>
  </si>
  <si>
    <t>2173</t>
  </si>
  <si>
    <t>中学生の自転車の乗り方、交差点での停止　道に広がらないなど学校でも指導するようにしてほしい</t>
  </si>
  <si>
    <t>2174</t>
  </si>
  <si>
    <t>2175</t>
  </si>
  <si>
    <t>2176</t>
  </si>
  <si>
    <t>2177</t>
  </si>
  <si>
    <t>2178</t>
  </si>
  <si>
    <t>2179</t>
  </si>
  <si>
    <t>2180</t>
  </si>
  <si>
    <t>2181</t>
  </si>
  <si>
    <t>インターネット被害を届出たが、その後、何の聞き取りも調査もなくただ単に自身の写真だけとられ、恥かしい思いをしただけだった。</t>
  </si>
  <si>
    <t>2182</t>
  </si>
  <si>
    <t>2183</t>
  </si>
  <si>
    <t>玉名の足湯</t>
  </si>
  <si>
    <t>野生の動物の被害。特にネコ。主にご近所トラブル</t>
  </si>
  <si>
    <t>被害の予防</t>
  </si>
  <si>
    <t>足湯でかつあげがあったと聞いたので心配</t>
  </si>
  <si>
    <t>2184</t>
  </si>
  <si>
    <t>2185</t>
  </si>
  <si>
    <t>2186</t>
  </si>
  <si>
    <t>2187</t>
  </si>
  <si>
    <t>2188</t>
  </si>
  <si>
    <t>2189</t>
  </si>
  <si>
    <t>2190</t>
  </si>
  <si>
    <t>2191</t>
  </si>
  <si>
    <t>ストーカー複数人による</t>
  </si>
  <si>
    <t>ストーカー犯罪がおこりそうなところ</t>
  </si>
  <si>
    <t>複数人によるストカーカー対策をしてほしい</t>
  </si>
  <si>
    <t>2192</t>
  </si>
  <si>
    <t>2193</t>
  </si>
  <si>
    <t>2194</t>
  </si>
  <si>
    <t>2195</t>
  </si>
  <si>
    <t>2196</t>
  </si>
  <si>
    <t>2197</t>
  </si>
  <si>
    <t>2198</t>
  </si>
  <si>
    <t>2199</t>
  </si>
  <si>
    <t>2200</t>
  </si>
  <si>
    <t>スマホをしながらの運転が多く見られるような気がします。取り締まりを強化してほしいです。</t>
  </si>
  <si>
    <t>2201</t>
  </si>
  <si>
    <t>2202</t>
  </si>
  <si>
    <t>2203</t>
  </si>
  <si>
    <t>2204</t>
  </si>
  <si>
    <t>2205</t>
  </si>
  <si>
    <t>2206</t>
  </si>
  <si>
    <t>2207</t>
  </si>
  <si>
    <t>ろじうら</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</si>
  <si>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</si>
  <si>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</si>
  <si>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</si>
  <si>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</si>
  <si>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</si>
  <si>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</si>
  <si>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</si>
  <si>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</si>
  <si>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</si>
  <si>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</si>
  <si>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</si>
  <si>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</si>
  <si>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</si>
  <si>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</si>
  <si>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</si>
  <si>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</si>
  <si>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</si>
  <si>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</si>
  <si>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</si>
  <si>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</si>
  <si>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</si>
  <si>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</si>
  <si>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</si>
  <si>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</si>
  <si>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</si>
  <si>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</si>
  <si>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</si>
  <si>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</si>
  <si>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</si>
  <si>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</si>
  <si>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</si>
  <si>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</si>
  <si>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</si>
  <si>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</si>
  <si>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</si>
  <si>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</si>
  <si>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</si>
  <si>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</si>
  <si>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</si>
  <si>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</si>
  <si>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</si>
  <si>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</si>
  <si>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</si>
  <si>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車</t>
  </si>
  <si>
    <t>年金</t>
  </si>
  <si>
    <t>2251</t>
  </si>
  <si>
    <t>退職</t>
  </si>
  <si>
    <t>2252</t>
  </si>
  <si>
    <t>2253</t>
  </si>
  <si>
    <t>2254</t>
  </si>
  <si>
    <t>2255</t>
  </si>
  <si>
    <t>2256</t>
  </si>
  <si>
    <t>ゴミのポイステ</t>
  </si>
  <si>
    <t>2257</t>
  </si>
  <si>
    <t>2258</t>
  </si>
  <si>
    <t>2259</t>
  </si>
  <si>
    <t>2260</t>
  </si>
  <si>
    <t>2261</t>
  </si>
  <si>
    <t>2262</t>
  </si>
  <si>
    <t>2263</t>
  </si>
  <si>
    <t>2264</t>
  </si>
  <si>
    <t>2265</t>
  </si>
  <si>
    <t>2266</t>
  </si>
  <si>
    <t>2267</t>
  </si>
  <si>
    <t>2268</t>
  </si>
  <si>
    <t>2269</t>
  </si>
  <si>
    <t>2270</t>
  </si>
  <si>
    <t>ちかん</t>
  </si>
  <si>
    <t>使用していないためわからない</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</si>
  <si>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</si>
  <si>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</si>
  <si>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</si>
  <si>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</si>
  <si>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</si>
  <si>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</si>
  <si>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</si>
  <si>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</si>
  <si>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</si>
  <si>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</si>
  <si>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</si>
  <si>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</si>
  <si>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</si>
  <si>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</si>
  <si>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</si>
  <si>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</si>
  <si>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</si>
  <si>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</si>
  <si>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</si>
  <si>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</si>
  <si>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</si>
  <si>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</si>
  <si>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</si>
  <si>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ゴミの不法投棄をなくしてほしい</t>
  </si>
  <si>
    <t>2294</t>
  </si>
  <si>
    <t>法律上の制限に関係なく今の時代は、一人一人の向上、助ける心、その人の経験学びの総合は、人智を越たかんでの動きをできる、お国の警察の方を望みます</t>
  </si>
  <si>
    <t>2295</t>
  </si>
  <si>
    <t>2296</t>
  </si>
  <si>
    <t>2297</t>
  </si>
  <si>
    <t>2298</t>
  </si>
  <si>
    <t>2299</t>
  </si>
  <si>
    <t>2300</t>
  </si>
  <si>
    <t>ネットを使えない高齢者への情報も対応して欲しい</t>
  </si>
  <si>
    <t>2301</t>
  </si>
  <si>
    <t>2302</t>
  </si>
  <si>
    <t>2303</t>
  </si>
  <si>
    <t>2304</t>
  </si>
  <si>
    <t>2305</t>
  </si>
  <si>
    <t>2306</t>
  </si>
  <si>
    <t>2307</t>
  </si>
  <si>
    <t>2308</t>
  </si>
  <si>
    <t>2309</t>
  </si>
  <si>
    <t>2310</t>
  </si>
  <si>
    <t>2311</t>
  </si>
  <si>
    <t>2312</t>
  </si>
  <si>
    <t>白線が消えている所の点検をして下さい</t>
  </si>
  <si>
    <t>2313</t>
  </si>
  <si>
    <t>2314</t>
  </si>
  <si>
    <t>警察署内における防犯対策の実施を強化してほしいです。（窓口が無防備）</t>
  </si>
  <si>
    <t>2315</t>
  </si>
  <si>
    <t>2316</t>
  </si>
  <si>
    <t>2317</t>
  </si>
  <si>
    <t>2318</t>
  </si>
  <si>
    <t>2319</t>
  </si>
  <si>
    <t>2320</t>
  </si>
  <si>
    <t>2321</t>
  </si>
  <si>
    <t>2322</t>
  </si>
  <si>
    <t>2323</t>
  </si>
  <si>
    <t>2324</t>
  </si>
  <si>
    <t>2325</t>
  </si>
  <si>
    <t>2326</t>
  </si>
  <si>
    <t>2327</t>
  </si>
  <si>
    <t>2328</t>
  </si>
  <si>
    <t>2329</t>
  </si>
  <si>
    <t>2330</t>
  </si>
  <si>
    <t>2331</t>
  </si>
  <si>
    <t>お世話になります。大変なお仕事ですががんばって下さい</t>
  </si>
  <si>
    <t>2332</t>
  </si>
  <si>
    <t>2333</t>
  </si>
  <si>
    <t>2334</t>
  </si>
  <si>
    <t>2335</t>
  </si>
  <si>
    <t>2336</t>
  </si>
  <si>
    <t>2337</t>
  </si>
  <si>
    <t>2338</t>
  </si>
  <si>
    <t>2339</t>
  </si>
  <si>
    <t>2340</t>
  </si>
  <si>
    <t>2341</t>
  </si>
  <si>
    <t>2342</t>
  </si>
  <si>
    <t>2343</t>
  </si>
  <si>
    <t>2344</t>
  </si>
  <si>
    <t>2346</t>
  </si>
  <si>
    <t>2347</t>
  </si>
  <si>
    <t>2348</t>
  </si>
  <si>
    <t>反罪を未然に防ぐ事をもっと考えて欲しい！</t>
  </si>
  <si>
    <t>2349</t>
  </si>
  <si>
    <t>2350</t>
  </si>
  <si>
    <t>2351</t>
  </si>
  <si>
    <t>2352</t>
  </si>
  <si>
    <t>2353</t>
  </si>
  <si>
    <t>2354</t>
  </si>
  <si>
    <t>2355</t>
  </si>
  <si>
    <t>2356</t>
  </si>
  <si>
    <t>2357</t>
  </si>
  <si>
    <t>2358</t>
  </si>
  <si>
    <t>2359</t>
  </si>
  <si>
    <t>2360</t>
  </si>
  <si>
    <t>2361</t>
  </si>
  <si>
    <t>2362</t>
  </si>
  <si>
    <t>2363</t>
  </si>
  <si>
    <t>2364</t>
  </si>
  <si>
    <t>2365</t>
  </si>
  <si>
    <t>2366</t>
  </si>
  <si>
    <t>夜間の自宅廻りのストーカー行為※犯罪がおきてもおかしくない毎夜</t>
  </si>
  <si>
    <t>※夜間のパトロールを強化してほしい。ストーカーによる、いやがらせが続いている。警察署にも相談を何度かしているが対応してもらえない。事故がおきる前に！　※（県警の方に相談予定）</t>
  </si>
  <si>
    <t>2367</t>
  </si>
  <si>
    <t>2368</t>
  </si>
  <si>
    <t>2370</t>
  </si>
  <si>
    <t>暴走族</t>
  </si>
  <si>
    <t>暴走族取締り</t>
  </si>
  <si>
    <t>2371</t>
  </si>
  <si>
    <t>2372</t>
  </si>
  <si>
    <t>2373</t>
  </si>
  <si>
    <t>繁華街</t>
    <rPh sb="0" eb="3">
      <t>ハンカガイ</t>
    </rPh>
    <phoneticPr fontId="8"/>
  </si>
  <si>
    <t>駅</t>
    <rPh sb="0" eb="1">
      <t>エキ</t>
    </rPh>
    <phoneticPr fontId="8"/>
  </si>
  <si>
    <t>通学路</t>
    <rPh sb="0" eb="3">
      <t>ツウガクロ</t>
    </rPh>
    <phoneticPr fontId="8"/>
  </si>
  <si>
    <t>路上等における刃物等を用いた犯罪</t>
    <rPh sb="0" eb="2">
      <t>ロジョウ</t>
    </rPh>
    <rPh sb="2" eb="3">
      <t>トウ</t>
    </rPh>
    <rPh sb="7" eb="9">
      <t>ハモノ</t>
    </rPh>
    <rPh sb="9" eb="10">
      <t>トウ</t>
    </rPh>
    <rPh sb="11" eb="12">
      <t>モチ</t>
    </rPh>
    <rPh sb="14" eb="16">
      <t>ハンザイ</t>
    </rPh>
    <phoneticPr fontId="4"/>
  </si>
  <si>
    <t>盗撮・痴漢や強制わいせつなどの性的犯罪</t>
  </si>
  <si>
    <t>ストーカー行為やＤＶ（ドメスティックバイオレンス）などの行為</t>
  </si>
  <si>
    <t>インターネットを利用した詐欺・脅迫などの犯罪</t>
    <rPh sb="12" eb="14">
      <t>サギ</t>
    </rPh>
    <rPh sb="15" eb="17">
      <t>キョウハク</t>
    </rPh>
    <rPh sb="20" eb="22">
      <t>ハンザイ</t>
    </rPh>
    <phoneticPr fontId="4"/>
  </si>
  <si>
    <t>あおり運転、ひき逃げ、当て逃げなどの交通犯罪</t>
    <rPh sb="3" eb="5">
      <t>ウンテン</t>
    </rPh>
    <rPh sb="8" eb="9">
      <t>ニ</t>
    </rPh>
    <rPh sb="11" eb="12">
      <t>ア</t>
    </rPh>
    <rPh sb="13" eb="14">
      <t>ニ</t>
    </rPh>
    <rPh sb="18" eb="22">
      <t>コウツウハンザイ</t>
    </rPh>
    <phoneticPr fontId="4"/>
  </si>
  <si>
    <t>飲酒運転による交通犯罪や交通事故</t>
    <rPh sb="7" eb="11">
      <t>コウツウハンザイ</t>
    </rPh>
    <rPh sb="12" eb="16">
      <t>コウツウジコ</t>
    </rPh>
    <phoneticPr fontId="4"/>
  </si>
  <si>
    <t>（自分や身近な人が）横断歩道を横断している時の交通事故</t>
    <rPh sb="1" eb="3">
      <t>ジブン</t>
    </rPh>
    <rPh sb="4" eb="6">
      <t>ミヂカ</t>
    </rPh>
    <rPh sb="7" eb="8">
      <t>ヒト</t>
    </rPh>
    <rPh sb="10" eb="14">
      <t>オウダンホドウ</t>
    </rPh>
    <rPh sb="15" eb="17">
      <t>オウダン</t>
    </rPh>
    <rPh sb="21" eb="22">
      <t>トキ</t>
    </rPh>
    <rPh sb="23" eb="27">
      <t>コウツウジコ</t>
    </rPh>
    <phoneticPr fontId="4"/>
  </si>
  <si>
    <t>ＳＮＳ</t>
  </si>
  <si>
    <t>オンラインゲーム</t>
  </si>
  <si>
    <t>マッチングアプリ</t>
  </si>
  <si>
    <t>動画配信サイト</t>
  </si>
  <si>
    <t>不安に思うことはない</t>
  </si>
  <si>
    <t>闇バイトに関わる人間やグループ</t>
    <rPh sb="0" eb="1">
      <t>ヤミ</t>
    </rPh>
    <rPh sb="5" eb="6">
      <t>カカ</t>
    </rPh>
    <rPh sb="8" eb="10">
      <t>ニンゲン</t>
    </rPh>
    <phoneticPr fontId="4"/>
  </si>
  <si>
    <t>「電話で『お金』詐欺」などの特殊詐欺に関わる人間やグループ</t>
    <rPh sb="1" eb="3">
      <t>デンワ</t>
    </rPh>
    <rPh sb="6" eb="7">
      <t>カネ</t>
    </rPh>
    <rPh sb="8" eb="10">
      <t>サギ</t>
    </rPh>
    <rPh sb="14" eb="16">
      <t>トクシュ</t>
    </rPh>
    <rPh sb="16" eb="18">
      <t>サギ</t>
    </rPh>
    <rPh sb="19" eb="20">
      <t>カカ</t>
    </rPh>
    <rPh sb="22" eb="24">
      <t>ニンゲン</t>
    </rPh>
    <phoneticPr fontId="8"/>
  </si>
  <si>
    <t>暴力団員（ヤクザ）や準暴力団員（半グレ）などの反社会的勢力</t>
    <rPh sb="10" eb="11">
      <t>ジュン</t>
    </rPh>
    <rPh sb="11" eb="14">
      <t>ボウリョクダン</t>
    </rPh>
    <rPh sb="14" eb="15">
      <t>イン</t>
    </rPh>
    <rPh sb="16" eb="17">
      <t>ハン</t>
    </rPh>
    <rPh sb="23" eb="24">
      <t>ハン</t>
    </rPh>
    <rPh sb="24" eb="27">
      <t>シャカイテキ</t>
    </rPh>
    <rPh sb="27" eb="29">
      <t>セイリョク</t>
    </rPh>
    <phoneticPr fontId="4"/>
  </si>
  <si>
    <t>薬物密売や薬物乱用に関わる人間やグループ</t>
    <rPh sb="0" eb="2">
      <t>ヤクブツ</t>
    </rPh>
    <rPh sb="2" eb="4">
      <t>ミツバイ</t>
    </rPh>
    <rPh sb="5" eb="7">
      <t>ヤクブツ</t>
    </rPh>
    <rPh sb="7" eb="9">
      <t>ランヨウ</t>
    </rPh>
    <rPh sb="10" eb="11">
      <t>カカ</t>
    </rPh>
    <rPh sb="13" eb="15">
      <t>ニンゲン</t>
    </rPh>
    <phoneticPr fontId="4"/>
  </si>
  <si>
    <t>外国人の犯罪グループなど</t>
    <rPh sb="0" eb="3">
      <t>ガイコクジン</t>
    </rPh>
    <rPh sb="4" eb="6">
      <t>ハンザイ</t>
    </rPh>
    <phoneticPr fontId="8"/>
  </si>
  <si>
    <t>テロ行為を起こす人間</t>
    <rPh sb="2" eb="4">
      <t>コウイ</t>
    </rPh>
    <rPh sb="5" eb="6">
      <t>オ</t>
    </rPh>
    <rPh sb="8" eb="10">
      <t>ニンゲン</t>
    </rPh>
    <phoneticPr fontId="8"/>
  </si>
  <si>
    <t>暴走族など非行集団や非行少年</t>
  </si>
  <si>
    <t>窃盗常習者などの犯罪を繰り返している人</t>
    <rPh sb="0" eb="2">
      <t>セットウ</t>
    </rPh>
    <rPh sb="2" eb="5">
      <t>ジョウシュウシャ</t>
    </rPh>
    <rPh sb="8" eb="10">
      <t>ハンザイ</t>
    </rPh>
    <rPh sb="11" eb="12">
      <t>ク</t>
    </rPh>
    <rPh sb="13" eb="14">
      <t>カエ</t>
    </rPh>
    <rPh sb="18" eb="19">
      <t>ヒト</t>
    </rPh>
    <phoneticPr fontId="8"/>
  </si>
  <si>
    <t>情緒不安定な人や怒りっぽい（すぐキレる）人</t>
    <rPh sb="0" eb="2">
      <t>ジョウチョ</t>
    </rPh>
    <rPh sb="2" eb="5">
      <t>フアンテイ</t>
    </rPh>
    <rPh sb="6" eb="7">
      <t>ヒト</t>
    </rPh>
    <rPh sb="8" eb="9">
      <t>オコ</t>
    </rPh>
    <rPh sb="20" eb="21">
      <t>ヒト</t>
    </rPh>
    <phoneticPr fontId="8"/>
  </si>
  <si>
    <t>その他</t>
    <rPh sb="2" eb="3">
      <t>タ</t>
    </rPh>
    <phoneticPr fontId="8"/>
  </si>
  <si>
    <t>身近な場所で犯罪が発生しているから</t>
    <rPh sb="0" eb="2">
      <t>ミヂカ</t>
    </rPh>
    <rPh sb="3" eb="5">
      <t>バショ</t>
    </rPh>
    <rPh sb="6" eb="8">
      <t>ハンザイ</t>
    </rPh>
    <rPh sb="9" eb="11">
      <t>ハッセイ</t>
    </rPh>
    <phoneticPr fontId="8"/>
  </si>
  <si>
    <t>自分や身近な人が犯罪の被害に遭っているから</t>
    <rPh sb="0" eb="2">
      <t>ジブン</t>
    </rPh>
    <rPh sb="3" eb="5">
      <t>ミヂカ</t>
    </rPh>
    <rPh sb="6" eb="7">
      <t>ヒト</t>
    </rPh>
    <rPh sb="8" eb="10">
      <t>ハンザイ</t>
    </rPh>
    <rPh sb="11" eb="13">
      <t>ヒガイ</t>
    </rPh>
    <rPh sb="14" eb="15">
      <t>ア</t>
    </rPh>
    <phoneticPr fontId="8"/>
  </si>
  <si>
    <t>凶悪事件などがマスコミ等で報じられているから</t>
    <rPh sb="0" eb="2">
      <t>キョウアク</t>
    </rPh>
    <rPh sb="2" eb="4">
      <t>ジケン</t>
    </rPh>
    <rPh sb="11" eb="12">
      <t>ナド</t>
    </rPh>
    <rPh sb="13" eb="14">
      <t>ホウ</t>
    </rPh>
    <phoneticPr fontId="8"/>
  </si>
  <si>
    <t>深夜、公共の場所で、騒いでいる人がいるから</t>
    <rPh sb="0" eb="2">
      <t>シンヤ</t>
    </rPh>
    <rPh sb="3" eb="5">
      <t>コウキョウ</t>
    </rPh>
    <rPh sb="6" eb="8">
      <t>バショ</t>
    </rPh>
    <rPh sb="10" eb="11">
      <t>サワ</t>
    </rPh>
    <rPh sb="15" eb="16">
      <t>ヒト</t>
    </rPh>
    <phoneticPr fontId="8"/>
  </si>
  <si>
    <t>不審な人や乱暴な言動をする人を見かけるから</t>
    <rPh sb="0" eb="2">
      <t>フシン</t>
    </rPh>
    <rPh sb="3" eb="4">
      <t>ヒト</t>
    </rPh>
    <rPh sb="5" eb="7">
      <t>ランボウ</t>
    </rPh>
    <rPh sb="8" eb="10">
      <t>ゲンドウ</t>
    </rPh>
    <rPh sb="13" eb="14">
      <t>ヒト</t>
    </rPh>
    <rPh sb="15" eb="16">
      <t>ミ</t>
    </rPh>
    <phoneticPr fontId="8"/>
  </si>
  <si>
    <t>違反広告物やゴミの不法投棄を見かけるから</t>
    <rPh sb="0" eb="2">
      <t>イハン</t>
    </rPh>
    <rPh sb="2" eb="5">
      <t>コウコクブツ</t>
    </rPh>
    <rPh sb="9" eb="11">
      <t>フホウ</t>
    </rPh>
    <rPh sb="11" eb="13">
      <t>トウキ</t>
    </rPh>
    <rPh sb="14" eb="15">
      <t>ミ</t>
    </rPh>
    <phoneticPr fontId="8"/>
  </si>
  <si>
    <t>繁華街や歓楽街を安心して歩けないから</t>
    <rPh sb="0" eb="3">
      <t>ハンカガイ</t>
    </rPh>
    <rPh sb="4" eb="7">
      <t>カンラクガイ</t>
    </rPh>
    <rPh sb="8" eb="10">
      <t>アンシン</t>
    </rPh>
    <rPh sb="12" eb="13">
      <t>アル</t>
    </rPh>
    <phoneticPr fontId="8"/>
  </si>
  <si>
    <t>車やバイクの暴走行為を見かけるから</t>
    <rPh sb="0" eb="1">
      <t>クルマ</t>
    </rPh>
    <rPh sb="6" eb="8">
      <t>ボウソウ</t>
    </rPh>
    <rPh sb="8" eb="10">
      <t>コウイ</t>
    </rPh>
    <rPh sb="11" eb="12">
      <t>ミ</t>
    </rPh>
    <phoneticPr fontId="8"/>
  </si>
  <si>
    <t>駐車違反などの交通違反を見かけるから</t>
    <rPh sb="0" eb="2">
      <t>チュウシャ</t>
    </rPh>
    <rPh sb="2" eb="4">
      <t>イハン</t>
    </rPh>
    <rPh sb="7" eb="9">
      <t>コウツウ</t>
    </rPh>
    <rPh sb="9" eb="11">
      <t>イハン</t>
    </rPh>
    <rPh sb="12" eb="13">
      <t>ミ</t>
    </rPh>
    <phoneticPr fontId="8"/>
  </si>
  <si>
    <t>殺人、強盗などの凶悪な犯罪</t>
    <rPh sb="0" eb="2">
      <t>サツジン</t>
    </rPh>
    <rPh sb="3" eb="5">
      <t>ゴウトウ</t>
    </rPh>
    <rPh sb="8" eb="10">
      <t>キョウアク</t>
    </rPh>
    <rPh sb="11" eb="13">
      <t>ハンザイ</t>
    </rPh>
    <phoneticPr fontId="8"/>
  </si>
  <si>
    <t>暴行、傷害などの粗暴な犯罪</t>
    <rPh sb="0" eb="2">
      <t>ボウコウ</t>
    </rPh>
    <rPh sb="3" eb="5">
      <t>ショウガイ</t>
    </rPh>
    <rPh sb="8" eb="10">
      <t>ソボウ</t>
    </rPh>
    <rPh sb="11" eb="13">
      <t>ハンザイ</t>
    </rPh>
    <phoneticPr fontId="8"/>
  </si>
  <si>
    <t>路上等における刃物等を用いた犯罪</t>
    <rPh sb="0" eb="2">
      <t>ロジョウ</t>
    </rPh>
    <rPh sb="2" eb="3">
      <t>トウ</t>
    </rPh>
    <rPh sb="7" eb="10">
      <t>ハモノトウ</t>
    </rPh>
    <rPh sb="11" eb="12">
      <t>モチ</t>
    </rPh>
    <rPh sb="14" eb="16">
      <t>ハンザイ</t>
    </rPh>
    <phoneticPr fontId="8"/>
  </si>
  <si>
    <t>飲酒運転による交通犯罪や交通事故</t>
    <rPh sb="7" eb="11">
      <t>コウツウハンザイ</t>
    </rPh>
    <rPh sb="12" eb="16">
      <t>コウツウジコ</t>
    </rPh>
    <phoneticPr fontId="8"/>
  </si>
  <si>
    <t>自転車による交通違反</t>
    <rPh sb="0" eb="3">
      <t>ジテンシャ</t>
    </rPh>
    <rPh sb="6" eb="10">
      <t>コウツウイハン</t>
    </rPh>
    <phoneticPr fontId="4"/>
  </si>
  <si>
    <t>横断歩道上の歩行者妨害</t>
    <rPh sb="0" eb="4">
      <t>オウダンホドウ</t>
    </rPh>
    <rPh sb="4" eb="5">
      <t>ジョウ</t>
    </rPh>
    <rPh sb="6" eb="9">
      <t>ホコウシャ</t>
    </rPh>
    <rPh sb="9" eb="11">
      <t>ボウガイ</t>
    </rPh>
    <phoneticPr fontId="8"/>
  </si>
  <si>
    <t>護身術に関する情報</t>
    <rPh sb="0" eb="3">
      <t>ゴシンジュツ</t>
    </rPh>
    <rPh sb="4" eb="5">
      <t>カン</t>
    </rPh>
    <rPh sb="7" eb="9">
      <t>ジョウホウ</t>
    </rPh>
    <phoneticPr fontId="4"/>
  </si>
  <si>
    <t>防犯ボランティア活動に関する情報</t>
    <rPh sb="0" eb="2">
      <t>ボウハン</t>
    </rPh>
    <rPh sb="8" eb="10">
      <t>カツドウ</t>
    </rPh>
    <rPh sb="11" eb="12">
      <t>カン</t>
    </rPh>
    <rPh sb="14" eb="16">
      <t>ジョウホウ</t>
    </rPh>
    <phoneticPr fontId="8"/>
  </si>
  <si>
    <t>防犯設備・器具に関する情報</t>
    <rPh sb="0" eb="2">
      <t>ボウハン</t>
    </rPh>
    <rPh sb="2" eb="4">
      <t>セツビ</t>
    </rPh>
    <rPh sb="5" eb="7">
      <t>キグ</t>
    </rPh>
    <rPh sb="8" eb="9">
      <t>カン</t>
    </rPh>
    <rPh sb="11" eb="13">
      <t>ジョウホウ</t>
    </rPh>
    <phoneticPr fontId="8"/>
  </si>
  <si>
    <t>子供の登下校時間帯における通学路</t>
    <rPh sb="0" eb="2">
      <t>コドモ</t>
    </rPh>
    <rPh sb="3" eb="6">
      <t>トウゲコウ</t>
    </rPh>
    <rPh sb="6" eb="9">
      <t>ジカンタイ</t>
    </rPh>
    <rPh sb="13" eb="16">
      <t>ツウガクロ</t>
    </rPh>
    <phoneticPr fontId="4"/>
  </si>
  <si>
    <t>人通りの多い商店街や繁華街</t>
    <rPh sb="0" eb="2">
      <t>ヒトドオ</t>
    </rPh>
    <rPh sb="4" eb="5">
      <t>オオ</t>
    </rPh>
    <rPh sb="6" eb="9">
      <t>ショウテンガイ</t>
    </rPh>
    <rPh sb="10" eb="13">
      <t>ハンカガイ</t>
    </rPh>
    <phoneticPr fontId="4"/>
  </si>
  <si>
    <t>大型商業施設</t>
    <rPh sb="0" eb="2">
      <t>オオガタ</t>
    </rPh>
    <rPh sb="2" eb="4">
      <t>ショウギョウ</t>
    </rPh>
    <rPh sb="4" eb="6">
      <t>シセツ</t>
    </rPh>
    <phoneticPr fontId="4"/>
  </si>
  <si>
    <t>通勤時間帯などにおける交通量の多い交差点や幹線道路</t>
    <rPh sb="0" eb="2">
      <t>ツウキン</t>
    </rPh>
    <rPh sb="2" eb="5">
      <t>ジカンタイ</t>
    </rPh>
    <rPh sb="11" eb="14">
      <t>コウツウリョウ</t>
    </rPh>
    <rPh sb="15" eb="16">
      <t>オオ</t>
    </rPh>
    <rPh sb="17" eb="20">
      <t>コウサテン</t>
    </rPh>
    <rPh sb="21" eb="23">
      <t>カンセン</t>
    </rPh>
    <rPh sb="23" eb="25">
      <t>ドウロ</t>
    </rPh>
    <phoneticPr fontId="4"/>
  </si>
  <si>
    <t>人通りの少ない住宅街</t>
    <rPh sb="0" eb="2">
      <t>ヒトドオ</t>
    </rPh>
    <rPh sb="4" eb="5">
      <t>スク</t>
    </rPh>
    <rPh sb="7" eb="10">
      <t>ジュウタクガイ</t>
    </rPh>
    <phoneticPr fontId="4"/>
  </si>
  <si>
    <t>祭り、花火大会などのイベント会場</t>
    <rPh sb="0" eb="1">
      <t>マツ</t>
    </rPh>
    <rPh sb="3" eb="5">
      <t>ハナビ</t>
    </rPh>
    <rPh sb="5" eb="7">
      <t>タイカイ</t>
    </rPh>
    <rPh sb="14" eb="16">
      <t>カイジョウ</t>
    </rPh>
    <phoneticPr fontId="4"/>
  </si>
  <si>
    <t>インターネット空間（サイバーパトロール等）</t>
    <rPh sb="7" eb="9">
      <t>クウカン</t>
    </rPh>
    <rPh sb="19" eb="20">
      <t>トウ</t>
    </rPh>
    <phoneticPr fontId="4"/>
  </si>
  <si>
    <t>災害が発生した場合の避難所や仮設住宅</t>
    <rPh sb="0" eb="2">
      <t>サイガイ</t>
    </rPh>
    <rPh sb="3" eb="5">
      <t>ハッセイ</t>
    </rPh>
    <rPh sb="7" eb="9">
      <t>バアイ</t>
    </rPh>
    <rPh sb="10" eb="13">
      <t>ヒナンジョ</t>
    </rPh>
    <rPh sb="14" eb="16">
      <t>カセツ</t>
    </rPh>
    <rPh sb="16" eb="18">
      <t>ジュウタク</t>
    </rPh>
    <phoneticPr fontId="4"/>
  </si>
  <si>
    <t>犯罪の徹底検挙</t>
    <rPh sb="0" eb="2">
      <t>ハンザイ</t>
    </rPh>
    <rPh sb="3" eb="5">
      <t>テッテイ</t>
    </rPh>
    <rPh sb="5" eb="7">
      <t>ケンキョ</t>
    </rPh>
    <phoneticPr fontId="8"/>
  </si>
  <si>
    <t>機動力のある白バイによるパトロール</t>
    <rPh sb="0" eb="3">
      <t>キドウリョク</t>
    </rPh>
    <rPh sb="6" eb="7">
      <t>シロ</t>
    </rPh>
    <phoneticPr fontId="8"/>
  </si>
  <si>
    <t>通報に対する素早い対応</t>
    <rPh sb="0" eb="2">
      <t>ツウホウ</t>
    </rPh>
    <rPh sb="3" eb="4">
      <t>タイ</t>
    </rPh>
    <rPh sb="6" eb="8">
      <t>スバヤ</t>
    </rPh>
    <rPh sb="9" eb="11">
      <t>タイオウ</t>
    </rPh>
    <phoneticPr fontId="8"/>
  </si>
  <si>
    <t>交番・駐在所における警察官の常駐</t>
    <rPh sb="0" eb="2">
      <t>コウバン</t>
    </rPh>
    <rPh sb="3" eb="6">
      <t>チュウザイショ</t>
    </rPh>
    <rPh sb="10" eb="13">
      <t>ケイサツカン</t>
    </rPh>
    <rPh sb="14" eb="16">
      <t>ジョウチュウ</t>
    </rPh>
    <phoneticPr fontId="8"/>
  </si>
  <si>
    <t>市町村、学校などとの連携</t>
    <rPh sb="0" eb="3">
      <t>シチョウソン</t>
    </rPh>
    <rPh sb="4" eb="6">
      <t>ガッコウ</t>
    </rPh>
    <rPh sb="10" eb="12">
      <t>レンケイ</t>
    </rPh>
    <phoneticPr fontId="8"/>
  </si>
  <si>
    <t>先端技術を活用した犯罪の捜査</t>
    <rPh sb="0" eb="4">
      <t>センタンギジュツ</t>
    </rPh>
    <rPh sb="5" eb="7">
      <t>カツヨウ</t>
    </rPh>
    <rPh sb="9" eb="11">
      <t>ハンザイ</t>
    </rPh>
    <rPh sb="12" eb="14">
      <t>ソウサ</t>
    </rPh>
    <phoneticPr fontId="4"/>
  </si>
  <si>
    <t>住民の要望や相談への適切な対応</t>
    <rPh sb="0" eb="2">
      <t>ジュウミン</t>
    </rPh>
    <rPh sb="3" eb="5">
      <t>ヨウボウ</t>
    </rPh>
    <rPh sb="6" eb="8">
      <t>ソウダン</t>
    </rPh>
    <rPh sb="10" eb="12">
      <t>テキセツ</t>
    </rPh>
    <rPh sb="13" eb="15">
      <t>タイオウ</t>
    </rPh>
    <phoneticPr fontId="8"/>
  </si>
  <si>
    <t>繁華街での客引き行為などの取締り</t>
    <rPh sb="0" eb="3">
      <t>ハンカガイ</t>
    </rPh>
    <rPh sb="5" eb="7">
      <t>キャクヒ</t>
    </rPh>
    <rPh sb="8" eb="10">
      <t>コウイ</t>
    </rPh>
    <rPh sb="13" eb="15">
      <t>トリシマ</t>
    </rPh>
    <phoneticPr fontId="8"/>
  </si>
  <si>
    <t>自転車の交通違反の取締り</t>
    <rPh sb="0" eb="3">
      <t>ジテンシャ</t>
    </rPh>
    <rPh sb="4" eb="8">
      <t>コウツウイハン</t>
    </rPh>
    <rPh sb="9" eb="11">
      <t>トリシマ</t>
    </rPh>
    <phoneticPr fontId="4"/>
  </si>
  <si>
    <t>飲酒運転の取締り</t>
    <rPh sb="0" eb="4">
      <t>インシュウンテン</t>
    </rPh>
    <rPh sb="5" eb="7">
      <t>トリシマ</t>
    </rPh>
    <phoneticPr fontId="4"/>
  </si>
  <si>
    <t>高齢歩行者の保護誘導活動</t>
    <rPh sb="0" eb="5">
      <t>コウレイホコウシャ</t>
    </rPh>
    <rPh sb="6" eb="12">
      <t>ホゴユウドウカツドウ</t>
    </rPh>
    <phoneticPr fontId="4"/>
  </si>
  <si>
    <t>個人レベルでの防犯対策の実施</t>
    <rPh sb="0" eb="2">
      <t>コジン</t>
    </rPh>
    <rPh sb="7" eb="9">
      <t>ボウハン</t>
    </rPh>
    <rPh sb="9" eb="11">
      <t>タイサク</t>
    </rPh>
    <rPh sb="12" eb="14">
      <t>ジッシ</t>
    </rPh>
    <phoneticPr fontId="8"/>
  </si>
  <si>
    <t>規範意識を高める教育の実施</t>
    <rPh sb="0" eb="2">
      <t>キハン</t>
    </rPh>
    <rPh sb="2" eb="4">
      <t>イシキ</t>
    </rPh>
    <rPh sb="5" eb="6">
      <t>タカ</t>
    </rPh>
    <rPh sb="8" eb="10">
      <t>キョウイク</t>
    </rPh>
    <rPh sb="11" eb="13">
      <t>ジッシ</t>
    </rPh>
    <phoneticPr fontId="8"/>
  </si>
  <si>
    <t>犯罪の厳罰化</t>
    <rPh sb="0" eb="2">
      <t>ハンザイ</t>
    </rPh>
    <rPh sb="3" eb="6">
      <t>ゲンバツカ</t>
    </rPh>
    <phoneticPr fontId="8"/>
  </si>
  <si>
    <t>就労支援などの犯罪者への再犯防止対策の充実</t>
    <rPh sb="0" eb="2">
      <t>シュウロウ</t>
    </rPh>
    <rPh sb="2" eb="4">
      <t>シエン</t>
    </rPh>
    <rPh sb="7" eb="10">
      <t>ハンザイシャ</t>
    </rPh>
    <rPh sb="12" eb="14">
      <t>サイハン</t>
    </rPh>
    <rPh sb="14" eb="16">
      <t>ボウシ</t>
    </rPh>
    <rPh sb="16" eb="18">
      <t>タイサク</t>
    </rPh>
    <rPh sb="19" eb="21">
      <t>ジュウジツ</t>
    </rPh>
    <phoneticPr fontId="8"/>
  </si>
  <si>
    <t>民間による子供見守りパトロール</t>
    <rPh sb="0" eb="2">
      <t>ミンカン</t>
    </rPh>
    <rPh sb="5" eb="7">
      <t>コドモ</t>
    </rPh>
    <rPh sb="7" eb="9">
      <t>ミマモ</t>
    </rPh>
    <phoneticPr fontId="4"/>
  </si>
  <si>
    <t>-</t>
    <phoneticPr fontId="2"/>
  </si>
  <si>
    <t>あまり
関心がない</t>
    <phoneticPr fontId="2"/>
  </si>
  <si>
    <t>どちらかと
いえば良い</t>
    <rPh sb="9" eb="10">
      <t>ヨ</t>
    </rPh>
    <phoneticPr fontId="18"/>
  </si>
  <si>
    <t>どちらかと
いえば悪い</t>
    <rPh sb="9" eb="10">
      <t>ワル</t>
    </rPh>
    <phoneticPr fontId="18"/>
  </si>
  <si>
    <t>路上（通学路を除く。）</t>
    <rPh sb="0" eb="2">
      <t>ロジョウ</t>
    </rPh>
    <rPh sb="3" eb="6">
      <t>ツウガクロ</t>
    </rPh>
    <rPh sb="7" eb="8">
      <t>ノゾ</t>
    </rPh>
    <phoneticPr fontId="8"/>
  </si>
  <si>
    <t>駐車場・駐輪場</t>
    <rPh sb="0" eb="3">
      <t>チュウシャジョウ</t>
    </rPh>
    <rPh sb="4" eb="7">
      <t>チュウリンジョウ</t>
    </rPh>
    <phoneticPr fontId="18"/>
  </si>
  <si>
    <t>電車・バス・飛行機などの
乗り物の中</t>
    <rPh sb="0" eb="2">
      <t>デンシャ</t>
    </rPh>
    <rPh sb="6" eb="9">
      <t>ヒコウキ</t>
    </rPh>
    <rPh sb="13" eb="14">
      <t>ノ</t>
    </rPh>
    <rPh sb="15" eb="16">
      <t>モノ</t>
    </rPh>
    <rPh sb="17" eb="18">
      <t>ナカ</t>
    </rPh>
    <phoneticPr fontId="18"/>
  </si>
  <si>
    <t>住宅に侵入して金品を強奪したり
盗んだりする犯罪</t>
    <rPh sb="0" eb="2">
      <t>ジュウタク</t>
    </rPh>
    <rPh sb="3" eb="5">
      <t>シンニュウ</t>
    </rPh>
    <rPh sb="7" eb="9">
      <t>キンピン</t>
    </rPh>
    <rPh sb="10" eb="12">
      <t>ゴウダツ</t>
    </rPh>
    <rPh sb="16" eb="17">
      <t>ヌス</t>
    </rPh>
    <rPh sb="22" eb="24">
      <t>ハンザイ</t>
    </rPh>
    <phoneticPr fontId="4"/>
  </si>
  <si>
    <t>子供の連れ去りや誘拐、子供への
いたずら</t>
    <rPh sb="8" eb="10">
      <t>ユウカイ</t>
    </rPh>
    <rPh sb="11" eb="13">
      <t>コドモ</t>
    </rPh>
    <phoneticPr fontId="4"/>
  </si>
  <si>
    <t>あおり運転、ひき逃げ、当て逃げ
などの交通犯罪</t>
    <rPh sb="3" eb="5">
      <t>ウンテン</t>
    </rPh>
    <rPh sb="8" eb="9">
      <t>ニ</t>
    </rPh>
    <rPh sb="11" eb="12">
      <t>ア</t>
    </rPh>
    <rPh sb="13" eb="14">
      <t>ニ</t>
    </rPh>
    <rPh sb="19" eb="21">
      <t>コウツウ</t>
    </rPh>
    <rPh sb="21" eb="23">
      <t>ハンザイ</t>
    </rPh>
    <phoneticPr fontId="4"/>
  </si>
  <si>
    <t>インターネットを利用した詐欺・
脅迫など犯罪</t>
    <rPh sb="12" eb="14">
      <t>サギ</t>
    </rPh>
    <rPh sb="16" eb="18">
      <t>キョウハク</t>
    </rPh>
    <phoneticPr fontId="4"/>
  </si>
  <si>
    <t>盗撮・痴漢や強制わいせつなどの
性的犯罪</t>
    <rPh sb="0" eb="2">
      <t>トウサツ</t>
    </rPh>
    <rPh sb="3" eb="5">
      <t>チカン</t>
    </rPh>
    <rPh sb="6" eb="8">
      <t>キョウセイ</t>
    </rPh>
    <rPh sb="16" eb="18">
      <t>セイテキ</t>
    </rPh>
    <rPh sb="18" eb="20">
      <t>ハンザイ</t>
    </rPh>
    <phoneticPr fontId="8"/>
  </si>
  <si>
    <t>子供の連れ去りや誘拐、子供への
いたずら</t>
    <rPh sb="0" eb="2">
      <t>コドモ</t>
    </rPh>
    <rPh sb="3" eb="4">
      <t>ツ</t>
    </rPh>
    <rPh sb="5" eb="6">
      <t>サ</t>
    </rPh>
    <rPh sb="8" eb="10">
      <t>ユウカイ</t>
    </rPh>
    <rPh sb="11" eb="13">
      <t>コドモ</t>
    </rPh>
    <phoneticPr fontId="8"/>
  </si>
  <si>
    <t>住宅に侵入して金品を強奪したり
盗んだりする犯罪</t>
    <rPh sb="0" eb="2">
      <t>ジュウタク</t>
    </rPh>
    <rPh sb="3" eb="5">
      <t>シンニュウ</t>
    </rPh>
    <rPh sb="7" eb="9">
      <t>キンピン</t>
    </rPh>
    <rPh sb="10" eb="12">
      <t>ゴウダツ</t>
    </rPh>
    <rPh sb="16" eb="17">
      <t>ヌス</t>
    </rPh>
    <rPh sb="22" eb="24">
      <t>ハンザイ</t>
    </rPh>
    <phoneticPr fontId="8"/>
  </si>
  <si>
    <t>赤色灯を点灯したパトカーによる
パトロール</t>
    <rPh sb="0" eb="3">
      <t>セキショクトウ</t>
    </rPh>
    <rPh sb="4" eb="6">
      <t>テントウ</t>
    </rPh>
    <phoneticPr fontId="8"/>
  </si>
  <si>
    <t>目配りの利く徒歩や自転車による
パトロール</t>
    <rPh sb="0" eb="2">
      <t>メクバ</t>
    </rPh>
    <rPh sb="4" eb="5">
      <t>キ</t>
    </rPh>
    <rPh sb="6" eb="8">
      <t>トホ</t>
    </rPh>
    <rPh sb="9" eb="12">
      <t>ジテンシャ</t>
    </rPh>
    <phoneticPr fontId="8"/>
  </si>
  <si>
    <t>信号機や横断歩道などの
交通安全施設の整備</t>
    <rPh sb="0" eb="3">
      <t>シンゴウキ</t>
    </rPh>
    <rPh sb="4" eb="6">
      <t>オウダン</t>
    </rPh>
    <rPh sb="6" eb="8">
      <t>ホドウ</t>
    </rPh>
    <rPh sb="12" eb="14">
      <t>コウツウ</t>
    </rPh>
    <rPh sb="14" eb="16">
      <t>アンゼン</t>
    </rPh>
    <rPh sb="16" eb="18">
      <t>シセツ</t>
    </rPh>
    <rPh sb="19" eb="21">
      <t>セイビ</t>
    </rPh>
    <phoneticPr fontId="4"/>
  </si>
  <si>
    <t>制服警察官が家庭などを訪問して
情報提供等を行う巡回連絡</t>
    <rPh sb="0" eb="2">
      <t>セイフク</t>
    </rPh>
    <rPh sb="2" eb="5">
      <t>ケイサツカン</t>
    </rPh>
    <rPh sb="6" eb="8">
      <t>カテイ</t>
    </rPh>
    <rPh sb="11" eb="13">
      <t>ホウモン</t>
    </rPh>
    <rPh sb="16" eb="18">
      <t>ジョウホウ</t>
    </rPh>
    <rPh sb="18" eb="20">
      <t>テイキョウ</t>
    </rPh>
    <rPh sb="20" eb="21">
      <t>トウ</t>
    </rPh>
    <rPh sb="22" eb="23">
      <t>オコナ</t>
    </rPh>
    <rPh sb="24" eb="26">
      <t>ジュンカイ</t>
    </rPh>
    <rPh sb="26" eb="28">
      <t>レンラク</t>
    </rPh>
    <phoneticPr fontId="8"/>
  </si>
  <si>
    <t>ご近所などの地域社会における
絆づくりの強化</t>
    <rPh sb="1" eb="3">
      <t>キンジョ</t>
    </rPh>
    <rPh sb="6" eb="8">
      <t>チイキ</t>
    </rPh>
    <rPh sb="8" eb="10">
      <t>シャカイ</t>
    </rPh>
    <rPh sb="15" eb="16">
      <t>キヅナ</t>
    </rPh>
    <rPh sb="20" eb="22">
      <t>キョウカ</t>
    </rPh>
    <phoneticPr fontId="8"/>
  </si>
  <si>
    <t>犯罪の手口や事故の特徴、
傾向などに関する情報</t>
    <rPh sb="0" eb="2">
      <t>ハンザイ</t>
    </rPh>
    <rPh sb="3" eb="5">
      <t>テグチ</t>
    </rPh>
    <rPh sb="6" eb="8">
      <t>ジコ</t>
    </rPh>
    <rPh sb="9" eb="11">
      <t>トクチョウ</t>
    </rPh>
    <rPh sb="13" eb="15">
      <t>ケイコウ</t>
    </rPh>
    <rPh sb="18" eb="19">
      <t>カン</t>
    </rPh>
    <rPh sb="21" eb="23">
      <t>ジョウホウ</t>
    </rPh>
    <phoneticPr fontId="8"/>
  </si>
  <si>
    <t>爆発物や銃器などが使用された
テロ行為</t>
    <rPh sb="1" eb="2">
      <t>ハツ</t>
    </rPh>
    <rPh sb="2" eb="3">
      <t>ブツ</t>
    </rPh>
    <rPh sb="4" eb="6">
      <t>ジュウキ</t>
    </rPh>
    <rPh sb="9" eb="11">
      <t>シヨウ</t>
    </rPh>
    <rPh sb="17" eb="19">
      <t>コウイ</t>
    </rPh>
    <phoneticPr fontId="4"/>
  </si>
  <si>
    <t>ネットオークション、
フリマアプリ</t>
    <phoneticPr fontId="2"/>
  </si>
  <si>
    <t>高額な報酬をうたった
書き込み</t>
    <phoneticPr fontId="2"/>
  </si>
  <si>
    <t>覚醒剤・大麻などの販売、乱用など
の薬物犯罪</t>
    <rPh sb="0" eb="3">
      <t>カクセイザイ</t>
    </rPh>
    <rPh sb="4" eb="6">
      <t>タイマ</t>
    </rPh>
    <rPh sb="9" eb="11">
      <t>ハンバイ</t>
    </rPh>
    <phoneticPr fontId="8"/>
  </si>
  <si>
    <t>防犯カメラや防犯灯の設置などの
犯罪が起きにくい環境の整備</t>
    <rPh sb="6" eb="8">
      <t>ボウハン</t>
    </rPh>
    <rPh sb="8" eb="9">
      <t>トウ</t>
    </rPh>
    <rPh sb="10" eb="12">
      <t>セッチ</t>
    </rPh>
    <rPh sb="16" eb="18">
      <t>ハンザイ</t>
    </rPh>
    <rPh sb="19" eb="20">
      <t>オ</t>
    </rPh>
    <rPh sb="24" eb="26">
      <t>カンキョウ</t>
    </rPh>
    <rPh sb="27" eb="29">
      <t>セイビ</t>
    </rPh>
    <phoneticPr fontId="8"/>
  </si>
  <si>
    <t>防犯ボランティアなどによる自主
防犯活動の強化</t>
    <rPh sb="0" eb="2">
      <t>ボウハン</t>
    </rPh>
    <rPh sb="13" eb="15">
      <t>ジシュ</t>
    </rPh>
    <rPh sb="16" eb="18">
      <t>ボウハン</t>
    </rPh>
    <rPh sb="18" eb="20">
      <t>カツドウ</t>
    </rPh>
    <rPh sb="21" eb="23">
      <t>キョウカ</t>
    </rPh>
    <phoneticPr fontId="8"/>
  </si>
  <si>
    <t>民間によるネット上の違法・有害
情報の削除やサイバーパトロール</t>
    <rPh sb="0" eb="2">
      <t>ミンカン</t>
    </rPh>
    <rPh sb="8" eb="9">
      <t>ウエ</t>
    </rPh>
    <rPh sb="10" eb="12">
      <t>イホウ</t>
    </rPh>
    <rPh sb="13" eb="15">
      <t>ユウガイ</t>
    </rPh>
    <rPh sb="16" eb="18">
      <t>ジョウホウ</t>
    </rPh>
    <rPh sb="19" eb="21">
      <t>サクジョ</t>
    </rPh>
    <phoneticPr fontId="8"/>
  </si>
  <si>
    <t>インターネット空間における
犯罪の被害防止に関する情報</t>
    <rPh sb="7" eb="9">
      <t>クウカン</t>
    </rPh>
    <rPh sb="14" eb="16">
      <t>ハンザイ</t>
    </rPh>
    <rPh sb="17" eb="21">
      <t>ヒガイボウシ</t>
    </rPh>
    <rPh sb="22" eb="23">
      <t>カン</t>
    </rPh>
    <rPh sb="25" eb="27">
      <t>ジョウホウ</t>
    </rPh>
    <phoneticPr fontId="8"/>
  </si>
  <si>
    <t>子供・女性・高齢者を対象とした
防犯対策に関する情報</t>
    <rPh sb="0" eb="2">
      <t>コドモ</t>
    </rPh>
    <rPh sb="3" eb="5">
      <t>ジョセイ</t>
    </rPh>
    <rPh sb="6" eb="9">
      <t>コウレイシャ</t>
    </rPh>
    <rPh sb="10" eb="12">
      <t>タイショウ</t>
    </rPh>
    <rPh sb="16" eb="18">
      <t>ボウハン</t>
    </rPh>
    <rPh sb="18" eb="20">
      <t>タイサク</t>
    </rPh>
    <rPh sb="21" eb="22">
      <t>カン</t>
    </rPh>
    <rPh sb="24" eb="26">
      <t>ジョウホウ</t>
    </rPh>
    <phoneticPr fontId="8"/>
  </si>
  <si>
    <t>警察や行政機関が行うイベントや
防犯運動に関する情報</t>
    <rPh sb="0" eb="2">
      <t>ケイサツ</t>
    </rPh>
    <rPh sb="3" eb="5">
      <t>ギョウセイ</t>
    </rPh>
    <rPh sb="5" eb="7">
      <t>キカン</t>
    </rPh>
    <rPh sb="8" eb="9">
      <t>オコナ</t>
    </rPh>
    <rPh sb="16" eb="18">
      <t>ボウハン</t>
    </rPh>
    <rPh sb="18" eb="20">
      <t>ウンドウ</t>
    </rPh>
    <rPh sb="21" eb="22">
      <t>カン</t>
    </rPh>
    <rPh sb="24" eb="26">
      <t>ジョウホウ</t>
    </rPh>
    <phoneticPr fontId="8"/>
  </si>
  <si>
    <t>捜査への協力依頼や具体的な通報
窓口に関する情報</t>
    <rPh sb="0" eb="2">
      <t>ソウサ</t>
    </rPh>
    <rPh sb="4" eb="6">
      <t>キョウリョク</t>
    </rPh>
    <rPh sb="6" eb="8">
      <t>イライ</t>
    </rPh>
    <rPh sb="9" eb="12">
      <t>グタイテキ</t>
    </rPh>
    <rPh sb="13" eb="15">
      <t>ツウホウ</t>
    </rPh>
    <rPh sb="16" eb="18">
      <t>マドグチ</t>
    </rPh>
    <rPh sb="19" eb="20">
      <t>カン</t>
    </rPh>
    <rPh sb="22" eb="24">
      <t>ジョウホウ</t>
    </rPh>
    <phoneticPr fontId="8"/>
  </si>
  <si>
    <t>被害に遭った場合の支援に関する
情報</t>
    <rPh sb="0" eb="2">
      <t>ヒガイ</t>
    </rPh>
    <rPh sb="3" eb="4">
      <t>ア</t>
    </rPh>
    <phoneticPr fontId="2"/>
  </si>
  <si>
    <t>公務員・団体職員</t>
  </si>
  <si>
    <t>自転車やオートバイなどの乗り物を
盗む犯罪</t>
    <rPh sb="0" eb="3">
      <t>ジテンシャ</t>
    </rPh>
    <rPh sb="12" eb="13">
      <t>ノ</t>
    </rPh>
    <rPh sb="14" eb="15">
      <t>モノ</t>
    </rPh>
    <rPh sb="17" eb="18">
      <t>ヌス</t>
    </rPh>
    <rPh sb="19" eb="21">
      <t>ハンザイ</t>
    </rPh>
    <phoneticPr fontId="4"/>
  </si>
  <si>
    <t>児童に対する暴力、育児放棄などの
虐待</t>
    <phoneticPr fontId="2"/>
  </si>
  <si>
    <t>覚醒剤・大麻などの販売、乱用等の
薬物犯罪</t>
    <rPh sb="0" eb="3">
      <t>カクセイザイ</t>
    </rPh>
    <rPh sb="4" eb="6">
      <t>タイマ</t>
    </rPh>
    <rPh sb="14" eb="15">
      <t>トウ</t>
    </rPh>
    <phoneticPr fontId="4"/>
  </si>
  <si>
    <t>「電話で『お金』詐欺」や悪質商法
などの犯罪</t>
    <rPh sb="1" eb="3">
      <t>デンワ</t>
    </rPh>
    <rPh sb="6" eb="7">
      <t>カネ</t>
    </rPh>
    <rPh sb="8" eb="10">
      <t>サギ</t>
    </rPh>
    <phoneticPr fontId="4"/>
  </si>
  <si>
    <t>交通ルールを無視した自転車による
交通事故</t>
    <rPh sb="0" eb="2">
      <t>コウツウ</t>
    </rPh>
    <rPh sb="6" eb="8">
      <t>ムシ</t>
    </rPh>
    <rPh sb="10" eb="13">
      <t>ジテンシャ</t>
    </rPh>
    <rPh sb="17" eb="21">
      <t>コウツウジコ</t>
    </rPh>
    <phoneticPr fontId="4"/>
  </si>
  <si>
    <t>汚職などの政治・行政・経済をめぐる
不正事案</t>
    <rPh sb="0" eb="2">
      <t>オショク</t>
    </rPh>
    <rPh sb="5" eb="7">
      <t>セイジ</t>
    </rPh>
    <rPh sb="8" eb="10">
      <t>ギョウセイ</t>
    </rPh>
    <rPh sb="11" eb="13">
      <t>ケイザイ</t>
    </rPh>
    <rPh sb="18" eb="20">
      <t>フセイ</t>
    </rPh>
    <rPh sb="20" eb="22">
      <t>ジアン</t>
    </rPh>
    <phoneticPr fontId="8"/>
  </si>
  <si>
    <t>自転車やオートバイなどの乗り物を
盗む犯罪</t>
    <rPh sb="0" eb="3">
      <t>ジテンシャ</t>
    </rPh>
    <rPh sb="12" eb="13">
      <t>ノ</t>
    </rPh>
    <rPh sb="14" eb="15">
      <t>モノ</t>
    </rPh>
    <rPh sb="17" eb="18">
      <t>ヌス</t>
    </rPh>
    <rPh sb="19" eb="21">
      <t>ハンザイ</t>
    </rPh>
    <phoneticPr fontId="8"/>
  </si>
  <si>
    <t>児童に対する暴力、育児放棄などの
虐待</t>
    <rPh sb="0" eb="2">
      <t>ジドウ</t>
    </rPh>
    <rPh sb="3" eb="4">
      <t>タイ</t>
    </rPh>
    <rPh sb="6" eb="8">
      <t>ボウリョク</t>
    </rPh>
    <rPh sb="9" eb="11">
      <t>イクジ</t>
    </rPh>
    <rPh sb="11" eb="13">
      <t>ホウキ</t>
    </rPh>
    <rPh sb="17" eb="19">
      <t>ギャクタイ</t>
    </rPh>
    <phoneticPr fontId="8"/>
  </si>
  <si>
    <t>「電話で『お金』詐欺」や悪質商法
などの犯罪</t>
    <rPh sb="1" eb="3">
      <t>デンワ</t>
    </rPh>
    <rPh sb="6" eb="7">
      <t>カネ</t>
    </rPh>
    <rPh sb="8" eb="10">
      <t>サギ</t>
    </rPh>
    <rPh sb="20" eb="22">
      <t>ハンザイ</t>
    </rPh>
    <phoneticPr fontId="8"/>
  </si>
  <si>
    <t>爆発物や銃器などが使用された
テロ行為</t>
    <rPh sb="0" eb="3">
      <t>バクハツブツ</t>
    </rPh>
    <rPh sb="4" eb="6">
      <t>ジュウキ</t>
    </rPh>
    <rPh sb="9" eb="11">
      <t>シヨウ</t>
    </rPh>
    <rPh sb="17" eb="19">
      <t>コウイ</t>
    </rPh>
    <phoneticPr fontId="8"/>
  </si>
  <si>
    <r>
      <t>ストーカー行為やＤＶ（</t>
    </r>
    <r>
      <rPr>
        <sz val="9"/>
        <color theme="1"/>
        <rFont val="ＭＳ Ｐゴシック"/>
        <family val="3"/>
        <charset val="128"/>
        <scheme val="minor"/>
      </rPr>
      <t>ドメスティック
バイオレンス</t>
    </r>
    <r>
      <rPr>
        <sz val="11"/>
        <color theme="1"/>
        <rFont val="ＭＳ Ｐゴシック"/>
        <family val="3"/>
        <charset val="128"/>
        <scheme val="minor"/>
      </rPr>
      <t>）などの行為</t>
    </r>
    <rPh sb="5" eb="7">
      <t>コウイ</t>
    </rPh>
    <rPh sb="29" eb="31">
      <t>コウイ</t>
    </rPh>
    <phoneticPr fontId="8"/>
  </si>
  <si>
    <t>外国人との共生社会の実現に向けた
取組</t>
    <rPh sb="0" eb="3">
      <t>ガイコクジン</t>
    </rPh>
    <rPh sb="5" eb="7">
      <t>キョウセイ</t>
    </rPh>
    <rPh sb="7" eb="9">
      <t>シャカイ</t>
    </rPh>
    <rPh sb="10" eb="12">
      <t>ジツゲン</t>
    </rPh>
    <rPh sb="13" eb="14">
      <t>ム</t>
    </rPh>
    <rPh sb="17" eb="19">
      <t>トリクミ</t>
    </rPh>
    <phoneticPr fontId="4"/>
  </si>
  <si>
    <t>通学路における子供見守り
パトロール</t>
    <rPh sb="0" eb="3">
      <t>ツウガクロ</t>
    </rPh>
    <rPh sb="7" eb="9">
      <t>コドモ</t>
    </rPh>
    <rPh sb="9" eb="11">
      <t>ミマモ</t>
    </rPh>
    <phoneticPr fontId="4"/>
  </si>
  <si>
    <t>通学路や街頭における防犯カメラの
設置</t>
    <rPh sb="0" eb="3">
      <t>ツウガクロ</t>
    </rPh>
    <rPh sb="4" eb="6">
      <t>ガイトウ</t>
    </rPh>
    <rPh sb="10" eb="12">
      <t>ボウハン</t>
    </rPh>
    <rPh sb="17" eb="19">
      <t>セッチ</t>
    </rPh>
    <phoneticPr fontId="4"/>
  </si>
  <si>
    <t>横断歩道上の歩行者妨害に対する
取締り</t>
    <rPh sb="0" eb="5">
      <t>オウダンホドウジョウ</t>
    </rPh>
    <rPh sb="6" eb="9">
      <t>ホコウシャ</t>
    </rPh>
    <rPh sb="9" eb="11">
      <t>ボウガイ</t>
    </rPh>
    <rPh sb="12" eb="13">
      <t>タイ</t>
    </rPh>
    <rPh sb="16" eb="18">
      <t>トリシマ</t>
    </rPh>
    <phoneticPr fontId="4"/>
  </si>
  <si>
    <t>警察が主体となった防犯カメラの
設置</t>
    <rPh sb="0" eb="2">
      <t>ケイサツ</t>
    </rPh>
    <rPh sb="3" eb="5">
      <t>シュタイ</t>
    </rPh>
    <rPh sb="9" eb="11">
      <t>ボウハン</t>
    </rPh>
    <rPh sb="16" eb="18">
      <t>セッチ</t>
    </rPh>
    <phoneticPr fontId="8"/>
  </si>
  <si>
    <t>交通違反の取締りや交通安全教育の
実施</t>
    <rPh sb="0" eb="2">
      <t>コウツウ</t>
    </rPh>
    <rPh sb="2" eb="4">
      <t>イハン</t>
    </rPh>
    <rPh sb="5" eb="7">
      <t>トリシマ</t>
    </rPh>
    <rPh sb="9" eb="11">
      <t>コウツウ</t>
    </rPh>
    <rPh sb="11" eb="13">
      <t>アンゼン</t>
    </rPh>
    <rPh sb="13" eb="15">
      <t>キョウイク</t>
    </rPh>
    <rPh sb="17" eb="19">
      <t>ジッシ</t>
    </rPh>
    <phoneticPr fontId="8"/>
  </si>
  <si>
    <t>少年非行の抑止や健全育成に関する
活動</t>
    <rPh sb="0" eb="2">
      <t>ショウネン</t>
    </rPh>
    <rPh sb="2" eb="4">
      <t>ヒコウ</t>
    </rPh>
    <rPh sb="5" eb="7">
      <t>ヨクシ</t>
    </rPh>
    <rPh sb="8" eb="10">
      <t>ケンゼン</t>
    </rPh>
    <rPh sb="10" eb="12">
      <t>イクセイ</t>
    </rPh>
    <rPh sb="13" eb="14">
      <t>カン</t>
    </rPh>
    <rPh sb="17" eb="19">
      <t>カツドウ</t>
    </rPh>
    <phoneticPr fontId="8"/>
  </si>
  <si>
    <t>インターネット空間の違法・有害情報
の削除やサイバーパトロール</t>
    <rPh sb="7" eb="9">
      <t>クウカン</t>
    </rPh>
    <rPh sb="10" eb="12">
      <t>イホウ</t>
    </rPh>
    <rPh sb="13" eb="15">
      <t>ユウガイ</t>
    </rPh>
    <rPh sb="15" eb="17">
      <t>ジョウホウ</t>
    </rPh>
    <rPh sb="19" eb="21">
      <t>サクジョ</t>
    </rPh>
    <phoneticPr fontId="4"/>
  </si>
  <si>
    <t>地域の犯罪や事故の発生状況に関する
情報</t>
    <rPh sb="0" eb="2">
      <t>チイキ</t>
    </rPh>
    <rPh sb="3" eb="5">
      <t>ハンザイ</t>
    </rPh>
    <rPh sb="6" eb="8">
      <t>ジコ</t>
    </rPh>
    <rPh sb="9" eb="11">
      <t>ハッセイ</t>
    </rPh>
    <rPh sb="11" eb="13">
      <t>ジョウキョウ</t>
    </rPh>
    <rPh sb="14" eb="15">
      <t>カン</t>
    </rPh>
    <rPh sb="18" eb="20">
      <t>ジョウホウ</t>
    </rPh>
    <phoneticPr fontId="8"/>
  </si>
  <si>
    <t>ある程度
関心がある</t>
    <rPh sb="2" eb="4">
      <t>テイド</t>
    </rPh>
    <rPh sb="5" eb="7">
      <t>カンシン</t>
    </rPh>
    <phoneticPr fontId="8"/>
  </si>
  <si>
    <t>ある程度
関心がある</t>
    <phoneticPr fontId="2"/>
  </si>
  <si>
    <t>あまり
関心がない</t>
    <rPh sb="4" eb="6">
      <t>カンシン</t>
    </rPh>
    <phoneticPr fontId="8"/>
  </si>
  <si>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</si>
  <si>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</si>
  <si>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</si>
  <si>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</si>
  <si>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</si>
  <si>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</si>
  <si>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</si>
  <si>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</si>
  <si>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</si>
  <si>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</si>
  <si>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</si>
  <si>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</si>
  <si>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</si>
  <si>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</si>
  <si>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</si>
  <si>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</si>
  <si>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</si>
  <si>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</si>
  <si>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</si>
  <si>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</si>
  <si>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</si>
  <si>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</si>
  <si>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</si>
  <si>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</si>
  <si>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</si>
  <si>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</si>
  <si>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</si>
  <si>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</si>
  <si>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</si>
  <si>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</si>
  <si>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</si>
  <si>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</si>
  <si>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</si>
  <si>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</si>
  <si>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</si>
  <si>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</si>
  <si>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</si>
  <si>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</si>
  <si>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</si>
  <si>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</si>
  <si>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</si>
  <si>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</si>
  <si>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</si>
  <si>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</si>
  <si>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</si>
  <si>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</si>
  <si>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</si>
  <si>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</si>
  <si>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</si>
  <si>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</si>
  <si>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</si>
  <si>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</si>
  <si>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</si>
  <si>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</si>
  <si>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</si>
  <si>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</si>
  <si>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</si>
  <si>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</si>
  <si>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</si>
  <si>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</si>
  <si>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</si>
  <si>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</si>
  <si>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</si>
  <si>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</si>
  <si>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</si>
  <si>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</si>
  <si>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</si>
  <si>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</si>
  <si>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</si>
  <si>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</si>
  <si>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</si>
  <si>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</si>
  <si>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</si>
  <si>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</si>
  <si>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</si>
  <si>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</si>
  <si>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</si>
  <si>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</si>
  <si>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</si>
  <si>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</si>
  <si>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</si>
  <si>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</si>
  <si>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</si>
  <si>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</si>
  <si>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</si>
  <si>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</si>
  <si>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</si>
  <si>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</si>
  <si>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</si>
  <si>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</si>
  <si>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</si>
  <si>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</si>
  <si>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</si>
  <si>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</si>
  <si>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</si>
  <si>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</si>
  <si>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</si>
  <si>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</si>
  <si>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</si>
  <si>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</si>
  <si>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</si>
  <si>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</si>
  <si>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</si>
  <si>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</si>
  <si>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</si>
  <si>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</si>
  <si>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</si>
  <si>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</si>
  <si>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</si>
  <si>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</si>
  <si>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</si>
  <si>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</si>
  <si>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</si>
  <si>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</si>
  <si>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</si>
  <si>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</si>
  <si>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</si>
  <si>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</si>
  <si>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</si>
  <si>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</si>
  <si>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</si>
  <si>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</si>
  <si>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</si>
  <si>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</si>
  <si>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</si>
  <si>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</si>
  <si>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</si>
  <si>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</si>
  <si>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</si>
  <si>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</si>
  <si>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</si>
  <si>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</si>
  <si>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</si>
  <si>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</si>
  <si>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</si>
  <si>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</si>
  <si>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</si>
  <si>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</si>
  <si>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</si>
  <si>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</si>
  <si>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</si>
  <si>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</si>
  <si>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</si>
  <si>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</si>
  <si>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</si>
  <si>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</si>
  <si>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</si>
  <si>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</si>
  <si>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</si>
  <si>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</si>
  <si>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</si>
  <si>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</si>
  <si>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</si>
  <si>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</si>
  <si>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</si>
  <si>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</si>
  <si>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</si>
  <si>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</si>
  <si>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</si>
  <si>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</si>
  <si>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</si>
  <si>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</si>
  <si>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</si>
  <si>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</si>
  <si>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</si>
  <si>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</si>
  <si>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</si>
  <si>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</si>
  <si>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</si>
  <si>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</si>
  <si>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</si>
  <si>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</si>
  <si>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</si>
  <si>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</si>
  <si>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</si>
  <si>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</si>
  <si>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</si>
  <si>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</si>
  <si>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</si>
  <si>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</si>
  <si>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</si>
  <si>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</si>
  <si>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</si>
  <si>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</si>
  <si>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</si>
  <si>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</si>
  <si>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</si>
  <si>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</si>
  <si>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</si>
  <si>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</si>
  <si>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</si>
  <si>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</si>
  <si>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</si>
  <si>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</si>
  <si>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</si>
  <si>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</si>
  <si>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</si>
  <si>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</si>
  <si>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</si>
  <si>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</si>
  <si>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</si>
  <si>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</si>
  <si>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</si>
  <si>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</si>
  <si>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</si>
  <si>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</si>
  <si>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</si>
  <si>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</si>
  <si>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</si>
  <si>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</si>
  <si>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</si>
  <si>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</si>
  <si>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</si>
  <si>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</si>
  <si>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</si>
  <si>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</si>
  <si>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</si>
  <si>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</si>
  <si>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</si>
  <si>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</si>
  <si>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</si>
  <si>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</si>
  <si>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</si>
  <si>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</si>
  <si>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</si>
  <si>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</si>
  <si>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</si>
  <si>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</si>
  <si>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</si>
  <si>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</si>
  <si>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</si>
  <si>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</si>
  <si>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</si>
  <si>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</si>
  <si>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</si>
  <si>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</si>
  <si>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</si>
  <si>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</si>
  <si>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</si>
  <si>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</si>
  <si>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</si>
  <si>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</si>
  <si>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</si>
  <si>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</si>
  <si>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</si>
  <si>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</si>
  <si>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</si>
  <si>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</si>
  <si>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</si>
  <si>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</si>
  <si>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</si>
  <si>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</si>
  <si>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</si>
  <si>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</si>
  <si>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</si>
  <si>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</si>
  <si>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</si>
  <si>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</si>
  <si>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</si>
  <si>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</si>
  <si>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</si>
  <si>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</si>
  <si>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</si>
  <si>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</si>
  <si>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</si>
  <si>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</si>
  <si>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</si>
  <si>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</si>
  <si>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</si>
  <si>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</si>
  <si>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</si>
  <si>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</si>
  <si>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</si>
  <si>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</si>
  <si>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</si>
  <si>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</si>
  <si>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</si>
  <si>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</si>
  <si>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</si>
  <si>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</si>
  <si>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</si>
  <si>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</si>
  <si>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</si>
  <si>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</si>
  <si>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</si>
  <si>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</si>
  <si>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</si>
  <si>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</si>
  <si>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</si>
  <si>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</si>
  <si>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</si>
  <si>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</si>
  <si>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</si>
  <si>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</si>
  <si>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</si>
  <si>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</si>
  <si>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</si>
  <si>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</si>
  <si>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</si>
  <si>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</si>
  <si>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</si>
  <si>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</si>
  <si>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</si>
  <si>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</si>
  <si>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</si>
  <si>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</si>
  <si>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</si>
  <si>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</si>
  <si>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</si>
  <si>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</si>
  <si>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</si>
  <si>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</si>
  <si>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</si>
  <si>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</si>
  <si>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</si>
  <si>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</si>
  <si>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</si>
  <si>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</si>
  <si>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</si>
  <si>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</si>
  <si>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</si>
  <si>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</si>
  <si>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</si>
  <si>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</si>
  <si>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</si>
  <si>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</si>
  <si>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</si>
  <si>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</si>
  <si>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</si>
  <si>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</si>
  <si>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</si>
  <si>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</si>
  <si>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</si>
  <si>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</si>
  <si>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</si>
  <si>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</si>
  <si>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</si>
  <si>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</si>
  <si>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</si>
  <si>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</si>
  <si>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</si>
  <si>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</si>
  <si>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</si>
  <si>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</si>
  <si>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</si>
  <si>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</si>
  <si>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</si>
  <si>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</si>
  <si>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</si>
  <si>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</si>
  <si>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</si>
  <si>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</si>
  <si>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</si>
  <si>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</si>
  <si>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</si>
  <si>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</si>
  <si>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</si>
  <si>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</si>
  <si>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</si>
  <si>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</si>
  <si>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</si>
  <si>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</si>
  <si>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</si>
  <si>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</si>
  <si>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</si>
  <si>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</si>
  <si>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</si>
  <si>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</si>
  <si>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</si>
  <si>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</si>
  <si>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</si>
  <si>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</si>
  <si>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</si>
  <si>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</si>
  <si>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</si>
  <si>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</si>
  <si>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</si>
  <si>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</si>
  <si>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</si>
  <si>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</si>
  <si>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</si>
  <si>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</si>
  <si>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</si>
  <si>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</si>
  <si>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</si>
  <si>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</si>
  <si>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</si>
  <si>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</si>
  <si>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</si>
  <si>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</si>
  <si>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</si>
  <si>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</si>
  <si>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</si>
  <si>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</si>
  <si>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</si>
  <si>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</si>
  <si>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</si>
  <si>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</si>
  <si>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</si>
  <si>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</si>
  <si>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</si>
  <si>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</si>
  <si>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</si>
  <si>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</si>
  <si>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</si>
  <si>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</si>
  <si>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</si>
  <si>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</si>
  <si>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</si>
  <si>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</si>
  <si>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</si>
  <si>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</si>
  <si>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</si>
  <si>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</si>
  <si>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</si>
  <si>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</si>
  <si>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</si>
  <si>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</si>
  <si>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</si>
  <si>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</si>
  <si>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</si>
  <si>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</si>
  <si>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</si>
  <si>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</si>
  <si>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</si>
  <si>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</si>
  <si>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</si>
  <si>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</si>
  <si>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</si>
  <si>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</si>
  <si>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</si>
  <si>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</si>
  <si>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</si>
  <si>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</si>
  <si>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</si>
  <si>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</si>
  <si>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</si>
  <si>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</si>
  <si>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</si>
  <si>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</si>
  <si>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</si>
  <si>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</si>
  <si>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</si>
  <si>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</si>
  <si>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</si>
  <si>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</si>
  <si>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</si>
  <si>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</si>
  <si>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</si>
  <si>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</si>
  <si>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</si>
  <si>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</si>
  <si>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</si>
  <si>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</si>
  <si>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</si>
  <si>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</si>
  <si>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</si>
  <si>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</si>
  <si>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</si>
  <si>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</si>
  <si>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</si>
  <si>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</si>
  <si>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</si>
  <si>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</si>
  <si>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</si>
  <si>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</si>
  <si>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</si>
  <si>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</si>
  <si>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</si>
  <si>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</si>
  <si>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</si>
  <si>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</si>
  <si>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</si>
  <si>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</si>
  <si>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</si>
  <si>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</si>
  <si>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</si>
  <si>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</si>
  <si>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</si>
  <si>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</si>
  <si>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</si>
  <si>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</si>
  <si>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</si>
  <si>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</si>
  <si>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</si>
  <si>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</si>
  <si>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</si>
  <si>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</si>
  <si>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</si>
  <si>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</si>
  <si>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</si>
  <si>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</si>
  <si>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</si>
  <si>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</si>
  <si>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</si>
  <si>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</si>
  <si>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</si>
  <si>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</si>
  <si>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</si>
  <si>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</si>
  <si>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</si>
  <si>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</si>
  <si>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</si>
  <si>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</si>
  <si>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</si>
  <si>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</si>
  <si>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</si>
  <si>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</si>
  <si>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</si>
  <si>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</si>
  <si>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</si>
  <si>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</si>
  <si>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</si>
  <si>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</si>
  <si>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</si>
  <si>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</si>
  <si>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</si>
  <si>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</si>
  <si>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</si>
  <si>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</si>
  <si>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</si>
  <si>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</si>
  <si>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</si>
  <si>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</si>
  <si>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</si>
  <si>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</si>
  <si>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</si>
  <si>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</si>
  <si>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</si>
  <si>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</si>
  <si>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</si>
  <si>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</si>
  <si>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</si>
  <si>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</si>
  <si>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</si>
  <si>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</si>
  <si>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</si>
  <si>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</si>
  <si>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</si>
  <si>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</si>
  <si>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</si>
  <si>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</si>
  <si>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</si>
  <si>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</si>
  <si>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</si>
  <si>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</si>
  <si>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</si>
  <si>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</si>
  <si>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</si>
  <si>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</si>
  <si>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</si>
  <si>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</si>
  <si>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</si>
  <si>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</si>
  <si>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</si>
  <si>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</si>
  <si>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</si>
  <si>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</si>
  <si>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</si>
  <si>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</si>
  <si>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</si>
  <si>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</si>
  <si>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</si>
  <si>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</si>
  <si>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</si>
  <si>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</si>
  <si>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</si>
  <si>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</si>
  <si>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</si>
  <si>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</si>
  <si>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</si>
  <si>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</si>
  <si>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</si>
  <si>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</si>
  <si>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</si>
  <si>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</si>
  <si>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</si>
  <si>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</si>
  <si>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</si>
  <si>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</si>
  <si>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</si>
  <si>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</si>
  <si>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</si>
  <si>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</si>
  <si>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</si>
  <si>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</si>
  <si>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</si>
  <si>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</si>
  <si>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</si>
  <si>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</si>
  <si>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</si>
  <si>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</si>
  <si>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</si>
  <si>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</si>
  <si>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</si>
  <si>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</si>
  <si>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</si>
  <si>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</si>
  <si>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</si>
  <si>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</si>
  <si>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</si>
  <si>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</si>
  <si>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</si>
  <si>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</si>
  <si>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</si>
  <si>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</si>
  <si>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</si>
  <si>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</si>
  <si>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</si>
  <si>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</si>
  <si>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</si>
  <si>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</si>
  <si>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</si>
  <si>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</si>
  <si>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</si>
  <si>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</si>
  <si>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</si>
  <si>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</si>
  <si>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</si>
  <si>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</si>
  <si>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</si>
  <si>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</si>
  <si>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</si>
  <si>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</si>
  <si>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</si>
  <si>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</si>
  <si>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</si>
  <si>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</si>
  <si>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</si>
  <si>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</si>
  <si>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</si>
  <si>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</si>
  <si>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</si>
  <si>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</si>
  <si>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</si>
  <si>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</si>
  <si>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</si>
  <si>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</si>
  <si>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</si>
  <si>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</si>
  <si>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</si>
  <si>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</si>
  <si>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</si>
  <si>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</si>
  <si>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</si>
  <si>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</si>
  <si>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</si>
  <si>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</si>
  <si>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</si>
  <si>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</si>
  <si>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</si>
  <si>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</si>
  <si>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</si>
  <si>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</si>
  <si>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</si>
  <si>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</si>
  <si>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</si>
  <si>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</si>
  <si>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</si>
  <si>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</si>
  <si>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</si>
  <si>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</si>
  <si>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</si>
  <si>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</si>
  <si>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</si>
  <si>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</si>
  <si>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</si>
  <si>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</si>
  <si>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</si>
  <si>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</si>
  <si>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</si>
  <si>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</si>
  <si>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</si>
  <si>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</si>
  <si>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</si>
  <si>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</si>
  <si>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</si>
  <si>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</si>
  <si>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</si>
  <si>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</si>
  <si>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</si>
  <si>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</si>
  <si>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</si>
  <si>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</si>
  <si>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</si>
  <si>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</si>
  <si>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</si>
  <si>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</si>
  <si>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</si>
  <si>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</si>
  <si>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</si>
  <si>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</si>
  <si>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</si>
  <si>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</si>
  <si>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</si>
  <si>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</si>
  <si>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</si>
  <si>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</si>
  <si>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</si>
  <si>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</si>
  <si>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</si>
  <si>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</si>
  <si>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</si>
  <si>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</si>
  <si>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</si>
  <si>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</si>
  <si>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</si>
  <si>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</si>
  <si>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</si>
  <si>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</si>
  <si>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</si>
  <si>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</si>
  <si>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</si>
  <si>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</si>
  <si>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</si>
  <si>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</si>
  <si>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</si>
  <si>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</si>
  <si>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</si>
  <si>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</si>
  <si>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</si>
  <si>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</si>
  <si>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</si>
  <si>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</si>
  <si>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</si>
  <si>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</si>
  <si>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</si>
  <si>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</si>
  <si>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</si>
  <si>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</si>
  <si>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</si>
  <si>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</si>
  <si>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</si>
  <si>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</si>
  <si>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</si>
  <si>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</si>
  <si>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</si>
  <si>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</si>
  <si>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</si>
  <si>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</si>
  <si>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</si>
  <si>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</si>
  <si>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</si>
  <si>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</si>
  <si>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</si>
  <si>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</si>
  <si>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</si>
  <si>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</si>
  <si>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</si>
  <si>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</si>
  <si>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</si>
  <si>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</si>
  <si>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</si>
  <si>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</si>
  <si>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</si>
  <si>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</si>
  <si>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</si>
  <si>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</si>
  <si>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</si>
  <si>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</si>
  <si>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</si>
  <si>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</si>
  <si>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</si>
  <si>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</si>
  <si>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</si>
  <si>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</si>
  <si>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</si>
  <si>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</si>
  <si>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</si>
  <si>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</si>
  <si>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</si>
  <si>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</si>
  <si>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</si>
  <si>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</si>
  <si>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</si>
  <si>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</si>
  <si>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</si>
  <si>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</si>
  <si>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</si>
  <si>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</si>
  <si>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</si>
  <si>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</si>
  <si>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</si>
  <si>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</si>
  <si>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</si>
  <si>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</si>
  <si>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</si>
  <si>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</si>
  <si>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</si>
  <si>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</si>
  <si>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</si>
  <si>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</si>
  <si>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</si>
  <si>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</si>
  <si>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</si>
  <si>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</si>
  <si>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</si>
  <si>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</si>
  <si>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</si>
  <si>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</si>
  <si>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</si>
  <si>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</si>
  <si>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</si>
  <si>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</si>
  <si>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</si>
  <si>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</si>
  <si>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</si>
  <si>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</si>
  <si>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</si>
  <si>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</si>
  <si>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</si>
  <si>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</si>
  <si>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</si>
  <si>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</si>
  <si>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</si>
  <si>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</si>
  <si>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</si>
  <si>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</si>
  <si>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</si>
  <si>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</si>
  <si>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</si>
  <si>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</si>
  <si>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</si>
  <si>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</si>
  <si>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</si>
  <si>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</si>
  <si>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</si>
  <si>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</si>
  <si>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</si>
  <si>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</si>
  <si>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</si>
  <si>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</si>
  <si>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</si>
  <si>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</si>
  <si>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</si>
  <si>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</si>
  <si>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</si>
  <si>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</si>
  <si>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</si>
  <si>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</si>
  <si>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</si>
  <si>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</si>
  <si>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</si>
  <si>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</si>
  <si>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</si>
  <si>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</si>
  <si>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</si>
  <si>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</si>
  <si>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</si>
  <si>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</si>
  <si>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</si>
  <si>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</si>
  <si>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</si>
  <si>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</si>
  <si>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</si>
  <si>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</si>
  <si>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</si>
  <si>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</si>
  <si>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</si>
  <si>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</si>
  <si>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</si>
  <si>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</si>
  <si>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</si>
  <si>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</si>
  <si>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</si>
  <si>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</si>
  <si>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</si>
  <si>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</si>
  <si>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</si>
  <si>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</si>
  <si>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</si>
  <si>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</si>
  <si>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</si>
  <si>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</si>
  <si>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</si>
  <si>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</si>
  <si>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</si>
  <si>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</si>
  <si>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</si>
  <si>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</si>
  <si>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</si>
  <si>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</si>
  <si>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</si>
  <si>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</si>
  <si>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</si>
  <si>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</si>
  <si>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</si>
  <si>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</si>
  <si>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</si>
  <si>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</si>
  <si>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</si>
  <si>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</si>
  <si>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</si>
  <si>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</si>
  <si>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</si>
  <si>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</si>
  <si>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</si>
  <si>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</si>
  <si>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</si>
  <si>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</si>
  <si>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</si>
  <si>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</si>
  <si>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</si>
  <si>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</si>
  <si>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</si>
  <si>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</si>
  <si>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</si>
  <si>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</si>
  <si>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</si>
  <si>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</si>
  <si>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</si>
  <si>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</si>
  <si>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</si>
  <si>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</si>
  <si>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</si>
  <si>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</si>
  <si>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</si>
  <si>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</si>
  <si>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</si>
  <si>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</si>
  <si>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</si>
  <si>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</si>
  <si>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</si>
  <si>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</si>
  <si>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</si>
  <si>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</si>
  <si>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</si>
  <si>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</si>
  <si>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</si>
  <si>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</si>
  <si>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</si>
  <si>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</si>
  <si>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</si>
  <si>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</si>
  <si>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</si>
  <si>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</si>
  <si>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</si>
  <si>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</si>
  <si>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</si>
  <si>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</si>
  <si>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</si>
  <si>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</si>
  <si>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</si>
  <si>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</si>
  <si>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</si>
  <si>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</si>
  <si>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</si>
  <si>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</si>
  <si>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</si>
  <si>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</si>
  <si>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</si>
  <si>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</si>
  <si>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</si>
  <si>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</si>
  <si>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</si>
  <si>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</si>
  <si>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</si>
  <si>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</si>
  <si>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</si>
  <si>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</si>
  <si>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</si>
  <si>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</si>
  <si>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</si>
  <si>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</si>
  <si>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</si>
  <si>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</si>
  <si>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</si>
  <si>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</si>
  <si>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</si>
  <si>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</si>
  <si>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</si>
  <si>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</si>
  <si>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</si>
  <si>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</si>
  <si>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</si>
  <si>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2369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</si>
</sst>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Red]\-#,##0.0"/>
    <numFmt numFmtId="178" formatCode="0.0%"/>
    <numFmt numFmtId="179" formatCode="0.0"/>
    <numFmt numFmtId="180" formatCode="0_ "/>
  </numFmts>
  <fonts count="25" x14ac:knownFonts="1">
    <font>
      <sz val="9"/>
      <color theme="1"/>
      <name val="游ゴシック Medium"/>
      <family val="2"/>
      <charset val="128"/>
    </font>
    <font>
      <sz val="11"/>
      <color theme="1"/>
      <name val="ＭＳ Ｐゴシック"/>
      <family val="2"/>
      <charset val="128"/>
      <scheme val="minor"/>
    </font>
    <font>
      <sz val="6"/>
      <name val="游ゴシック Medium"/>
      <family val="2"/>
      <charset val="128"/>
    </font>
    <font>
      <sz val="11"/>
      <color theme="1"/>
      <name val="ＭＳ Ｐゴシック"/>
      <family val="2"/>
      <charset val="128"/>
      <scheme val="minor"/>
    </font>
    <font>
      <sz val="6"/>
      <name val="ＭＳ Ｐゴシック"/>
      <family val="2"/>
      <charset val="128"/>
      <scheme val="minor"/>
    </font>
    <font>
      <sz val="9"/>
      <color theme="1"/>
      <name val="游ゴシック Medium"/>
      <family val="3"/>
      <charset val="128"/>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sz val="9"/>
      <color theme="1"/>
      <name val="ＭＳ Ｐゴシック"/>
      <family val="2"/>
      <charset val="128"/>
      <scheme val="minor"/>
    </font>
    <font>
      <b/>
      <sz val="14"/>
      <color theme="9" tint="-0.249977111117893"/>
      <name val="ＭＳ Ｐゴシック"/>
      <family val="3"/>
      <charset val="128"/>
      <scheme val="minor"/>
    </font>
    <font>
      <b/>
      <sz val="14"/>
      <color theme="1"/>
      <name val="ＭＳ Ｐゴシック"/>
      <family val="3"/>
      <charset val="128"/>
      <scheme val="minor"/>
    </font>
    <font>
      <b/>
      <sz val="14"/>
      <color rgb="FF0070C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b/>
      <i/>
      <u/>
      <sz val="16"/>
      <color rgb="FF0070C0"/>
      <name val="ＭＳ Ｐゴシック"/>
      <family val="3"/>
      <charset val="128"/>
      <scheme val="minor"/>
    </font>
    <font>
      <b/>
      <i/>
      <u/>
      <sz val="16"/>
      <color theme="9" tint="-0.249977111117893"/>
      <name val="ＭＳ Ｐゴシック"/>
      <family val="3"/>
      <charset val="128"/>
      <scheme val="minor"/>
    </font>
    <font>
      <b/>
      <sz val="13"/>
      <color theme="3"/>
      <name val="ＭＳ Ｐゴシック"/>
      <family val="2"/>
      <charset val="128"/>
      <scheme val="minor"/>
    </font>
    <font>
      <sz val="11"/>
      <color theme="0"/>
      <name val="ＭＳ Ｐゴシック"/>
      <family val="3"/>
      <charset val="128"/>
      <scheme val="minor"/>
    </font>
    <font>
      <b/>
      <sz val="16"/>
      <color rgb="FF0070C0"/>
      <name val="ＭＳ Ｐゴシック"/>
      <family val="3"/>
      <charset val="128"/>
      <scheme val="minor"/>
    </font>
    <font>
      <b/>
      <u/>
      <sz val="16"/>
      <color theme="9" tint="-0.249977111117893"/>
      <name val="ＭＳ Ｐゴシック"/>
      <family val="3"/>
      <charset val="128"/>
      <scheme val="minor"/>
    </font>
    <font>
      <b/>
      <sz val="16"/>
      <color theme="9" tint="-0.249977111117893"/>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s>
  <cellStyleXfs count="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06">
    <xf numFmtId="0" fontId="0" fillId="0" borderId="0" xfId="0">
      <alignment vertical="center"/>
    </xf>
    <xf numFmtId="49" fontId="0" fillId="0" borderId="0" xfId="0" applyNumberFormat="1">
      <alignment vertical="center"/>
    </xf>
    <xf numFmtId="49" fontId="5" fillId="2" borderId="1"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wrapText="1"/>
    </xf>
    <xf numFmtId="49" fontId="5" fillId="0" borderId="0" xfId="1" applyNumberFormat="1" applyFont="1">
      <alignment vertical="center"/>
    </xf>
    <xf numFmtId="49" fontId="5" fillId="3" borderId="0" xfId="1" applyNumberFormat="1" applyFont="1" applyFill="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3" fillId="0" borderId="0" xfId="1">
      <alignment vertical="center"/>
    </xf>
    <xf numFmtId="0" fontId="7" fillId="0" borderId="0" xfId="1" applyFont="1">
      <alignment vertical="center"/>
    </xf>
    <xf numFmtId="38" fontId="7" fillId="0" borderId="0" xfId="2" applyFont="1">
      <alignment vertical="center"/>
    </xf>
    <xf numFmtId="49" fontId="7" fillId="0" borderId="0" xfId="1" applyNumberFormat="1" applyFont="1">
      <alignment vertical="center"/>
    </xf>
    <xf numFmtId="0" fontId="9" fillId="0" borderId="0" xfId="1" applyFont="1">
      <alignment vertical="center"/>
    </xf>
    <xf numFmtId="176" fontId="10" fillId="0" borderId="0" xfId="1" applyNumberFormat="1" applyFont="1">
      <alignment vertical="center"/>
    </xf>
    <xf numFmtId="176" fontId="11" fillId="0" borderId="0" xfId="1" applyNumberFormat="1" applyFont="1">
      <alignment vertical="center"/>
    </xf>
    <xf numFmtId="176" fontId="12" fillId="0" borderId="0" xfId="1" applyNumberFormat="1" applyFont="1">
      <alignment vertical="center"/>
    </xf>
    <xf numFmtId="0" fontId="13" fillId="4" borderId="1" xfId="1" applyFont="1" applyFill="1" applyBorder="1" applyAlignment="1">
      <alignment horizontal="center" vertical="center" wrapText="1"/>
    </xf>
    <xf numFmtId="0" fontId="13" fillId="0" borderId="4" xfId="1" applyFont="1" applyBorder="1" applyAlignment="1">
      <alignment horizontal="center" vertical="center"/>
    </xf>
    <xf numFmtId="0" fontId="14" fillId="5" borderId="1" xfId="1" applyFont="1" applyFill="1" applyBorder="1" applyAlignment="1">
      <alignment horizontal="center" vertical="center" wrapText="1"/>
    </xf>
    <xf numFmtId="0" fontId="9" fillId="0" borderId="5" xfId="1" applyFont="1" applyBorder="1">
      <alignment vertical="center"/>
    </xf>
    <xf numFmtId="0" fontId="9" fillId="0" borderId="6" xfId="1" applyFont="1" applyBorder="1">
      <alignment vertical="center"/>
    </xf>
    <xf numFmtId="176" fontId="9" fillId="0" borderId="0" xfId="1" applyNumberFormat="1" applyFont="1">
      <alignment vertical="center"/>
    </xf>
    <xf numFmtId="38" fontId="9" fillId="0" borderId="0" xfId="2" applyFont="1">
      <alignment vertical="center"/>
    </xf>
    <xf numFmtId="0" fontId="9" fillId="0" borderId="0" xfId="1" applyFont="1" applyAlignment="1">
      <alignment vertical="center" wrapText="1"/>
    </xf>
    <xf numFmtId="0" fontId="3" fillId="0" borderId="0" xfId="1" applyAlignment="1">
      <alignment vertical="top" textRotation="255" wrapText="1"/>
    </xf>
    <xf numFmtId="177" fontId="0" fillId="0" borderId="0" xfId="2" applyNumberFormat="1" applyFont="1">
      <alignment vertical="center"/>
    </xf>
    <xf numFmtId="0" fontId="7" fillId="0" borderId="0" xfId="1" applyFont="1" applyAlignment="1">
      <alignment horizontal="center" vertical="center" wrapText="1"/>
    </xf>
    <xf numFmtId="38" fontId="0" fillId="0" borderId="1" xfId="2" applyFont="1" applyBorder="1">
      <alignment vertical="center"/>
    </xf>
    <xf numFmtId="178" fontId="3" fillId="0" borderId="0" xfId="1" applyNumberFormat="1">
      <alignment vertical="center"/>
    </xf>
    <xf numFmtId="38" fontId="0" fillId="0" borderId="0" xfId="2" applyFont="1" applyBorder="1">
      <alignment vertical="center"/>
    </xf>
    <xf numFmtId="0" fontId="7" fillId="0" borderId="1" xfId="1" applyFont="1" applyBorder="1" applyAlignment="1">
      <alignment vertical="top" textRotation="255" wrapText="1"/>
    </xf>
    <xf numFmtId="0" fontId="3" fillId="5" borderId="1" xfId="1" applyFill="1" applyBorder="1" applyAlignment="1">
      <alignment horizontal="center" vertical="center" shrinkToFit="1"/>
    </xf>
    <xf numFmtId="0" fontId="7" fillId="0" borderId="4" xfId="1" applyFont="1" applyBorder="1" applyAlignment="1">
      <alignment horizontal="center" vertical="center"/>
    </xf>
    <xf numFmtId="0" fontId="7" fillId="4" borderId="1" xfId="1" applyFont="1" applyFill="1" applyBorder="1" applyAlignment="1">
      <alignment horizontal="center" vertical="center" shrinkToFit="1"/>
    </xf>
    <xf numFmtId="0" fontId="7" fillId="0" borderId="0" xfId="1" applyFont="1" applyAlignment="1">
      <alignment vertical="top" textRotation="255" wrapText="1"/>
    </xf>
    <xf numFmtId="0" fontId="7" fillId="6" borderId="7" xfId="1" applyFont="1" applyFill="1" applyBorder="1">
      <alignment vertical="center"/>
    </xf>
    <xf numFmtId="0" fontId="7" fillId="6" borderId="11" xfId="1" applyFont="1" applyFill="1" applyBorder="1">
      <alignment vertical="center"/>
    </xf>
    <xf numFmtId="0" fontId="7" fillId="6" borderId="12" xfId="1" applyFont="1" applyFill="1" applyBorder="1">
      <alignment vertical="center"/>
    </xf>
    <xf numFmtId="0" fontId="7" fillId="6" borderId="10" xfId="1" applyFont="1" applyFill="1" applyBorder="1">
      <alignment vertical="center"/>
    </xf>
    <xf numFmtId="38" fontId="7" fillId="0" borderId="9" xfId="2" applyFont="1" applyBorder="1">
      <alignment vertical="center"/>
    </xf>
    <xf numFmtId="49" fontId="7" fillId="0" borderId="0" xfId="1" applyNumberFormat="1" applyFont="1" applyAlignment="1">
      <alignment vertical="top" textRotation="255" wrapText="1"/>
    </xf>
    <xf numFmtId="0" fontId="7" fillId="0" borderId="2" xfId="1" applyFont="1" applyBorder="1" applyAlignment="1">
      <alignment vertical="top" textRotation="255" wrapText="1"/>
    </xf>
    <xf numFmtId="0" fontId="7" fillId="0" borderId="14" xfId="1" applyFont="1" applyBorder="1" applyAlignment="1">
      <alignment vertical="top" textRotation="255" wrapText="1"/>
    </xf>
    <xf numFmtId="0" fontId="7" fillId="6" borderId="8" xfId="1" applyFont="1" applyFill="1" applyBorder="1">
      <alignment vertical="center"/>
    </xf>
    <xf numFmtId="38" fontId="7" fillId="0" borderId="15" xfId="2" applyFont="1" applyBorder="1">
      <alignment vertical="center"/>
    </xf>
    <xf numFmtId="178" fontId="7" fillId="0" borderId="3" xfId="3" applyNumberFormat="1" applyFont="1" applyBorder="1">
      <alignment vertical="center"/>
    </xf>
    <xf numFmtId="178" fontId="7" fillId="7" borderId="3" xfId="3" applyNumberFormat="1" applyFont="1" applyFill="1" applyBorder="1">
      <alignment vertical="center"/>
    </xf>
    <xf numFmtId="38" fontId="7" fillId="6" borderId="11" xfId="2" applyFont="1" applyFill="1" applyBorder="1">
      <alignment vertical="center"/>
    </xf>
    <xf numFmtId="178" fontId="7" fillId="0" borderId="3" xfId="3" applyNumberFormat="1" applyFont="1" applyFill="1" applyBorder="1">
      <alignment vertical="center"/>
    </xf>
    <xf numFmtId="38" fontId="7" fillId="0" borderId="9" xfId="2" applyFont="1" applyFill="1" applyBorder="1">
      <alignment vertical="center"/>
    </xf>
    <xf numFmtId="38" fontId="7" fillId="0" borderId="15" xfId="2" applyFont="1" applyFill="1" applyBorder="1">
      <alignment vertical="center"/>
    </xf>
    <xf numFmtId="49" fontId="5" fillId="8" borderId="1" xfId="1" applyNumberFormat="1" applyFont="1" applyFill="1" applyBorder="1" applyAlignment="1">
      <alignment horizontal="center" vertical="center" wrapText="1"/>
    </xf>
    <xf numFmtId="49" fontId="5" fillId="9" borderId="0" xfId="1" applyNumberFormat="1" applyFont="1" applyFill="1">
      <alignment vertical="center"/>
    </xf>
    <xf numFmtId="49" fontId="5" fillId="10" borderId="0" xfId="1" applyNumberFormat="1" applyFont="1" applyFill="1">
      <alignment vertical="center"/>
    </xf>
    <xf numFmtId="49" fontId="19" fillId="0" borderId="0" xfId="1" applyNumberFormat="1" applyFont="1">
      <alignment vertical="center"/>
    </xf>
    <xf numFmtId="49" fontId="19" fillId="0" borderId="0" xfId="1" applyNumberFormat="1" applyFont="1" applyAlignment="1">
      <alignment vertical="top" textRotation="255" wrapText="1"/>
    </xf>
    <xf numFmtId="177" fontId="9" fillId="0" borderId="0" xfId="2" applyNumberFormat="1" applyFont="1">
      <alignment vertical="center"/>
    </xf>
    <xf numFmtId="179" fontId="9" fillId="0" borderId="0" xfId="1" applyNumberFormat="1" applyFont="1">
      <alignment vertical="center"/>
    </xf>
    <xf numFmtId="38" fontId="0" fillId="0" borderId="0" xfId="2" applyFont="1">
      <alignment vertical="center"/>
    </xf>
    <xf numFmtId="180" fontId="9" fillId="0" borderId="0" xfId="1" applyNumberFormat="1" applyFont="1">
      <alignment vertical="center"/>
    </xf>
    <xf numFmtId="177" fontId="0" fillId="0" borderId="1" xfId="2" applyNumberFormat="1" applyFont="1" applyBorder="1">
      <alignment vertical="center"/>
    </xf>
    <xf numFmtId="38" fontId="5" fillId="0" borderId="0" xfId="2" applyFont="1">
      <alignment vertical="center"/>
    </xf>
    <xf numFmtId="177" fontId="5" fillId="0" borderId="0" xfId="2" applyNumberFormat="1" applyFont="1">
      <alignment vertical="center"/>
    </xf>
    <xf numFmtId="0" fontId="5" fillId="0" borderId="0" xfId="1" applyFont="1">
      <alignment vertical="center"/>
    </xf>
    <xf numFmtId="0" fontId="23" fillId="0" borderId="0" xfId="1" applyFont="1">
      <alignment vertical="center"/>
    </xf>
    <xf numFmtId="0" fontId="23" fillId="0" borderId="0" xfId="1" applyFont="1" applyAlignment="1">
      <alignment vertical="top" textRotation="255" wrapText="1"/>
    </xf>
    <xf numFmtId="38" fontId="7" fillId="0" borderId="9" xfId="2" applyFont="1" applyFill="1" applyBorder="1" applyAlignment="1">
      <alignment horizontal="right" vertical="center"/>
    </xf>
    <xf numFmtId="178" fontId="7" fillId="0" borderId="3" xfId="3" applyNumberFormat="1" applyFont="1" applyFill="1" applyBorder="1" applyAlignment="1">
      <alignment horizontal="right" vertical="center"/>
    </xf>
    <xf numFmtId="0" fontId="3" fillId="11" borderId="6" xfId="1" applyFill="1" applyBorder="1" applyAlignment="1">
      <alignment horizontal="center" vertical="center"/>
    </xf>
    <xf numFmtId="0" fontId="7" fillId="11" borderId="0" xfId="1" applyFont="1" applyFill="1" applyAlignment="1">
      <alignment horizontal="center" vertical="center" wrapText="1"/>
    </xf>
    <xf numFmtId="0" fontId="9" fillId="11" borderId="0" xfId="1" applyFont="1" applyFill="1">
      <alignment vertical="center"/>
    </xf>
    <xf numFmtId="176" fontId="12" fillId="11" borderId="0" xfId="1" applyNumberFormat="1" applyFont="1" applyFill="1">
      <alignment vertical="center"/>
    </xf>
    <xf numFmtId="176" fontId="11" fillId="11" borderId="0" xfId="1" applyNumberFormat="1" applyFont="1" applyFill="1">
      <alignment vertical="center"/>
    </xf>
    <xf numFmtId="176" fontId="10" fillId="11" borderId="0" xfId="1" applyNumberFormat="1" applyFont="1" applyFill="1">
      <alignment vertical="center"/>
    </xf>
    <xf numFmtId="176" fontId="16" fillId="11" borderId="0" xfId="1" applyNumberFormat="1" applyFont="1" applyFill="1">
      <alignment vertical="center"/>
    </xf>
    <xf numFmtId="176" fontId="17" fillId="11" borderId="0" xfId="1" applyNumberFormat="1" applyFont="1" applyFill="1">
      <alignment vertical="center"/>
    </xf>
    <xf numFmtId="176" fontId="21" fillId="11" borderId="0" xfId="1" applyNumberFormat="1" applyFont="1" applyFill="1">
      <alignment vertical="center"/>
    </xf>
    <xf numFmtId="176" fontId="20" fillId="11" borderId="0" xfId="1" applyNumberFormat="1" applyFont="1" applyFill="1">
      <alignment vertical="center"/>
    </xf>
    <xf numFmtId="0" fontId="9" fillId="11" borderId="6" xfId="1" applyFont="1" applyFill="1" applyBorder="1">
      <alignment vertical="center"/>
    </xf>
    <xf numFmtId="0" fontId="7" fillId="0" borderId="0" xfId="1" applyFont="1" applyFill="1" applyAlignment="1">
      <alignment horizontal="center" vertical="center" wrapText="1"/>
    </xf>
    <xf numFmtId="0" fontId="9" fillId="0" borderId="0" xfId="1" applyFont="1" applyFill="1">
      <alignment vertical="center"/>
    </xf>
    <xf numFmtId="176" fontId="12" fillId="0" borderId="0" xfId="1" applyNumberFormat="1" applyFont="1" applyFill="1">
      <alignment vertical="center"/>
    </xf>
    <xf numFmtId="176" fontId="11" fillId="0" borderId="0" xfId="1" applyNumberFormat="1" applyFont="1" applyFill="1">
      <alignment vertical="center"/>
    </xf>
    <xf numFmtId="176" fontId="10" fillId="0" borderId="0" xfId="1" applyNumberFormat="1" applyFont="1" applyFill="1">
      <alignment vertical="center"/>
    </xf>
    <xf numFmtId="0" fontId="3" fillId="11" borderId="6" xfId="1" applyFill="1" applyBorder="1" applyAlignment="1">
      <alignment horizontal="right" vertical="center"/>
    </xf>
    <xf numFmtId="0" fontId="3" fillId="11" borderId="0" xfId="1" applyFill="1">
      <alignment vertical="center"/>
    </xf>
    <xf numFmtId="176" fontId="22" fillId="11" borderId="0" xfId="1" applyNumberFormat="1" applyFont="1" applyFill="1">
      <alignment vertical="center"/>
    </xf>
    <xf numFmtId="0" fontId="7" fillId="11" borderId="2" xfId="1" applyFont="1" applyFill="1" applyBorder="1" applyAlignment="1">
      <alignment vertical="top" textRotation="255" wrapText="1"/>
    </xf>
    <xf numFmtId="0" fontId="7" fillId="11" borderId="14" xfId="1" applyFont="1" applyFill="1" applyBorder="1" applyAlignment="1">
      <alignment vertical="top" textRotation="255" wrapText="1"/>
    </xf>
    <xf numFmtId="0" fontId="13" fillId="0" borderId="1" xfId="1" applyFont="1" applyBorder="1" applyAlignment="1">
      <alignment vertical="top" textRotation="255" wrapText="1"/>
    </xf>
    <xf numFmtId="0" fontId="1" fillId="0" borderId="0" xfId="1" applyFont="1" applyAlignment="1">
      <alignment vertical="top" textRotation="255" wrapText="1"/>
    </xf>
    <xf numFmtId="0" fontId="7" fillId="0" borderId="1" xfId="1" applyFont="1" applyBorder="1" applyAlignment="1">
      <alignment horizontal="center" vertical="center"/>
    </xf>
    <xf numFmtId="38" fontId="7" fillId="0" borderId="13" xfId="2" applyFont="1" applyBorder="1" applyAlignment="1">
      <alignment horizontal="right" vertical="center"/>
    </xf>
    <xf numFmtId="38" fontId="7" fillId="0" borderId="3" xfId="2" applyFont="1" applyBorder="1" applyAlignment="1">
      <alignment horizontal="right" vertical="center"/>
    </xf>
    <xf numFmtId="0" fontId="7" fillId="0" borderId="13" xfId="1" applyFont="1" applyBorder="1" applyAlignment="1">
      <alignment horizontal="left" vertical="center"/>
    </xf>
    <xf numFmtId="0" fontId="7" fillId="0" borderId="3" xfId="1" applyFont="1" applyBorder="1" applyAlignment="1">
      <alignment horizontal="left" vertical="center"/>
    </xf>
    <xf numFmtId="38" fontId="7" fillId="0" borderId="1" xfId="2" applyFont="1" applyBorder="1" applyAlignment="1">
      <alignment horizontal="right" vertical="center"/>
    </xf>
    <xf numFmtId="38" fontId="7" fillId="0" borderId="1" xfId="2" applyFont="1" applyFill="1" applyBorder="1" applyAlignment="1">
      <alignment horizontal="right" vertical="center"/>
    </xf>
    <xf numFmtId="0" fontId="7" fillId="0" borderId="13" xfId="1" applyFont="1" applyBorder="1" applyAlignment="1">
      <alignment horizontal="left" vertical="center" wrapText="1"/>
    </xf>
    <xf numFmtId="0" fontId="7" fillId="0" borderId="3" xfId="1" applyFont="1" applyBorder="1" applyAlignment="1">
      <alignment horizontal="left" vertical="center" wrapText="1"/>
    </xf>
    <xf numFmtId="0" fontId="15" fillId="0" borderId="0" xfId="1" applyFont="1" applyAlignment="1">
      <alignment horizontal="center" vertical="center" wrapText="1"/>
    </xf>
    <xf numFmtId="0" fontId="15" fillId="11" borderId="0" xfId="1" applyFont="1" applyFill="1" applyAlignment="1">
      <alignment horizontal="center" vertical="center" wrapText="1"/>
    </xf>
    <xf numFmtId="0" fontId="15" fillId="11" borderId="11" xfId="1" applyFont="1" applyFill="1" applyBorder="1" applyAlignment="1">
      <alignment horizontal="center" vertical="center" wrapText="1"/>
    </xf>
    <xf numFmtId="38" fontId="7" fillId="0" borderId="13" xfId="2" applyFont="1" applyFill="1" applyBorder="1" applyAlignment="1">
      <alignment horizontal="right" vertical="center"/>
    </xf>
    <xf numFmtId="38" fontId="7" fillId="0" borderId="3" xfId="2" applyFont="1" applyFill="1" applyBorder="1" applyAlignment="1">
      <alignment horizontal="right" vertical="center"/>
    </xf>
    <xf numFmtId="0" fontId="7" fillId="11" borderId="1" xfId="1" applyFont="1" applyFill="1" applyBorder="1" applyAlignment="1">
      <alignment horizontal="center" vertical="center"/>
    </xf>
  </cellXfs>
  <cellStyles count="4">
    <cellStyle name="パーセント 2" xfId="3"/>
    <cellStyle name="桁区切り 2" xfId="2"/>
    <cellStyle name="標準" xfId="0" builtinId="0"/>
    <cellStyle name="標準 2" xfId="1"/>
  </cellStyles>
  <dxfs count="58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u/>
        <color theme="9"/>
      </font>
    </dxf>
    <dxf>
      <font>
        <b/>
        <i/>
        <u/>
        <color theme="4"/>
      </font>
    </dxf>
    <dxf>
      <font>
        <b/>
        <i/>
        <u/>
        <color theme="9"/>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u/>
        <color theme="9"/>
      </font>
    </dxf>
    <dxf>
      <font>
        <b/>
        <i/>
        <u/>
        <color theme="4"/>
      </font>
    </dxf>
    <dxf>
      <font>
        <b/>
        <i/>
        <u/>
        <color theme="9"/>
      </font>
    </dxf>
    <dxf>
      <font>
        <b/>
        <i/>
        <u/>
        <color theme="4"/>
      </font>
    </dxf>
    <dxf>
      <font>
        <b/>
        <i/>
        <u/>
        <color theme="9"/>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u/>
        <color theme="9"/>
      </font>
    </dxf>
    <dxf>
      <font>
        <b/>
        <i/>
        <u/>
        <color theme="4"/>
      </font>
    </dxf>
    <dxf>
      <font>
        <b/>
        <i/>
        <u/>
        <color theme="9"/>
      </font>
    </dxf>
    <dxf>
      <font>
        <b/>
        <i/>
        <strike val="0"/>
        <u/>
        <color theme="4"/>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'1G'!$B$2</c:f>
              <c:strCache>
                <c:ptCount val="1"/>
                <c:pt idx="0">
                  <c:v>関心がある</c:v>
                </c:pt>
              </c:strCache>
            </c:strRef>
          </c:tx>
          <c:spPr>
            <a:solidFill>
              <a:srgbClr val="3366FF"/>
            </a:solidFill>
            <a:ln w="3175">
              <a:solidFill>
                <a:schemeClr val="tx1"/>
              </a:solid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23-4BA1-9D79-E6DC8B7EB85C}"/>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CA23-4BA1-9D79-E6DC8B7EB85C}"/>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CA23-4BA1-9D79-E6DC8B7EB85C}"/>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CA23-4BA1-9D79-E6DC8B7EB85C}"/>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CA23-4BA1-9D79-E6DC8B7EB85C}"/>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'1G'!$A$3:$A$7</c:f>
              <c:strCache>
                <c:ptCount val="5"/>
                <c:pt idx="0">
                  <c:v>凡例</c:v>
                </c:pt>
                <c:pt idx="1">
                  <c:v>2,373 </c:v>
                </c:pt>
                <c:pt idx="2">
                  <c:v>1,164 </c:v>
                </c:pt>
                <c:pt idx="3">
                  <c:v>1,193 </c:v>
                </c:pt>
                <c:pt idx="4">
                  <c:v>16 </c:v>
                </c:pt>
              </c:strCache>
            </c:strRef>
          </c:cat>
          <c:val>
            <c:numRef>
              <c:f>'1G'!$B$3:$B$7</c:f>
              <c:numCache>
                <c:formatCode>General</c:formatCode>
                <c:ptCount val="5"/>
                <c:pt idx="0">
                  <c:v>1</c:v>
                </c:pt>
                <c:pt idx="1">
                  <c:v>42.6464391066161</c:v>
                </c:pt>
                <c:pt idx="2">
                  <c:v>43.041237113402062</c:v>
                </c:pt>
                <c:pt idx="3">
                  <c:v>42.24643755238894</c:v>
                </c:pt>
                <c:pt idx="4">
                  <c:v>43.75</c:v>
                </c:pt>
              </c:numCache>
            </c:numRef>
          </c:val>
          <c:extLst>
            <c:ext xmlns:c16="http://schemas.microsoft.com/office/drawing/2014/chart" uri="{C3380CC4-5D6E-409C-BE32-E72D297353CC}">
              <c16:uniqueId val="{00000005-CA23-4BA1-9D79-E6DC8B7EB85C}"/>
            </c:ext>
          </c:extLst>
        </c:ser>
        <c:ser>
          <c:idx val="1"/>
          <c:order val="1"/>
          <c:tx>
            <c:strRef>
              <c:f>'1G'!$C$2</c:f>
              <c:strCache>
                <c:ptCount val="1"/>
                <c:pt idx="0">
                  <c:v>ある程度
関心がある</c:v>
                </c:pt>
              </c:strCache>
            </c:strRef>
          </c:tx>
          <c:spPr>
            <a:solidFill>
              <a:srgbClr val="99CCFF"/>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23-4BA1-9D79-E6DC8B7EB85C}"/>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'1G'!$A$3:$A$7</c:f>
              <c:strCache>
                <c:ptCount val="5"/>
                <c:pt idx="0">
                  <c:v>凡例</c:v>
                </c:pt>
                <c:pt idx="1">
                  <c:v>2,373 </c:v>
                </c:pt>
                <c:pt idx="2">
                  <c:v>1,164 </c:v>
                </c:pt>
                <c:pt idx="3">
                  <c:v>1,193 </c:v>
                </c:pt>
                <c:pt idx="4">
                  <c:v>16 </c:v>
                </c:pt>
              </c:strCache>
            </c:strRef>
          </c:cat>
          <c:val>
            <c:numRef>
              <c:f>'1G'!$C$3:$C$7</c:f>
              <c:numCache>
                <c:formatCode>General</c:formatCode>
                <c:ptCount val="5"/>
                <c:pt idx="0">
                  <c:v>1</c:v>
                </c:pt>
                <c:pt idx="1">
                  <c:v>42.899283607248208</c:v>
                </c:pt>
                <c:pt idx="2">
                  <c:v>40.549828178694156</c:v>
                </c:pt>
                <c:pt idx="3">
                  <c:v>45.431684828164293</c:v>
                </c:pt>
                <c:pt idx="4">
                  <c:v>25</c:v>
                </c:pt>
              </c:numCache>
            </c:numRef>
          </c:val>
          <c:extLst>
            <c:ext xmlns:c16="http://schemas.microsoft.com/office/drawing/2014/chart" uri="{C3380CC4-5D6E-409C-BE32-E72D297353CC}">
              <c16:uniqueId val="{00000007-CA23-4BA1-9D79-E6DC8B7EB85C}"/>
            </c:ext>
          </c:extLst>
        </c:ser>
        <c:ser>
          <c:idx val="2"/>
          <c:order val="2"/>
          <c:tx>
            <c:strRef>
              <c:f>'1G'!$D$2</c:f>
              <c:strCache>
                <c:ptCount val="1"/>
                <c:pt idx="0">
                  <c:v>あまり
関心がない</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23-4BA1-9D79-E6DC8B7EB85C}"/>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'1G'!$A$3:$A$7</c:f>
              <c:strCache>
                <c:ptCount val="5"/>
                <c:pt idx="0">
                  <c:v>凡例</c:v>
                </c:pt>
                <c:pt idx="1">
                  <c:v>2,373 </c:v>
                </c:pt>
                <c:pt idx="2">
                  <c:v>1,164 </c:v>
                </c:pt>
                <c:pt idx="3">
                  <c:v>1,193 </c:v>
                </c:pt>
                <c:pt idx="4">
                  <c:v>16 </c:v>
                </c:pt>
              </c:strCache>
            </c:strRef>
          </c:cat>
          <c:val>
            <c:numRef>
              <c:f>'1G'!$D$3:$D$7</c:f>
              <c:numCache>
                <c:formatCode>General</c:formatCode>
                <c:ptCount val="5"/>
                <c:pt idx="0">
                  <c:v>1</c:v>
                </c:pt>
                <c:pt idx="1">
                  <c:v>12.347239780868099</c:v>
                </c:pt>
                <c:pt idx="2">
                  <c:v>13.23024054982818</c:v>
                </c:pt>
                <c:pt idx="3">
                  <c:v>11.483654652137469</c:v>
                </c:pt>
                <c:pt idx="4">
                  <c:v>12.5</c:v>
                </c:pt>
              </c:numCache>
            </c:numRef>
          </c:val>
          <c:extLst>
            <c:ext xmlns:c16="http://schemas.microsoft.com/office/drawing/2014/chart" uri="{C3380CC4-5D6E-409C-BE32-E72D297353CC}">
              <c16:uniqueId val="{00000009-CA23-4BA1-9D79-E6DC8B7EB85C}"/>
            </c:ext>
          </c:extLst>
        </c:ser>
        <c:ser>
          <c:idx val="3"/>
          <c:order val="3"/>
          <c:tx>
            <c:strRef>
              <c:f>'1G'!$E$2</c:f>
              <c:strCache>
                <c:ptCount val="1"/>
                <c:pt idx="0">
                  <c:v>関心がない</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A23-4BA1-9D79-E6DC8B7EB85C}"/>
                </c:ext>
              </c:extLst>
            </c:dLbl>
            <c:dLbl>
              <c:idx val="1"/>
              <c:layout>
                <c:manualLayout>
                  <c:x val="-6.088280060882812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23-4BA1-9D79-E6DC8B7EB85C}"/>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'1G'!$A$3:$A$7</c:f>
              <c:strCache>
                <c:ptCount val="5"/>
                <c:pt idx="0">
                  <c:v>凡例</c:v>
                </c:pt>
                <c:pt idx="1">
                  <c:v>2,373 </c:v>
                </c:pt>
                <c:pt idx="2">
                  <c:v>1,164 </c:v>
                </c:pt>
                <c:pt idx="3">
                  <c:v>1,193 </c:v>
                </c:pt>
                <c:pt idx="4">
                  <c:v>16 </c:v>
                </c:pt>
              </c:strCache>
            </c:strRef>
          </c:cat>
          <c:val>
            <c:numRef>
              <c:f>'1G'!$E$3:$E$7</c:f>
              <c:numCache>
                <c:formatCode>General</c:formatCode>
                <c:ptCount val="5"/>
                <c:pt idx="0">
                  <c:v>1</c:v>
                </c:pt>
                <c:pt idx="1">
                  <c:v>2.0648967551622417</c:v>
                </c:pt>
                <c:pt idx="2">
                  <c:v>3.1786941580756012</c:v>
                </c:pt>
                <c:pt idx="3">
                  <c:v>0.7544006705783739</c:v>
                </c:pt>
                <c:pt idx="4">
                  <c:v>18.75</c:v>
                </c:pt>
              </c:numCache>
            </c:numRef>
          </c:val>
          <c:extLst>
            <c:ext xmlns:c16="http://schemas.microsoft.com/office/drawing/2014/chart" uri="{C3380CC4-5D6E-409C-BE32-E72D297353CC}">
              <c16:uniqueId val="{0000000C-CA23-4BA1-9D79-E6DC8B7EB85C}"/>
            </c:ext>
          </c:extLst>
        </c:ser>
        <c:ser>
          <c:idx val="4"/>
          <c:order val="4"/>
          <c:tx>
            <c:strRef>
              <c:f>'1G'!$F$2</c:f>
              <c:strCache>
                <c:ptCount val="1"/>
                <c:pt idx="0">
                  <c:v>無回答</c:v>
                </c:pt>
              </c:strCache>
            </c:strRef>
          </c:tx>
          <c:spPr>
            <a:solidFill>
              <a:schemeClr val="bg1">
                <a:lumMod val="75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CA23-4BA1-9D79-E6DC8B7EB85C}"/>
                </c:ext>
              </c:extLst>
            </c:dLbl>
            <c:dLbl>
              <c:idx val="1"/>
              <c:layout>
                <c:manualLayout>
                  <c:x val="1.3884514435695581E-2"/>
                  <c:y val="-6.0712145003107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23-4BA1-9D79-E6DC8B7EB85C}"/>
                </c:ext>
              </c:extLst>
            </c:dLbl>
            <c:dLbl>
              <c:idx val="2"/>
              <c:layout>
                <c:manualLayout>
                  <c:x val="1.1153116402618349E-2"/>
                  <c:y val="-3.7361320001912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23-4BA1-9D79-E6DC8B7EB85C}"/>
                </c:ext>
              </c:extLst>
            </c:dLbl>
            <c:dLbl>
              <c:idx val="3"/>
              <c:layout>
                <c:manualLayout>
                  <c:x val="1.8407119639846342E-2"/>
                  <c:y val="-7.45588085168040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23-4BA1-9D79-E6DC8B7EB85C}"/>
                </c:ext>
              </c:extLst>
            </c:dLbl>
            <c:dLbl>
              <c:idx val="4"/>
              <c:layout>
                <c:manualLayout>
                  <c:x val="1.2048192771084338E-2"/>
                  <c:y val="-5.1371815002629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23-4BA1-9D79-E6DC8B7EB85C}"/>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'1G'!$A$3:$A$7</c:f>
              <c:strCache>
                <c:ptCount val="5"/>
                <c:pt idx="0">
                  <c:v>凡例</c:v>
                </c:pt>
                <c:pt idx="1">
                  <c:v>2,373 </c:v>
                </c:pt>
                <c:pt idx="2">
                  <c:v>1,164 </c:v>
                </c:pt>
                <c:pt idx="3">
                  <c:v>1,193 </c:v>
                </c:pt>
                <c:pt idx="4">
                  <c:v>16 </c:v>
                </c:pt>
              </c:strCache>
            </c:strRef>
          </c:cat>
          <c:val>
            <c:numRef>
              <c:f>'1G'!$F$3:$F$7</c:f>
              <c:numCache>
                <c:formatCode>General</c:formatCode>
                <c:ptCount val="5"/>
                <c:pt idx="0">
                  <c:v>0.7</c:v>
                </c:pt>
                <c:pt idx="1">
                  <c:v>4.2140750105351878E-2</c:v>
                </c:pt>
                <c:pt idx="2">
                  <c:v>0</c:v>
                </c:pt>
                <c:pt idx="3">
                  <c:v>8.3822296730930432E-2</c:v>
                </c:pt>
                <c:pt idx="4">
                  <c:v>0</c:v>
                </c:pt>
              </c:numCache>
            </c:numRef>
          </c:val>
          <c:extLst>
            <c:ext xmlns:c16="http://schemas.microsoft.com/office/drawing/2014/chart" uri="{C3380CC4-5D6E-409C-BE32-E72D297353CC}">
              <c16:uniqueId val="{00000012-CA23-4BA1-9D79-E6DC8B7EB85C}"/>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52255488"/>
        <c:axId val="152277760"/>
      </c:barChart>
      <c:catAx>
        <c:axId val="152255488"/>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52277760"/>
        <c:crosses val="autoZero"/>
        <c:auto val="1"/>
        <c:lblAlgn val="ctr"/>
        <c:lblOffset val="100"/>
        <c:noMultiLvlLbl val="0"/>
      </c:catAx>
      <c:valAx>
        <c:axId val="152277760"/>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52255488"/>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289" l="0.70000000000000062" r="0.70000000000000062" t="0.75000000000000289" header="0.30000000000000032" footer="0.30000000000000032"/>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'1G'!$B$18</c:f>
              <c:strCache>
                <c:ptCount val="1"/>
                <c:pt idx="0">
                  <c:v>関心がある</c:v>
                </c:pt>
              </c:strCache>
            </c:strRef>
          </c:tx>
          <c:spPr>
            <a:solidFill>
              <a:srgbClr val="3366FF"/>
            </a:solidFill>
            <a:ln w="3175">
              <a:solidFill>
                <a:schemeClr val="tx1"/>
              </a:solid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08-45BD-B34D-951D491F1F1C}"/>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E508-45BD-B34D-951D491F1F1C}"/>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E508-45BD-B34D-951D491F1F1C}"/>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E508-45BD-B34D-951D491F1F1C}"/>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E508-45BD-B34D-951D491F1F1C}"/>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'1G'!$A$19:$A$27</c:f>
              <c:strCache>
                <c:ptCount val="9"/>
                <c:pt idx="0">
                  <c:v>凡例</c:v>
                </c:pt>
                <c:pt idx="1">
                  <c:v>2,373 </c:v>
                </c:pt>
                <c:pt idx="2">
                  <c:v>218 </c:v>
                </c:pt>
                <c:pt idx="3">
                  <c:v>195 </c:v>
                </c:pt>
                <c:pt idx="4">
                  <c:v>364 </c:v>
                </c:pt>
                <c:pt idx="5">
                  <c:v>546 </c:v>
                </c:pt>
                <c:pt idx="6">
                  <c:v>535 </c:v>
                </c:pt>
                <c:pt idx="7">
                  <c:v>400 </c:v>
                </c:pt>
                <c:pt idx="8">
                  <c:v>115 </c:v>
                </c:pt>
              </c:strCache>
            </c:strRef>
          </c:cat>
          <c:val>
            <c:numRef>
              <c:f>'1G'!$B$19:$B$27</c:f>
              <c:numCache>
                <c:formatCode>#,##0_);[Red]\(#,##0\)</c:formatCode>
                <c:ptCount val="9"/>
                <c:pt idx="0" formatCode="General">
                  <c:v>1</c:v>
                </c:pt>
                <c:pt idx="1">
                  <c:v>42.6464391066161</c:v>
                </c:pt>
                <c:pt idx="2">
                  <c:v>16.055045871559635</c:v>
                </c:pt>
                <c:pt idx="3">
                  <c:v>23.589743589743588</c:v>
                </c:pt>
                <c:pt idx="4">
                  <c:v>33.516483516483511</c:v>
                </c:pt>
                <c:pt idx="5">
                  <c:v>45.604395604395606</c:v>
                </c:pt>
                <c:pt idx="6">
                  <c:v>47.663551401869157</c:v>
                </c:pt>
                <c:pt idx="7">
                  <c:v>56.75</c:v>
                </c:pt>
                <c:pt idx="8">
                  <c:v>67.826086956521735</c:v>
                </c:pt>
              </c:numCache>
            </c:numRef>
          </c:val>
          <c:extLst>
            <c:ext xmlns:c16="http://schemas.microsoft.com/office/drawing/2014/chart" uri="{C3380CC4-5D6E-409C-BE32-E72D297353CC}">
              <c16:uniqueId val="{00000005-E508-45BD-B34D-951D491F1F1C}"/>
            </c:ext>
          </c:extLst>
        </c:ser>
        <c:ser>
          <c:idx val="1"/>
          <c:order val="1"/>
          <c:tx>
            <c:strRef>
              <c:f>'1G'!$C$18</c:f>
              <c:strCache>
                <c:ptCount val="1"/>
                <c:pt idx="0">
                  <c:v>ある程度
関心がある</c:v>
                </c:pt>
              </c:strCache>
            </c:strRef>
          </c:tx>
          <c:spPr>
            <a:solidFill>
              <a:srgbClr val="99CCFF"/>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08-45BD-B34D-951D491F1F1C}"/>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'1G'!$A$19:$A$27</c:f>
              <c:strCache>
                <c:ptCount val="9"/>
                <c:pt idx="0">
                  <c:v>凡例</c:v>
                </c:pt>
                <c:pt idx="1">
                  <c:v>2,373 </c:v>
                </c:pt>
                <c:pt idx="2">
                  <c:v>218 </c:v>
                </c:pt>
                <c:pt idx="3">
                  <c:v>195 </c:v>
                </c:pt>
                <c:pt idx="4">
                  <c:v>364 </c:v>
                </c:pt>
                <c:pt idx="5">
                  <c:v>546 </c:v>
                </c:pt>
                <c:pt idx="6">
                  <c:v>535 </c:v>
                </c:pt>
                <c:pt idx="7">
                  <c:v>400 </c:v>
                </c:pt>
                <c:pt idx="8">
                  <c:v>115 </c:v>
                </c:pt>
              </c:strCache>
            </c:strRef>
          </c:cat>
          <c:val>
            <c:numRef>
              <c:f>'1G'!$C$19:$C$27</c:f>
              <c:numCache>
                <c:formatCode>#,##0_);[Red]\(#,##0\)</c:formatCode>
                <c:ptCount val="9"/>
                <c:pt idx="0" formatCode="General">
                  <c:v>1</c:v>
                </c:pt>
                <c:pt idx="1">
                  <c:v>42.899283607248208</c:v>
                </c:pt>
                <c:pt idx="2">
                  <c:v>39.449541284403672</c:v>
                </c:pt>
                <c:pt idx="3">
                  <c:v>53.846153846153847</c:v>
                </c:pt>
                <c:pt idx="4">
                  <c:v>48.07692307692308</c:v>
                </c:pt>
                <c:pt idx="5">
                  <c:v>45.970695970695971</c:v>
                </c:pt>
                <c:pt idx="6">
                  <c:v>43.177570093457945</c:v>
                </c:pt>
                <c:pt idx="7">
                  <c:v>36</c:v>
                </c:pt>
                <c:pt idx="8">
                  <c:v>22.608695652173914</c:v>
                </c:pt>
              </c:numCache>
            </c:numRef>
          </c:val>
          <c:extLst>
            <c:ext xmlns:c16="http://schemas.microsoft.com/office/drawing/2014/chart" uri="{C3380CC4-5D6E-409C-BE32-E72D297353CC}">
              <c16:uniqueId val="{00000007-E508-45BD-B34D-951D491F1F1C}"/>
            </c:ext>
          </c:extLst>
        </c:ser>
        <c:ser>
          <c:idx val="2"/>
          <c:order val="2"/>
          <c:tx>
            <c:strRef>
              <c:f>'1G'!$D$18</c:f>
              <c:strCache>
                <c:ptCount val="1"/>
                <c:pt idx="0">
                  <c:v>あまり
関心がない</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508-45BD-B34D-951D491F1F1C}"/>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'1G'!$A$19:$A$27</c:f>
              <c:strCache>
                <c:ptCount val="9"/>
                <c:pt idx="0">
                  <c:v>凡例</c:v>
                </c:pt>
                <c:pt idx="1">
                  <c:v>2,373 </c:v>
                </c:pt>
                <c:pt idx="2">
                  <c:v>218 </c:v>
                </c:pt>
                <c:pt idx="3">
                  <c:v>195 </c:v>
                </c:pt>
                <c:pt idx="4">
                  <c:v>364 </c:v>
                </c:pt>
                <c:pt idx="5">
                  <c:v>546 </c:v>
                </c:pt>
                <c:pt idx="6">
                  <c:v>535 </c:v>
                </c:pt>
                <c:pt idx="7">
                  <c:v>400 </c:v>
                </c:pt>
                <c:pt idx="8">
                  <c:v>115 </c:v>
                </c:pt>
              </c:strCache>
            </c:strRef>
          </c:cat>
          <c:val>
            <c:numRef>
              <c:f>'1G'!$D$19:$D$27</c:f>
              <c:numCache>
                <c:formatCode>#,##0_);[Red]\(#,##0\)</c:formatCode>
                <c:ptCount val="9"/>
                <c:pt idx="0" formatCode="General">
                  <c:v>1</c:v>
                </c:pt>
                <c:pt idx="1">
                  <c:v>12.347239780868099</c:v>
                </c:pt>
                <c:pt idx="2">
                  <c:v>34.862385321100916</c:v>
                </c:pt>
                <c:pt idx="3">
                  <c:v>19.487179487179489</c:v>
                </c:pt>
                <c:pt idx="4">
                  <c:v>16.208791208791208</c:v>
                </c:pt>
                <c:pt idx="5">
                  <c:v>7.6923076923076925</c:v>
                </c:pt>
                <c:pt idx="6">
                  <c:v>7.8504672897196262</c:v>
                </c:pt>
                <c:pt idx="7">
                  <c:v>7.0000000000000009</c:v>
                </c:pt>
                <c:pt idx="8">
                  <c:v>6.9565217391304346</c:v>
                </c:pt>
              </c:numCache>
            </c:numRef>
          </c:val>
          <c:extLst>
            <c:ext xmlns:c16="http://schemas.microsoft.com/office/drawing/2014/chart" uri="{C3380CC4-5D6E-409C-BE32-E72D297353CC}">
              <c16:uniqueId val="{00000009-E508-45BD-B34D-951D491F1F1C}"/>
            </c:ext>
          </c:extLst>
        </c:ser>
        <c:ser>
          <c:idx val="3"/>
          <c:order val="3"/>
          <c:tx>
            <c:strRef>
              <c:f>'1G'!$E$18</c:f>
              <c:strCache>
                <c:ptCount val="1"/>
                <c:pt idx="0">
                  <c:v>関心がない</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508-45BD-B34D-951D491F1F1C}"/>
                </c:ext>
              </c:extLst>
            </c:dLbl>
            <c:dLbl>
              <c:idx val="1"/>
              <c:layout>
                <c:manualLayout>
                  <c:x val="-6.088280060882812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08-45BD-B34D-951D491F1F1C}"/>
                </c:ext>
              </c:extLst>
            </c:dLbl>
            <c:dLbl>
              <c:idx val="5"/>
              <c:layout>
                <c:manualLayout>
                  <c:x val="-3.980099502487575E-3"/>
                  <c:y val="1.64439787954678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08-45BD-B34D-951D491F1F1C}"/>
                </c:ext>
              </c:extLst>
            </c:dLbl>
            <c:dLbl>
              <c:idx val="6"/>
              <c:layout>
                <c:manualLayout>
                  <c:x val="0"/>
                  <c:y val="2.74066313257796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08-45BD-B34D-951D491F1F1C}"/>
                </c:ext>
              </c:extLst>
            </c:dLbl>
            <c:dLbl>
              <c:idx val="7"/>
              <c:layout>
                <c:manualLayout>
                  <c:x val="0"/>
                  <c:y val="3.28879575909356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08-45BD-B34D-951D491F1F1C}"/>
                </c:ext>
              </c:extLst>
            </c:dLbl>
            <c:dLbl>
              <c:idx val="8"/>
              <c:layout>
                <c:manualLayout>
                  <c:x val="3.980099502487575E-3"/>
                  <c:y val="2.740663132577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08-45BD-B34D-951D491F1F1C}"/>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'1G'!$A$19:$A$27</c:f>
              <c:strCache>
                <c:ptCount val="9"/>
                <c:pt idx="0">
                  <c:v>凡例</c:v>
                </c:pt>
                <c:pt idx="1">
                  <c:v>2,373 </c:v>
                </c:pt>
                <c:pt idx="2">
                  <c:v>218 </c:v>
                </c:pt>
                <c:pt idx="3">
                  <c:v>195 </c:v>
                </c:pt>
                <c:pt idx="4">
                  <c:v>364 </c:v>
                </c:pt>
                <c:pt idx="5">
                  <c:v>546 </c:v>
                </c:pt>
                <c:pt idx="6">
                  <c:v>535 </c:v>
                </c:pt>
                <c:pt idx="7">
                  <c:v>400 </c:v>
                </c:pt>
                <c:pt idx="8">
                  <c:v>115 </c:v>
                </c:pt>
              </c:strCache>
            </c:strRef>
          </c:cat>
          <c:val>
            <c:numRef>
              <c:f>'1G'!$E$19:$E$27</c:f>
              <c:numCache>
                <c:formatCode>#,##0_);[Red]\(#,##0\)</c:formatCode>
                <c:ptCount val="9"/>
                <c:pt idx="0" formatCode="General">
                  <c:v>1</c:v>
                </c:pt>
                <c:pt idx="1">
                  <c:v>2.0648967551622417</c:v>
                </c:pt>
                <c:pt idx="2">
                  <c:v>9.6330275229357802</c:v>
                </c:pt>
                <c:pt idx="3">
                  <c:v>3.0769230769230771</c:v>
                </c:pt>
                <c:pt idx="4">
                  <c:v>2.197802197802198</c:v>
                </c:pt>
                <c:pt idx="5">
                  <c:v>0.73260073260073255</c:v>
                </c:pt>
                <c:pt idx="6">
                  <c:v>1.1214953271028036</c:v>
                </c:pt>
                <c:pt idx="7">
                  <c:v>0.25</c:v>
                </c:pt>
                <c:pt idx="8">
                  <c:v>2.6086956521739131</c:v>
                </c:pt>
              </c:numCache>
            </c:numRef>
          </c:val>
          <c:extLst>
            <c:ext xmlns:c16="http://schemas.microsoft.com/office/drawing/2014/chart" uri="{C3380CC4-5D6E-409C-BE32-E72D297353CC}">
              <c16:uniqueId val="{00000010-E508-45BD-B34D-951D491F1F1C}"/>
            </c:ext>
          </c:extLst>
        </c:ser>
        <c:ser>
          <c:idx val="4"/>
          <c:order val="4"/>
          <c:tx>
            <c:strRef>
              <c:f>'1G'!$F$18</c:f>
              <c:strCache>
                <c:ptCount val="1"/>
                <c:pt idx="0">
                  <c:v>無回答</c:v>
                </c:pt>
              </c:strCache>
            </c:strRef>
          </c:tx>
          <c:spPr>
            <a:solidFill>
              <a:schemeClr val="bg1">
                <a:lumMod val="75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E508-45BD-B34D-951D491F1F1C}"/>
                </c:ext>
              </c:extLst>
            </c:dLbl>
            <c:dLbl>
              <c:idx val="1"/>
              <c:layout>
                <c:manualLayout>
                  <c:x val="1.3884514435695584E-2"/>
                  <c:y val="-6.0712145003107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08-45BD-B34D-951D491F1F1C}"/>
                </c:ext>
              </c:extLst>
            </c:dLbl>
            <c:dLbl>
              <c:idx val="2"/>
              <c:layout>
                <c:manualLayout>
                  <c:x val="3.1928546245152188E-3"/>
                  <c:y val="-2.91388599057168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08-45BD-B34D-951D491F1F1C}"/>
                </c:ext>
              </c:extLst>
            </c:dLbl>
            <c:dLbl>
              <c:idx val="3"/>
              <c:layout>
                <c:manualLayout>
                  <c:x val="2.0517883025815802E-3"/>
                  <c:y val="-3.3808993043679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08-45BD-B34D-951D491F1F1C}"/>
                </c:ext>
              </c:extLst>
            </c:dLbl>
            <c:dLbl>
              <c:idx val="4"/>
              <c:layout>
                <c:manualLayout>
                  <c:x val="4.0880636189133254E-3"/>
                  <c:y val="-4.58903540526747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08-45BD-B34D-951D491F1F1C}"/>
                </c:ext>
              </c:extLst>
            </c:dLbl>
            <c:dLbl>
              <c:idx val="5"/>
              <c:layout>
                <c:manualLayout>
                  <c:x val="1.3930348258706485E-2"/>
                  <c:y val="-2.7406199725286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08-45BD-B34D-951D491F1F1C}"/>
                </c:ext>
              </c:extLst>
            </c:dLbl>
            <c:dLbl>
              <c:idx val="6"/>
              <c:layout>
                <c:manualLayout>
                  <c:x val="9.9502487562189365E-3"/>
                  <c:y val="-2.19250892603770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08-45BD-B34D-951D491F1F1C}"/>
                </c:ext>
              </c:extLst>
            </c:dLbl>
            <c:dLbl>
              <c:idx val="7"/>
              <c:layout>
                <c:manualLayout>
                  <c:x val="7.9601990049751464E-3"/>
                  <c:y val="-3.01472944583575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08-45BD-B34D-951D491F1F1C}"/>
                </c:ext>
              </c:extLst>
            </c:dLbl>
            <c:dLbl>
              <c:idx val="8"/>
              <c:layout>
                <c:manualLayout>
                  <c:x val="1.3930348258706485E-2"/>
                  <c:y val="-2.74064155255330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08-45BD-B34D-951D491F1F1C}"/>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'1G'!$A$19:$A$27</c:f>
              <c:strCache>
                <c:ptCount val="9"/>
                <c:pt idx="0">
                  <c:v>凡例</c:v>
                </c:pt>
                <c:pt idx="1">
                  <c:v>2,373 </c:v>
                </c:pt>
                <c:pt idx="2">
                  <c:v>218 </c:v>
                </c:pt>
                <c:pt idx="3">
                  <c:v>195 </c:v>
                </c:pt>
                <c:pt idx="4">
                  <c:v>364 </c:v>
                </c:pt>
                <c:pt idx="5">
                  <c:v>546 </c:v>
                </c:pt>
                <c:pt idx="6">
                  <c:v>535 </c:v>
                </c:pt>
                <c:pt idx="7">
                  <c:v>400 </c:v>
                </c:pt>
                <c:pt idx="8">
                  <c:v>115 </c:v>
                </c:pt>
              </c:strCache>
            </c:strRef>
          </c:cat>
          <c:val>
            <c:numRef>
              <c:f>'1G'!$F$19:$F$27</c:f>
              <c:numCache>
                <c:formatCode>#,##0_);[Red]\(#,##0\)</c:formatCode>
                <c:ptCount val="9"/>
                <c:pt idx="0" formatCode="General">
                  <c:v>0.7</c:v>
                </c:pt>
                <c:pt idx="1">
                  <c:v>4.2140750105351878E-2</c:v>
                </c:pt>
                <c:pt idx="2">
                  <c:v>0</c:v>
                </c:pt>
                <c:pt idx="3">
                  <c:v>0</c:v>
                </c:pt>
                <c:pt idx="4">
                  <c:v>0</c:v>
                </c:pt>
                <c:pt idx="5">
                  <c:v>0</c:v>
                </c:pt>
                <c:pt idx="6">
                  <c:v>0.18691588785046731</c:v>
                </c:pt>
                <c:pt idx="7">
                  <c:v>0</c:v>
                </c:pt>
                <c:pt idx="8">
                  <c:v>0</c:v>
                </c:pt>
              </c:numCache>
            </c:numRef>
          </c:val>
          <c:extLst>
            <c:ext xmlns:c16="http://schemas.microsoft.com/office/drawing/2014/chart" uri="{C3380CC4-5D6E-409C-BE32-E72D297353CC}">
              <c16:uniqueId val="{0000001A-E508-45BD-B34D-951D491F1F1C}"/>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52510848"/>
        <c:axId val="152512384"/>
      </c:barChart>
      <c:catAx>
        <c:axId val="152510848"/>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52512384"/>
        <c:crosses val="autoZero"/>
        <c:auto val="1"/>
        <c:lblAlgn val="ctr"/>
        <c:lblOffset val="100"/>
        <c:noMultiLvlLbl val="0"/>
      </c:catAx>
      <c:valAx>
        <c:axId val="152512384"/>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52510848"/>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11" l="0.70000000000000062" r="0.70000000000000062" t="0.75000000000000311" header="0.30000000000000032" footer="0.30000000000000032"/>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'1G'!$B$40</c:f>
              <c:strCache>
                <c:ptCount val="1"/>
                <c:pt idx="0">
                  <c:v>関心がある</c:v>
                </c:pt>
              </c:strCache>
            </c:strRef>
          </c:tx>
          <c:spPr>
            <a:solidFill>
              <a:srgbClr val="3366FF"/>
            </a:solidFill>
            <a:ln w="3175">
              <a:solidFill>
                <a:schemeClr val="tx1"/>
              </a:solid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05-4947-84BA-6A79E87D317D}"/>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4705-4947-84BA-6A79E87D317D}"/>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4705-4947-84BA-6A79E87D317D}"/>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4705-4947-84BA-6A79E87D317D}"/>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4705-4947-84BA-6A79E87D317D}"/>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'1G'!$B$41:$B$51</c:f>
              <c:numCache>
                <c:formatCode>#,##0_);[Red]\(#,##0\)</c:formatCode>
                <c:ptCount val="11"/>
                <c:pt idx="0" formatCode="General">
                  <c:v>1</c:v>
                </c:pt>
                <c:pt idx="1">
                  <c:v>42.6464391066161</c:v>
                </c:pt>
                <c:pt idx="2">
                  <c:v>42.170989433237274</c:v>
                </c:pt>
                <c:pt idx="3">
                  <c:v>56.09756097560976</c:v>
                </c:pt>
                <c:pt idx="4">
                  <c:v>46.118721461187214</c:v>
                </c:pt>
                <c:pt idx="5">
                  <c:v>42.857142857142854</c:v>
                </c:pt>
                <c:pt idx="6">
                  <c:v>39.825581395348834</c:v>
                </c:pt>
                <c:pt idx="7">
                  <c:v>50.675675675675677</c:v>
                </c:pt>
                <c:pt idx="8">
                  <c:v>15.555555555555555</c:v>
                </c:pt>
                <c:pt idx="9">
                  <c:v>53.142857142857146</c:v>
                </c:pt>
                <c:pt idx="10">
                  <c:v>49.056603773584904</c:v>
                </c:pt>
              </c:numCache>
            </c:numRef>
          </c:val>
          <c:extLst>
            <c:ext xmlns:c16="http://schemas.microsoft.com/office/drawing/2014/chart" uri="{C3380CC4-5D6E-409C-BE32-E72D297353CC}">
              <c16:uniqueId val="{00000005-4705-4947-84BA-6A79E87D317D}"/>
            </c:ext>
          </c:extLst>
        </c:ser>
        <c:ser>
          <c:idx val="1"/>
          <c:order val="1"/>
          <c:tx>
            <c:strRef>
              <c:f>'1G'!$C$40</c:f>
              <c:strCache>
                <c:ptCount val="1"/>
                <c:pt idx="0">
                  <c:v>ある程度関心がある</c:v>
                </c:pt>
              </c:strCache>
            </c:strRef>
          </c:tx>
          <c:spPr>
            <a:solidFill>
              <a:srgbClr val="99CCFF"/>
            </a:solidFill>
            <a:ln w="3175">
              <a:solidFill>
                <a:schemeClr val="tx1"/>
              </a:solidFill>
            </a:ln>
            <a:effectLst/>
          </c:spPr>
          <c:invertIfNegative val="0"/>
          <c:dLbls>
            <c:dLbl>
              <c:idx val="0"/>
              <c:tx>
                <c:rich>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ある程度</a:t>
                    </a:r>
                  </a:p>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関心がある</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05-4947-84BA-6A79E87D317D}"/>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'1G'!$C$41:$C$51</c:f>
              <c:numCache>
                <c:formatCode>#,##0_);[Red]\(#,##0\)</c:formatCode>
                <c:ptCount val="11"/>
                <c:pt idx="0" formatCode="General">
                  <c:v>1</c:v>
                </c:pt>
                <c:pt idx="1">
                  <c:v>42.899283607248208</c:v>
                </c:pt>
                <c:pt idx="2">
                  <c:v>45.244956772334291</c:v>
                </c:pt>
                <c:pt idx="3">
                  <c:v>37.804878048780488</c:v>
                </c:pt>
                <c:pt idx="4">
                  <c:v>41.095890410958901</c:v>
                </c:pt>
                <c:pt idx="5">
                  <c:v>44.897959183673471</c:v>
                </c:pt>
                <c:pt idx="6">
                  <c:v>43.895348837209305</c:v>
                </c:pt>
                <c:pt idx="7">
                  <c:v>39.189189189189186</c:v>
                </c:pt>
                <c:pt idx="8">
                  <c:v>43.333333333333336</c:v>
                </c:pt>
                <c:pt idx="9">
                  <c:v>38.857142857142854</c:v>
                </c:pt>
                <c:pt idx="10">
                  <c:v>33.962264150943398</c:v>
                </c:pt>
              </c:numCache>
            </c:numRef>
          </c:val>
          <c:extLst>
            <c:ext xmlns:c16="http://schemas.microsoft.com/office/drawing/2014/chart" uri="{C3380CC4-5D6E-409C-BE32-E72D297353CC}">
              <c16:uniqueId val="{00000007-4705-4947-84BA-6A79E87D317D}"/>
            </c:ext>
          </c:extLst>
        </c:ser>
        <c:ser>
          <c:idx val="2"/>
          <c:order val="2"/>
          <c:tx>
            <c:strRef>
              <c:f>'1G'!$D$40</c:f>
              <c:strCache>
                <c:ptCount val="1"/>
                <c:pt idx="0">
                  <c:v>あまり
関心がない</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705-4947-84BA-6A79E87D317D}"/>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'1G'!$D$41:$D$51</c:f>
              <c:numCache>
                <c:formatCode>#,##0_);[Red]\(#,##0\)</c:formatCode>
                <c:ptCount val="11"/>
                <c:pt idx="0" formatCode="General">
                  <c:v>1</c:v>
                </c:pt>
                <c:pt idx="1">
                  <c:v>12.347239780868099</c:v>
                </c:pt>
                <c:pt idx="2">
                  <c:v>10.662824207492795</c:v>
                </c:pt>
                <c:pt idx="3">
                  <c:v>6.0975609756097562</c:v>
                </c:pt>
                <c:pt idx="4">
                  <c:v>12.328767123287671</c:v>
                </c:pt>
                <c:pt idx="5">
                  <c:v>10.204081632653061</c:v>
                </c:pt>
                <c:pt idx="6">
                  <c:v>14.534883720930234</c:v>
                </c:pt>
                <c:pt idx="7">
                  <c:v>9.4594594594594597</c:v>
                </c:pt>
                <c:pt idx="8">
                  <c:v>32.777777777777779</c:v>
                </c:pt>
                <c:pt idx="9">
                  <c:v>6.8571428571428577</c:v>
                </c:pt>
                <c:pt idx="10">
                  <c:v>9.433962264150944</c:v>
                </c:pt>
              </c:numCache>
            </c:numRef>
          </c:val>
          <c:extLst>
            <c:ext xmlns:c16="http://schemas.microsoft.com/office/drawing/2014/chart" uri="{C3380CC4-5D6E-409C-BE32-E72D297353CC}">
              <c16:uniqueId val="{00000009-4705-4947-84BA-6A79E87D317D}"/>
            </c:ext>
          </c:extLst>
        </c:ser>
        <c:ser>
          <c:idx val="3"/>
          <c:order val="3"/>
          <c:tx>
            <c:strRef>
              <c:f>'1G'!$E$40</c:f>
              <c:strCache>
                <c:ptCount val="1"/>
                <c:pt idx="0">
                  <c:v>関心がない</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705-4947-84BA-6A79E87D317D}"/>
                </c:ext>
              </c:extLst>
            </c:dLbl>
            <c:dLbl>
              <c:idx val="1"/>
              <c:layout>
                <c:manualLayout>
                  <c:x val="-6.088280060882812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705-4947-84BA-6A79E87D317D}"/>
                </c:ext>
              </c:extLst>
            </c:dLbl>
            <c:dLbl>
              <c:idx val="3"/>
              <c:layout>
                <c:manualLayout>
                  <c:x val="6.8027198738157945E-3"/>
                  <c:y val="1.5564202334630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705-4947-84BA-6A79E87D317D}"/>
                </c:ext>
              </c:extLst>
            </c:dLbl>
            <c:dLbl>
              <c:idx val="4"/>
              <c:layout>
                <c:manualLayout>
                  <c:x val="-4.5351465825438841E-3"/>
                  <c:y val="1.5564202334630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05-4947-84BA-6A79E87D317D}"/>
                </c:ext>
              </c:extLst>
            </c:dLbl>
            <c:dLbl>
              <c:idx val="5"/>
              <c:layout>
                <c:manualLayout>
                  <c:x val="-3.9800995024875784E-3"/>
                  <c:y val="1.64439787954678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705-4947-84BA-6A79E87D317D}"/>
                </c:ext>
              </c:extLst>
            </c:dLbl>
            <c:dLbl>
              <c:idx val="6"/>
              <c:layout>
                <c:manualLayout>
                  <c:x val="6.8027198738157945E-3"/>
                  <c:y val="1.70307505336152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705-4947-84BA-6A79E87D317D}"/>
                </c:ext>
              </c:extLst>
            </c:dLbl>
            <c:dLbl>
              <c:idx val="7"/>
              <c:layout>
                <c:manualLayout>
                  <c:x val="0"/>
                  <c:y val="3.28879575909356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705-4947-84BA-6A79E87D317D}"/>
                </c:ext>
              </c:extLst>
            </c:dLbl>
            <c:dLbl>
              <c:idx val="8"/>
              <c:layout>
                <c:manualLayout>
                  <c:x val="-5.5510908366649108E-4"/>
                  <c:y val="4.060786176047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705-4947-84BA-6A79E87D317D}"/>
                </c:ext>
              </c:extLst>
            </c:dLbl>
            <c:dLbl>
              <c:idx val="9"/>
              <c:layout>
                <c:manualLayout>
                  <c:x val="1.1337866456359659E-2"/>
                  <c:y val="2.33463035019456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705-4947-84BA-6A79E87D317D}"/>
                </c:ext>
              </c:extLst>
            </c:dLbl>
            <c:dLbl>
              <c:idx val="10"/>
              <c:layout>
                <c:manualLayout>
                  <c:x val="9.0702931650877266E-3"/>
                  <c:y val="1.5564202334630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705-4947-84BA-6A79E87D317D}"/>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'1G'!$E$41:$E$51</c:f>
              <c:numCache>
                <c:formatCode>#,##0_);[Red]\(#,##0\)</c:formatCode>
                <c:ptCount val="11"/>
                <c:pt idx="0" formatCode="General">
                  <c:v>1</c:v>
                </c:pt>
                <c:pt idx="1">
                  <c:v>2.0648967551622417</c:v>
                </c:pt>
                <c:pt idx="2">
                  <c:v>1.8251681075888568</c:v>
                </c:pt>
                <c:pt idx="3">
                  <c:v>0</c:v>
                </c:pt>
                <c:pt idx="4">
                  <c:v>0.45662100456621002</c:v>
                </c:pt>
                <c:pt idx="5">
                  <c:v>2.0408163265306123</c:v>
                </c:pt>
                <c:pt idx="6">
                  <c:v>1.7441860465116279</c:v>
                </c:pt>
                <c:pt idx="7">
                  <c:v>0.67567567567567566</c:v>
                </c:pt>
                <c:pt idx="8">
                  <c:v>8.3333333333333321</c:v>
                </c:pt>
                <c:pt idx="9">
                  <c:v>1.1428571428571428</c:v>
                </c:pt>
                <c:pt idx="10">
                  <c:v>7.5471698113207548</c:v>
                </c:pt>
              </c:numCache>
            </c:numRef>
          </c:val>
          <c:extLst>
            <c:ext xmlns:c16="http://schemas.microsoft.com/office/drawing/2014/chart" uri="{C3380CC4-5D6E-409C-BE32-E72D297353CC}">
              <c16:uniqueId val="{00000014-4705-4947-84BA-6A79E87D317D}"/>
            </c:ext>
          </c:extLst>
        </c:ser>
        <c:ser>
          <c:idx val="4"/>
          <c:order val="4"/>
          <c:tx>
            <c:strRef>
              <c:f>'1G'!$F$40</c:f>
              <c:strCache>
                <c:ptCount val="1"/>
                <c:pt idx="0">
                  <c:v>無回答</c:v>
                </c:pt>
              </c:strCache>
            </c:strRef>
          </c:tx>
          <c:spPr>
            <a:solidFill>
              <a:schemeClr val="bg1">
                <a:lumMod val="75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4705-4947-84BA-6A79E87D317D}"/>
                </c:ext>
              </c:extLst>
            </c:dLbl>
            <c:dLbl>
              <c:idx val="1"/>
              <c:layout>
                <c:manualLayout>
                  <c:x val="1.8419658539172153E-2"/>
                  <c:y val="-2.95836269493550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705-4947-84BA-6A79E87D317D}"/>
                </c:ext>
              </c:extLst>
            </c:dLbl>
            <c:dLbl>
              <c:idx val="2"/>
              <c:layout>
                <c:manualLayout>
                  <c:x val="3.1928546245152188E-3"/>
                  <c:y val="-2.91388599057168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705-4947-84BA-6A79E87D317D}"/>
                </c:ext>
              </c:extLst>
            </c:dLbl>
            <c:dLbl>
              <c:idx val="3"/>
              <c:layout>
                <c:manualLayout>
                  <c:x val="1.7924720494809521E-2"/>
                  <c:y val="-2.60267369302572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705-4947-84BA-6A79E87D317D}"/>
                </c:ext>
              </c:extLst>
            </c:dLbl>
            <c:dLbl>
              <c:idx val="4"/>
              <c:layout>
                <c:manualLayout>
                  <c:x val="8.6232062736432812E-3"/>
                  <c:y val="-3.03258882522953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705-4947-84BA-6A79E87D317D}"/>
                </c:ext>
              </c:extLst>
            </c:dLbl>
            <c:dLbl>
              <c:idx val="5"/>
              <c:layout>
                <c:manualLayout>
                  <c:x val="1.3930348258706485E-2"/>
                  <c:y val="-2.7406199725286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705-4947-84BA-6A79E87D317D}"/>
                </c:ext>
              </c:extLst>
            </c:dLbl>
            <c:dLbl>
              <c:idx val="6"/>
              <c:layout>
                <c:manualLayout>
                  <c:x val="9.9502487562189417E-3"/>
                  <c:y val="-2.19250892603770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705-4947-84BA-6A79E87D317D}"/>
                </c:ext>
              </c:extLst>
            </c:dLbl>
            <c:dLbl>
              <c:idx val="7"/>
              <c:layout>
                <c:manualLayout>
                  <c:x val="1.92981200031925E-2"/>
                  <c:y val="-1.97710305667044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705-4947-84BA-6A79E87D317D}"/>
                </c:ext>
              </c:extLst>
            </c:dLbl>
            <c:dLbl>
              <c:idx val="8"/>
              <c:layout>
                <c:manualLayout>
                  <c:x val="1.3930348258706485E-2"/>
                  <c:y val="-2.74064155255330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705-4947-84BA-6A79E87D317D}"/>
                </c:ext>
              </c:extLst>
            </c:dLbl>
            <c:dLbl>
              <c:idx val="9"/>
              <c:layout>
                <c:manualLayout>
                  <c:x val="2.0408159621447385E-2"/>
                  <c:y val="-2.3346303501945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705-4947-84BA-6A79E87D317D}"/>
                </c:ext>
              </c:extLst>
            </c:dLbl>
            <c:dLbl>
              <c:idx val="10"/>
              <c:layout>
                <c:manualLayout>
                  <c:x val="1.8140586330175495E-2"/>
                  <c:y val="-2.85343709468223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705-4947-84BA-6A79E87D317D}"/>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'1G'!$F$41:$F$51</c:f>
              <c:numCache>
                <c:formatCode>#,##0_);[Red]\(#,##0\)</c:formatCode>
                <c:ptCount val="11"/>
                <c:pt idx="0" formatCode="General">
                  <c:v>0.7</c:v>
                </c:pt>
                <c:pt idx="1">
                  <c:v>4.2140750105351878E-2</c:v>
                </c:pt>
                <c:pt idx="2">
                  <c:v>9.6061479346781942E-2</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0-4705-4947-84BA-6A79E87D317D}"/>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52827392"/>
        <c:axId val="152828928"/>
      </c:barChart>
      <c:catAx>
        <c:axId val="152827392"/>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52828928"/>
        <c:crosses val="autoZero"/>
        <c:auto val="1"/>
        <c:lblAlgn val="ctr"/>
        <c:lblOffset val="100"/>
        <c:noMultiLvlLbl val="0"/>
      </c:catAx>
      <c:valAx>
        <c:axId val="152828928"/>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52827392"/>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'1G'!$B$67</c:f>
              <c:strCache>
                <c:ptCount val="1"/>
                <c:pt idx="0">
                  <c:v>関心がある</c:v>
                </c:pt>
              </c:strCache>
            </c:strRef>
          </c:tx>
          <c:spPr>
            <a:solidFill>
              <a:srgbClr val="3366FF"/>
            </a:solidFill>
            <a:ln w="3175">
              <a:solidFill>
                <a:schemeClr val="tx1"/>
              </a:solid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10-47B2-8E2A-5728A352F8B5}"/>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C410-47B2-8E2A-5728A352F8B5}"/>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C410-47B2-8E2A-5728A352F8B5}"/>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C410-47B2-8E2A-5728A352F8B5}"/>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C410-47B2-8E2A-5728A352F8B5}"/>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'1G'!$B$68:$B$92</c:f>
              <c:numCache>
                <c:formatCode>#,##0_);[Red]\(#,##0\)</c:formatCode>
                <c:ptCount val="25"/>
                <c:pt idx="0" formatCode="General">
                  <c:v>1</c:v>
                </c:pt>
                <c:pt idx="1">
                  <c:v>42.6464391066161</c:v>
                </c:pt>
                <c:pt idx="2">
                  <c:v>49.462365591397848</c:v>
                </c:pt>
                <c:pt idx="3">
                  <c:v>39.461883408071749</c:v>
                </c:pt>
                <c:pt idx="4">
                  <c:v>42.995169082125607</c:v>
                </c:pt>
                <c:pt idx="5">
                  <c:v>45.355191256830601</c:v>
                </c:pt>
                <c:pt idx="6">
                  <c:v>41.717791411042946</c:v>
                </c:pt>
                <c:pt idx="7">
                  <c:v>37.5</c:v>
                </c:pt>
                <c:pt idx="8">
                  <c:v>41.975308641975303</c:v>
                </c:pt>
                <c:pt idx="9">
                  <c:v>53.086419753086425</c:v>
                </c:pt>
                <c:pt idx="10">
                  <c:v>46.511627906976742</c:v>
                </c:pt>
                <c:pt idx="11">
                  <c:v>30.76923076923077</c:v>
                </c:pt>
                <c:pt idx="12">
                  <c:v>39.130434782608695</c:v>
                </c:pt>
                <c:pt idx="13">
                  <c:v>45.454545454545453</c:v>
                </c:pt>
                <c:pt idx="14">
                  <c:v>58.730158730158735</c:v>
                </c:pt>
                <c:pt idx="15">
                  <c:v>38.461538461538467</c:v>
                </c:pt>
                <c:pt idx="16">
                  <c:v>39.613526570048307</c:v>
                </c:pt>
                <c:pt idx="17">
                  <c:v>38.056680161943319</c:v>
                </c:pt>
                <c:pt idx="18">
                  <c:v>36.111111111111107</c:v>
                </c:pt>
                <c:pt idx="19">
                  <c:v>40.384615384615387</c:v>
                </c:pt>
                <c:pt idx="20">
                  <c:v>38.938053097345133</c:v>
                </c:pt>
                <c:pt idx="21">
                  <c:v>45.454545454545453</c:v>
                </c:pt>
                <c:pt idx="22">
                  <c:v>42.741935483870968</c:v>
                </c:pt>
                <c:pt idx="23">
                  <c:v>45.454545454545453</c:v>
                </c:pt>
                <c:pt idx="24">
                  <c:v>46.666666666666664</c:v>
                </c:pt>
              </c:numCache>
            </c:numRef>
          </c:val>
          <c:extLst>
            <c:ext xmlns:c16="http://schemas.microsoft.com/office/drawing/2014/chart" uri="{C3380CC4-5D6E-409C-BE32-E72D297353CC}">
              <c16:uniqueId val="{00000005-C410-47B2-8E2A-5728A352F8B5}"/>
            </c:ext>
          </c:extLst>
        </c:ser>
        <c:ser>
          <c:idx val="1"/>
          <c:order val="1"/>
          <c:tx>
            <c:strRef>
              <c:f>'1G'!$C$67</c:f>
              <c:strCache>
                <c:ptCount val="1"/>
                <c:pt idx="0">
                  <c:v>ある程度関心がある</c:v>
                </c:pt>
              </c:strCache>
            </c:strRef>
          </c:tx>
          <c:spPr>
            <a:solidFill>
              <a:srgbClr val="99CCFF"/>
            </a:solidFill>
            <a:ln w="3175">
              <a:solidFill>
                <a:schemeClr val="tx1"/>
              </a:solidFill>
            </a:ln>
            <a:effectLst/>
          </c:spPr>
          <c:invertIfNegative val="0"/>
          <c:dLbls>
            <c:dLbl>
              <c:idx val="0"/>
              <c:tx>
                <c:rich>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ある程度</a:t>
                    </a:r>
                  </a:p>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関心がある</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410-47B2-8E2A-5728A352F8B5}"/>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'1G'!$C$68:$C$92</c:f>
              <c:numCache>
                <c:formatCode>#,##0_);[Red]\(#,##0\)</c:formatCode>
                <c:ptCount val="25"/>
                <c:pt idx="0" formatCode="General">
                  <c:v>1</c:v>
                </c:pt>
                <c:pt idx="1">
                  <c:v>42.899283607248208</c:v>
                </c:pt>
                <c:pt idx="2">
                  <c:v>34.946236559139784</c:v>
                </c:pt>
                <c:pt idx="3">
                  <c:v>41.704035874439462</c:v>
                </c:pt>
                <c:pt idx="4">
                  <c:v>42.995169082125607</c:v>
                </c:pt>
                <c:pt idx="5">
                  <c:v>43.715846994535518</c:v>
                </c:pt>
                <c:pt idx="6">
                  <c:v>42.944785276073624</c:v>
                </c:pt>
                <c:pt idx="7">
                  <c:v>47.058823529411761</c:v>
                </c:pt>
                <c:pt idx="8">
                  <c:v>39.506172839506171</c:v>
                </c:pt>
                <c:pt idx="9">
                  <c:v>32.098765432098766</c:v>
                </c:pt>
                <c:pt idx="10">
                  <c:v>37.209302325581397</c:v>
                </c:pt>
                <c:pt idx="11">
                  <c:v>46.153846153846153</c:v>
                </c:pt>
                <c:pt idx="12">
                  <c:v>43.478260869565219</c:v>
                </c:pt>
                <c:pt idx="13">
                  <c:v>36.363636363636367</c:v>
                </c:pt>
                <c:pt idx="14">
                  <c:v>30.158730158730158</c:v>
                </c:pt>
                <c:pt idx="15">
                  <c:v>30.76923076923077</c:v>
                </c:pt>
                <c:pt idx="16">
                  <c:v>48.309178743961354</c:v>
                </c:pt>
                <c:pt idx="17">
                  <c:v>48.178137651821864</c:v>
                </c:pt>
                <c:pt idx="18">
                  <c:v>50</c:v>
                </c:pt>
                <c:pt idx="19">
                  <c:v>46.153846153846153</c:v>
                </c:pt>
                <c:pt idx="20">
                  <c:v>49.557522123893804</c:v>
                </c:pt>
                <c:pt idx="21">
                  <c:v>41.818181818181813</c:v>
                </c:pt>
                <c:pt idx="22">
                  <c:v>44.354838709677416</c:v>
                </c:pt>
                <c:pt idx="23">
                  <c:v>40.909090909090914</c:v>
                </c:pt>
                <c:pt idx="24">
                  <c:v>46.666666666666664</c:v>
                </c:pt>
              </c:numCache>
            </c:numRef>
          </c:val>
          <c:extLst>
            <c:ext xmlns:c16="http://schemas.microsoft.com/office/drawing/2014/chart" uri="{C3380CC4-5D6E-409C-BE32-E72D297353CC}">
              <c16:uniqueId val="{00000007-C410-47B2-8E2A-5728A352F8B5}"/>
            </c:ext>
          </c:extLst>
        </c:ser>
        <c:ser>
          <c:idx val="2"/>
          <c:order val="2"/>
          <c:tx>
            <c:strRef>
              <c:f>'1G'!$D$67</c:f>
              <c:strCache>
                <c:ptCount val="1"/>
                <c:pt idx="0">
                  <c:v>あまり
関心がない</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410-47B2-8E2A-5728A352F8B5}"/>
                </c:ext>
              </c:extLst>
            </c:dLbl>
            <c:dLbl>
              <c:idx val="23"/>
              <c:layout>
                <c:manualLayout>
                  <c:x val="-6.802719873815794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10-47B2-8E2A-5728A352F8B5}"/>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'1G'!$D$68:$D$92</c:f>
              <c:numCache>
                <c:formatCode>#,##0_);[Red]\(#,##0\)</c:formatCode>
                <c:ptCount val="25"/>
                <c:pt idx="0" formatCode="General">
                  <c:v>1</c:v>
                </c:pt>
                <c:pt idx="1">
                  <c:v>12.347239780868099</c:v>
                </c:pt>
                <c:pt idx="2">
                  <c:v>10.75268817204301</c:v>
                </c:pt>
                <c:pt idx="3">
                  <c:v>17.040358744394617</c:v>
                </c:pt>
                <c:pt idx="4">
                  <c:v>12.560386473429952</c:v>
                </c:pt>
                <c:pt idx="5">
                  <c:v>10.382513661202186</c:v>
                </c:pt>
                <c:pt idx="6">
                  <c:v>11.042944785276074</c:v>
                </c:pt>
                <c:pt idx="7">
                  <c:v>11.029411764705882</c:v>
                </c:pt>
                <c:pt idx="8">
                  <c:v>17.283950617283949</c:v>
                </c:pt>
                <c:pt idx="9">
                  <c:v>14.814814814814813</c:v>
                </c:pt>
                <c:pt idx="10">
                  <c:v>16.279069767441861</c:v>
                </c:pt>
                <c:pt idx="11">
                  <c:v>23.076923076923077</c:v>
                </c:pt>
                <c:pt idx="12">
                  <c:v>17.391304347826086</c:v>
                </c:pt>
                <c:pt idx="13">
                  <c:v>13.636363636363635</c:v>
                </c:pt>
                <c:pt idx="14">
                  <c:v>9.5238095238095237</c:v>
                </c:pt>
                <c:pt idx="15">
                  <c:v>30.76923076923077</c:v>
                </c:pt>
                <c:pt idx="16">
                  <c:v>8.695652173913043</c:v>
                </c:pt>
                <c:pt idx="17">
                  <c:v>11.336032388663968</c:v>
                </c:pt>
                <c:pt idx="18">
                  <c:v>11.111111111111111</c:v>
                </c:pt>
                <c:pt idx="19">
                  <c:v>13.461538461538462</c:v>
                </c:pt>
                <c:pt idx="20">
                  <c:v>9.7345132743362832</c:v>
                </c:pt>
                <c:pt idx="21">
                  <c:v>10.909090909090908</c:v>
                </c:pt>
                <c:pt idx="22">
                  <c:v>12.903225806451612</c:v>
                </c:pt>
                <c:pt idx="23">
                  <c:v>13.636363636363635</c:v>
                </c:pt>
                <c:pt idx="24">
                  <c:v>6.666666666666667</c:v>
                </c:pt>
              </c:numCache>
            </c:numRef>
          </c:val>
          <c:extLst>
            <c:ext xmlns:c16="http://schemas.microsoft.com/office/drawing/2014/chart" uri="{C3380CC4-5D6E-409C-BE32-E72D297353CC}">
              <c16:uniqueId val="{0000000A-C410-47B2-8E2A-5728A352F8B5}"/>
            </c:ext>
          </c:extLst>
        </c:ser>
        <c:ser>
          <c:idx val="3"/>
          <c:order val="3"/>
          <c:tx>
            <c:strRef>
              <c:f>'1G'!$E$67</c:f>
              <c:strCache>
                <c:ptCount val="1"/>
                <c:pt idx="0">
                  <c:v>関心がない</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C410-47B2-8E2A-5728A352F8B5}"/>
                </c:ext>
              </c:extLst>
            </c:dLbl>
            <c:dLbl>
              <c:idx val="1"/>
              <c:layout>
                <c:manualLayout>
                  <c:x val="-1.5531984299822508E-3"/>
                  <c:y val="2.574103651830324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410-47B2-8E2A-5728A352F8B5}"/>
                </c:ext>
              </c:extLst>
            </c:dLbl>
            <c:dLbl>
              <c:idx val="2"/>
              <c:layout>
                <c:manualLayout>
                  <c:x val="0"/>
                  <c:y val="5.1480046263131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10-47B2-8E2A-5728A352F8B5}"/>
                </c:ext>
              </c:extLst>
            </c:dLbl>
            <c:dLbl>
              <c:idx val="3"/>
              <c:layout>
                <c:manualLayout>
                  <c:x val="0"/>
                  <c:y val="5.26849630939751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410-47B2-8E2A-5728A352F8B5}"/>
                </c:ext>
              </c:extLst>
            </c:dLbl>
            <c:dLbl>
              <c:idx val="4"/>
              <c:layout>
                <c:manualLayout>
                  <c:x val="-4.5351465825438832E-3"/>
                  <c:y val="1.04162982583631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410-47B2-8E2A-5728A352F8B5}"/>
                </c:ext>
              </c:extLst>
            </c:dLbl>
            <c:dLbl>
              <c:idx val="5"/>
              <c:layout>
                <c:manualLayout>
                  <c:x val="-3.9800374988773878E-3"/>
                  <c:y val="1.12961206238287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10-47B2-8E2A-5728A352F8B5}"/>
                </c:ext>
              </c:extLst>
            </c:dLbl>
            <c:dLbl>
              <c:idx val="6"/>
              <c:layout>
                <c:manualLayout>
                  <c:x val="6.8027198738157945E-3"/>
                  <c:y val="5.44786576192849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410-47B2-8E2A-5728A352F8B5}"/>
                </c:ext>
              </c:extLst>
            </c:dLbl>
            <c:dLbl>
              <c:idx val="7"/>
              <c:layout>
                <c:manualLayout>
                  <c:x val="2.267573291271946E-3"/>
                  <c:y val="1.22961306563574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410-47B2-8E2A-5728A352F8B5}"/>
                </c:ext>
              </c:extLst>
            </c:dLbl>
            <c:dLbl>
              <c:idx val="8"/>
              <c:layout>
                <c:manualLayout>
                  <c:x val="-5.5510908366649108E-4"/>
                  <c:y val="4.060786176047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410-47B2-8E2A-5728A352F8B5}"/>
                </c:ext>
              </c:extLst>
            </c:dLbl>
            <c:dLbl>
              <c:idx val="9"/>
              <c:layout>
                <c:manualLayout>
                  <c:x val="4.5351465825438824E-3"/>
                  <c:y val="4.04138630900331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410-47B2-8E2A-5728A352F8B5}"/>
                </c:ext>
              </c:extLst>
            </c:dLbl>
            <c:dLbl>
              <c:idx val="10"/>
              <c:layout>
                <c:manualLayout>
                  <c:x val="9.0702931650877266E-3"/>
                  <c:y val="6.55529478862831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410-47B2-8E2A-5728A352F8B5}"/>
                </c:ext>
              </c:extLst>
            </c:dLbl>
            <c:dLbl>
              <c:idx val="11"/>
              <c:layout>
                <c:manualLayout>
                  <c:x val="1.8140586330175488E-2"/>
                  <c:y val="5.1480046263131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410-47B2-8E2A-5728A352F8B5}"/>
                </c:ext>
              </c:extLst>
            </c:dLbl>
            <c:dLbl>
              <c:idx val="12"/>
              <c:layout>
                <c:manualLayout>
                  <c:x val="1.3605439747631632E-2"/>
                  <c:y val="5.1480046263131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410-47B2-8E2A-5728A352F8B5}"/>
                </c:ext>
              </c:extLst>
            </c:dLbl>
            <c:dLbl>
              <c:idx val="13"/>
              <c:layout>
                <c:manualLayout>
                  <c:x val="6.8027198738157945E-3"/>
                  <c:y val="3.8610034697348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410-47B2-8E2A-5728A352F8B5}"/>
                </c:ext>
              </c:extLst>
            </c:dLbl>
            <c:dLbl>
              <c:idx val="14"/>
              <c:layout>
                <c:manualLayout>
                  <c:x val="-4.5351465825438824E-3"/>
                  <c:y val="6.43500578289143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410-47B2-8E2A-5728A352F8B5}"/>
                </c:ext>
              </c:extLst>
            </c:dLbl>
            <c:dLbl>
              <c:idx val="15"/>
              <c:layout>
                <c:manualLayout>
                  <c:x val="2.2675732912719473E-3"/>
                  <c:y val="7.72200693946970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410-47B2-8E2A-5728A352F8B5}"/>
                </c:ext>
              </c:extLst>
            </c:dLbl>
            <c:dLbl>
              <c:idx val="16"/>
              <c:layout>
                <c:manualLayout>
                  <c:x val="-4.5351465825438824E-3"/>
                  <c:y val="6.43500578289143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410-47B2-8E2A-5728A352F8B5}"/>
                </c:ext>
              </c:extLst>
            </c:dLbl>
            <c:dLbl>
              <c:idx val="17"/>
              <c:layout>
                <c:manualLayout>
                  <c:x val="-2.2675732912719473E-3"/>
                  <c:y val="7.72200693946970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410-47B2-8E2A-5728A352F8B5}"/>
                </c:ext>
              </c:extLst>
            </c:dLbl>
            <c:dLbl>
              <c:idx val="18"/>
              <c:layout>
                <c:manualLayout>
                  <c:x val="-4.5351465825438832E-3"/>
                  <c:y val="7.7220069394696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410-47B2-8E2A-5728A352F8B5}"/>
                </c:ext>
              </c:extLst>
            </c:dLbl>
            <c:dLbl>
              <c:idx val="21"/>
              <c:layout>
                <c:manualLayout>
                  <c:x val="2.267573291271946E-3"/>
                  <c:y val="3.86100346973475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410-47B2-8E2A-5728A352F8B5}"/>
                </c:ext>
              </c:extLst>
            </c:dLbl>
            <c:dLbl>
              <c:idx val="22"/>
              <c:layout>
                <c:manualLayout>
                  <c:x val="6.8027198738157945E-3"/>
                  <c:y val="7.72210827814344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410-47B2-8E2A-5728A352F8B5}"/>
                </c:ext>
              </c:extLst>
            </c:dLbl>
            <c:dLbl>
              <c:idx val="23"/>
              <c:layout>
                <c:manualLayout>
                  <c:x val="1.8140586330175488E-2"/>
                  <c:y val="5.14810596498687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410-47B2-8E2A-5728A352F8B5}"/>
                </c:ext>
              </c:extLst>
            </c:dLbl>
            <c:dLbl>
              <c:idx val="24"/>
              <c:layout>
                <c:manualLayout>
                  <c:x val="1.5082209910232248E-2"/>
                  <c:y val="9.00228319509754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410-47B2-8E2A-5728A352F8B5}"/>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'1G'!$E$68:$E$92</c:f>
              <c:numCache>
                <c:formatCode>#,##0_);[Red]\(#,##0\)</c:formatCode>
                <c:ptCount val="25"/>
                <c:pt idx="0" formatCode="General">
                  <c:v>1</c:v>
                </c:pt>
                <c:pt idx="1">
                  <c:v>2.0648967551622417</c:v>
                </c:pt>
                <c:pt idx="2">
                  <c:v>4.838709677419355</c:v>
                </c:pt>
                <c:pt idx="3">
                  <c:v>1.7937219730941705</c:v>
                </c:pt>
                <c:pt idx="4">
                  <c:v>1.4492753623188406</c:v>
                </c:pt>
                <c:pt idx="5">
                  <c:v>0.54644808743169404</c:v>
                </c:pt>
                <c:pt idx="6">
                  <c:v>4.294478527607362</c:v>
                </c:pt>
                <c:pt idx="7">
                  <c:v>3.6764705882352944</c:v>
                </c:pt>
                <c:pt idx="8">
                  <c:v>1.2345679012345678</c:v>
                </c:pt>
                <c:pt idx="9">
                  <c:v>0</c:v>
                </c:pt>
                <c:pt idx="10">
                  <c:v>0</c:v>
                </c:pt>
                <c:pt idx="11">
                  <c:v>0</c:v>
                </c:pt>
                <c:pt idx="12">
                  <c:v>0</c:v>
                </c:pt>
                <c:pt idx="13">
                  <c:v>4.5454545454545459</c:v>
                </c:pt>
                <c:pt idx="14">
                  <c:v>1.5873015873015872</c:v>
                </c:pt>
                <c:pt idx="15">
                  <c:v>0</c:v>
                </c:pt>
                <c:pt idx="16">
                  <c:v>3.3816425120772946</c:v>
                </c:pt>
                <c:pt idx="17">
                  <c:v>2.42914979757085</c:v>
                </c:pt>
                <c:pt idx="18">
                  <c:v>2.7777777777777777</c:v>
                </c:pt>
                <c:pt idx="19">
                  <c:v>0</c:v>
                </c:pt>
                <c:pt idx="20">
                  <c:v>1.7699115044247788</c:v>
                </c:pt>
                <c:pt idx="21">
                  <c:v>1.8181818181818181</c:v>
                </c:pt>
                <c:pt idx="22">
                  <c:v>0</c:v>
                </c:pt>
                <c:pt idx="23">
                  <c:v>0</c:v>
                </c:pt>
                <c:pt idx="24">
                  <c:v>0</c:v>
                </c:pt>
              </c:numCache>
            </c:numRef>
          </c:val>
          <c:extLst>
            <c:ext xmlns:c16="http://schemas.microsoft.com/office/drawing/2014/chart" uri="{C3380CC4-5D6E-409C-BE32-E72D297353CC}">
              <c16:uniqueId val="{00000022-C410-47B2-8E2A-5728A352F8B5}"/>
            </c:ext>
          </c:extLst>
        </c:ser>
        <c:ser>
          <c:idx val="4"/>
          <c:order val="4"/>
          <c:tx>
            <c:strRef>
              <c:f>'1G'!$F$67</c:f>
              <c:strCache>
                <c:ptCount val="1"/>
                <c:pt idx="0">
                  <c:v>無回答</c:v>
                </c:pt>
              </c:strCache>
            </c:strRef>
          </c:tx>
          <c:spPr>
            <a:solidFill>
              <a:schemeClr val="bg1">
                <a:lumMod val="75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C410-47B2-8E2A-5728A352F8B5}"/>
                </c:ext>
              </c:extLst>
            </c:dLbl>
            <c:dLbl>
              <c:idx val="1"/>
              <c:layout>
                <c:manualLayout>
                  <c:x val="1.3884511956628301E-2"/>
                  <c:y val="-1.02782749847206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410-47B2-8E2A-5728A352F8B5}"/>
                </c:ext>
              </c:extLst>
            </c:dLbl>
            <c:dLbl>
              <c:idx val="2"/>
              <c:layout>
                <c:manualLayout>
                  <c:x val="1.4530681070101758E-2"/>
                  <c:y val="-8.54659972774352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410-47B2-8E2A-5728A352F8B5}"/>
                </c:ext>
              </c:extLst>
            </c:dLbl>
            <c:dLbl>
              <c:idx val="3"/>
              <c:layout>
                <c:manualLayout>
                  <c:x val="1.5657147203537565E-2"/>
                  <c:y val="-9.29549252672889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410-47B2-8E2A-5728A352F8B5}"/>
                </c:ext>
              </c:extLst>
            </c:dLbl>
            <c:dLbl>
              <c:idx val="4"/>
              <c:layout>
                <c:manualLayout>
                  <c:x val="6.3556329823713335E-3"/>
                  <c:y val="-8.44667979542965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410-47B2-8E2A-5728A352F8B5}"/>
                </c:ext>
              </c:extLst>
            </c:dLbl>
            <c:dLbl>
              <c:idx val="5"/>
              <c:layout>
                <c:manualLayout>
                  <c:x val="1.3930399069687922E-2"/>
                  <c:y val="-1.06749145537637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410-47B2-8E2A-5728A352F8B5}"/>
                </c:ext>
              </c:extLst>
            </c:dLbl>
            <c:dLbl>
              <c:idx val="6"/>
              <c:layout>
                <c:manualLayout>
                  <c:x val="2.128804947809218E-2"/>
                  <c:y val="-1.03417129944858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410-47B2-8E2A-5728A352F8B5}"/>
                </c:ext>
              </c:extLst>
            </c:dLbl>
            <c:dLbl>
              <c:idx val="7"/>
              <c:layout>
                <c:manualLayout>
                  <c:x val="2.0184281615307401E-2"/>
                  <c:y val="-6.90087372423818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410-47B2-8E2A-5728A352F8B5}"/>
                </c:ext>
              </c:extLst>
            </c:dLbl>
            <c:dLbl>
              <c:idx val="8"/>
              <c:layout>
                <c:manualLayout>
                  <c:x val="1.6197972360959819E-2"/>
                  <c:y val="-1.3249119544267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410-47B2-8E2A-5728A352F8B5}"/>
                </c:ext>
              </c:extLst>
            </c:dLbl>
            <c:dLbl>
              <c:idx val="9"/>
              <c:layout>
                <c:manualLayout>
                  <c:x val="1.9909293497367603E-2"/>
                  <c:y val="-6.61508460613863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410-47B2-8E2A-5728A352F8B5}"/>
                </c:ext>
              </c:extLst>
            </c:dLbl>
            <c:dLbl>
              <c:idx val="10"/>
              <c:layout>
                <c:manualLayout>
                  <c:x val="1.1337866456359659E-2"/>
                  <c:y val="-1.18032193472553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410-47B2-8E2A-5728A352F8B5}"/>
                </c:ext>
              </c:extLst>
            </c:dLbl>
            <c:dLbl>
              <c:idx val="11"/>
              <c:layout>
                <c:manualLayout>
                  <c:x val="1.5873013038903525E-2"/>
                  <c:y val="-1.54437098629182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410-47B2-8E2A-5728A352F8B5}"/>
                </c:ext>
              </c:extLst>
            </c:dLbl>
            <c:dLbl>
              <c:idx val="12"/>
              <c:layout>
                <c:manualLayout>
                  <c:x val="1.8140586330175488E-2"/>
                  <c:y val="-1.28698088884353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410-47B2-8E2A-5728A352F8B5}"/>
                </c:ext>
              </c:extLst>
            </c:dLbl>
            <c:dLbl>
              <c:idx val="13"/>
              <c:layout>
                <c:manualLayout>
                  <c:x val="1.8140586330175488E-2"/>
                  <c:y val="-1.15828077318571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410-47B2-8E2A-5728A352F8B5}"/>
                </c:ext>
              </c:extLst>
            </c:dLbl>
            <c:dLbl>
              <c:idx val="14"/>
              <c:layout>
                <c:manualLayout>
                  <c:x val="1.8140586330175488E-2"/>
                  <c:y val="-9.00900809604801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410-47B2-8E2A-5728A352F8B5}"/>
                </c:ext>
              </c:extLst>
            </c:dLbl>
            <c:dLbl>
              <c:idx val="15"/>
              <c:layout>
                <c:manualLayout>
                  <c:x val="1.1337866456359659E-2"/>
                  <c:y val="-1.28698088884353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410-47B2-8E2A-5728A352F8B5}"/>
                </c:ext>
              </c:extLst>
            </c:dLbl>
            <c:dLbl>
              <c:idx val="16"/>
              <c:layout>
                <c:manualLayout>
                  <c:x val="2.0408159621447385E-2"/>
                  <c:y val="-1.0295907913952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410-47B2-8E2A-5728A352F8B5}"/>
                </c:ext>
              </c:extLst>
            </c:dLbl>
            <c:dLbl>
              <c:idx val="17"/>
              <c:layout>
                <c:manualLayout>
                  <c:x val="1.3605439747631638E-2"/>
                  <c:y val="-1.15829090705308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410-47B2-8E2A-5728A352F8B5}"/>
                </c:ext>
              </c:extLst>
            </c:dLbl>
            <c:dLbl>
              <c:idx val="18"/>
              <c:layout>
                <c:manualLayout>
                  <c:x val="4.5351465825438832E-3"/>
                  <c:y val="-9.00900809604811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410-47B2-8E2A-5728A352F8B5}"/>
                </c:ext>
              </c:extLst>
            </c:dLbl>
            <c:dLbl>
              <c:idx val="19"/>
              <c:layout>
                <c:manualLayout>
                  <c:x val="0"/>
                  <c:y val="-1.15830104092045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410-47B2-8E2A-5728A352F8B5}"/>
                </c:ext>
              </c:extLst>
            </c:dLbl>
            <c:dLbl>
              <c:idx val="20"/>
              <c:layout>
                <c:manualLayout>
                  <c:x val="1.8140586330175488E-2"/>
                  <c:y val="-1.15830104092045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410-47B2-8E2A-5728A352F8B5}"/>
                </c:ext>
              </c:extLst>
            </c:dLbl>
            <c:dLbl>
              <c:idx val="21"/>
              <c:layout>
                <c:manualLayout>
                  <c:x val="1.3605439747631632E-2"/>
                  <c:y val="-7.72200693946979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410-47B2-8E2A-5728A352F8B5}"/>
                </c:ext>
              </c:extLst>
            </c:dLbl>
            <c:dLbl>
              <c:idx val="22"/>
              <c:layout>
                <c:manualLayout>
                  <c:x val="1.8140586330175488E-2"/>
                  <c:y val="-1.0295907913952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410-47B2-8E2A-5728A352F8B5}"/>
                </c:ext>
              </c:extLst>
            </c:dLbl>
            <c:dLbl>
              <c:idx val="23"/>
              <c:layout>
                <c:manualLayout>
                  <c:x val="1.8140586330175488E-2"/>
                  <c:y val="-1.28697075497616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410-47B2-8E2A-5728A352F8B5}"/>
                </c:ext>
              </c:extLst>
            </c:dLbl>
            <c:dLbl>
              <c:idx val="24"/>
              <c:layout>
                <c:manualLayout>
                  <c:x val="9.0702931650877266E-3"/>
                  <c:y val="-1.15829090705308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410-47B2-8E2A-5728A352F8B5}"/>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'1G'!$F$68:$F$92</c:f>
              <c:numCache>
                <c:formatCode>#,##0_);[Red]\(#,##0\)</c:formatCode>
                <c:ptCount val="25"/>
                <c:pt idx="0" formatCode="General">
                  <c:v>0.7</c:v>
                </c:pt>
                <c:pt idx="1">
                  <c:v>4.2140750105351878E-2</c:v>
                </c:pt>
                <c:pt idx="2">
                  <c:v>0</c:v>
                </c:pt>
                <c:pt idx="3">
                  <c:v>0</c:v>
                </c:pt>
                <c:pt idx="4">
                  <c:v>0</c:v>
                </c:pt>
                <c:pt idx="5">
                  <c:v>0</c:v>
                </c:pt>
                <c:pt idx="6">
                  <c:v>0</c:v>
                </c:pt>
                <c:pt idx="7">
                  <c:v>0.73529411764705876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3C-C410-47B2-8E2A-5728A352F8B5}"/>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53115264"/>
        <c:axId val="153178496"/>
      </c:barChart>
      <c:catAx>
        <c:axId val="153115264"/>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53178496"/>
        <c:crosses val="autoZero"/>
        <c:auto val="1"/>
        <c:lblAlgn val="ctr"/>
        <c:lblOffset val="100"/>
        <c:noMultiLvlLbl val="0"/>
      </c:catAx>
      <c:valAx>
        <c:axId val="153178496"/>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53115264"/>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55" l="0.70000000000000062" r="0.70000000000000062" t="0.75000000000000355"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'2G'!$B$2</c:f>
              <c:strCache>
                <c:ptCount val="1"/>
                <c:pt idx="0">
                  <c:v>良くなったと思う</c:v>
                </c:pt>
              </c:strCache>
            </c:strRef>
          </c:tx>
          <c:spPr>
            <a:solidFill>
              <a:srgbClr val="3366FF"/>
            </a:solidFill>
            <a:ln w="3175">
              <a:solidFill>
                <a:schemeClr val="tx1"/>
              </a:solidFill>
            </a:ln>
            <a:effectLst/>
          </c:spPr>
          <c:invertIfNegative val="0"/>
          <c:dLbls>
            <c:dLbl>
              <c:idx val="0"/>
              <c:numFmt formatCode="#,##0.0_ "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08-45BF-9156-44877E00AC8B}"/>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E108-45BF-9156-44877E00AC8B}"/>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E108-45BF-9156-44877E00AC8B}"/>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E108-45BF-9156-44877E00AC8B}"/>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E108-45BF-9156-44877E00AC8B}"/>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'2G'!$A$3:$A$7</c:f>
              <c:strCache>
                <c:ptCount val="5"/>
                <c:pt idx="0">
                  <c:v>凡例</c:v>
                </c:pt>
                <c:pt idx="1">
                  <c:v>2,373 </c:v>
                </c:pt>
                <c:pt idx="2">
                  <c:v>1,164 </c:v>
                </c:pt>
                <c:pt idx="3">
                  <c:v>1,193 </c:v>
                </c:pt>
                <c:pt idx="4">
                  <c:v>16 </c:v>
                </c:pt>
              </c:strCache>
            </c:strRef>
          </c:cat>
          <c:val>
            <c:numRef>
              <c:f>'2G'!$B$3:$B$7</c:f>
              <c:numCache>
                <c:formatCode>General</c:formatCode>
                <c:ptCount val="5"/>
                <c:pt idx="0">
                  <c:v>1</c:v>
                </c:pt>
                <c:pt idx="1">
                  <c:v>4.6354825115887071</c:v>
                </c:pt>
                <c:pt idx="2">
                  <c:v>6.8728522336769764</c:v>
                </c:pt>
                <c:pt idx="3">
                  <c:v>2.5146689019279127</c:v>
                </c:pt>
                <c:pt idx="4" formatCode="#,##0_);[Red]\(#,##0\)">
                  <c:v>0</c:v>
                </c:pt>
              </c:numCache>
            </c:numRef>
          </c:val>
          <c:extLst>
            <c:ext xmlns:c16="http://schemas.microsoft.com/office/drawing/2014/chart" uri="{C3380CC4-5D6E-409C-BE32-E72D297353CC}">
              <c16:uniqueId val="{00000005-E108-45BF-9156-44877E00AC8B}"/>
            </c:ext>
          </c:extLst>
        </c:ser>
        <c:ser>
          <c:idx val="1"/>
          <c:order val="1"/>
          <c:tx>
            <c:strRef>
              <c:f>'2G'!$C$2</c:f>
              <c:strCache>
                <c:ptCount val="1"/>
                <c:pt idx="0">
                  <c:v>どちらかといえば
良くなったと思う</c:v>
                </c:pt>
              </c:strCache>
            </c:strRef>
          </c:tx>
          <c:spPr>
            <a:solidFill>
              <a:srgbClr val="99CCFF"/>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108-45BF-9156-44877E00AC8B}"/>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'2G'!$A$3:$A$7</c:f>
              <c:strCache>
                <c:ptCount val="5"/>
                <c:pt idx="0">
                  <c:v>凡例</c:v>
                </c:pt>
                <c:pt idx="1">
                  <c:v>2,373 </c:v>
                </c:pt>
                <c:pt idx="2">
                  <c:v>1,164 </c:v>
                </c:pt>
                <c:pt idx="3">
                  <c:v>1,193 </c:v>
                </c:pt>
                <c:pt idx="4">
                  <c:v>16 </c:v>
                </c:pt>
              </c:strCache>
            </c:strRef>
          </c:cat>
          <c:val>
            <c:numRef>
              <c:f>'2G'!$C$3:$C$7</c:f>
              <c:numCache>
                <c:formatCode>General</c:formatCode>
                <c:ptCount val="5"/>
                <c:pt idx="0">
                  <c:v>1</c:v>
                </c:pt>
                <c:pt idx="1">
                  <c:v>19.848293299620735</c:v>
                </c:pt>
                <c:pt idx="2">
                  <c:v>24.398625429553263</c:v>
                </c:pt>
                <c:pt idx="3">
                  <c:v>15.50712489522213</c:v>
                </c:pt>
                <c:pt idx="4">
                  <c:v>12.5</c:v>
                </c:pt>
              </c:numCache>
            </c:numRef>
          </c:val>
          <c:extLst>
            <c:ext xmlns:c16="http://schemas.microsoft.com/office/drawing/2014/chart" uri="{C3380CC4-5D6E-409C-BE32-E72D297353CC}">
              <c16:uniqueId val="{00000007-E108-45BF-9156-44877E00AC8B}"/>
            </c:ext>
          </c:extLst>
        </c:ser>
        <c:ser>
          <c:idx val="2"/>
          <c:order val="2"/>
          <c:tx>
            <c:strRef>
              <c:f>'2G'!$D$2</c:f>
              <c:strCache>
                <c:ptCount val="1"/>
                <c:pt idx="0">
                  <c:v>どちらかといえば
悪くなったと思う</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108-45BF-9156-44877E00AC8B}"/>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'2G'!$A$3:$A$7</c:f>
              <c:strCache>
                <c:ptCount val="5"/>
                <c:pt idx="0">
                  <c:v>凡例</c:v>
                </c:pt>
                <c:pt idx="1">
                  <c:v>2,373 </c:v>
                </c:pt>
                <c:pt idx="2">
                  <c:v>1,164 </c:v>
                </c:pt>
                <c:pt idx="3">
                  <c:v>1,193 </c:v>
                </c:pt>
                <c:pt idx="4">
                  <c:v>16 </c:v>
                </c:pt>
              </c:strCache>
            </c:strRef>
          </c:cat>
          <c:val>
            <c:numRef>
              <c:f>'2G'!$D$3:$D$7</c:f>
              <c:numCache>
                <c:formatCode>General</c:formatCode>
                <c:ptCount val="5"/>
                <c:pt idx="0">
                  <c:v>1</c:v>
                </c:pt>
                <c:pt idx="1">
                  <c:v>29.498525073746311</c:v>
                </c:pt>
                <c:pt idx="2">
                  <c:v>25</c:v>
                </c:pt>
                <c:pt idx="3">
                  <c:v>33.86420787929589</c:v>
                </c:pt>
                <c:pt idx="4">
                  <c:v>31.25</c:v>
                </c:pt>
              </c:numCache>
            </c:numRef>
          </c:val>
          <c:extLst>
            <c:ext xmlns:c16="http://schemas.microsoft.com/office/drawing/2014/chart" uri="{C3380CC4-5D6E-409C-BE32-E72D297353CC}">
              <c16:uniqueId val="{00000009-E108-45BF-9156-44877E00AC8B}"/>
            </c:ext>
          </c:extLst>
        </c:ser>
        <c:ser>
          <c:idx val="3"/>
          <c:order val="3"/>
          <c:tx>
            <c:strRef>
              <c:f>'2G'!$E$2</c:f>
              <c:strCache>
                <c:ptCount val="1"/>
                <c:pt idx="0">
                  <c:v>悪くなったと思う</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108-45BF-9156-44877E00AC8B}"/>
                </c:ext>
              </c:extLst>
            </c:dLbl>
            <c:dLbl>
              <c:idx val="1"/>
              <c:layout>
                <c:manualLayout>
                  <c:x val="-6.088280060882812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08-45BF-9156-44877E00AC8B}"/>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'2G'!$A$3:$A$7</c:f>
              <c:strCache>
                <c:ptCount val="5"/>
                <c:pt idx="0">
                  <c:v>凡例</c:v>
                </c:pt>
                <c:pt idx="1">
                  <c:v>2,373 </c:v>
                </c:pt>
                <c:pt idx="2">
                  <c:v>1,164 </c:v>
                </c:pt>
                <c:pt idx="3">
                  <c:v>1,193 </c:v>
                </c:pt>
                <c:pt idx="4">
                  <c:v>16 </c:v>
                </c:pt>
              </c:strCache>
            </c:strRef>
          </c:cat>
          <c:val>
            <c:numRef>
              <c:f>'2G'!$E$3:$E$7</c:f>
              <c:numCache>
                <c:formatCode>General</c:formatCode>
                <c:ptCount val="5"/>
                <c:pt idx="0">
                  <c:v>1</c:v>
                </c:pt>
                <c:pt idx="1">
                  <c:v>8.8495575221238933</c:v>
                </c:pt>
                <c:pt idx="2">
                  <c:v>9.3642611683848802</c:v>
                </c:pt>
                <c:pt idx="3">
                  <c:v>8.2145850796311812</c:v>
                </c:pt>
                <c:pt idx="4">
                  <c:v>18.75</c:v>
                </c:pt>
              </c:numCache>
            </c:numRef>
          </c:val>
          <c:extLst>
            <c:ext xmlns:c16="http://schemas.microsoft.com/office/drawing/2014/chart" uri="{C3380CC4-5D6E-409C-BE32-E72D297353CC}">
              <c16:uniqueId val="{0000000C-E108-45BF-9156-44877E00AC8B}"/>
            </c:ext>
          </c:extLst>
        </c:ser>
        <c:ser>
          <c:idx val="4"/>
          <c:order val="4"/>
          <c:tx>
            <c:strRef>
              <c:f>'2G'!$F$2</c:f>
              <c:strCache>
                <c:ptCount val="1"/>
                <c:pt idx="0">
                  <c:v>どちらとも言えない</c:v>
                </c:pt>
              </c:strCache>
            </c:strRef>
          </c:tx>
          <c:spPr>
            <a:solidFill>
              <a:schemeClr val="accent3">
                <a:lumMod val="40000"/>
                <a:lumOff val="6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E108-45BF-9156-44877E00AC8B}"/>
                </c:ext>
              </c:extLst>
            </c:dLbl>
            <c:dLbl>
              <c:idx val="1"/>
              <c:layout>
                <c:manualLayout>
                  <c:x val="7.9144435303795981E-3"/>
                  <c:y val="4.6705327297666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08-45BF-9156-44877E00AC8B}"/>
                </c:ext>
              </c:extLst>
            </c:dLbl>
            <c:dLbl>
              <c:idx val="2"/>
              <c:layout>
                <c:manualLayout>
                  <c:x val="5.1829043757590006E-3"/>
                  <c:y val="9.34069773000564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08-45BF-9156-44877E00AC8B}"/>
                </c:ext>
              </c:extLst>
            </c:dLbl>
            <c:dLbl>
              <c:idx val="3"/>
              <c:layout>
                <c:manualLayout>
                  <c:x val="1.9962236063775621E-2"/>
                  <c:y val="7.354590551557531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08-45BF-9156-44877E00AC8B}"/>
                </c:ext>
              </c:extLst>
            </c:dLbl>
            <c:dLbl>
              <c:idx val="4"/>
              <c:layout>
                <c:manualLayout>
                  <c:x val="8.0681631214008682E-3"/>
                  <c:y val="3.677295275778771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08-45BF-9156-44877E00AC8B}"/>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'2G'!$A$3:$A$7</c:f>
              <c:strCache>
                <c:ptCount val="5"/>
                <c:pt idx="0">
                  <c:v>凡例</c:v>
                </c:pt>
                <c:pt idx="1">
                  <c:v>2,373 </c:v>
                </c:pt>
                <c:pt idx="2">
                  <c:v>1,164 </c:v>
                </c:pt>
                <c:pt idx="3">
                  <c:v>1,193 </c:v>
                </c:pt>
                <c:pt idx="4">
                  <c:v>16 </c:v>
                </c:pt>
              </c:strCache>
            </c:strRef>
          </c:cat>
          <c:val>
            <c:numRef>
              <c:f>'2G'!$F$3:$F$7</c:f>
              <c:numCache>
                <c:formatCode>General</c:formatCode>
                <c:ptCount val="5"/>
                <c:pt idx="0">
                  <c:v>1</c:v>
                </c:pt>
                <c:pt idx="1">
                  <c:v>36.788874841972188</c:v>
                </c:pt>
                <c:pt idx="2">
                  <c:v>34.106529209621996</c:v>
                </c:pt>
                <c:pt idx="3">
                  <c:v>39.396479463537297</c:v>
                </c:pt>
                <c:pt idx="4">
                  <c:v>37.5</c:v>
                </c:pt>
              </c:numCache>
            </c:numRef>
          </c:val>
          <c:extLst>
            <c:ext xmlns:c16="http://schemas.microsoft.com/office/drawing/2014/chart" uri="{C3380CC4-5D6E-409C-BE32-E72D297353CC}">
              <c16:uniqueId val="{00000012-E108-45BF-9156-44877E00AC8B}"/>
            </c:ext>
          </c:extLst>
        </c:ser>
        <c:ser>
          <c:idx val="5"/>
          <c:order val="5"/>
          <c:tx>
            <c:strRef>
              <c:f>'2G'!$G$2</c:f>
              <c:strCache>
                <c:ptCount val="1"/>
                <c:pt idx="0">
                  <c:v>無回答</c:v>
                </c:pt>
              </c:strCache>
            </c:strRef>
          </c:tx>
          <c:spPr>
            <a:solidFill>
              <a:schemeClr val="bg1">
                <a:lumMod val="85000"/>
              </a:schemeClr>
            </a:solidFill>
            <a:ln>
              <a:solidFill>
                <a:schemeClr val="tx1"/>
              </a:solidFill>
            </a:ln>
          </c:spPr>
          <c:invertIfNegative val="0"/>
          <c:dLbls>
            <c:dLbl>
              <c:idx val="0"/>
              <c:spPr/>
              <c:txPr>
                <a:bodyPr/>
                <a:lstStyle/>
                <a:p>
                  <a:pPr>
                    <a:defRPr sz="900"/>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E108-45BF-9156-44877E00AC8B}"/>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'2G'!$A$3:$A$7</c:f>
              <c:strCache>
                <c:ptCount val="5"/>
                <c:pt idx="0">
                  <c:v>凡例</c:v>
                </c:pt>
                <c:pt idx="1">
                  <c:v>2,373 </c:v>
                </c:pt>
                <c:pt idx="2">
                  <c:v>1,164 </c:v>
                </c:pt>
                <c:pt idx="3">
                  <c:v>1,193 </c:v>
                </c:pt>
                <c:pt idx="4">
                  <c:v>16 </c:v>
                </c:pt>
              </c:strCache>
            </c:strRef>
          </c:cat>
          <c:val>
            <c:numRef>
              <c:f>'2G'!$G$3:$G$7</c:f>
              <c:numCache>
                <c:formatCode>General</c:formatCode>
                <c:ptCount val="5"/>
                <c:pt idx="0">
                  <c:v>0.5</c:v>
                </c:pt>
                <c:pt idx="1">
                  <c:v>0.37926675094816686</c:v>
                </c:pt>
                <c:pt idx="2" formatCode="0.0">
                  <c:v>0.25773195876288657</c:v>
                </c:pt>
                <c:pt idx="3" formatCode="0.0_ ">
                  <c:v>0.50293378038558256</c:v>
                </c:pt>
                <c:pt idx="4" formatCode="0_ ">
                  <c:v>0</c:v>
                </c:pt>
              </c:numCache>
            </c:numRef>
          </c:val>
          <c:extLst>
            <c:ext xmlns:c16="http://schemas.microsoft.com/office/drawing/2014/chart" uri="{C3380CC4-5D6E-409C-BE32-E72D297353CC}">
              <c16:uniqueId val="{00000014-E108-45BF-9156-44877E00AC8B}"/>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04224640"/>
        <c:axId val="104226176"/>
      </c:barChart>
      <c:catAx>
        <c:axId val="104224640"/>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4226176"/>
        <c:crosses val="autoZero"/>
        <c:auto val="1"/>
        <c:lblAlgn val="ctr"/>
        <c:lblOffset val="100"/>
        <c:noMultiLvlLbl val="0"/>
      </c:catAx>
      <c:valAx>
        <c:axId val="104226176"/>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4224640"/>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11" l="0.70000000000000062" r="0.70000000000000062" t="0.75000000000000311" header="0.30000000000000032" footer="0.30000000000000032"/>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'2G'!$B$18</c:f>
              <c:strCache>
                <c:ptCount val="1"/>
                <c:pt idx="0">
                  <c:v>良くなったと思う</c:v>
                </c:pt>
              </c:strCache>
            </c:strRef>
          </c:tx>
          <c:spPr>
            <a:solidFill>
              <a:srgbClr val="3366FF"/>
            </a:solidFill>
            <a:ln w="3175">
              <a:solidFill>
                <a:schemeClr val="tx1"/>
              </a:solidFill>
            </a:ln>
            <a:effectLst/>
          </c:spPr>
          <c:invertIfNegative val="0"/>
          <c:dLbls>
            <c:dLbl>
              <c:idx val="0"/>
              <c:numFmt formatCode="#,##0.0_ "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62-45A8-9AE2-45C07F20C5C1}"/>
                </c:ext>
              </c:extLst>
            </c:dLbl>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'2G'!$A$19:$A$27</c:f>
              <c:strCache>
                <c:ptCount val="9"/>
                <c:pt idx="0">
                  <c:v>凡例</c:v>
                </c:pt>
                <c:pt idx="1">
                  <c:v>2,373.0</c:v>
                </c:pt>
                <c:pt idx="2">
                  <c:v>218.0</c:v>
                </c:pt>
                <c:pt idx="3">
                  <c:v>195.0</c:v>
                </c:pt>
                <c:pt idx="4">
                  <c:v>364.0</c:v>
                </c:pt>
                <c:pt idx="5">
                  <c:v>546.0</c:v>
                </c:pt>
                <c:pt idx="6">
                  <c:v>535.0</c:v>
                </c:pt>
                <c:pt idx="7">
                  <c:v>400.0</c:v>
                </c:pt>
                <c:pt idx="8">
                  <c:v>115.0</c:v>
                </c:pt>
              </c:strCache>
            </c:strRef>
          </c:cat>
          <c:val>
            <c:numRef>
              <c:f>'2G'!$B$19:$B$27</c:f>
              <c:numCache>
                <c:formatCode>General</c:formatCode>
                <c:ptCount val="9"/>
                <c:pt idx="0">
                  <c:v>1</c:v>
                </c:pt>
                <c:pt idx="1">
                  <c:v>4.6354825115887071</c:v>
                </c:pt>
                <c:pt idx="2">
                  <c:v>9.6330275229357802</c:v>
                </c:pt>
                <c:pt idx="3">
                  <c:v>1.5384615384615385</c:v>
                </c:pt>
                <c:pt idx="4">
                  <c:v>3.8461538461538463</c:v>
                </c:pt>
                <c:pt idx="5">
                  <c:v>4.2124542124542126</c:v>
                </c:pt>
                <c:pt idx="6">
                  <c:v>2.8037383177570092</c:v>
                </c:pt>
                <c:pt idx="7">
                  <c:v>5.5</c:v>
                </c:pt>
                <c:pt idx="8">
                  <c:v>10.434782608695652</c:v>
                </c:pt>
              </c:numCache>
            </c:numRef>
          </c:val>
          <c:extLst>
            <c:ext xmlns:c16="http://schemas.microsoft.com/office/drawing/2014/chart" uri="{C3380CC4-5D6E-409C-BE32-E72D297353CC}">
              <c16:uniqueId val="{00000001-3062-45A8-9AE2-45C07F20C5C1}"/>
            </c:ext>
          </c:extLst>
        </c:ser>
        <c:ser>
          <c:idx val="1"/>
          <c:order val="1"/>
          <c:tx>
            <c:strRef>
              <c:f>'2G'!$C$18</c:f>
              <c:strCache>
                <c:ptCount val="1"/>
                <c:pt idx="0">
                  <c:v>どちらかといえば
良くなったと思う</c:v>
                </c:pt>
              </c:strCache>
            </c:strRef>
          </c:tx>
          <c:spPr>
            <a:solidFill>
              <a:srgbClr val="99CCFF"/>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062-45A8-9AE2-45C07F20C5C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'2G'!$A$19:$A$27</c:f>
              <c:strCache>
                <c:ptCount val="9"/>
                <c:pt idx="0">
                  <c:v>凡例</c:v>
                </c:pt>
                <c:pt idx="1">
                  <c:v>2,373.0</c:v>
                </c:pt>
                <c:pt idx="2">
                  <c:v>218.0</c:v>
                </c:pt>
                <c:pt idx="3">
                  <c:v>195.0</c:v>
                </c:pt>
                <c:pt idx="4">
                  <c:v>364.0</c:v>
                </c:pt>
                <c:pt idx="5">
                  <c:v>546.0</c:v>
                </c:pt>
                <c:pt idx="6">
                  <c:v>535.0</c:v>
                </c:pt>
                <c:pt idx="7">
                  <c:v>400.0</c:v>
                </c:pt>
                <c:pt idx="8">
                  <c:v>115.0</c:v>
                </c:pt>
              </c:strCache>
            </c:strRef>
          </c:cat>
          <c:val>
            <c:numRef>
              <c:f>'2G'!$C$19:$C$27</c:f>
              <c:numCache>
                <c:formatCode>General</c:formatCode>
                <c:ptCount val="9"/>
                <c:pt idx="0">
                  <c:v>1</c:v>
                </c:pt>
                <c:pt idx="1">
                  <c:v>19.848293299620735</c:v>
                </c:pt>
                <c:pt idx="2">
                  <c:v>31.192660550458719</c:v>
                </c:pt>
                <c:pt idx="3">
                  <c:v>17.435897435897434</c:v>
                </c:pt>
                <c:pt idx="4">
                  <c:v>17.857142857142858</c:v>
                </c:pt>
                <c:pt idx="5">
                  <c:v>14.102564102564102</c:v>
                </c:pt>
                <c:pt idx="6">
                  <c:v>17.196261682242991</c:v>
                </c:pt>
                <c:pt idx="7">
                  <c:v>25</c:v>
                </c:pt>
                <c:pt idx="8">
                  <c:v>30.434782608695656</c:v>
                </c:pt>
              </c:numCache>
            </c:numRef>
          </c:val>
          <c:extLst>
            <c:ext xmlns:c16="http://schemas.microsoft.com/office/drawing/2014/chart" uri="{C3380CC4-5D6E-409C-BE32-E72D297353CC}">
              <c16:uniqueId val="{00000003-3062-45A8-9AE2-45C07F20C5C1}"/>
            </c:ext>
          </c:extLst>
        </c:ser>
        <c:ser>
          <c:idx val="2"/>
          <c:order val="2"/>
          <c:tx>
            <c:strRef>
              <c:f>'2G'!$D$18</c:f>
              <c:strCache>
                <c:ptCount val="1"/>
                <c:pt idx="0">
                  <c:v>どちらかといえば
悪くなったと思う</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062-45A8-9AE2-45C07F20C5C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'2G'!$A$19:$A$27</c:f>
              <c:strCache>
                <c:ptCount val="9"/>
                <c:pt idx="0">
                  <c:v>凡例</c:v>
                </c:pt>
                <c:pt idx="1">
                  <c:v>2,373.0</c:v>
                </c:pt>
                <c:pt idx="2">
                  <c:v>218.0</c:v>
                </c:pt>
                <c:pt idx="3">
                  <c:v>195.0</c:v>
                </c:pt>
                <c:pt idx="4">
                  <c:v>364.0</c:v>
                </c:pt>
                <c:pt idx="5">
                  <c:v>546.0</c:v>
                </c:pt>
                <c:pt idx="6">
                  <c:v>535.0</c:v>
                </c:pt>
                <c:pt idx="7">
                  <c:v>400.0</c:v>
                </c:pt>
                <c:pt idx="8">
                  <c:v>115.0</c:v>
                </c:pt>
              </c:strCache>
            </c:strRef>
          </c:cat>
          <c:val>
            <c:numRef>
              <c:f>'2G'!$D$19:$D$27</c:f>
              <c:numCache>
                <c:formatCode>General</c:formatCode>
                <c:ptCount val="9"/>
                <c:pt idx="0">
                  <c:v>1</c:v>
                </c:pt>
                <c:pt idx="1">
                  <c:v>29.498525073746311</c:v>
                </c:pt>
                <c:pt idx="2">
                  <c:v>19.724770642201836</c:v>
                </c:pt>
                <c:pt idx="3">
                  <c:v>26.153846153846157</c:v>
                </c:pt>
                <c:pt idx="4">
                  <c:v>26.373626373626376</c:v>
                </c:pt>
                <c:pt idx="5">
                  <c:v>31.868131868131865</c:v>
                </c:pt>
                <c:pt idx="6">
                  <c:v>34.766355140186917</c:v>
                </c:pt>
                <c:pt idx="7">
                  <c:v>30.5</c:v>
                </c:pt>
                <c:pt idx="8">
                  <c:v>24.347826086956523</c:v>
                </c:pt>
              </c:numCache>
            </c:numRef>
          </c:val>
          <c:extLst>
            <c:ext xmlns:c16="http://schemas.microsoft.com/office/drawing/2014/chart" uri="{C3380CC4-5D6E-409C-BE32-E72D297353CC}">
              <c16:uniqueId val="{00000005-3062-45A8-9AE2-45C07F20C5C1}"/>
            </c:ext>
          </c:extLst>
        </c:ser>
        <c:ser>
          <c:idx val="3"/>
          <c:order val="3"/>
          <c:tx>
            <c:strRef>
              <c:f>'2G'!$E$18</c:f>
              <c:strCache>
                <c:ptCount val="1"/>
                <c:pt idx="0">
                  <c:v>悪くなったと思う</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062-45A8-9AE2-45C07F20C5C1}"/>
                </c:ext>
              </c:extLst>
            </c:dLbl>
            <c:dLbl>
              <c:idx val="1"/>
              <c:layout>
                <c:manualLayout>
                  <c:x val="-1.1814941042817457E-4"/>
                  <c:y val="2.158002466596824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62-45A8-9AE2-45C07F20C5C1}"/>
                </c:ext>
              </c:extLst>
            </c:dLbl>
            <c:dLbl>
              <c:idx val="5"/>
              <c:layout>
                <c:manualLayout>
                  <c:x val="-3.9800995024875723E-3"/>
                  <c:y val="2.158002466596824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62-45A8-9AE2-45C07F20C5C1}"/>
                </c:ext>
              </c:extLst>
            </c:dLbl>
            <c:dLbl>
              <c:idx val="6"/>
              <c:layout>
                <c:manualLayout>
                  <c:x val="0"/>
                  <c:y val="2.740878932824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62-45A8-9AE2-45C07F20C5C1}"/>
                </c:ext>
              </c:extLst>
            </c:dLbl>
            <c:dLbl>
              <c:idx val="7"/>
              <c:layout>
                <c:manualLayout>
                  <c:x val="0"/>
                  <c:y val="2.158002465591928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62-45A8-9AE2-45C07F20C5C1}"/>
                </c:ext>
              </c:extLst>
            </c:dLbl>
            <c:dLbl>
              <c:idx val="8"/>
              <c:layout>
                <c:manualLayout>
                  <c:x val="3.9800995024875723E-3"/>
                  <c:y val="2.740878932824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62-45A8-9AE2-45C07F20C5C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'2G'!$A$19:$A$27</c:f>
              <c:strCache>
                <c:ptCount val="9"/>
                <c:pt idx="0">
                  <c:v>凡例</c:v>
                </c:pt>
                <c:pt idx="1">
                  <c:v>2,373.0</c:v>
                </c:pt>
                <c:pt idx="2">
                  <c:v>218.0</c:v>
                </c:pt>
                <c:pt idx="3">
                  <c:v>195.0</c:v>
                </c:pt>
                <c:pt idx="4">
                  <c:v>364.0</c:v>
                </c:pt>
                <c:pt idx="5">
                  <c:v>546.0</c:v>
                </c:pt>
                <c:pt idx="6">
                  <c:v>535.0</c:v>
                </c:pt>
                <c:pt idx="7">
                  <c:v>400.0</c:v>
                </c:pt>
                <c:pt idx="8">
                  <c:v>115.0</c:v>
                </c:pt>
              </c:strCache>
            </c:strRef>
          </c:cat>
          <c:val>
            <c:numRef>
              <c:f>'2G'!$E$19:$E$27</c:f>
              <c:numCache>
                <c:formatCode>General</c:formatCode>
                <c:ptCount val="9"/>
                <c:pt idx="0">
                  <c:v>1</c:v>
                </c:pt>
                <c:pt idx="1">
                  <c:v>8.8495575221238933</c:v>
                </c:pt>
                <c:pt idx="2">
                  <c:v>5.0458715596330279</c:v>
                </c:pt>
                <c:pt idx="3">
                  <c:v>3.5897435897435894</c:v>
                </c:pt>
                <c:pt idx="4">
                  <c:v>9.0659340659340657</c:v>
                </c:pt>
                <c:pt idx="5">
                  <c:v>10.805860805860807</c:v>
                </c:pt>
                <c:pt idx="6">
                  <c:v>9.1588785046728969</c:v>
                </c:pt>
                <c:pt idx="7">
                  <c:v>10.5</c:v>
                </c:pt>
                <c:pt idx="8">
                  <c:v>7.8260869565217401</c:v>
                </c:pt>
              </c:numCache>
            </c:numRef>
          </c:val>
          <c:extLst>
            <c:ext xmlns:c16="http://schemas.microsoft.com/office/drawing/2014/chart" uri="{C3380CC4-5D6E-409C-BE32-E72D297353CC}">
              <c16:uniqueId val="{0000000C-3062-45A8-9AE2-45C07F20C5C1}"/>
            </c:ext>
          </c:extLst>
        </c:ser>
        <c:ser>
          <c:idx val="4"/>
          <c:order val="4"/>
          <c:tx>
            <c:strRef>
              <c:f>'2G'!$F$18</c:f>
              <c:strCache>
                <c:ptCount val="1"/>
                <c:pt idx="0">
                  <c:v>どちらとも言えない</c:v>
                </c:pt>
              </c:strCache>
            </c:strRef>
          </c:tx>
          <c:spPr>
            <a:solidFill>
              <a:schemeClr val="accent3">
                <a:lumMod val="40000"/>
                <a:lumOff val="6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3062-45A8-9AE2-45C07F20C5C1}"/>
                </c:ext>
              </c:extLst>
            </c:dLbl>
            <c:dLbl>
              <c:idx val="1"/>
              <c:layout>
                <c:manualLayout>
                  <c:x val="-2.0358052258393072E-3"/>
                  <c:y val="-4.17357677039824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62-45A8-9AE2-45C07F20C5C1}"/>
                </c:ext>
              </c:extLst>
            </c:dLbl>
            <c:dLbl>
              <c:idx val="2"/>
              <c:layout>
                <c:manualLayout>
                  <c:x val="-6.7573941317036991E-3"/>
                  <c:y val="-1.73201277969061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62-45A8-9AE2-45C07F20C5C1}"/>
                </c:ext>
              </c:extLst>
            </c:dLbl>
            <c:dLbl>
              <c:idx val="3"/>
              <c:layout>
                <c:manualLayout>
                  <c:x val="1.797202961570106E-2"/>
                  <c:y val="-9.206038522502057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62-45A8-9AE2-45C07F20C5C1}"/>
                </c:ext>
              </c:extLst>
            </c:dLbl>
            <c:dLbl>
              <c:idx val="4"/>
              <c:layout>
                <c:manualLayout>
                  <c:x val="1.2048105927057625E-2"/>
                  <c:y val="3.44179813397526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62-45A8-9AE2-45C07F20C5C1}"/>
                </c:ext>
              </c:extLst>
            </c:dLbl>
            <c:dLbl>
              <c:idx val="5"/>
              <c:layout>
                <c:manualLayout>
                  <c:x val="-2.1890547263681601E-2"/>
                  <c:y val="6.474007399790487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62-45A8-9AE2-45C07F20C5C1}"/>
                </c:ext>
              </c:extLst>
            </c:dLbl>
            <c:dLbl>
              <c:idx val="6"/>
              <c:layout>
                <c:manualLayout>
                  <c:x val="-1.3930348258706485E-2"/>
                  <c:y val="2.74109473307128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062-45A8-9AE2-45C07F20C5C1}"/>
                </c:ext>
              </c:extLst>
            </c:dLbl>
            <c:dLbl>
              <c:idx val="7"/>
              <c:layout>
                <c:manualLayout>
                  <c:x val="0"/>
                  <c:y val="2.158002465591928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062-45A8-9AE2-45C07F20C5C1}"/>
                </c:ext>
              </c:extLst>
            </c:dLbl>
            <c:dLbl>
              <c:idx val="8"/>
              <c:layout>
                <c:manualLayout>
                  <c:x val="3.9800995024875723E-3"/>
                  <c:y val="4.3160049331936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062-45A8-9AE2-45C07F20C5C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'2G'!$A$19:$A$27</c:f>
              <c:strCache>
                <c:ptCount val="9"/>
                <c:pt idx="0">
                  <c:v>凡例</c:v>
                </c:pt>
                <c:pt idx="1">
                  <c:v>2,373.0</c:v>
                </c:pt>
                <c:pt idx="2">
                  <c:v>218.0</c:v>
                </c:pt>
                <c:pt idx="3">
                  <c:v>195.0</c:v>
                </c:pt>
                <c:pt idx="4">
                  <c:v>364.0</c:v>
                </c:pt>
                <c:pt idx="5">
                  <c:v>546.0</c:v>
                </c:pt>
                <c:pt idx="6">
                  <c:v>535.0</c:v>
                </c:pt>
                <c:pt idx="7">
                  <c:v>400.0</c:v>
                </c:pt>
                <c:pt idx="8">
                  <c:v>115.0</c:v>
                </c:pt>
              </c:strCache>
            </c:strRef>
          </c:cat>
          <c:val>
            <c:numRef>
              <c:f>'2G'!$F$19:$F$27</c:f>
              <c:numCache>
                <c:formatCode>General</c:formatCode>
                <c:ptCount val="9"/>
                <c:pt idx="0">
                  <c:v>1</c:v>
                </c:pt>
                <c:pt idx="1">
                  <c:v>36.788874841972188</c:v>
                </c:pt>
                <c:pt idx="2">
                  <c:v>34.403669724770644</c:v>
                </c:pt>
                <c:pt idx="3">
                  <c:v>50.769230769230766</c:v>
                </c:pt>
                <c:pt idx="4">
                  <c:v>42.582417582417584</c:v>
                </c:pt>
                <c:pt idx="5">
                  <c:v>38.64468864468865</c:v>
                </c:pt>
                <c:pt idx="6">
                  <c:v>35.514018691588781</c:v>
                </c:pt>
                <c:pt idx="7">
                  <c:v>28.249999999999996</c:v>
                </c:pt>
                <c:pt idx="8">
                  <c:v>26.086956521739129</c:v>
                </c:pt>
              </c:numCache>
            </c:numRef>
          </c:val>
          <c:extLst>
            <c:ext xmlns:c16="http://schemas.microsoft.com/office/drawing/2014/chart" uri="{C3380CC4-5D6E-409C-BE32-E72D297353CC}">
              <c16:uniqueId val="{00000016-3062-45A8-9AE2-45C07F20C5C1}"/>
            </c:ext>
          </c:extLst>
        </c:ser>
        <c:ser>
          <c:idx val="5"/>
          <c:order val="5"/>
          <c:tx>
            <c:strRef>
              <c:f>'2G'!$G$18</c:f>
              <c:strCache>
                <c:ptCount val="1"/>
                <c:pt idx="0">
                  <c:v>無回答</c:v>
                </c:pt>
              </c:strCache>
            </c:strRef>
          </c:tx>
          <c:spPr>
            <a:solidFill>
              <a:schemeClr val="bg1">
                <a:lumMod val="85000"/>
              </a:schemeClr>
            </a:solidFill>
            <a:ln>
              <a:solidFill>
                <a:prstClr val="black"/>
              </a:solidFill>
            </a:ln>
          </c:spPr>
          <c:invertIfNegative val="0"/>
          <c:dLbls>
            <c:dLbl>
              <c:idx val="0"/>
              <c:spPr/>
              <c:txPr>
                <a:bodyPr/>
                <a:lstStyle/>
                <a:p>
                  <a:pPr>
                    <a:defRPr sz="900"/>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3062-45A8-9AE2-45C07F20C5C1}"/>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'2G'!$A$19:$A$27</c:f>
              <c:strCache>
                <c:ptCount val="9"/>
                <c:pt idx="0">
                  <c:v>凡例</c:v>
                </c:pt>
                <c:pt idx="1">
                  <c:v>2,373.0</c:v>
                </c:pt>
                <c:pt idx="2">
                  <c:v>218.0</c:v>
                </c:pt>
                <c:pt idx="3">
                  <c:v>195.0</c:v>
                </c:pt>
                <c:pt idx="4">
                  <c:v>364.0</c:v>
                </c:pt>
                <c:pt idx="5">
                  <c:v>546.0</c:v>
                </c:pt>
                <c:pt idx="6">
                  <c:v>535.0</c:v>
                </c:pt>
                <c:pt idx="7">
                  <c:v>400.0</c:v>
                </c:pt>
                <c:pt idx="8">
                  <c:v>115.0</c:v>
                </c:pt>
              </c:strCache>
            </c:strRef>
          </c:cat>
          <c:val>
            <c:numRef>
              <c:f>'2G'!$G$19:$G$27</c:f>
              <c:numCache>
                <c:formatCode>General</c:formatCode>
                <c:ptCount val="9"/>
                <c:pt idx="0">
                  <c:v>0.5</c:v>
                </c:pt>
                <c:pt idx="1">
                  <c:v>0.37926675094816686</c:v>
                </c:pt>
                <c:pt idx="2" formatCode="#,##0_);[Red]\(#,##0\)">
                  <c:v>0</c:v>
                </c:pt>
                <c:pt idx="3">
                  <c:v>0.51282051282051277</c:v>
                </c:pt>
                <c:pt idx="4">
                  <c:v>0.27472527472527475</c:v>
                </c:pt>
                <c:pt idx="5">
                  <c:v>0.36630036630036628</c:v>
                </c:pt>
                <c:pt idx="6">
                  <c:v>0.56074766355140182</c:v>
                </c:pt>
                <c:pt idx="7">
                  <c:v>0.25</c:v>
                </c:pt>
                <c:pt idx="8">
                  <c:v>0.86956521739130432</c:v>
                </c:pt>
              </c:numCache>
            </c:numRef>
          </c:val>
          <c:extLst>
            <c:ext xmlns:c16="http://schemas.microsoft.com/office/drawing/2014/chart" uri="{C3380CC4-5D6E-409C-BE32-E72D297353CC}">
              <c16:uniqueId val="{00000018-3062-45A8-9AE2-45C07F20C5C1}"/>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04476032"/>
        <c:axId val="104502400"/>
      </c:barChart>
      <c:catAx>
        <c:axId val="104476032"/>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4502400"/>
        <c:crosses val="autoZero"/>
        <c:auto val="1"/>
        <c:lblAlgn val="ctr"/>
        <c:lblOffset val="100"/>
        <c:noMultiLvlLbl val="0"/>
      </c:catAx>
      <c:valAx>
        <c:axId val="104502400"/>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4476032"/>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'2G'!$B$40</c:f>
              <c:strCache>
                <c:ptCount val="1"/>
                <c:pt idx="0">
                  <c:v>良くなったと思う</c:v>
                </c:pt>
              </c:strCache>
            </c:strRef>
          </c:tx>
          <c:spPr>
            <a:solidFill>
              <a:srgbClr val="3366FF"/>
            </a:solidFill>
            <a:ln w="3175">
              <a:solidFill>
                <a:schemeClr val="tx1"/>
              </a:solidFill>
            </a:ln>
            <a:effectLst/>
          </c:spPr>
          <c:invertIfNegative val="0"/>
          <c:dLbls>
            <c:dLbl>
              <c:idx val="0"/>
              <c:numFmt formatCode="#,##0.0_ "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AD3-48B9-808F-A13E9D1969F6}"/>
                </c:ext>
              </c:extLst>
            </c:dLbl>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'2G'!$B$41:$B$51</c:f>
              <c:numCache>
                <c:formatCode>General</c:formatCode>
                <c:ptCount val="11"/>
                <c:pt idx="0">
                  <c:v>1</c:v>
                </c:pt>
                <c:pt idx="1">
                  <c:v>4.6354825115887071</c:v>
                </c:pt>
                <c:pt idx="2">
                  <c:v>4.8030739673390972</c:v>
                </c:pt>
                <c:pt idx="3">
                  <c:v>3.6585365853658534</c:v>
                </c:pt>
                <c:pt idx="4">
                  <c:v>3.6529680365296802</c:v>
                </c:pt>
                <c:pt idx="5">
                  <c:v>8.1632653061224492</c:v>
                </c:pt>
                <c:pt idx="6">
                  <c:v>3.1976744186046515</c:v>
                </c:pt>
                <c:pt idx="7">
                  <c:v>2.7027027027027026</c:v>
                </c:pt>
                <c:pt idx="8">
                  <c:v>6.1111111111111107</c:v>
                </c:pt>
                <c:pt idx="9">
                  <c:v>6.2857142857142865</c:v>
                </c:pt>
                <c:pt idx="10">
                  <c:v>9.433962264150944</c:v>
                </c:pt>
              </c:numCache>
            </c:numRef>
          </c:val>
          <c:extLst>
            <c:ext xmlns:c16="http://schemas.microsoft.com/office/drawing/2014/chart" uri="{C3380CC4-5D6E-409C-BE32-E72D297353CC}">
              <c16:uniqueId val="{00000001-EAD3-48B9-808F-A13E9D1969F6}"/>
            </c:ext>
          </c:extLst>
        </c:ser>
        <c:ser>
          <c:idx val="1"/>
          <c:order val="1"/>
          <c:tx>
            <c:strRef>
              <c:f>'2G'!$C$40</c:f>
              <c:strCache>
                <c:ptCount val="1"/>
                <c:pt idx="0">
                  <c:v>どちらかといえば
良くなったと思う</c:v>
                </c:pt>
              </c:strCache>
            </c:strRef>
          </c:tx>
          <c:spPr>
            <a:solidFill>
              <a:srgbClr val="99CCFF"/>
            </a:solidFill>
            <a:ln w="3175">
              <a:solidFill>
                <a:schemeClr val="tx1"/>
              </a:solidFill>
            </a:ln>
            <a:effectLst/>
          </c:spPr>
          <c:invertIfNegative val="0"/>
          <c:dLbls>
            <c:dLbl>
              <c:idx val="0"/>
              <c:tx>
                <c:rich>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sz="900"/>
                      <a:t>どちらかといえば
良くなったと思う</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AD3-48B9-808F-A13E9D1969F6}"/>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'2G'!$C$41:$C$51</c:f>
              <c:numCache>
                <c:formatCode>General</c:formatCode>
                <c:ptCount val="11"/>
                <c:pt idx="0">
                  <c:v>1</c:v>
                </c:pt>
                <c:pt idx="1">
                  <c:v>19.848293299620735</c:v>
                </c:pt>
                <c:pt idx="2">
                  <c:v>17.86743515850144</c:v>
                </c:pt>
                <c:pt idx="3">
                  <c:v>17.073170731707318</c:v>
                </c:pt>
                <c:pt idx="4">
                  <c:v>22.37442922374429</c:v>
                </c:pt>
                <c:pt idx="5">
                  <c:v>36.734693877551024</c:v>
                </c:pt>
                <c:pt idx="6">
                  <c:v>17.732558139534884</c:v>
                </c:pt>
                <c:pt idx="7">
                  <c:v>16.891891891891891</c:v>
                </c:pt>
                <c:pt idx="8">
                  <c:v>30.555555555555557</c:v>
                </c:pt>
                <c:pt idx="9">
                  <c:v>22.285714285714285</c:v>
                </c:pt>
                <c:pt idx="10">
                  <c:v>18.867924528301888</c:v>
                </c:pt>
              </c:numCache>
            </c:numRef>
          </c:val>
          <c:extLst>
            <c:ext xmlns:c16="http://schemas.microsoft.com/office/drawing/2014/chart" uri="{C3380CC4-5D6E-409C-BE32-E72D297353CC}">
              <c16:uniqueId val="{00000003-EAD3-48B9-808F-A13E9D1969F6}"/>
            </c:ext>
          </c:extLst>
        </c:ser>
        <c:ser>
          <c:idx val="2"/>
          <c:order val="2"/>
          <c:tx>
            <c:strRef>
              <c:f>'2G'!$D$40</c:f>
              <c:strCache>
                <c:ptCount val="1"/>
                <c:pt idx="0">
                  <c:v>どちらかといえば
悪くなったと思う</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AD3-48B9-808F-A13E9D1969F6}"/>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'2G'!$D$41:$D$51</c:f>
              <c:numCache>
                <c:formatCode>General</c:formatCode>
                <c:ptCount val="11"/>
                <c:pt idx="0">
                  <c:v>1</c:v>
                </c:pt>
                <c:pt idx="1">
                  <c:v>29.498525073746311</c:v>
                </c:pt>
                <c:pt idx="2">
                  <c:v>29.779058597502399</c:v>
                </c:pt>
                <c:pt idx="3">
                  <c:v>29.268292682926827</c:v>
                </c:pt>
                <c:pt idx="4">
                  <c:v>31.05022831050228</c:v>
                </c:pt>
                <c:pt idx="5">
                  <c:v>24.489795918367346</c:v>
                </c:pt>
                <c:pt idx="6">
                  <c:v>30.523255813953487</c:v>
                </c:pt>
                <c:pt idx="7">
                  <c:v>31.756756756756754</c:v>
                </c:pt>
                <c:pt idx="8">
                  <c:v>21.111111111111111</c:v>
                </c:pt>
                <c:pt idx="9">
                  <c:v>31.428571428571427</c:v>
                </c:pt>
                <c:pt idx="10">
                  <c:v>32.075471698113205</c:v>
                </c:pt>
              </c:numCache>
            </c:numRef>
          </c:val>
          <c:extLst>
            <c:ext xmlns:c16="http://schemas.microsoft.com/office/drawing/2014/chart" uri="{C3380CC4-5D6E-409C-BE32-E72D297353CC}">
              <c16:uniqueId val="{00000005-EAD3-48B9-808F-A13E9D1969F6}"/>
            </c:ext>
          </c:extLst>
        </c:ser>
        <c:ser>
          <c:idx val="3"/>
          <c:order val="3"/>
          <c:tx>
            <c:strRef>
              <c:f>'2G'!$E$40</c:f>
              <c:strCache>
                <c:ptCount val="1"/>
                <c:pt idx="0">
                  <c:v>悪くなったと思う</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AD3-48B9-808F-A13E9D1969F6}"/>
                </c:ext>
              </c:extLst>
            </c:dLbl>
            <c:dLbl>
              <c:idx val="1"/>
              <c:layout>
                <c:manualLayout>
                  <c:x val="-6.088280060882812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D3-48B9-808F-A13E9D1969F6}"/>
                </c:ext>
              </c:extLst>
            </c:dLbl>
            <c:dLbl>
              <c:idx val="3"/>
              <c:layout>
                <c:manualLayout>
                  <c:x val="0"/>
                  <c:y val="2.594237977062211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D3-48B9-808F-A13E9D1969F6}"/>
                </c:ext>
              </c:extLst>
            </c:dLbl>
            <c:dLbl>
              <c:idx val="4"/>
              <c:layout>
                <c:manualLayout>
                  <c:x val="2.267573291271946E-3"/>
                  <c:y val="2.59464648630987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D3-48B9-808F-A13E9D1969F6}"/>
                </c:ext>
              </c:extLst>
            </c:dLbl>
            <c:dLbl>
              <c:idx val="5"/>
              <c:layout>
                <c:manualLayout>
                  <c:x val="5.5510908366649108E-4"/>
                  <c:y val="-1.713696293799848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D3-48B9-808F-A13E9D1969F6}"/>
                </c:ext>
              </c:extLst>
            </c:dLbl>
            <c:dLbl>
              <c:idx val="6"/>
              <c:layout>
                <c:manualLayout>
                  <c:x val="4.5351465825438824E-3"/>
                  <c:y val="-1.12728126882972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D3-48B9-808F-A13E9D1969F6}"/>
                </c:ext>
              </c:extLst>
            </c:dLbl>
            <c:dLbl>
              <c:idx val="7"/>
              <c:layout>
                <c:manualLayout>
                  <c:x val="0"/>
                  <c:y val="-8.34175883656568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AD3-48B9-808F-A13E9D1969F6}"/>
                </c:ext>
              </c:extLst>
            </c:dLbl>
            <c:dLbl>
              <c:idx val="8"/>
              <c:layout>
                <c:manualLayout>
                  <c:x val="-5.5510908366649108E-4"/>
                  <c:y val="4.060786176047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AD3-48B9-808F-A13E9D1969F6}"/>
                </c:ext>
              </c:extLst>
            </c:dLbl>
            <c:dLbl>
              <c:idx val="9"/>
              <c:layout>
                <c:manualLayout>
                  <c:x val="0"/>
                  <c:y val="-7.78189691269138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AD3-48B9-808F-A13E9D1969F6}"/>
                </c:ext>
              </c:extLst>
            </c:dLbl>
            <c:dLbl>
              <c:idx val="10"/>
              <c:layout>
                <c:manualLayout>
                  <c:x val="2.267573291271946E-3"/>
                  <c:y val="-2.59362521319076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D3-48B9-808F-A13E9D1969F6}"/>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'2G'!$E$41:$E$51</c:f>
              <c:numCache>
                <c:formatCode>General</c:formatCode>
                <c:ptCount val="11"/>
                <c:pt idx="0">
                  <c:v>1</c:v>
                </c:pt>
                <c:pt idx="1">
                  <c:v>8.8495575221238933</c:v>
                </c:pt>
                <c:pt idx="2">
                  <c:v>10.37463976945245</c:v>
                </c:pt>
                <c:pt idx="3">
                  <c:v>4.8780487804878048</c:v>
                </c:pt>
                <c:pt idx="4">
                  <c:v>11.415525114155251</c:v>
                </c:pt>
                <c:pt idx="5">
                  <c:v>4.0816326530612246</c:v>
                </c:pt>
                <c:pt idx="6">
                  <c:v>9.3023255813953494</c:v>
                </c:pt>
                <c:pt idx="7">
                  <c:v>6.756756756756757</c:v>
                </c:pt>
                <c:pt idx="8">
                  <c:v>5.5555555555555554</c:v>
                </c:pt>
                <c:pt idx="9">
                  <c:v>6.8571428571428577</c:v>
                </c:pt>
                <c:pt idx="10">
                  <c:v>5.6603773584905666</c:v>
                </c:pt>
              </c:numCache>
            </c:numRef>
          </c:val>
          <c:extLst>
            <c:ext xmlns:c16="http://schemas.microsoft.com/office/drawing/2014/chart" uri="{C3380CC4-5D6E-409C-BE32-E72D297353CC}">
              <c16:uniqueId val="{00000010-EAD3-48B9-808F-A13E9D1969F6}"/>
            </c:ext>
          </c:extLst>
        </c:ser>
        <c:ser>
          <c:idx val="4"/>
          <c:order val="4"/>
          <c:tx>
            <c:strRef>
              <c:f>'2G'!$F$40</c:f>
              <c:strCache>
                <c:ptCount val="1"/>
                <c:pt idx="0">
                  <c:v>どちらとも言えない</c:v>
                </c:pt>
              </c:strCache>
            </c:strRef>
          </c:tx>
          <c:spPr>
            <a:solidFill>
              <a:schemeClr val="accent3">
                <a:lumMod val="40000"/>
                <a:lumOff val="60000"/>
              </a:schemeClr>
            </a:solidFill>
            <a:ln w="3175">
              <a:solidFill>
                <a:schemeClr val="tx1"/>
              </a:solidFill>
            </a:ln>
            <a:effectLst/>
          </c:spPr>
          <c:invertIfNegative val="0"/>
          <c:dLbls>
            <c:dLbl>
              <c:idx val="0"/>
              <c:tx>
                <c:rich>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sz="900"/>
                      <a:t>どちらとも</a:t>
                    </a:r>
                  </a:p>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sz="900"/>
                      <a:t>言えない</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EAD3-48B9-808F-A13E9D1969F6}"/>
                </c:ext>
              </c:extLst>
            </c:dLbl>
            <c:dLbl>
              <c:idx val="1"/>
              <c:layout>
                <c:manualLayout>
                  <c:x val="2.5466455002686227E-3"/>
                  <c:y val="-6.23711919278573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D3-48B9-808F-A13E9D1969F6}"/>
                </c:ext>
              </c:extLst>
            </c:dLbl>
            <c:dLbl>
              <c:idx val="2"/>
              <c:layout>
                <c:manualLayout>
                  <c:x val="9.9955344875579319E-3"/>
                  <c:y val="-6.041851772419749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AD3-48B9-808F-A13E9D1969F6}"/>
                </c:ext>
              </c:extLst>
            </c:dLbl>
            <c:dLbl>
              <c:idx val="3"/>
              <c:layout>
                <c:manualLayout>
                  <c:x val="1.1121822071915668E-2"/>
                  <c:y val="-5.27426289612632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AD3-48B9-808F-A13E9D1969F6}"/>
                </c:ext>
              </c:extLst>
            </c:dLbl>
            <c:dLbl>
              <c:idx val="4"/>
              <c:layout>
                <c:manualLayout>
                  <c:x val="6.3554544332932623E-3"/>
                  <c:y val="-1.79131305084923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AD3-48B9-808F-A13E9D1969F6}"/>
                </c:ext>
              </c:extLst>
            </c:dLbl>
            <c:dLbl>
              <c:idx val="5"/>
              <c:layout>
                <c:manualLayout>
                  <c:x val="-2.461834688193501E-2"/>
                  <c:y val="-4.05956064830419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AD3-48B9-808F-A13E9D1969F6}"/>
                </c:ext>
              </c:extLst>
            </c:dLbl>
            <c:dLbl>
              <c:idx val="6"/>
              <c:layout>
                <c:manualLayout>
                  <c:x val="1.221775631300439E-2"/>
                  <c:y val="1.42140792712195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AD3-48B9-808F-A13E9D1969F6}"/>
                </c:ext>
              </c:extLst>
            </c:dLbl>
            <c:dLbl>
              <c:idx val="7"/>
              <c:layout>
                <c:manualLayout>
                  <c:x val="-1.1100396182549292E-3"/>
                  <c:y val="-4.20662397745029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AD3-48B9-808F-A13E9D1969F6}"/>
                </c:ext>
              </c:extLst>
            </c:dLbl>
            <c:dLbl>
              <c:idx val="8"/>
              <c:layout>
                <c:manualLayout>
                  <c:x val="2.7535838817319584E-2"/>
                  <c:y val="1.12809828732497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AD3-48B9-808F-A13E9D1969F6}"/>
                </c:ext>
              </c:extLst>
            </c:dLbl>
            <c:dLbl>
              <c:idx val="9"/>
              <c:layout>
                <c:manualLayout>
                  <c:x val="2.267573291271946E-3"/>
                  <c:y val="2.042546238140475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AD3-48B9-808F-A13E9D1969F6}"/>
                </c:ext>
              </c:extLst>
            </c:dLbl>
            <c:dLbl>
              <c:idx val="10"/>
              <c:layout>
                <c:manualLayout>
                  <c:x val="4.5351465825438824E-3"/>
                  <c:y val="2.042546238140475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AD3-48B9-808F-A13E9D1969F6}"/>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'2G'!$F$41:$F$51</c:f>
              <c:numCache>
                <c:formatCode>General</c:formatCode>
                <c:ptCount val="11"/>
                <c:pt idx="0">
                  <c:v>0.7</c:v>
                </c:pt>
                <c:pt idx="1">
                  <c:v>36.788874841972188</c:v>
                </c:pt>
                <c:pt idx="2">
                  <c:v>36.791546589817479</c:v>
                </c:pt>
                <c:pt idx="3">
                  <c:v>45.121951219512198</c:v>
                </c:pt>
                <c:pt idx="4">
                  <c:v>31.05022831050228</c:v>
                </c:pt>
                <c:pt idx="5">
                  <c:v>26.530612244897959</c:v>
                </c:pt>
                <c:pt idx="6">
                  <c:v>38.953488372093027</c:v>
                </c:pt>
                <c:pt idx="7">
                  <c:v>40.54054054054054</c:v>
                </c:pt>
                <c:pt idx="8">
                  <c:v>36.666666666666664</c:v>
                </c:pt>
                <c:pt idx="9">
                  <c:v>32.571428571428577</c:v>
                </c:pt>
                <c:pt idx="10">
                  <c:v>33.962264150943398</c:v>
                </c:pt>
              </c:numCache>
            </c:numRef>
          </c:val>
          <c:extLst>
            <c:ext xmlns:c16="http://schemas.microsoft.com/office/drawing/2014/chart" uri="{C3380CC4-5D6E-409C-BE32-E72D297353CC}">
              <c16:uniqueId val="{0000001C-EAD3-48B9-808F-A13E9D1969F6}"/>
            </c:ext>
          </c:extLst>
        </c:ser>
        <c:ser>
          <c:idx val="5"/>
          <c:order val="5"/>
          <c:tx>
            <c:strRef>
              <c:f>'2G'!$G$40</c:f>
              <c:strCache>
                <c:ptCount val="1"/>
                <c:pt idx="0">
                  <c:v>無回答</c:v>
                </c:pt>
              </c:strCache>
            </c:strRef>
          </c:tx>
          <c:spPr>
            <a:solidFill>
              <a:schemeClr val="bg1">
                <a:lumMod val="85000"/>
              </a:schemeClr>
            </a:solidFill>
            <a:ln>
              <a:solidFill>
                <a:prstClr val="black"/>
              </a:solidFill>
            </a:ln>
          </c:spPr>
          <c:invertIfNegative val="0"/>
          <c:dLbls>
            <c:dLbl>
              <c:idx val="0"/>
              <c:spPr/>
              <c:txPr>
                <a:bodyPr/>
                <a:lstStyle/>
                <a:p>
                  <a:pPr>
                    <a:defRPr sz="900"/>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EAD3-48B9-808F-A13E9D1969F6}"/>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'2G'!$G$41:$G$51</c:f>
              <c:numCache>
                <c:formatCode>General</c:formatCode>
                <c:ptCount val="11"/>
                <c:pt idx="0">
                  <c:v>0.5</c:v>
                </c:pt>
                <c:pt idx="1">
                  <c:v>0.37926675094816686</c:v>
                </c:pt>
                <c:pt idx="2">
                  <c:v>0.38424591738712777</c:v>
                </c:pt>
                <c:pt idx="3" formatCode="#,##0_);[Red]\(#,##0\)">
                  <c:v>0</c:v>
                </c:pt>
                <c:pt idx="4">
                  <c:v>0.45662100456621002</c:v>
                </c:pt>
                <c:pt idx="5" formatCode="#,##0_);[Red]\(#,##0\)">
                  <c:v>0</c:v>
                </c:pt>
                <c:pt idx="6">
                  <c:v>0.29069767441860467</c:v>
                </c:pt>
                <c:pt idx="7">
                  <c:v>1.3513513513513513</c:v>
                </c:pt>
                <c:pt idx="8" formatCode="#,##0_);[Red]\(#,##0\)">
                  <c:v>0</c:v>
                </c:pt>
                <c:pt idx="9">
                  <c:v>0.5714285714285714</c:v>
                </c:pt>
                <c:pt idx="10" formatCode="#,##0_);[Red]\(#,##0\)">
                  <c:v>0</c:v>
                </c:pt>
              </c:numCache>
            </c:numRef>
          </c:val>
          <c:extLst>
            <c:ext xmlns:c16="http://schemas.microsoft.com/office/drawing/2014/chart" uri="{C3380CC4-5D6E-409C-BE32-E72D297353CC}">
              <c16:uniqueId val="{0000001E-EAD3-48B9-808F-A13E9D1969F6}"/>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04555648"/>
        <c:axId val="104557184"/>
      </c:barChart>
      <c:catAx>
        <c:axId val="104555648"/>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4557184"/>
        <c:crosses val="autoZero"/>
        <c:auto val="1"/>
        <c:lblAlgn val="ctr"/>
        <c:lblOffset val="100"/>
        <c:noMultiLvlLbl val="0"/>
      </c:catAx>
      <c:valAx>
        <c:axId val="104557184"/>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4555648"/>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55" l="0.70000000000000062" r="0.70000000000000062" t="0.75000000000000355" header="0.30000000000000032" footer="0.3000000000000003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'2G'!$B$67</c:f>
              <c:strCache>
                <c:ptCount val="1"/>
                <c:pt idx="0">
                  <c:v>良くなったと思う</c:v>
                </c:pt>
              </c:strCache>
            </c:strRef>
          </c:tx>
          <c:spPr>
            <a:solidFill>
              <a:srgbClr val="3366FF"/>
            </a:solidFill>
            <a:ln w="3175">
              <a:solidFill>
                <a:schemeClr val="tx1"/>
              </a:solidFill>
            </a:ln>
            <a:effectLst/>
          </c:spPr>
          <c:invertIfNegative val="0"/>
          <c:dLbls>
            <c:dLbl>
              <c:idx val="0"/>
              <c:numFmt formatCode="#,##0.0_ "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65-4449-92F4-FCADBBA80359}"/>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A865-4449-92F4-FCADBBA80359}"/>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A865-4449-92F4-FCADBBA80359}"/>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A865-4449-92F4-FCADBBA80359}"/>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A865-4449-92F4-FCADBBA80359}"/>
                </c:ext>
              </c:extLst>
            </c:dLbl>
            <c:dLbl>
              <c:idx val="5"/>
              <c:layout>
                <c:manualLayout>
                  <c:x val="1.777976530709795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A3-4E5B-9327-5C3A144308A2}"/>
                </c:ext>
              </c:extLst>
            </c:dLbl>
            <c:dLbl>
              <c:idx val="6"/>
              <c:layout>
                <c:manualLayout>
                  <c:x val="1.2699832362212818E-2"/>
                  <c:y val="4.710658255239758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A3-4E5B-9327-5C3A144308A2}"/>
                </c:ext>
              </c:extLst>
            </c:dLbl>
            <c:dLbl>
              <c:idx val="7"/>
              <c:layout>
                <c:manualLayout>
                  <c:x val="1.01598658897702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A3-4E5B-9327-5C3A144308A2}"/>
                </c:ext>
              </c:extLst>
            </c:dLbl>
            <c:dLbl>
              <c:idx val="11"/>
              <c:layout>
                <c:manualLayout>
                  <c:x val="1.7779765307097947E-2"/>
                  <c:y val="-1.284739819954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A3-4E5B-9327-5C3A144308A2}"/>
                </c:ext>
              </c:extLst>
            </c:dLbl>
            <c:dLbl>
              <c:idx val="14"/>
              <c:layout>
                <c:manualLayout>
                  <c:x val="1.7779765307097947E-2"/>
                  <c:y val="1.284739819954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A3-4E5B-9327-5C3A144308A2}"/>
                </c:ext>
              </c:extLst>
            </c:dLbl>
            <c:dLbl>
              <c:idx val="18"/>
              <c:layout>
                <c:manualLayout>
                  <c:x val="5.0799329448851273E-3"/>
                  <c:y val="9.42131651047951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A3-4E5B-9327-5C3A144308A2}"/>
                </c:ext>
              </c:extLst>
            </c:dLbl>
            <c:dLbl>
              <c:idx val="19"/>
              <c:layout>
                <c:manualLayout>
                  <c:x val="2.0319731779540509E-2"/>
                  <c:y val="1.884263302095903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A3-4E5B-9327-5C3A144308A2}"/>
                </c:ext>
              </c:extLst>
            </c:dLbl>
            <c:dLbl>
              <c:idx val="23"/>
              <c:layout>
                <c:manualLayout>
                  <c:x val="-7.3475030129602232E-3"/>
                  <c:y val="-1.26187752079609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65-4449-92F4-FCADBBA80359}"/>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'2G'!$B$68:$B$92</c:f>
              <c:numCache>
                <c:formatCode>General</c:formatCode>
                <c:ptCount val="25"/>
                <c:pt idx="0">
                  <c:v>1</c:v>
                </c:pt>
                <c:pt idx="1">
                  <c:v>4.6354825115887071</c:v>
                </c:pt>
                <c:pt idx="2">
                  <c:v>4.3010752688172049</c:v>
                </c:pt>
                <c:pt idx="3">
                  <c:v>7.623318385650224</c:v>
                </c:pt>
                <c:pt idx="4">
                  <c:v>3.8647342995169081</c:v>
                </c:pt>
                <c:pt idx="5">
                  <c:v>2.1857923497267762</c:v>
                </c:pt>
                <c:pt idx="6">
                  <c:v>2.4539877300613497</c:v>
                </c:pt>
                <c:pt idx="7">
                  <c:v>2.9411764705882351</c:v>
                </c:pt>
                <c:pt idx="8">
                  <c:v>3.7037037037037033</c:v>
                </c:pt>
                <c:pt idx="9">
                  <c:v>7.4074074074074066</c:v>
                </c:pt>
                <c:pt idx="10">
                  <c:v>9.3023255813953494</c:v>
                </c:pt>
                <c:pt idx="11" formatCode="#,##0_);[Red]\(#,##0\)">
                  <c:v>0</c:v>
                </c:pt>
                <c:pt idx="12">
                  <c:v>4.3478260869565215</c:v>
                </c:pt>
                <c:pt idx="13">
                  <c:v>4.5454545454545459</c:v>
                </c:pt>
                <c:pt idx="14" formatCode="#,##0_);[Red]\(#,##0\)">
                  <c:v>0</c:v>
                </c:pt>
                <c:pt idx="15">
                  <c:v>7.6923076923076925</c:v>
                </c:pt>
                <c:pt idx="16">
                  <c:v>3.8647342995169081</c:v>
                </c:pt>
                <c:pt idx="17">
                  <c:v>4.048582995951417</c:v>
                </c:pt>
                <c:pt idx="18">
                  <c:v>2.7777777777777777</c:v>
                </c:pt>
                <c:pt idx="19" formatCode="#,##0_);[Red]\(#,##0\)">
                  <c:v>0</c:v>
                </c:pt>
                <c:pt idx="20">
                  <c:v>5.3097345132743365</c:v>
                </c:pt>
                <c:pt idx="21">
                  <c:v>10.909090909090908</c:v>
                </c:pt>
                <c:pt idx="22">
                  <c:v>7.2580645161290329</c:v>
                </c:pt>
                <c:pt idx="23">
                  <c:v>9.0909090909090917</c:v>
                </c:pt>
                <c:pt idx="24">
                  <c:v>6.666666666666667</c:v>
                </c:pt>
              </c:numCache>
            </c:numRef>
          </c:val>
          <c:extLst>
            <c:ext xmlns:c16="http://schemas.microsoft.com/office/drawing/2014/chart" uri="{C3380CC4-5D6E-409C-BE32-E72D297353CC}">
              <c16:uniqueId val="{00000006-A865-4449-92F4-FCADBBA80359}"/>
            </c:ext>
          </c:extLst>
        </c:ser>
        <c:ser>
          <c:idx val="1"/>
          <c:order val="1"/>
          <c:tx>
            <c:strRef>
              <c:f>'2G'!$C$67</c:f>
              <c:strCache>
                <c:ptCount val="1"/>
                <c:pt idx="0">
                  <c:v>どちらかといえば
良くなったと思う</c:v>
                </c:pt>
              </c:strCache>
            </c:strRef>
          </c:tx>
          <c:spPr>
            <a:solidFill>
              <a:srgbClr val="99CCFF"/>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A865-4449-92F4-FCADBBA80359}"/>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'2G'!$C$68:$C$92</c:f>
              <c:numCache>
                <c:formatCode>General</c:formatCode>
                <c:ptCount val="25"/>
                <c:pt idx="0">
                  <c:v>1</c:v>
                </c:pt>
                <c:pt idx="1">
                  <c:v>19.848293299620735</c:v>
                </c:pt>
                <c:pt idx="2">
                  <c:v>13.978494623655912</c:v>
                </c:pt>
                <c:pt idx="3">
                  <c:v>16.591928251121075</c:v>
                </c:pt>
                <c:pt idx="4">
                  <c:v>23.671497584541061</c:v>
                </c:pt>
                <c:pt idx="5">
                  <c:v>19.672131147540984</c:v>
                </c:pt>
                <c:pt idx="6">
                  <c:v>23.926380368098162</c:v>
                </c:pt>
                <c:pt idx="7">
                  <c:v>19.117647058823529</c:v>
                </c:pt>
                <c:pt idx="8">
                  <c:v>18.518518518518519</c:v>
                </c:pt>
                <c:pt idx="9">
                  <c:v>27.160493827160494</c:v>
                </c:pt>
                <c:pt idx="10">
                  <c:v>15.11627906976744</c:v>
                </c:pt>
                <c:pt idx="11">
                  <c:v>23.076923076923077</c:v>
                </c:pt>
                <c:pt idx="12">
                  <c:v>21.739130434782609</c:v>
                </c:pt>
                <c:pt idx="13">
                  <c:v>36.363636363636367</c:v>
                </c:pt>
                <c:pt idx="14">
                  <c:v>26.984126984126984</c:v>
                </c:pt>
                <c:pt idx="15">
                  <c:v>15.384615384615385</c:v>
                </c:pt>
                <c:pt idx="16">
                  <c:v>16.425120772946862</c:v>
                </c:pt>
                <c:pt idx="17">
                  <c:v>19.838056680161944</c:v>
                </c:pt>
                <c:pt idx="18">
                  <c:v>22.222222222222221</c:v>
                </c:pt>
                <c:pt idx="19">
                  <c:v>25</c:v>
                </c:pt>
                <c:pt idx="20">
                  <c:v>17.699115044247787</c:v>
                </c:pt>
                <c:pt idx="21">
                  <c:v>21.818181818181817</c:v>
                </c:pt>
                <c:pt idx="22">
                  <c:v>18.548387096774192</c:v>
                </c:pt>
                <c:pt idx="23">
                  <c:v>22.727272727272727</c:v>
                </c:pt>
                <c:pt idx="24">
                  <c:v>26.666666666666668</c:v>
                </c:pt>
              </c:numCache>
            </c:numRef>
          </c:val>
          <c:extLst>
            <c:ext xmlns:c16="http://schemas.microsoft.com/office/drawing/2014/chart" uri="{C3380CC4-5D6E-409C-BE32-E72D297353CC}">
              <c16:uniqueId val="{00000008-A865-4449-92F4-FCADBBA80359}"/>
            </c:ext>
          </c:extLst>
        </c:ser>
        <c:ser>
          <c:idx val="2"/>
          <c:order val="2"/>
          <c:tx>
            <c:strRef>
              <c:f>'2G'!$D$67</c:f>
              <c:strCache>
                <c:ptCount val="1"/>
                <c:pt idx="0">
                  <c:v>どちらかといえば
悪くなったと思う</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865-4449-92F4-FCADBBA80359}"/>
                </c:ext>
              </c:extLst>
            </c:dLbl>
            <c:dLbl>
              <c:idx val="23"/>
              <c:layout>
                <c:manualLayout>
                  <c:x val="-6.802719873815794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65-4449-92F4-FCADBBA80359}"/>
                </c:ext>
              </c:extLst>
            </c:dLbl>
            <c:dLbl>
              <c:idx val="24"/>
              <c:layout>
                <c:manualLayout>
                  <c:x val="-1.5239798834655429E-2"/>
                  <c:y val="6.4236990997716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C-457A-9D41-87187E04303A}"/>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'2G'!$D$68:$D$92</c:f>
              <c:numCache>
                <c:formatCode>General</c:formatCode>
                <c:ptCount val="25"/>
                <c:pt idx="0">
                  <c:v>1</c:v>
                </c:pt>
                <c:pt idx="1">
                  <c:v>29.498525073746311</c:v>
                </c:pt>
                <c:pt idx="2">
                  <c:v>33.333333333333329</c:v>
                </c:pt>
                <c:pt idx="3">
                  <c:v>30.493273542600896</c:v>
                </c:pt>
                <c:pt idx="4">
                  <c:v>28.502415458937197</c:v>
                </c:pt>
                <c:pt idx="5">
                  <c:v>38.251366120218577</c:v>
                </c:pt>
                <c:pt idx="6">
                  <c:v>24.539877300613497</c:v>
                </c:pt>
                <c:pt idx="7">
                  <c:v>28.676470588235293</c:v>
                </c:pt>
                <c:pt idx="8">
                  <c:v>27.160493827160494</c:v>
                </c:pt>
                <c:pt idx="9">
                  <c:v>23.456790123456788</c:v>
                </c:pt>
                <c:pt idx="10">
                  <c:v>36.046511627906973</c:v>
                </c:pt>
                <c:pt idx="11">
                  <c:v>23.076923076923077</c:v>
                </c:pt>
                <c:pt idx="12">
                  <c:v>30.434782608695656</c:v>
                </c:pt>
                <c:pt idx="13">
                  <c:v>27.27272727272727</c:v>
                </c:pt>
                <c:pt idx="14">
                  <c:v>22.222222222222221</c:v>
                </c:pt>
                <c:pt idx="15">
                  <c:v>23.076923076923077</c:v>
                </c:pt>
                <c:pt idx="16">
                  <c:v>32.367149758454104</c:v>
                </c:pt>
                <c:pt idx="17">
                  <c:v>27.935222672064778</c:v>
                </c:pt>
                <c:pt idx="18">
                  <c:v>22.222222222222221</c:v>
                </c:pt>
                <c:pt idx="19">
                  <c:v>26.923076923076923</c:v>
                </c:pt>
                <c:pt idx="20">
                  <c:v>32.743362831858406</c:v>
                </c:pt>
                <c:pt idx="21">
                  <c:v>21.818181818181817</c:v>
                </c:pt>
                <c:pt idx="22">
                  <c:v>26.612903225806448</c:v>
                </c:pt>
                <c:pt idx="23">
                  <c:v>38.636363636363633</c:v>
                </c:pt>
                <c:pt idx="24" formatCode="#,##0_);[Red]\(#,##0\)">
                  <c:v>0</c:v>
                </c:pt>
              </c:numCache>
            </c:numRef>
          </c:val>
          <c:extLst>
            <c:ext xmlns:c16="http://schemas.microsoft.com/office/drawing/2014/chart" uri="{C3380CC4-5D6E-409C-BE32-E72D297353CC}">
              <c16:uniqueId val="{0000000B-A865-4449-92F4-FCADBBA80359}"/>
            </c:ext>
          </c:extLst>
        </c:ser>
        <c:ser>
          <c:idx val="3"/>
          <c:order val="3"/>
          <c:tx>
            <c:strRef>
              <c:f>'2G'!$E$67</c:f>
              <c:strCache>
                <c:ptCount val="1"/>
                <c:pt idx="0">
                  <c:v>悪くなったと思う</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865-4449-92F4-FCADBBA80359}"/>
                </c:ext>
              </c:extLst>
            </c:dLbl>
            <c:dLbl>
              <c:idx val="1"/>
              <c:layout>
                <c:manualLayout>
                  <c:x val="-1.5531984299822516E-3"/>
                  <c:y val="2.57410365183032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65-4449-92F4-FCADBBA80359}"/>
                </c:ext>
              </c:extLst>
            </c:dLbl>
            <c:dLbl>
              <c:idx val="2"/>
              <c:layout>
                <c:manualLayout>
                  <c:x val="0"/>
                  <c:y val="5.1480046263131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65-4449-92F4-FCADBBA80359}"/>
                </c:ext>
              </c:extLst>
            </c:dLbl>
            <c:dLbl>
              <c:idx val="3"/>
              <c:layout>
                <c:manualLayout>
                  <c:x val="-2.2675732912719316E-3"/>
                  <c:y val="2.69459533491468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65-4449-92F4-FCADBBA80359}"/>
                </c:ext>
              </c:extLst>
            </c:dLbl>
            <c:dLbl>
              <c:idx val="4"/>
              <c:layout>
                <c:manualLayout>
                  <c:x val="0"/>
                  <c:y val="1.40739150098891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65-4449-92F4-FCADBBA80359}"/>
                </c:ext>
              </c:extLst>
            </c:dLbl>
            <c:dLbl>
              <c:idx val="5"/>
              <c:layout>
                <c:manualLayout>
                  <c:x val="-3.9800374988773731E-3"/>
                  <c:y val="1.00021270987619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65-4449-92F4-FCADBBA80359}"/>
                </c:ext>
              </c:extLst>
            </c:dLbl>
            <c:dLbl>
              <c:idx val="6"/>
              <c:layout>
                <c:manualLayout>
                  <c:x val="2.2675732912719316E-3"/>
                  <c:y val="2.873964787445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65-4449-92F4-FCADBBA80359}"/>
                </c:ext>
              </c:extLst>
            </c:dLbl>
            <c:dLbl>
              <c:idx val="7"/>
              <c:layout>
                <c:manualLayout>
                  <c:x val="2.2675732912719316E-3"/>
                  <c:y val="3.2872238989831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65-4449-92F4-FCADBBA80359}"/>
                </c:ext>
              </c:extLst>
            </c:dLbl>
            <c:dLbl>
              <c:idx val="8"/>
              <c:layout>
                <c:manualLayout>
                  <c:x val="-5.5510908366649108E-4"/>
                  <c:y val="4.060786176047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865-4449-92F4-FCADBBA80359}"/>
                </c:ext>
              </c:extLst>
            </c:dLbl>
            <c:dLbl>
              <c:idx val="9"/>
              <c:layout>
                <c:manualLayout>
                  <c:x val="2.267573291271946E-3"/>
                  <c:y val="1.80484177942199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865-4449-92F4-FCADBBA80359}"/>
                </c:ext>
              </c:extLst>
            </c:dLbl>
            <c:dLbl>
              <c:idx val="10"/>
              <c:layout>
                <c:manualLayout>
                  <c:x val="2.2675732912719316E-3"/>
                  <c:y val="-1.1666108121677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865-4449-92F4-FCADBBA80359}"/>
                </c:ext>
              </c:extLst>
            </c:dLbl>
            <c:dLbl>
              <c:idx val="11"/>
              <c:layout>
                <c:manualLayout>
                  <c:x val="6.8027198738157954E-3"/>
                  <c:y val="1.28710249525202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865-4449-92F4-FCADBBA80359}"/>
                </c:ext>
              </c:extLst>
            </c:dLbl>
            <c:dLbl>
              <c:idx val="12"/>
              <c:layout>
                <c:manualLayout>
                  <c:x val="-2.2675732912719316E-3"/>
                  <c:y val="1.01338673746321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865-4449-92F4-FCADBBA80359}"/>
                </c:ext>
              </c:extLst>
            </c:dLbl>
            <c:dLbl>
              <c:idx val="13"/>
              <c:layout>
                <c:manualLayout>
                  <c:x val="2.2675732912719317E-2"/>
                  <c:y val="1.28702142431303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865-4449-92F4-FCADBBA80359}"/>
                </c:ext>
              </c:extLst>
            </c:dLbl>
            <c:dLbl>
              <c:idx val="14"/>
              <c:layout>
                <c:manualLayout>
                  <c:x val="0"/>
                  <c:y val="1.28710249525202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865-4449-92F4-FCADBBA80359}"/>
                </c:ext>
              </c:extLst>
            </c:dLbl>
            <c:dLbl>
              <c:idx val="15"/>
              <c:layout>
                <c:manualLayout>
                  <c:x val="4.5351465825438633E-3"/>
                  <c:y val="3.86110480840859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865-4449-92F4-FCADBBA80359}"/>
                </c:ext>
              </c:extLst>
            </c:dLbl>
            <c:dLbl>
              <c:idx val="16"/>
              <c:layout>
                <c:manualLayout>
                  <c:x val="-4.5351465825438633E-3"/>
                  <c:y val="1.01338673746321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865-4449-92F4-FCADBBA80359}"/>
                </c:ext>
              </c:extLst>
            </c:dLbl>
            <c:dLbl>
              <c:idx val="17"/>
              <c:layout>
                <c:manualLayout>
                  <c:x val="0"/>
                  <c:y val="1.01338673746321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865-4449-92F4-FCADBBA80359}"/>
                </c:ext>
              </c:extLst>
            </c:dLbl>
            <c:dLbl>
              <c:idx val="18"/>
              <c:layout>
                <c:manualLayout>
                  <c:x val="-2.2675732912719316E-3"/>
                  <c:y val="1.01338673746321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865-4449-92F4-FCADBBA80359}"/>
                </c:ext>
              </c:extLst>
            </c:dLbl>
            <c:dLbl>
              <c:idx val="21"/>
              <c:layout>
                <c:manualLayout>
                  <c:x val="2.267573291271946E-3"/>
                  <c:y val="1.013386737463219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865-4449-92F4-FCADBBA80359}"/>
                </c:ext>
              </c:extLst>
            </c:dLbl>
            <c:dLbl>
              <c:idx val="22"/>
              <c:layout>
                <c:manualLayout>
                  <c:x val="2.267573291271946E-3"/>
                  <c:y val="-2.57379963580907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865-4449-92F4-FCADBBA80359}"/>
                </c:ext>
              </c:extLst>
            </c:dLbl>
            <c:dLbl>
              <c:idx val="23"/>
              <c:layout>
                <c:manualLayout>
                  <c:x val="4.5351465825438824E-3"/>
                  <c:y val="-1.28679847923079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865-4449-92F4-FCADBBA80359}"/>
                </c:ext>
              </c:extLst>
            </c:dLbl>
            <c:dLbl>
              <c:idx val="24"/>
              <c:layout>
                <c:manualLayout>
                  <c:x val="7.3475030129601824E-3"/>
                  <c:y val="-1.28221080456072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865-4449-92F4-FCADBBA80359}"/>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'2G'!$E$68:$E$92</c:f>
              <c:numCache>
                <c:formatCode>General</c:formatCode>
                <c:ptCount val="25"/>
                <c:pt idx="0">
                  <c:v>1</c:v>
                </c:pt>
                <c:pt idx="1">
                  <c:v>8.8495575221238933</c:v>
                </c:pt>
                <c:pt idx="2">
                  <c:v>13.440860215053762</c:v>
                </c:pt>
                <c:pt idx="3">
                  <c:v>8.9686098654708513</c:v>
                </c:pt>
                <c:pt idx="4">
                  <c:v>8.2125603864734309</c:v>
                </c:pt>
                <c:pt idx="5">
                  <c:v>9.2896174863387984</c:v>
                </c:pt>
                <c:pt idx="6">
                  <c:v>8.5889570552147241</c:v>
                </c:pt>
                <c:pt idx="7">
                  <c:v>8.8235294117647065</c:v>
                </c:pt>
                <c:pt idx="8">
                  <c:v>8.6419753086419746</c:v>
                </c:pt>
                <c:pt idx="9">
                  <c:v>13.580246913580247</c:v>
                </c:pt>
                <c:pt idx="10">
                  <c:v>6.9767441860465116</c:v>
                </c:pt>
                <c:pt idx="11">
                  <c:v>7.6923076923076925</c:v>
                </c:pt>
                <c:pt idx="12">
                  <c:v>4.3478260869565215</c:v>
                </c:pt>
                <c:pt idx="13">
                  <c:v>4.5454545454545459</c:v>
                </c:pt>
                <c:pt idx="14">
                  <c:v>11.111111111111111</c:v>
                </c:pt>
                <c:pt idx="15" formatCode="#,##0_);[Red]\(#,##0\)">
                  <c:v>0</c:v>
                </c:pt>
                <c:pt idx="16">
                  <c:v>9.1787439613526569</c:v>
                </c:pt>
                <c:pt idx="17">
                  <c:v>8.9068825910931171</c:v>
                </c:pt>
                <c:pt idx="18">
                  <c:v>19.444444444444446</c:v>
                </c:pt>
                <c:pt idx="19">
                  <c:v>3.8461538461538463</c:v>
                </c:pt>
                <c:pt idx="20">
                  <c:v>7.9646017699115044</c:v>
                </c:pt>
                <c:pt idx="21">
                  <c:v>5.4545454545454541</c:v>
                </c:pt>
                <c:pt idx="22">
                  <c:v>6.4516129032258061</c:v>
                </c:pt>
                <c:pt idx="23" formatCode="#,##0_);[Red]\(#,##0\)">
                  <c:v>0</c:v>
                </c:pt>
                <c:pt idx="24">
                  <c:v>6.666666666666667</c:v>
                </c:pt>
              </c:numCache>
            </c:numRef>
          </c:val>
          <c:extLst>
            <c:ext xmlns:c16="http://schemas.microsoft.com/office/drawing/2014/chart" uri="{C3380CC4-5D6E-409C-BE32-E72D297353CC}">
              <c16:uniqueId val="{00000023-A865-4449-92F4-FCADBBA80359}"/>
            </c:ext>
          </c:extLst>
        </c:ser>
        <c:ser>
          <c:idx val="4"/>
          <c:order val="4"/>
          <c:tx>
            <c:strRef>
              <c:f>'2G'!$F$67</c:f>
              <c:strCache>
                <c:ptCount val="1"/>
                <c:pt idx="0">
                  <c:v>どちらとも言えない</c:v>
                </c:pt>
              </c:strCache>
            </c:strRef>
          </c:tx>
          <c:spPr>
            <a:solidFill>
              <a:schemeClr val="accent3">
                <a:lumMod val="40000"/>
                <a:lumOff val="60000"/>
              </a:schemeClr>
            </a:solidFill>
            <a:ln w="3175">
              <a:solidFill>
                <a:schemeClr val="tx1"/>
              </a:solidFill>
            </a:ln>
            <a:effectLst/>
          </c:spPr>
          <c:invertIfNegative val="0"/>
          <c:dLbls>
            <c:dLbl>
              <c:idx val="0"/>
              <c:tx>
                <c:rich>
                  <a:bodyPr rot="0" spcFirstLastPara="1" vertOverflow="ellipsis" vert="horz" wrap="square" anchor="ctr" anchorCtr="1"/>
                  <a:lstStyle/>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sz="900"/>
                      <a:t>どちらとも</a:t>
                    </a:r>
                  </a:p>
                  <a:p>
                    <a:pPr>
                      <a:defRPr sz="9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sz="900"/>
                      <a:t>言えない</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A865-4449-92F4-FCADBBA80359}"/>
                </c:ext>
              </c:extLst>
            </c:dLbl>
            <c:dLbl>
              <c:idx val="1"/>
              <c:layout>
                <c:manualLayout>
                  <c:x val="1.6152085247900277E-2"/>
                  <c:y val="1.7835606579352591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865-4449-92F4-FCADBBA80359}"/>
                </c:ext>
              </c:extLst>
            </c:dLbl>
            <c:dLbl>
              <c:idx val="2"/>
              <c:layout>
                <c:manualLayout>
                  <c:x val="1.2263107778829829E-2"/>
                  <c:y val="-8.24491449600071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865-4449-92F4-FCADBBA80359}"/>
                </c:ext>
              </c:extLst>
            </c:dLbl>
            <c:dLbl>
              <c:idx val="3"/>
              <c:layout>
                <c:manualLayout>
                  <c:x val="1.7924720494809521E-2"/>
                  <c:y val="-1.57338424858538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865-4449-92F4-FCADBBA80359}"/>
                </c:ext>
              </c:extLst>
            </c:dLbl>
            <c:dLbl>
              <c:idx val="4"/>
              <c:layout>
                <c:manualLayout>
                  <c:x val="1.0890601015837166E-2"/>
                  <c:y val="5.624296392920852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865-4449-92F4-FCADBBA80359}"/>
                </c:ext>
              </c:extLst>
            </c:dLbl>
            <c:dLbl>
              <c:idx val="5"/>
              <c:layout>
                <c:manualLayout>
                  <c:x val="1.166282577841601E-2"/>
                  <c:y val="-1.66580511904203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865-4449-92F4-FCADBBA80359}"/>
                </c:ext>
              </c:extLst>
            </c:dLbl>
            <c:dLbl>
              <c:idx val="6"/>
              <c:layout>
                <c:manualLayout>
                  <c:x val="2.128804947809218E-2"/>
                  <c:y val="-1.33260355976413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865-4449-92F4-FCADBBA80359}"/>
                </c:ext>
              </c:extLst>
            </c:dLbl>
            <c:dLbl>
              <c:idx val="7"/>
              <c:layout>
                <c:manualLayout>
                  <c:x val="1.2495400129376746E-2"/>
                  <c:y val="-4.658538832118397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865-4449-92F4-FCADBBA80359}"/>
                </c:ext>
              </c:extLst>
            </c:dLbl>
            <c:dLbl>
              <c:idx val="8"/>
              <c:layout>
                <c:manualLayout>
                  <c:x val="1.6197972360959819E-2"/>
                  <c:y val="-2.95290761429406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865-4449-92F4-FCADBBA80359}"/>
                </c:ext>
              </c:extLst>
            </c:dLbl>
            <c:dLbl>
              <c:idx val="9"/>
              <c:layout>
                <c:manualLayout>
                  <c:x val="1.9909293497367687E-2"/>
                  <c:y val="-1.797748072259747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865-4449-92F4-FCADBBA80359}"/>
                </c:ext>
              </c:extLst>
            </c:dLbl>
            <c:dLbl>
              <c:idx val="10"/>
              <c:layout>
                <c:manualLayout>
                  <c:x val="-4.5351465825438824E-3"/>
                  <c:y val="-2.201075993770103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865-4449-92F4-FCADBBA80359}"/>
                </c:ext>
              </c:extLst>
            </c:dLbl>
            <c:dLbl>
              <c:idx val="11"/>
              <c:layout>
                <c:manualLayout>
                  <c:x val="2.2675732912719442E-2"/>
                  <c:y val="-1.28659580188330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865-4449-92F4-FCADBBA80359}"/>
                </c:ext>
              </c:extLst>
            </c:dLbl>
            <c:dLbl>
              <c:idx val="12"/>
              <c:layout>
                <c:manualLayout>
                  <c:x val="3.4013599369078981E-2"/>
                  <c:y val="3.040160212389662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865-4449-92F4-FCADBBA80359}"/>
                </c:ext>
              </c:extLst>
            </c:dLbl>
            <c:dLbl>
              <c:idx val="13"/>
              <c:layout>
                <c:manualLayout>
                  <c:x val="1.8140586330175488E-2"/>
                  <c:y val="1.28730517259952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865-4449-92F4-FCADBBA80359}"/>
                </c:ext>
              </c:extLst>
            </c:dLbl>
            <c:dLbl>
              <c:idx val="14"/>
              <c:layout>
                <c:manualLayout>
                  <c:x val="3.1746026077807049E-2"/>
                  <c:y val="-1.28689981790453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865-4449-92F4-FCADBBA80359}"/>
                </c:ext>
              </c:extLst>
            </c:dLbl>
            <c:dLbl>
              <c:idx val="15"/>
              <c:layout>
                <c:manualLayout>
                  <c:x val="1.3605439747631632E-2"/>
                  <c:y val="-2.57369829713533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865-4449-92F4-FCADBBA80359}"/>
                </c:ext>
              </c:extLst>
            </c:dLbl>
            <c:dLbl>
              <c:idx val="16"/>
              <c:layout>
                <c:manualLayout>
                  <c:x val="1.8140586330175488E-2"/>
                  <c:y val="-2.57379963580907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865-4449-92F4-FCADBBA80359}"/>
                </c:ext>
              </c:extLst>
            </c:dLbl>
            <c:dLbl>
              <c:idx val="17"/>
              <c:layout>
                <c:manualLayout>
                  <c:x val="1.5873013038903525E-2"/>
                  <c:y val="-3.8608007923874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865-4449-92F4-FCADBBA80359}"/>
                </c:ext>
              </c:extLst>
            </c:dLbl>
            <c:dLbl>
              <c:idx val="18"/>
              <c:layout>
                <c:manualLayout>
                  <c:x val="0"/>
                  <c:y val="1.28710249525202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A865-4449-92F4-FCADBBA80359}"/>
                </c:ext>
              </c:extLst>
            </c:dLbl>
            <c:dLbl>
              <c:idx val="19"/>
              <c:layout>
                <c:manualLayout>
                  <c:x val="1.3605261198553547E-2"/>
                  <c:y val="-1.28689981790453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865-4449-92F4-FCADBBA80359}"/>
                </c:ext>
              </c:extLst>
            </c:dLbl>
            <c:dLbl>
              <c:idx val="20"/>
              <c:layout>
                <c:manualLayout>
                  <c:x val="1.3605261198553547E-2"/>
                  <c:y val="-1.28689981790453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A865-4449-92F4-FCADBBA80359}"/>
                </c:ext>
              </c:extLst>
            </c:dLbl>
            <c:dLbl>
              <c:idx val="21"/>
              <c:layout>
                <c:manualLayout>
                  <c:x val="2.2675732912719442E-2"/>
                  <c:y val="1.28710249525202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A865-4449-92F4-FCADBBA80359}"/>
                </c:ext>
              </c:extLst>
            </c:dLbl>
            <c:dLbl>
              <c:idx val="22"/>
              <c:layout>
                <c:manualLayout>
                  <c:x val="-2.2675732912718592E-3"/>
                  <c:y val="-1.28679847923079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865-4449-92F4-FCADBBA80359}"/>
                </c:ext>
              </c:extLst>
            </c:dLbl>
            <c:dLbl>
              <c:idx val="23"/>
              <c:layout>
                <c:manualLayout>
                  <c:x val="1.1337866456359659E-2"/>
                  <c:y val="-2.573596958461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865-4449-92F4-FCADBBA80359}"/>
                </c:ext>
              </c:extLst>
            </c:dLbl>
            <c:dLbl>
              <c:idx val="24"/>
              <c:layout>
                <c:manualLayout>
                  <c:x val="-1.1337866456359659E-2"/>
                  <c:y val="-1.28669714055704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A865-4449-92F4-FCADBBA80359}"/>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'2G'!$F$68:$F$92</c:f>
              <c:numCache>
                <c:formatCode>General</c:formatCode>
                <c:ptCount val="25"/>
                <c:pt idx="0">
                  <c:v>0.7</c:v>
                </c:pt>
                <c:pt idx="1">
                  <c:v>36.788874841972188</c:v>
                </c:pt>
                <c:pt idx="2">
                  <c:v>34.408602150537639</c:v>
                </c:pt>
                <c:pt idx="3">
                  <c:v>35.874439461883405</c:v>
                </c:pt>
                <c:pt idx="4">
                  <c:v>35.748792270531396</c:v>
                </c:pt>
                <c:pt idx="5">
                  <c:v>30.05464480874317</c:v>
                </c:pt>
                <c:pt idx="6">
                  <c:v>39.877300613496928</c:v>
                </c:pt>
                <c:pt idx="7">
                  <c:v>39.705882352941174</c:v>
                </c:pt>
                <c:pt idx="8">
                  <c:v>41.975308641975303</c:v>
                </c:pt>
                <c:pt idx="9">
                  <c:v>28.39506172839506</c:v>
                </c:pt>
                <c:pt idx="10">
                  <c:v>31.395348837209301</c:v>
                </c:pt>
                <c:pt idx="11">
                  <c:v>46.153846153846153</c:v>
                </c:pt>
                <c:pt idx="12">
                  <c:v>39.130434782608695</c:v>
                </c:pt>
                <c:pt idx="13">
                  <c:v>27.27272727272727</c:v>
                </c:pt>
                <c:pt idx="14">
                  <c:v>39.682539682539684</c:v>
                </c:pt>
                <c:pt idx="15">
                  <c:v>53.846153846153847</c:v>
                </c:pt>
                <c:pt idx="16">
                  <c:v>38.164251207729464</c:v>
                </c:pt>
                <c:pt idx="17">
                  <c:v>38.866396761133601</c:v>
                </c:pt>
                <c:pt idx="18">
                  <c:v>33.333333333333329</c:v>
                </c:pt>
                <c:pt idx="19">
                  <c:v>44.230769230769226</c:v>
                </c:pt>
                <c:pt idx="20">
                  <c:v>36.283185840707965</c:v>
                </c:pt>
                <c:pt idx="21">
                  <c:v>38.181818181818187</c:v>
                </c:pt>
                <c:pt idx="22">
                  <c:v>40.322580645161288</c:v>
                </c:pt>
                <c:pt idx="23">
                  <c:v>29.545454545454547</c:v>
                </c:pt>
                <c:pt idx="24">
                  <c:v>60</c:v>
                </c:pt>
              </c:numCache>
            </c:numRef>
          </c:val>
          <c:extLst>
            <c:ext xmlns:c16="http://schemas.microsoft.com/office/drawing/2014/chart" uri="{C3380CC4-5D6E-409C-BE32-E72D297353CC}">
              <c16:uniqueId val="{0000003D-A865-4449-92F4-FCADBBA80359}"/>
            </c:ext>
          </c:extLst>
        </c:ser>
        <c:ser>
          <c:idx val="5"/>
          <c:order val="5"/>
          <c:tx>
            <c:strRef>
              <c:f>'2G'!$G$67</c:f>
              <c:strCache>
                <c:ptCount val="1"/>
                <c:pt idx="0">
                  <c:v>無回答</c:v>
                </c:pt>
              </c:strCache>
            </c:strRef>
          </c:tx>
          <c:spPr>
            <a:solidFill>
              <a:schemeClr val="bg1">
                <a:lumMod val="85000"/>
              </a:schemeClr>
            </a:solidFill>
            <a:ln>
              <a:solidFill>
                <a:prstClr val="black"/>
              </a:solidFill>
            </a:ln>
          </c:spPr>
          <c:invertIfNegative val="0"/>
          <c:dLbls>
            <c:dLbl>
              <c:idx val="0"/>
              <c:spPr/>
              <c:txPr>
                <a:bodyPr/>
                <a:lstStyle/>
                <a:p>
                  <a:pPr>
                    <a:defRPr sz="900"/>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E-A865-4449-92F4-FCADBBA80359}"/>
                </c:ext>
              </c:extLst>
            </c:dLbl>
            <c:dLbl>
              <c:idx val="18"/>
              <c:layout>
                <c:manualLayout>
                  <c:x val="1.1337866456359659E-2"/>
                  <c:y val="-9.4378994541542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A865-4449-92F4-FCADBBA80359}"/>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'2G'!$G$68:$G$92</c:f>
              <c:numCache>
                <c:formatCode>General</c:formatCode>
                <c:ptCount val="25"/>
                <c:pt idx="0">
                  <c:v>0.5</c:v>
                </c:pt>
                <c:pt idx="1">
                  <c:v>0.37926675094816686</c:v>
                </c:pt>
                <c:pt idx="2">
                  <c:v>0.53763440860215062</c:v>
                </c:pt>
                <c:pt idx="3">
                  <c:v>0.44843049327354262</c:v>
                </c:pt>
                <c:pt idx="4" formatCode="#,##0_);[Red]\(#,##0\)">
                  <c:v>0</c:v>
                </c:pt>
                <c:pt idx="5">
                  <c:v>0.54644808743169404</c:v>
                </c:pt>
                <c:pt idx="6">
                  <c:v>0.61349693251533743</c:v>
                </c:pt>
                <c:pt idx="7">
                  <c:v>0.73529411764705876</c:v>
                </c:pt>
                <c:pt idx="8" formatCode="#,##0_);[Red]\(#,##0\)">
                  <c:v>0</c:v>
                </c:pt>
                <c:pt idx="9" formatCode="#,##0_);[Red]\(#,##0\)">
                  <c:v>0</c:v>
                </c:pt>
                <c:pt idx="10">
                  <c:v>1.1627906976744187</c:v>
                </c:pt>
                <c:pt idx="11" formatCode="#,##0_);[Red]\(#,##0\)">
                  <c:v>0</c:v>
                </c:pt>
                <c:pt idx="12" formatCode="#,##0_);[Red]\(#,##0\)">
                  <c:v>0</c:v>
                </c:pt>
                <c:pt idx="13" formatCode="#,##0_);[Red]\(#,##0\)">
                  <c:v>0</c:v>
                </c:pt>
                <c:pt idx="14" formatCode="#,##0_);[Red]\(#,##0\)">
                  <c:v>0</c:v>
                </c:pt>
                <c:pt idx="15" formatCode="#,##0_);[Red]\(#,##0\)">
                  <c:v>0</c:v>
                </c:pt>
                <c:pt idx="16" formatCode="#,##0_);[Red]\(#,##0\)">
                  <c:v>0</c:v>
                </c:pt>
                <c:pt idx="17">
                  <c:v>0.40485829959514169</c:v>
                </c:pt>
                <c:pt idx="18" formatCode="#,##0_);[Red]\(#,##0\)">
                  <c:v>0</c:v>
                </c:pt>
                <c:pt idx="19" formatCode="#,##0_);[Red]\(#,##0\)">
                  <c:v>0</c:v>
                </c:pt>
                <c:pt idx="20" formatCode="#,##0_);[Red]\(#,##0\)">
                  <c:v>0</c:v>
                </c:pt>
                <c:pt idx="21">
                  <c:v>1.8181818181818181</c:v>
                </c:pt>
                <c:pt idx="22">
                  <c:v>0.80645161290322576</c:v>
                </c:pt>
                <c:pt idx="23" formatCode="#,##0_);[Red]\(#,##0\)">
                  <c:v>0</c:v>
                </c:pt>
                <c:pt idx="24" formatCode="#,##0_);[Red]\(#,##0\)">
                  <c:v>0</c:v>
                </c:pt>
              </c:numCache>
            </c:numRef>
          </c:val>
          <c:extLst>
            <c:ext xmlns:c16="http://schemas.microsoft.com/office/drawing/2014/chart" uri="{C3380CC4-5D6E-409C-BE32-E72D297353CC}">
              <c16:uniqueId val="{00000040-A865-4449-92F4-FCADBBA80359}"/>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04706432"/>
        <c:axId val="104707968"/>
      </c:barChart>
      <c:catAx>
        <c:axId val="104706432"/>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4707968"/>
        <c:crosses val="autoZero"/>
        <c:auto val="1"/>
        <c:lblAlgn val="ctr"/>
        <c:lblOffset val="100"/>
        <c:noMultiLvlLbl val="0"/>
      </c:catAx>
      <c:valAx>
        <c:axId val="104707968"/>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4706432"/>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77" l="0.70000000000000062" r="0.70000000000000062" t="0.75000000000000377" header="0.30000000000000032" footer="0.30000000000000032"/>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'7G'!$B$2</c:f>
              <c:strCache>
                <c:ptCount val="1"/>
                <c:pt idx="0">
                  <c:v>良い</c:v>
                </c:pt>
              </c:strCache>
            </c:strRef>
          </c:tx>
          <c:spPr>
            <a:solidFill>
              <a:srgbClr val="3366FF"/>
            </a:solidFill>
            <a:ln w="3175">
              <a:solidFill>
                <a:schemeClr val="tx1"/>
              </a:solid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9F-4085-BCC5-F391889AA911}"/>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9C9F-4085-BCC5-F391889AA911}"/>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9C9F-4085-BCC5-F391889AA911}"/>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9C9F-4085-BCC5-F391889AA911}"/>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9C9F-4085-BCC5-F391889AA911}"/>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'7G'!$A$3:$A$7</c:f>
              <c:strCache>
                <c:ptCount val="5"/>
                <c:pt idx="0">
                  <c:v>凡例</c:v>
                </c:pt>
                <c:pt idx="1">
                  <c:v>2,373 </c:v>
                </c:pt>
                <c:pt idx="2">
                  <c:v>1,164 </c:v>
                </c:pt>
                <c:pt idx="3">
                  <c:v>1,193 </c:v>
                </c:pt>
                <c:pt idx="4">
                  <c:v>16 </c:v>
                </c:pt>
              </c:strCache>
            </c:strRef>
          </c:cat>
          <c:val>
            <c:numRef>
              <c:f>'7G'!$B$3:$B$7</c:f>
              <c:numCache>
                <c:formatCode>General</c:formatCode>
                <c:ptCount val="5"/>
                <c:pt idx="0">
                  <c:v>1</c:v>
                </c:pt>
                <c:pt idx="1">
                  <c:v>29.835651074589126</c:v>
                </c:pt>
                <c:pt idx="2">
                  <c:v>35.9106529209622</c:v>
                </c:pt>
                <c:pt idx="3">
                  <c:v>24.140821458507965</c:v>
                </c:pt>
                <c:pt idx="4">
                  <c:v>12.5</c:v>
                </c:pt>
              </c:numCache>
            </c:numRef>
          </c:val>
          <c:extLst>
            <c:ext xmlns:c16="http://schemas.microsoft.com/office/drawing/2014/chart" uri="{C3380CC4-5D6E-409C-BE32-E72D297353CC}">
              <c16:uniqueId val="{00000005-9C9F-4085-BCC5-F391889AA911}"/>
            </c:ext>
          </c:extLst>
        </c:ser>
        <c:ser>
          <c:idx val="1"/>
          <c:order val="1"/>
          <c:tx>
            <c:strRef>
              <c:f>'7G'!$C$2</c:f>
              <c:strCache>
                <c:ptCount val="1"/>
                <c:pt idx="0">
                  <c:v>どちらかといえば良い</c:v>
                </c:pt>
              </c:strCache>
            </c:strRef>
          </c:tx>
          <c:spPr>
            <a:solidFill>
              <a:srgbClr val="99CCFF"/>
            </a:solidFill>
            <a:ln w="3175">
              <a:solidFill>
                <a:schemeClr val="tx1"/>
              </a:solidFill>
            </a:ln>
            <a:effectLst/>
          </c:spPr>
          <c:invertIfNegative val="0"/>
          <c:dLbls>
            <c:dLbl>
              <c:idx val="0"/>
              <c:tx>
                <c:rich>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どちらかと</a:t>
                    </a:r>
                  </a:p>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いえば良い</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C9F-4085-BCC5-F391889AA91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'7G'!$A$3:$A$7</c:f>
              <c:strCache>
                <c:ptCount val="5"/>
                <c:pt idx="0">
                  <c:v>凡例</c:v>
                </c:pt>
                <c:pt idx="1">
                  <c:v>2,373 </c:v>
                </c:pt>
                <c:pt idx="2">
                  <c:v>1,164 </c:v>
                </c:pt>
                <c:pt idx="3">
                  <c:v>1,193 </c:v>
                </c:pt>
                <c:pt idx="4">
                  <c:v>16 </c:v>
                </c:pt>
              </c:strCache>
            </c:strRef>
          </c:cat>
          <c:val>
            <c:numRef>
              <c:f>'7G'!$C$3:$C$7</c:f>
              <c:numCache>
                <c:formatCode>General</c:formatCode>
                <c:ptCount val="5"/>
                <c:pt idx="0">
                  <c:v>1</c:v>
                </c:pt>
                <c:pt idx="1">
                  <c:v>63.337547408343866</c:v>
                </c:pt>
                <c:pt idx="2">
                  <c:v>58.333333333333336</c:v>
                </c:pt>
                <c:pt idx="3">
                  <c:v>68.14752724224644</c:v>
                </c:pt>
                <c:pt idx="4">
                  <c:v>68.75</c:v>
                </c:pt>
              </c:numCache>
            </c:numRef>
          </c:val>
          <c:extLst>
            <c:ext xmlns:c16="http://schemas.microsoft.com/office/drawing/2014/chart" uri="{C3380CC4-5D6E-409C-BE32-E72D297353CC}">
              <c16:uniqueId val="{00000007-9C9F-4085-BCC5-F391889AA911}"/>
            </c:ext>
          </c:extLst>
        </c:ser>
        <c:ser>
          <c:idx val="2"/>
          <c:order val="2"/>
          <c:tx>
            <c:strRef>
              <c:f>'7G'!$D$2</c:f>
              <c:strCache>
                <c:ptCount val="1"/>
                <c:pt idx="0">
                  <c:v>どちらかといえば悪い</c:v>
                </c:pt>
              </c:strCache>
            </c:strRef>
          </c:tx>
          <c:spPr>
            <a:solidFill>
              <a:schemeClr val="accent6">
                <a:lumMod val="20000"/>
                <a:lumOff val="80000"/>
              </a:schemeClr>
            </a:solidFill>
            <a:ln w="3175">
              <a:solidFill>
                <a:schemeClr val="tx1"/>
              </a:solidFill>
            </a:ln>
            <a:effectLst/>
          </c:spPr>
          <c:invertIfNegative val="0"/>
          <c:dLbls>
            <c:dLbl>
              <c:idx val="0"/>
              <c:tx>
                <c:rich>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どちらかと</a:t>
                    </a:r>
                  </a:p>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いえば悪い</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C9F-4085-BCC5-F391889AA91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'7G'!$A$3:$A$7</c:f>
              <c:strCache>
                <c:ptCount val="5"/>
                <c:pt idx="0">
                  <c:v>凡例</c:v>
                </c:pt>
                <c:pt idx="1">
                  <c:v>2,373 </c:v>
                </c:pt>
                <c:pt idx="2">
                  <c:v>1,164 </c:v>
                </c:pt>
                <c:pt idx="3">
                  <c:v>1,193 </c:v>
                </c:pt>
                <c:pt idx="4">
                  <c:v>16 </c:v>
                </c:pt>
              </c:strCache>
            </c:strRef>
          </c:cat>
          <c:val>
            <c:numRef>
              <c:f>'7G'!$D$3:$D$7</c:f>
              <c:numCache>
                <c:formatCode>General</c:formatCode>
                <c:ptCount val="5"/>
                <c:pt idx="0">
                  <c:v>1</c:v>
                </c:pt>
                <c:pt idx="1">
                  <c:v>6.1946902654867255</c:v>
                </c:pt>
                <c:pt idx="2">
                  <c:v>4.8109965635738838</c:v>
                </c:pt>
                <c:pt idx="3">
                  <c:v>7.3763621123218766</c:v>
                </c:pt>
                <c:pt idx="4">
                  <c:v>18.75</c:v>
                </c:pt>
              </c:numCache>
            </c:numRef>
          </c:val>
          <c:extLst>
            <c:ext xmlns:c16="http://schemas.microsoft.com/office/drawing/2014/chart" uri="{C3380CC4-5D6E-409C-BE32-E72D297353CC}">
              <c16:uniqueId val="{00000009-9C9F-4085-BCC5-F391889AA911}"/>
            </c:ext>
          </c:extLst>
        </c:ser>
        <c:ser>
          <c:idx val="3"/>
          <c:order val="3"/>
          <c:tx>
            <c:strRef>
              <c:f>'7G'!$E$2</c:f>
              <c:strCache>
                <c:ptCount val="1"/>
                <c:pt idx="0">
                  <c:v>悪い</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C9F-4085-BCC5-F391889AA911}"/>
                </c:ext>
              </c:extLst>
            </c:dLbl>
            <c:dLbl>
              <c:idx val="1"/>
              <c:layout>
                <c:manualLayout>
                  <c:x val="3.8619500920593938E-3"/>
                  <c:y val="6.07125127326349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9F-4085-BCC5-F391889AA911}"/>
                </c:ext>
              </c:extLst>
            </c:dLbl>
            <c:dLbl>
              <c:idx val="2"/>
              <c:layout>
                <c:manualLayout>
                  <c:x val="5.9701492537313633E-3"/>
                  <c:y val="4.67016500023902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C9F-4085-BCC5-F391889AA911}"/>
                </c:ext>
              </c:extLst>
            </c:dLbl>
            <c:dLbl>
              <c:idx val="3"/>
              <c:layout>
                <c:manualLayout>
                  <c:x val="3.9800995024875723E-3"/>
                  <c:y val="5.1371815002629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C9F-4085-BCC5-F391889AA91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'7G'!$A$3:$A$7</c:f>
              <c:strCache>
                <c:ptCount val="5"/>
                <c:pt idx="0">
                  <c:v>凡例</c:v>
                </c:pt>
                <c:pt idx="1">
                  <c:v>2,373 </c:v>
                </c:pt>
                <c:pt idx="2">
                  <c:v>1,164 </c:v>
                </c:pt>
                <c:pt idx="3">
                  <c:v>1,193 </c:v>
                </c:pt>
                <c:pt idx="4">
                  <c:v>16 </c:v>
                </c:pt>
              </c:strCache>
            </c:strRef>
          </c:cat>
          <c:val>
            <c:numRef>
              <c:f>'7G'!$E$3:$E$7</c:f>
              <c:numCache>
                <c:formatCode>General</c:formatCode>
                <c:ptCount val="5"/>
                <c:pt idx="0">
                  <c:v>1</c:v>
                </c:pt>
                <c:pt idx="1">
                  <c:v>0.54782975136957435</c:v>
                </c:pt>
                <c:pt idx="2">
                  <c:v>0.94501718213058417</c:v>
                </c:pt>
                <c:pt idx="3">
                  <c:v>0.16764459346186086</c:v>
                </c:pt>
                <c:pt idx="4" formatCode="#,##0_);[Red]\(#,##0\)">
                  <c:v>0</c:v>
                </c:pt>
              </c:numCache>
            </c:numRef>
          </c:val>
          <c:extLst>
            <c:ext xmlns:c16="http://schemas.microsoft.com/office/drawing/2014/chart" uri="{C3380CC4-5D6E-409C-BE32-E72D297353CC}">
              <c16:uniqueId val="{0000000E-9C9F-4085-BCC5-F391889AA911}"/>
            </c:ext>
          </c:extLst>
        </c:ser>
        <c:ser>
          <c:idx val="4"/>
          <c:order val="4"/>
          <c:tx>
            <c:strRef>
              <c:f>'7G'!$F$2</c:f>
              <c:strCache>
                <c:ptCount val="1"/>
                <c:pt idx="0">
                  <c:v>無回答</c:v>
                </c:pt>
              </c:strCache>
            </c:strRef>
          </c:tx>
          <c:spPr>
            <a:solidFill>
              <a:schemeClr val="bg1">
                <a:lumMod val="75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9C9F-4085-BCC5-F391889AA911}"/>
                </c:ext>
              </c:extLst>
            </c:dLbl>
            <c:dLbl>
              <c:idx val="1"/>
              <c:layout>
                <c:manualLayout>
                  <c:x val="1.3884514435695584E-2"/>
                  <c:y val="-6.0712145003107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C9F-4085-BCC5-F391889AA911}"/>
                </c:ext>
              </c:extLst>
            </c:dLbl>
            <c:dLbl>
              <c:idx val="2"/>
              <c:layout>
                <c:manualLayout>
                  <c:x val="1.1153116402618349E-2"/>
                  <c:y val="-3.73613200019121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C9F-4085-BCC5-F391889AA911}"/>
                </c:ext>
              </c:extLst>
            </c:dLbl>
            <c:dLbl>
              <c:idx val="3"/>
              <c:layout>
                <c:manualLayout>
                  <c:x val="1.3992031116592399E-2"/>
                  <c:y val="-4.20311172726236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C9F-4085-BCC5-F391889AA911}"/>
                </c:ext>
              </c:extLst>
            </c:dLbl>
            <c:dLbl>
              <c:idx val="4"/>
              <c:layout>
                <c:manualLayout>
                  <c:x val="1.2048192771084338E-2"/>
                  <c:y val="-5.1371815002629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C9F-4085-BCC5-F391889AA91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'7G'!$A$3:$A$7</c:f>
              <c:strCache>
                <c:ptCount val="5"/>
                <c:pt idx="0">
                  <c:v>凡例</c:v>
                </c:pt>
                <c:pt idx="1">
                  <c:v>2,373 </c:v>
                </c:pt>
                <c:pt idx="2">
                  <c:v>1,164 </c:v>
                </c:pt>
                <c:pt idx="3">
                  <c:v>1,193 </c:v>
                </c:pt>
                <c:pt idx="4">
                  <c:v>16 </c:v>
                </c:pt>
              </c:strCache>
            </c:strRef>
          </c:cat>
          <c:val>
            <c:numRef>
              <c:f>'7G'!$F$3:$F$7</c:f>
              <c:numCache>
                <c:formatCode>General</c:formatCode>
                <c:ptCount val="5"/>
                <c:pt idx="0">
                  <c:v>0.5</c:v>
                </c:pt>
                <c:pt idx="1">
                  <c:v>8.4281500210703755E-2</c:v>
                </c:pt>
                <c:pt idx="2" formatCode="#,##0_);[Red]\(#,##0\)">
                  <c:v>0</c:v>
                </c:pt>
                <c:pt idx="3">
                  <c:v>0.16764459346186086</c:v>
                </c:pt>
                <c:pt idx="4" formatCode="#,##0_);[Red]\(#,##0\)">
                  <c:v>0</c:v>
                </c:pt>
              </c:numCache>
            </c:numRef>
          </c:val>
          <c:extLst>
            <c:ext xmlns:c16="http://schemas.microsoft.com/office/drawing/2014/chart" uri="{C3380CC4-5D6E-409C-BE32-E72D297353CC}">
              <c16:uniqueId val="{00000014-9C9F-4085-BCC5-F391889AA911}"/>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05035648"/>
        <c:axId val="105037184"/>
      </c:barChart>
      <c:catAx>
        <c:axId val="105035648"/>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5037184"/>
        <c:crosses val="autoZero"/>
        <c:auto val="1"/>
        <c:lblAlgn val="ctr"/>
        <c:lblOffset val="100"/>
        <c:noMultiLvlLbl val="0"/>
      </c:catAx>
      <c:valAx>
        <c:axId val="105037184"/>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5035648"/>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11" l="0.70000000000000062" r="0.70000000000000062" t="0.75000000000000311" header="0.30000000000000032" footer="0.30000000000000032"/>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'7G'!$B$18</c:f>
              <c:strCache>
                <c:ptCount val="1"/>
                <c:pt idx="0">
                  <c:v>良い</c:v>
                </c:pt>
              </c:strCache>
            </c:strRef>
          </c:tx>
          <c:spPr>
            <a:solidFill>
              <a:srgbClr val="3366FF"/>
            </a:solidFill>
            <a:ln w="3175">
              <a:solidFill>
                <a:schemeClr val="tx1"/>
              </a:solid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84-4574-B1FC-30621DC7B982}"/>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DC84-4574-B1FC-30621DC7B982}"/>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DC84-4574-B1FC-30621DC7B982}"/>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DC84-4574-B1FC-30621DC7B982}"/>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DC84-4574-B1FC-30621DC7B982}"/>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'7G'!$A$19:$A$27</c:f>
              <c:strCache>
                <c:ptCount val="9"/>
                <c:pt idx="0">
                  <c:v>凡例</c:v>
                </c:pt>
                <c:pt idx="1">
                  <c:v>2,373 </c:v>
                </c:pt>
                <c:pt idx="2">
                  <c:v>218 </c:v>
                </c:pt>
                <c:pt idx="3">
                  <c:v>195 </c:v>
                </c:pt>
                <c:pt idx="4">
                  <c:v>364 </c:v>
                </c:pt>
                <c:pt idx="5">
                  <c:v>546 </c:v>
                </c:pt>
                <c:pt idx="6">
                  <c:v>535 </c:v>
                </c:pt>
                <c:pt idx="7">
                  <c:v>400 </c:v>
                </c:pt>
                <c:pt idx="8">
                  <c:v>115 </c:v>
                </c:pt>
              </c:strCache>
            </c:strRef>
          </c:cat>
          <c:val>
            <c:numRef>
              <c:f>'7G'!$B$19:$B$27</c:f>
              <c:numCache>
                <c:formatCode>0.0_ </c:formatCode>
                <c:ptCount val="9"/>
                <c:pt idx="0" formatCode="General">
                  <c:v>1</c:v>
                </c:pt>
                <c:pt idx="1">
                  <c:v>29.835651074589126</c:v>
                </c:pt>
                <c:pt idx="2" formatCode="General">
                  <c:v>52.752293577981646</c:v>
                </c:pt>
                <c:pt idx="3" formatCode="General">
                  <c:v>33.333333333333329</c:v>
                </c:pt>
                <c:pt idx="4" formatCode="General">
                  <c:v>27.472527472527474</c:v>
                </c:pt>
                <c:pt idx="5" formatCode="General">
                  <c:v>23.076923076923077</c:v>
                </c:pt>
                <c:pt idx="6" formatCode="General">
                  <c:v>25.046728971962619</c:v>
                </c:pt>
                <c:pt idx="7" formatCode="General">
                  <c:v>31.5</c:v>
                </c:pt>
                <c:pt idx="8" formatCode="General">
                  <c:v>36.521739130434781</c:v>
                </c:pt>
              </c:numCache>
            </c:numRef>
          </c:val>
          <c:extLst>
            <c:ext xmlns:c16="http://schemas.microsoft.com/office/drawing/2014/chart" uri="{C3380CC4-5D6E-409C-BE32-E72D297353CC}">
              <c16:uniqueId val="{00000005-DC84-4574-B1FC-30621DC7B982}"/>
            </c:ext>
          </c:extLst>
        </c:ser>
        <c:ser>
          <c:idx val="1"/>
          <c:order val="1"/>
          <c:tx>
            <c:strRef>
              <c:f>'7G'!$C$18</c:f>
              <c:strCache>
                <c:ptCount val="1"/>
                <c:pt idx="0">
                  <c:v>どちらかといえば良い</c:v>
                </c:pt>
              </c:strCache>
            </c:strRef>
          </c:tx>
          <c:spPr>
            <a:solidFill>
              <a:srgbClr val="99CCFF"/>
            </a:solidFill>
            <a:ln w="3175">
              <a:solidFill>
                <a:schemeClr val="tx1"/>
              </a:solidFill>
            </a:ln>
            <a:effectLst/>
          </c:spPr>
          <c:invertIfNegative val="0"/>
          <c:dLbls>
            <c:dLbl>
              <c:idx val="0"/>
              <c:tx>
                <c:rich>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どちらかと</a:t>
                    </a:r>
                  </a:p>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いえば良い</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C84-4574-B1FC-30621DC7B982}"/>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'7G'!$A$19:$A$27</c:f>
              <c:strCache>
                <c:ptCount val="9"/>
                <c:pt idx="0">
                  <c:v>凡例</c:v>
                </c:pt>
                <c:pt idx="1">
                  <c:v>2,373 </c:v>
                </c:pt>
                <c:pt idx="2">
                  <c:v>218 </c:v>
                </c:pt>
                <c:pt idx="3">
                  <c:v>195 </c:v>
                </c:pt>
                <c:pt idx="4">
                  <c:v>364 </c:v>
                </c:pt>
                <c:pt idx="5">
                  <c:v>546 </c:v>
                </c:pt>
                <c:pt idx="6">
                  <c:v>535 </c:v>
                </c:pt>
                <c:pt idx="7">
                  <c:v>400 </c:v>
                </c:pt>
                <c:pt idx="8">
                  <c:v>115 </c:v>
                </c:pt>
              </c:strCache>
            </c:strRef>
          </c:cat>
          <c:val>
            <c:numRef>
              <c:f>'7G'!$C$19:$C$27</c:f>
              <c:numCache>
                <c:formatCode>0.0_ </c:formatCode>
                <c:ptCount val="9"/>
                <c:pt idx="0" formatCode="General">
                  <c:v>1</c:v>
                </c:pt>
                <c:pt idx="1">
                  <c:v>63.337547408343866</c:v>
                </c:pt>
                <c:pt idx="2" formatCode="General">
                  <c:v>41.284403669724774</c:v>
                </c:pt>
                <c:pt idx="3" formatCode="General">
                  <c:v>55.897435897435898</c:v>
                </c:pt>
                <c:pt idx="4" formatCode="General">
                  <c:v>63.46153846153846</c:v>
                </c:pt>
                <c:pt idx="5" formatCode="General">
                  <c:v>69.780219780219781</c:v>
                </c:pt>
                <c:pt idx="6" formatCode="General">
                  <c:v>68.598130841121502</c:v>
                </c:pt>
                <c:pt idx="7" formatCode="General">
                  <c:v>64.25</c:v>
                </c:pt>
                <c:pt idx="8" formatCode="General">
                  <c:v>59.130434782608695</c:v>
                </c:pt>
              </c:numCache>
            </c:numRef>
          </c:val>
          <c:extLst>
            <c:ext xmlns:c16="http://schemas.microsoft.com/office/drawing/2014/chart" uri="{C3380CC4-5D6E-409C-BE32-E72D297353CC}">
              <c16:uniqueId val="{00000007-DC84-4574-B1FC-30621DC7B982}"/>
            </c:ext>
          </c:extLst>
        </c:ser>
        <c:ser>
          <c:idx val="2"/>
          <c:order val="2"/>
          <c:tx>
            <c:strRef>
              <c:f>'7G'!$D$18</c:f>
              <c:strCache>
                <c:ptCount val="1"/>
                <c:pt idx="0">
                  <c:v>どちらかといえば悪い</c:v>
                </c:pt>
              </c:strCache>
            </c:strRef>
          </c:tx>
          <c:spPr>
            <a:solidFill>
              <a:schemeClr val="accent6">
                <a:lumMod val="20000"/>
                <a:lumOff val="80000"/>
              </a:schemeClr>
            </a:solidFill>
            <a:ln w="3175">
              <a:solidFill>
                <a:schemeClr val="tx1"/>
              </a:solidFill>
            </a:ln>
            <a:effectLst/>
          </c:spPr>
          <c:invertIfNegative val="0"/>
          <c:dLbls>
            <c:dLbl>
              <c:idx val="0"/>
              <c:tx>
                <c:rich>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どちらかと</a:t>
                    </a:r>
                  </a:p>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r>
                      <a:rPr lang="ja-JP" altLang="en-US"/>
                      <a:t>いえば悪い</a:t>
                    </a:r>
                  </a:p>
                </c:rich>
              </c:tx>
              <c:numFmt formatCode="#,##0.0_ " sourceLinked="0"/>
              <c:spPr>
                <a:noFill/>
                <a:ln>
                  <a:noFill/>
                </a:ln>
                <a:effectLst>
                  <a:glow rad="101600">
                    <a:schemeClr val="accent1">
                      <a:satMod val="175000"/>
                      <a:alpha val="40000"/>
                    </a:schemeClr>
                  </a:glow>
                </a:effectLst>
              </c:sp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C84-4574-B1FC-30621DC7B982}"/>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'7G'!$A$19:$A$27</c:f>
              <c:strCache>
                <c:ptCount val="9"/>
                <c:pt idx="0">
                  <c:v>凡例</c:v>
                </c:pt>
                <c:pt idx="1">
                  <c:v>2,373 </c:v>
                </c:pt>
                <c:pt idx="2">
                  <c:v>218 </c:v>
                </c:pt>
                <c:pt idx="3">
                  <c:v>195 </c:v>
                </c:pt>
                <c:pt idx="4">
                  <c:v>364 </c:v>
                </c:pt>
                <c:pt idx="5">
                  <c:v>546 </c:v>
                </c:pt>
                <c:pt idx="6">
                  <c:v>535 </c:v>
                </c:pt>
                <c:pt idx="7">
                  <c:v>400 </c:v>
                </c:pt>
                <c:pt idx="8">
                  <c:v>115 </c:v>
                </c:pt>
              </c:strCache>
            </c:strRef>
          </c:cat>
          <c:val>
            <c:numRef>
              <c:f>'7G'!$D$19:$D$27</c:f>
              <c:numCache>
                <c:formatCode>0.0_ </c:formatCode>
                <c:ptCount val="9"/>
                <c:pt idx="0" formatCode="General">
                  <c:v>1</c:v>
                </c:pt>
                <c:pt idx="1">
                  <c:v>6.1946902654867255</c:v>
                </c:pt>
                <c:pt idx="2" formatCode="General">
                  <c:v>4.5871559633027523</c:v>
                </c:pt>
                <c:pt idx="3" formatCode="General">
                  <c:v>10.76923076923077</c:v>
                </c:pt>
                <c:pt idx="4" formatCode="General">
                  <c:v>8.791208791208792</c:v>
                </c:pt>
                <c:pt idx="5" formatCode="General">
                  <c:v>6.593406593406594</c:v>
                </c:pt>
                <c:pt idx="6" formatCode="General">
                  <c:v>5.7943925233644862</c:v>
                </c:pt>
                <c:pt idx="7" formatCode="General">
                  <c:v>3</c:v>
                </c:pt>
                <c:pt idx="8" formatCode="General">
                  <c:v>4.3478260869565215</c:v>
                </c:pt>
              </c:numCache>
            </c:numRef>
          </c:val>
          <c:extLst>
            <c:ext xmlns:c16="http://schemas.microsoft.com/office/drawing/2014/chart" uri="{C3380CC4-5D6E-409C-BE32-E72D297353CC}">
              <c16:uniqueId val="{00000009-DC84-4574-B1FC-30621DC7B982}"/>
            </c:ext>
          </c:extLst>
        </c:ser>
        <c:ser>
          <c:idx val="3"/>
          <c:order val="3"/>
          <c:tx>
            <c:strRef>
              <c:f>'7G'!$E$18</c:f>
              <c:strCache>
                <c:ptCount val="1"/>
                <c:pt idx="0">
                  <c:v>悪い</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C84-4574-B1FC-30621DC7B982}"/>
                </c:ext>
              </c:extLst>
            </c:dLbl>
            <c:dLbl>
              <c:idx val="1"/>
              <c:layout>
                <c:manualLayout>
                  <c:x val="7.8420495945469675E-3"/>
                  <c:y val="4.93321521866499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84-4574-B1FC-30621DC7B982}"/>
                </c:ext>
              </c:extLst>
            </c:dLbl>
            <c:dLbl>
              <c:idx val="2"/>
              <c:layout>
                <c:manualLayout>
                  <c:x val="1.6629401717523518E-2"/>
                  <c:y val="1.91838719095677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E6-435B-9C4D-A135D60A54FB}"/>
                </c:ext>
              </c:extLst>
            </c:dLbl>
            <c:dLbl>
              <c:idx val="3"/>
              <c:layout>
                <c:manualLayout>
                  <c:x val="1.1940298507462713E-2"/>
                  <c:y val="2.46659681932016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84-4574-B1FC-30621DC7B982}"/>
                </c:ext>
              </c:extLst>
            </c:dLbl>
            <c:dLbl>
              <c:idx val="4"/>
              <c:layout>
                <c:manualLayout>
                  <c:x val="-1.9900497512437866E-3"/>
                  <c:y val="1.91846419280456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84-4574-B1FC-30621DC7B982}"/>
                </c:ext>
              </c:extLst>
            </c:dLbl>
            <c:dLbl>
              <c:idx val="5"/>
              <c:layout>
                <c:manualLayout>
                  <c:x val="1.5025010507948723E-2"/>
                  <c:y val="1.9184735075907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84-4574-B1FC-30621DC7B982}"/>
                </c:ext>
              </c:extLst>
            </c:dLbl>
            <c:dLbl>
              <c:idx val="6"/>
              <c:layout>
                <c:manualLayout>
                  <c:x val="5.9701492537313633E-3"/>
                  <c:y val="2.46661839934482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84-4574-B1FC-30621DC7B982}"/>
                </c:ext>
              </c:extLst>
            </c:dLbl>
            <c:dLbl>
              <c:idx val="7"/>
              <c:layout>
                <c:manualLayout>
                  <c:x val="0"/>
                  <c:y val="3.28879575909356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84-4574-B1FC-30621DC7B982}"/>
                </c:ext>
              </c:extLst>
            </c:dLbl>
            <c:dLbl>
              <c:idx val="8"/>
              <c:layout>
                <c:manualLayout>
                  <c:x val="3.9800995024875784E-3"/>
                  <c:y val="2.74066313257798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C84-4574-B1FC-30621DC7B982}"/>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'7G'!$A$19:$A$27</c:f>
              <c:strCache>
                <c:ptCount val="9"/>
                <c:pt idx="0">
                  <c:v>凡例</c:v>
                </c:pt>
                <c:pt idx="1">
                  <c:v>2,373 </c:v>
                </c:pt>
                <c:pt idx="2">
                  <c:v>218 </c:v>
                </c:pt>
                <c:pt idx="3">
                  <c:v>195 </c:v>
                </c:pt>
                <c:pt idx="4">
                  <c:v>364 </c:v>
                </c:pt>
                <c:pt idx="5">
                  <c:v>546 </c:v>
                </c:pt>
                <c:pt idx="6">
                  <c:v>535 </c:v>
                </c:pt>
                <c:pt idx="7">
                  <c:v>400 </c:v>
                </c:pt>
                <c:pt idx="8">
                  <c:v>115 </c:v>
                </c:pt>
              </c:strCache>
            </c:strRef>
          </c:cat>
          <c:val>
            <c:numRef>
              <c:f>'7G'!$E$19:$E$27</c:f>
              <c:numCache>
                <c:formatCode>0.0_ </c:formatCode>
                <c:ptCount val="9"/>
                <c:pt idx="0" formatCode="General">
                  <c:v>1</c:v>
                </c:pt>
                <c:pt idx="1">
                  <c:v>0.54782975136957435</c:v>
                </c:pt>
                <c:pt idx="2" formatCode="General">
                  <c:v>1.3761467889908259</c:v>
                </c:pt>
                <c:pt idx="3" formatCode="#,##0_);[Red]\(#,##0\)">
                  <c:v>0</c:v>
                </c:pt>
                <c:pt idx="4" formatCode="General">
                  <c:v>0.27472527472527475</c:v>
                </c:pt>
                <c:pt idx="5" formatCode="General">
                  <c:v>0.5494505494505495</c:v>
                </c:pt>
                <c:pt idx="6" formatCode="General">
                  <c:v>0.56074766355140182</c:v>
                </c:pt>
                <c:pt idx="7" formatCode="General">
                  <c:v>0.75</c:v>
                </c:pt>
                <c:pt idx="8" formatCode="#,##0_);[Red]\(#,##0\)">
                  <c:v>0</c:v>
                </c:pt>
              </c:numCache>
            </c:numRef>
          </c:val>
          <c:extLst>
            <c:ext xmlns:c16="http://schemas.microsoft.com/office/drawing/2014/chart" uri="{C3380CC4-5D6E-409C-BE32-E72D297353CC}">
              <c16:uniqueId val="{00000012-DC84-4574-B1FC-30621DC7B982}"/>
            </c:ext>
          </c:extLst>
        </c:ser>
        <c:ser>
          <c:idx val="4"/>
          <c:order val="4"/>
          <c:tx>
            <c:strRef>
              <c:f>'7G'!$F$18</c:f>
              <c:strCache>
                <c:ptCount val="1"/>
                <c:pt idx="0">
                  <c:v>無回答</c:v>
                </c:pt>
              </c:strCache>
            </c:strRef>
          </c:tx>
          <c:spPr>
            <a:solidFill>
              <a:schemeClr val="bg1">
                <a:lumMod val="75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DC84-4574-B1FC-30621DC7B982}"/>
                </c:ext>
              </c:extLst>
            </c:dLbl>
            <c:dLbl>
              <c:idx val="1"/>
              <c:layout>
                <c:manualLayout>
                  <c:x val="7.9144435303795981E-3"/>
                  <c:y val="-1.96019996050856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C84-4574-B1FC-30621DC7B982}"/>
                </c:ext>
              </c:extLst>
            </c:dLbl>
            <c:dLbl>
              <c:idx val="2"/>
              <c:layout>
                <c:manualLayout>
                  <c:x val="3.1928546245152188E-3"/>
                  <c:y val="-2.91388599057168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C84-4574-B1FC-30621DC7B982}"/>
                </c:ext>
              </c:extLst>
            </c:dLbl>
            <c:dLbl>
              <c:idx val="3"/>
              <c:layout>
                <c:manualLayout>
                  <c:x val="1.2002037058800484E-2"/>
                  <c:y val="-2.55867878456985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C84-4574-B1FC-30621DC7B982}"/>
                </c:ext>
              </c:extLst>
            </c:dLbl>
            <c:dLbl>
              <c:idx val="4"/>
              <c:layout>
                <c:manualLayout>
                  <c:x val="1.0058212872644585E-2"/>
                  <c:y val="-2.9446159456960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C84-4574-B1FC-30621DC7B982}"/>
                </c:ext>
              </c:extLst>
            </c:dLbl>
            <c:dLbl>
              <c:idx val="5"/>
              <c:layout>
                <c:manualLayout>
                  <c:x val="1.3930348258706485E-2"/>
                  <c:y val="-2.7406199725286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C84-4574-B1FC-30621DC7B982}"/>
                </c:ext>
              </c:extLst>
            </c:dLbl>
            <c:dLbl>
              <c:idx val="6"/>
              <c:layout>
                <c:manualLayout>
                  <c:x val="9.9502487562189417E-3"/>
                  <c:y val="-2.19250892603770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C84-4574-B1FC-30621DC7B982}"/>
                </c:ext>
              </c:extLst>
            </c:dLbl>
            <c:dLbl>
              <c:idx val="7"/>
              <c:layout>
                <c:manualLayout>
                  <c:x val="1.3930348258706485E-2"/>
                  <c:y val="-1.37030998626432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C84-4574-B1FC-30621DC7B982}"/>
                </c:ext>
              </c:extLst>
            </c:dLbl>
            <c:dLbl>
              <c:idx val="8"/>
              <c:layout>
                <c:manualLayout>
                  <c:x val="1.3930348258706485E-2"/>
                  <c:y val="-2.74064155255330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C84-4574-B1FC-30621DC7B982}"/>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'7G'!$A$19:$A$27</c:f>
              <c:strCache>
                <c:ptCount val="9"/>
                <c:pt idx="0">
                  <c:v>凡例</c:v>
                </c:pt>
                <c:pt idx="1">
                  <c:v>2,373 </c:v>
                </c:pt>
                <c:pt idx="2">
                  <c:v>218 </c:v>
                </c:pt>
                <c:pt idx="3">
                  <c:v>195 </c:v>
                </c:pt>
                <c:pt idx="4">
                  <c:v>364 </c:v>
                </c:pt>
                <c:pt idx="5">
                  <c:v>546 </c:v>
                </c:pt>
                <c:pt idx="6">
                  <c:v>535 </c:v>
                </c:pt>
                <c:pt idx="7">
                  <c:v>400 </c:v>
                </c:pt>
                <c:pt idx="8">
                  <c:v>115 </c:v>
                </c:pt>
              </c:strCache>
            </c:strRef>
          </c:cat>
          <c:val>
            <c:numRef>
              <c:f>'7G'!$F$19:$F$27</c:f>
              <c:numCache>
                <c:formatCode>0.0_ </c:formatCode>
                <c:ptCount val="9"/>
                <c:pt idx="0" formatCode="General">
                  <c:v>0.7</c:v>
                </c:pt>
                <c:pt idx="1">
                  <c:v>8.4281500210703755E-2</c:v>
                </c:pt>
                <c:pt idx="2" formatCode="#,##0_);[Red]\(#,##0\)">
                  <c:v>0</c:v>
                </c:pt>
                <c:pt idx="3" formatCode="#,##0_);[Red]\(#,##0\)">
                  <c:v>0</c:v>
                </c:pt>
                <c:pt idx="4" formatCode="#,##0_);[Red]\(#,##0\)">
                  <c:v>0</c:v>
                </c:pt>
                <c:pt idx="5" formatCode="#,##0_);[Red]\(#,##0\)">
                  <c:v>0</c:v>
                </c:pt>
                <c:pt idx="6" formatCode="#,##0_);[Red]\(#,##0\)">
                  <c:v>0</c:v>
                </c:pt>
                <c:pt idx="7" formatCode="General">
                  <c:v>0.5</c:v>
                </c:pt>
                <c:pt idx="8" formatCode="#,##0_);[Red]\(#,##0\)">
                  <c:v>0</c:v>
                </c:pt>
              </c:numCache>
            </c:numRef>
          </c:val>
          <c:extLst>
            <c:ext xmlns:c16="http://schemas.microsoft.com/office/drawing/2014/chart" uri="{C3380CC4-5D6E-409C-BE32-E72D297353CC}">
              <c16:uniqueId val="{0000001C-DC84-4574-B1FC-30621DC7B982}"/>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05126912"/>
        <c:axId val="105177856"/>
      </c:barChart>
      <c:catAx>
        <c:axId val="105126912"/>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5177856"/>
        <c:crosses val="autoZero"/>
        <c:auto val="1"/>
        <c:lblAlgn val="ctr"/>
        <c:lblOffset val="100"/>
        <c:noMultiLvlLbl val="0"/>
      </c:catAx>
      <c:valAx>
        <c:axId val="105177856"/>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5126912"/>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'7G'!$B$40</c:f>
              <c:strCache>
                <c:ptCount val="1"/>
                <c:pt idx="0">
                  <c:v>良い</c:v>
                </c:pt>
              </c:strCache>
            </c:strRef>
          </c:tx>
          <c:spPr>
            <a:solidFill>
              <a:srgbClr val="3366FF"/>
            </a:solidFill>
            <a:ln w="3175">
              <a:solidFill>
                <a:schemeClr val="tx1"/>
              </a:solid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686-48EF-A5D7-5EBD072C2566}"/>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5686-48EF-A5D7-5EBD072C2566}"/>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5686-48EF-A5D7-5EBD072C2566}"/>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5686-48EF-A5D7-5EBD072C2566}"/>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5686-48EF-A5D7-5EBD072C2566}"/>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'7G'!$B$41:$B$51</c:f>
              <c:numCache>
                <c:formatCode>0.0_ </c:formatCode>
                <c:ptCount val="11"/>
                <c:pt idx="0" formatCode="General">
                  <c:v>1</c:v>
                </c:pt>
                <c:pt idx="1">
                  <c:v>29.835651074589126</c:v>
                </c:pt>
                <c:pt idx="2" formatCode="General">
                  <c:v>28.7223823246878</c:v>
                </c:pt>
                <c:pt idx="3" formatCode="General">
                  <c:v>18.902439024390244</c:v>
                </c:pt>
                <c:pt idx="4" formatCode="General">
                  <c:v>31.506849315068493</c:v>
                </c:pt>
                <c:pt idx="5" formatCode="General">
                  <c:v>40.816326530612244</c:v>
                </c:pt>
                <c:pt idx="6" formatCode="General">
                  <c:v>24.127906976744189</c:v>
                </c:pt>
                <c:pt idx="7" formatCode="General">
                  <c:v>25</c:v>
                </c:pt>
                <c:pt idx="8" formatCode="General">
                  <c:v>51.666666666666671</c:v>
                </c:pt>
                <c:pt idx="9" formatCode="General">
                  <c:v>32</c:v>
                </c:pt>
                <c:pt idx="10" formatCode="General">
                  <c:v>37.735849056603776</c:v>
                </c:pt>
              </c:numCache>
            </c:numRef>
          </c:val>
          <c:extLst>
            <c:ext xmlns:c16="http://schemas.microsoft.com/office/drawing/2014/chart" uri="{C3380CC4-5D6E-409C-BE32-E72D297353CC}">
              <c16:uniqueId val="{00000005-5686-48EF-A5D7-5EBD072C2566}"/>
            </c:ext>
          </c:extLst>
        </c:ser>
        <c:ser>
          <c:idx val="1"/>
          <c:order val="1"/>
          <c:tx>
            <c:strRef>
              <c:f>'7G'!$C$40</c:f>
              <c:strCache>
                <c:ptCount val="1"/>
                <c:pt idx="0">
                  <c:v>どちらかと
いえば良い</c:v>
                </c:pt>
              </c:strCache>
            </c:strRef>
          </c:tx>
          <c:spPr>
            <a:solidFill>
              <a:srgbClr val="99CCFF"/>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686-48EF-A5D7-5EBD072C2566}"/>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'7G'!$C$41:$C$51</c:f>
              <c:numCache>
                <c:formatCode>0.0_ </c:formatCode>
                <c:ptCount val="11"/>
                <c:pt idx="0" formatCode="General">
                  <c:v>1</c:v>
                </c:pt>
                <c:pt idx="1">
                  <c:v>63.337547408343866</c:v>
                </c:pt>
                <c:pt idx="2" formatCode="General">
                  <c:v>64.073006724303553</c:v>
                </c:pt>
                <c:pt idx="3" formatCode="General">
                  <c:v>73.780487804878049</c:v>
                </c:pt>
                <c:pt idx="4" formatCode="General">
                  <c:v>62.100456621004561</c:v>
                </c:pt>
                <c:pt idx="5" formatCode="General">
                  <c:v>57.142857142857139</c:v>
                </c:pt>
                <c:pt idx="6" formatCode="General">
                  <c:v>69.186046511627907</c:v>
                </c:pt>
                <c:pt idx="7" formatCode="General">
                  <c:v>69.594594594594597</c:v>
                </c:pt>
                <c:pt idx="8" formatCode="General">
                  <c:v>42.222222222222221</c:v>
                </c:pt>
                <c:pt idx="9" formatCode="General">
                  <c:v>61.714285714285708</c:v>
                </c:pt>
                <c:pt idx="10" formatCode="General">
                  <c:v>49.056603773584904</c:v>
                </c:pt>
              </c:numCache>
            </c:numRef>
          </c:val>
          <c:extLst>
            <c:ext xmlns:c16="http://schemas.microsoft.com/office/drawing/2014/chart" uri="{C3380CC4-5D6E-409C-BE32-E72D297353CC}">
              <c16:uniqueId val="{00000007-5686-48EF-A5D7-5EBD072C2566}"/>
            </c:ext>
          </c:extLst>
        </c:ser>
        <c:ser>
          <c:idx val="2"/>
          <c:order val="2"/>
          <c:tx>
            <c:strRef>
              <c:f>'7G'!$D$40</c:f>
              <c:strCache>
                <c:ptCount val="1"/>
                <c:pt idx="0">
                  <c:v>どちらかと
いえば悪い</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686-48EF-A5D7-5EBD072C2566}"/>
                </c:ext>
              </c:extLst>
            </c:dLbl>
            <c:dLbl>
              <c:idx val="5"/>
              <c:layout>
                <c:manualLayout>
                  <c:x val="-2.7210879495263265E-2"/>
                  <c:y val="2.594033722438401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86-48EF-A5D7-5EBD072C2566}"/>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'7G'!$D$41:$D$51</c:f>
              <c:numCache>
                <c:formatCode>0.0_ </c:formatCode>
                <c:ptCount val="11"/>
                <c:pt idx="0" formatCode="General">
                  <c:v>1</c:v>
                </c:pt>
                <c:pt idx="1">
                  <c:v>6.1946902654867255</c:v>
                </c:pt>
                <c:pt idx="2" formatCode="General">
                  <c:v>6.6282420749279538</c:v>
                </c:pt>
                <c:pt idx="3" formatCode="General">
                  <c:v>7.3170731707317067</c:v>
                </c:pt>
                <c:pt idx="4" formatCode="General">
                  <c:v>4.10958904109589</c:v>
                </c:pt>
                <c:pt idx="5" formatCode="General">
                  <c:v>2.0408163265306123</c:v>
                </c:pt>
                <c:pt idx="6" formatCode="General">
                  <c:v>6.6860465116279064</c:v>
                </c:pt>
                <c:pt idx="7" formatCode="General">
                  <c:v>5.4054054054054053</c:v>
                </c:pt>
                <c:pt idx="8" formatCode="General">
                  <c:v>5.5555555555555554</c:v>
                </c:pt>
                <c:pt idx="9" formatCode="General">
                  <c:v>5.7142857142857144</c:v>
                </c:pt>
                <c:pt idx="10" formatCode="General">
                  <c:v>9.433962264150944</c:v>
                </c:pt>
              </c:numCache>
            </c:numRef>
          </c:val>
          <c:extLst>
            <c:ext xmlns:c16="http://schemas.microsoft.com/office/drawing/2014/chart" uri="{C3380CC4-5D6E-409C-BE32-E72D297353CC}">
              <c16:uniqueId val="{0000000A-5686-48EF-A5D7-5EBD072C2566}"/>
            </c:ext>
          </c:extLst>
        </c:ser>
        <c:ser>
          <c:idx val="3"/>
          <c:order val="3"/>
          <c:tx>
            <c:strRef>
              <c:f>'7G'!$E$40</c:f>
              <c:strCache>
                <c:ptCount val="1"/>
                <c:pt idx="0">
                  <c:v>悪い</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5686-48EF-A5D7-5EBD072C2566}"/>
                </c:ext>
              </c:extLst>
            </c:dLbl>
            <c:dLbl>
              <c:idx val="1"/>
              <c:layout>
                <c:manualLayout>
                  <c:x val="5.2495214438335654E-3"/>
                  <c:y val="2.85345752014461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86-48EF-A5D7-5EBD072C2566}"/>
                </c:ext>
              </c:extLst>
            </c:dLbl>
            <c:dLbl>
              <c:idx val="2"/>
              <c:layout>
                <c:manualLayout>
                  <c:x val="1.1337866456359659E-2"/>
                  <c:y val="1.03761348897535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686-48EF-A5D7-5EBD072C2566}"/>
                </c:ext>
              </c:extLst>
            </c:dLbl>
            <c:dLbl>
              <c:idx val="3"/>
              <c:layout>
                <c:manualLayout>
                  <c:x val="6.8027198738157945E-3"/>
                  <c:y val="2.07528825433785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686-48EF-A5D7-5EBD072C2566}"/>
                </c:ext>
              </c:extLst>
            </c:dLbl>
            <c:dLbl>
              <c:idx val="4"/>
              <c:layout>
                <c:manualLayout>
                  <c:x val="1.1337866456359659E-2"/>
                  <c:y val="2.07524740341308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686-48EF-A5D7-5EBD072C2566}"/>
                </c:ext>
              </c:extLst>
            </c:dLbl>
            <c:dLbl>
              <c:idx val="5"/>
              <c:layout>
                <c:manualLayout>
                  <c:x val="2.8226823749384227E-3"/>
                  <c:y val="1.64441312540212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686-48EF-A5D7-5EBD072C2566}"/>
                </c:ext>
              </c:extLst>
            </c:dLbl>
            <c:dLbl>
              <c:idx val="6"/>
              <c:layout>
                <c:manualLayout>
                  <c:x val="6.8027198738157945E-3"/>
                  <c:y val="1.70307505336152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686-48EF-A5D7-5EBD072C2566}"/>
                </c:ext>
              </c:extLst>
            </c:dLbl>
            <c:dLbl>
              <c:idx val="7"/>
              <c:layout>
                <c:manualLayout>
                  <c:x val="0"/>
                  <c:y val="1.99180938958505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86-48EF-A5D7-5EBD072C2566}"/>
                </c:ext>
              </c:extLst>
            </c:dLbl>
            <c:dLbl>
              <c:idx val="8"/>
              <c:layout>
                <c:manualLayout>
                  <c:x val="-5.5510908366649108E-4"/>
                  <c:y val="3.00015319096786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686-48EF-A5D7-5EBD072C2566}"/>
                </c:ext>
              </c:extLst>
            </c:dLbl>
            <c:dLbl>
              <c:idx val="9"/>
              <c:layout>
                <c:manualLayout>
                  <c:x val="1.1337866456359659E-2"/>
                  <c:y val="2.33463035019456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686-48EF-A5D7-5EBD072C2566}"/>
                </c:ext>
              </c:extLst>
            </c:dLbl>
            <c:dLbl>
              <c:idx val="10"/>
              <c:layout>
                <c:manualLayout>
                  <c:x val="9.0702931650877266E-3"/>
                  <c:y val="1.5564202334630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686-48EF-A5D7-5EBD072C2566}"/>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'7G'!$E$41:$E$51</c:f>
              <c:numCache>
                <c:formatCode>0.0_ </c:formatCode>
                <c:ptCount val="11"/>
                <c:pt idx="0" formatCode="General">
                  <c:v>1</c:v>
                </c:pt>
                <c:pt idx="1">
                  <c:v>0.54782975136957435</c:v>
                </c:pt>
                <c:pt idx="2" formatCode="General">
                  <c:v>0.57636887608069165</c:v>
                </c:pt>
                <c:pt idx="3" formatCode="#,##0_);[Red]\(#,##0\)">
                  <c:v>0</c:v>
                </c:pt>
                <c:pt idx="4" formatCode="General">
                  <c:v>1.8264840182648401</c:v>
                </c:pt>
                <c:pt idx="5" formatCode="#,##0_);[Red]\(#,##0\)">
                  <c:v>0</c:v>
                </c:pt>
                <c:pt idx="6" formatCode="#,##0_);[Red]\(#,##0\)">
                  <c:v>0</c:v>
                </c:pt>
                <c:pt idx="7" formatCode="#,##0_);[Red]\(#,##0\)">
                  <c:v>0</c:v>
                </c:pt>
                <c:pt idx="8" formatCode="General">
                  <c:v>0.55555555555555558</c:v>
                </c:pt>
                <c:pt idx="9" formatCode="General">
                  <c:v>0.5714285714285714</c:v>
                </c:pt>
                <c:pt idx="10" formatCode="General">
                  <c:v>1.8867924528301887</c:v>
                </c:pt>
              </c:numCache>
            </c:numRef>
          </c:val>
          <c:extLst>
            <c:ext xmlns:c16="http://schemas.microsoft.com/office/drawing/2014/chart" uri="{C3380CC4-5D6E-409C-BE32-E72D297353CC}">
              <c16:uniqueId val="{00000016-5686-48EF-A5D7-5EBD072C2566}"/>
            </c:ext>
          </c:extLst>
        </c:ser>
        <c:ser>
          <c:idx val="4"/>
          <c:order val="4"/>
          <c:tx>
            <c:strRef>
              <c:f>'7G'!$F$40</c:f>
              <c:strCache>
                <c:ptCount val="1"/>
                <c:pt idx="0">
                  <c:v>無回答</c:v>
                </c:pt>
              </c:strCache>
            </c:strRef>
          </c:tx>
          <c:spPr>
            <a:solidFill>
              <a:schemeClr val="bg1">
                <a:lumMod val="75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5686-48EF-A5D7-5EBD072C2566}"/>
                </c:ext>
              </c:extLst>
            </c:dLbl>
            <c:dLbl>
              <c:idx val="1"/>
              <c:layout>
                <c:manualLayout>
                  <c:x val="1.8419658539172153E-2"/>
                  <c:y val="-2.95836269493550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686-48EF-A5D7-5EBD072C2566}"/>
                </c:ext>
              </c:extLst>
            </c:dLbl>
            <c:dLbl>
              <c:idx val="2"/>
              <c:layout>
                <c:manualLayout>
                  <c:x val="1.9065827652645664E-2"/>
                  <c:y val="-2.65445224016259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686-48EF-A5D7-5EBD072C2566}"/>
                </c:ext>
              </c:extLst>
            </c:dLbl>
            <c:dLbl>
              <c:idx val="3"/>
              <c:layout>
                <c:manualLayout>
                  <c:x val="1.7924720494809521E-2"/>
                  <c:y val="-2.60267369302572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686-48EF-A5D7-5EBD072C2566}"/>
                </c:ext>
              </c:extLst>
            </c:dLbl>
            <c:dLbl>
              <c:idx val="4"/>
              <c:layout>
                <c:manualLayout>
                  <c:x val="1.5425926147459041E-2"/>
                  <c:y val="-2.254358283035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686-48EF-A5D7-5EBD072C2566}"/>
                </c:ext>
              </c:extLst>
            </c:dLbl>
            <c:dLbl>
              <c:idx val="5"/>
              <c:layout>
                <c:manualLayout>
                  <c:x val="1.3930348258706485E-2"/>
                  <c:y val="-2.7406199725286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686-48EF-A5D7-5EBD072C2566}"/>
                </c:ext>
              </c:extLst>
            </c:dLbl>
            <c:dLbl>
              <c:idx val="6"/>
              <c:layout>
                <c:manualLayout>
                  <c:x val="9.9502487562189487E-3"/>
                  <c:y val="-2.19250892603770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686-48EF-A5D7-5EBD072C2566}"/>
                </c:ext>
              </c:extLst>
            </c:dLbl>
            <c:dLbl>
              <c:idx val="7"/>
              <c:layout>
                <c:manualLayout>
                  <c:x val="1.9298120003192507E-2"/>
                  <c:y val="-1.97710305667044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686-48EF-A5D7-5EBD072C2566}"/>
                </c:ext>
              </c:extLst>
            </c:dLbl>
            <c:dLbl>
              <c:idx val="8"/>
              <c:layout>
                <c:manualLayout>
                  <c:x val="1.3930348258706485E-2"/>
                  <c:y val="-2.7406415525533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686-48EF-A5D7-5EBD072C2566}"/>
                </c:ext>
              </c:extLst>
            </c:dLbl>
            <c:dLbl>
              <c:idx val="9"/>
              <c:layout>
                <c:manualLayout>
                  <c:x val="2.0408159621447385E-2"/>
                  <c:y val="-2.3346303501945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686-48EF-A5D7-5EBD072C2566}"/>
                </c:ext>
              </c:extLst>
            </c:dLbl>
            <c:dLbl>
              <c:idx val="10"/>
              <c:layout>
                <c:manualLayout>
                  <c:x val="1.8140586330175502E-2"/>
                  <c:y val="-2.85343709468223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686-48EF-A5D7-5EBD072C2566}"/>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'7G'!$A$41:$A$51</c:f>
              <c:strCache>
                <c:ptCount val="11"/>
                <c:pt idx="0">
                  <c:v>凡例</c:v>
                </c:pt>
                <c:pt idx="1">
                  <c:v>2,373 </c:v>
                </c:pt>
                <c:pt idx="2">
                  <c:v>1,041 </c:v>
                </c:pt>
                <c:pt idx="3">
                  <c:v>164 </c:v>
                </c:pt>
                <c:pt idx="4">
                  <c:v>219 </c:v>
                </c:pt>
                <c:pt idx="5">
                  <c:v>49 </c:v>
                </c:pt>
                <c:pt idx="6">
                  <c:v>344 </c:v>
                </c:pt>
                <c:pt idx="7">
                  <c:v>148 </c:v>
                </c:pt>
                <c:pt idx="8">
                  <c:v>180 </c:v>
                </c:pt>
                <c:pt idx="9">
                  <c:v>175 </c:v>
                </c:pt>
                <c:pt idx="10">
                  <c:v>53 </c:v>
                </c:pt>
              </c:strCache>
            </c:strRef>
          </c:cat>
          <c:val>
            <c:numRef>
              <c:f>'7G'!$F$41:$F$51</c:f>
              <c:numCache>
                <c:formatCode>0.0_ </c:formatCode>
                <c:ptCount val="11"/>
                <c:pt idx="0" formatCode="General">
                  <c:v>0.7</c:v>
                </c:pt>
                <c:pt idx="1">
                  <c:v>8.4281500210703755E-2</c:v>
                </c:pt>
                <c:pt idx="2" formatCode="#,##0_);[Red]\(#,##0\)">
                  <c:v>0</c:v>
                </c:pt>
                <c:pt idx="3" formatCode="#,##0_);[Red]\(#,##0\)">
                  <c:v>0</c:v>
                </c:pt>
                <c:pt idx="4" formatCode="General">
                  <c:v>0.45662100456621002</c:v>
                </c:pt>
                <c:pt idx="5" formatCode="#,##0_);[Red]\(#,##0\)">
                  <c:v>0</c:v>
                </c:pt>
                <c:pt idx="6" formatCode="#,##0_);[Red]\(#,##0\)">
                  <c:v>0</c:v>
                </c:pt>
                <c:pt idx="7" formatCode="#,##0_);[Red]\(#,##0\)">
                  <c:v>0</c:v>
                </c:pt>
                <c:pt idx="8" formatCode="#,##0_);[Red]\(#,##0\)">
                  <c:v>0</c:v>
                </c:pt>
                <c:pt idx="9" formatCode="#,##0_);[Red]\(#,##0\)">
                  <c:v>0</c:v>
                </c:pt>
                <c:pt idx="10" formatCode="General">
                  <c:v>1.8867924528301887</c:v>
                </c:pt>
              </c:numCache>
            </c:numRef>
          </c:val>
          <c:extLst>
            <c:ext xmlns:c16="http://schemas.microsoft.com/office/drawing/2014/chart" uri="{C3380CC4-5D6E-409C-BE32-E72D297353CC}">
              <c16:uniqueId val="{00000022-5686-48EF-A5D7-5EBD072C2566}"/>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09388160"/>
        <c:axId val="109389696"/>
      </c:barChart>
      <c:catAx>
        <c:axId val="109388160"/>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9389696"/>
        <c:crosses val="autoZero"/>
        <c:auto val="1"/>
        <c:lblAlgn val="ctr"/>
        <c:lblOffset val="100"/>
        <c:noMultiLvlLbl val="0"/>
      </c:catAx>
      <c:valAx>
        <c:axId val="109389696"/>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9388160"/>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55" l="0.70000000000000062" r="0.70000000000000062" t="0.75000000000000355" header="0.30000000000000032" footer="0.30000000000000032"/>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'7G'!$B$67</c:f>
              <c:strCache>
                <c:ptCount val="1"/>
                <c:pt idx="0">
                  <c:v>良い</c:v>
                </c:pt>
              </c:strCache>
            </c:strRef>
          </c:tx>
          <c:spPr>
            <a:solidFill>
              <a:srgbClr val="3366FF"/>
            </a:solidFill>
            <a:ln w="3175">
              <a:solidFill>
                <a:schemeClr val="tx1"/>
              </a:solid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853-4773-937C-033B7D299451}"/>
                </c:ext>
              </c:extLst>
            </c:dLbl>
            <c:dLbl>
              <c:idx val="1"/>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0853-4773-937C-033B7D299451}"/>
                </c:ext>
              </c:extLst>
            </c:dLbl>
            <c:dLbl>
              <c:idx val="2"/>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0853-4773-937C-033B7D299451}"/>
                </c:ext>
              </c:extLst>
            </c:dLbl>
            <c:dLbl>
              <c:idx val="3"/>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0853-4773-937C-033B7D299451}"/>
                </c:ext>
              </c:extLst>
            </c:dLbl>
            <c:dLbl>
              <c:idx val="4"/>
              <c:numFmt formatCode="#,##0.0_ "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0853-4773-937C-033B7D299451}"/>
                </c:ext>
              </c:extLst>
            </c:dLbl>
            <c:numFmt formatCode="#,##0.0_ " sourceLinked="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'7G'!$B$68:$B$92</c:f>
              <c:numCache>
                <c:formatCode>0.0_ </c:formatCode>
                <c:ptCount val="25"/>
                <c:pt idx="0" formatCode="General">
                  <c:v>1</c:v>
                </c:pt>
                <c:pt idx="1">
                  <c:v>29.835651074589126</c:v>
                </c:pt>
                <c:pt idx="2" formatCode="General">
                  <c:v>23.655913978494624</c:v>
                </c:pt>
                <c:pt idx="3" formatCode="General">
                  <c:v>31.838565022421523</c:v>
                </c:pt>
                <c:pt idx="4" formatCode="General">
                  <c:v>24.154589371980677</c:v>
                </c:pt>
                <c:pt idx="5" formatCode="General">
                  <c:v>22.950819672131146</c:v>
                </c:pt>
                <c:pt idx="6" formatCode="General">
                  <c:v>34.355828220858896</c:v>
                </c:pt>
                <c:pt idx="7" formatCode="General">
                  <c:v>20.588235294117645</c:v>
                </c:pt>
                <c:pt idx="8" formatCode="General">
                  <c:v>30.864197530864196</c:v>
                </c:pt>
                <c:pt idx="9" formatCode="General">
                  <c:v>33.333333333333329</c:v>
                </c:pt>
                <c:pt idx="10" formatCode="General">
                  <c:v>29.069767441860467</c:v>
                </c:pt>
                <c:pt idx="11" formatCode="General">
                  <c:v>23.076923076923077</c:v>
                </c:pt>
                <c:pt idx="12" formatCode="General">
                  <c:v>39.130434782608695</c:v>
                </c:pt>
                <c:pt idx="13" formatCode="General">
                  <c:v>54.54545454545454</c:v>
                </c:pt>
                <c:pt idx="14" formatCode="General">
                  <c:v>36.507936507936506</c:v>
                </c:pt>
                <c:pt idx="15" formatCode="General">
                  <c:v>46.153846153846153</c:v>
                </c:pt>
                <c:pt idx="16" formatCode="General">
                  <c:v>28.502415458937197</c:v>
                </c:pt>
                <c:pt idx="17" formatCode="General">
                  <c:v>28.340080971659919</c:v>
                </c:pt>
                <c:pt idx="18" formatCode="General">
                  <c:v>36.111111111111107</c:v>
                </c:pt>
                <c:pt idx="19" formatCode="General">
                  <c:v>30.76923076923077</c:v>
                </c:pt>
                <c:pt idx="20" formatCode="General">
                  <c:v>32.743362831858406</c:v>
                </c:pt>
                <c:pt idx="21" formatCode="General">
                  <c:v>54.54545454545454</c:v>
                </c:pt>
                <c:pt idx="22" formatCode="General">
                  <c:v>37.096774193548384</c:v>
                </c:pt>
                <c:pt idx="23" formatCode="General">
                  <c:v>25</c:v>
                </c:pt>
                <c:pt idx="24" formatCode="General">
                  <c:v>33.333333333333329</c:v>
                </c:pt>
              </c:numCache>
            </c:numRef>
          </c:val>
          <c:extLst>
            <c:ext xmlns:c16="http://schemas.microsoft.com/office/drawing/2014/chart" uri="{C3380CC4-5D6E-409C-BE32-E72D297353CC}">
              <c16:uniqueId val="{00000005-0853-4773-937C-033B7D299451}"/>
            </c:ext>
          </c:extLst>
        </c:ser>
        <c:ser>
          <c:idx val="1"/>
          <c:order val="1"/>
          <c:tx>
            <c:strRef>
              <c:f>'7G'!$C$67</c:f>
              <c:strCache>
                <c:ptCount val="1"/>
                <c:pt idx="0">
                  <c:v>どちらかと
いえば良い</c:v>
                </c:pt>
              </c:strCache>
            </c:strRef>
          </c:tx>
          <c:spPr>
            <a:solidFill>
              <a:srgbClr val="99CCFF"/>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853-4773-937C-033B7D29945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'7G'!$C$68:$C$92</c:f>
              <c:numCache>
                <c:formatCode>0.0_ </c:formatCode>
                <c:ptCount val="25"/>
                <c:pt idx="0" formatCode="General">
                  <c:v>1</c:v>
                </c:pt>
                <c:pt idx="1">
                  <c:v>63.337547408343866</c:v>
                </c:pt>
                <c:pt idx="2" formatCode="General">
                  <c:v>67.741935483870961</c:v>
                </c:pt>
                <c:pt idx="3" formatCode="General">
                  <c:v>63.228699551569512</c:v>
                </c:pt>
                <c:pt idx="4" formatCode="General">
                  <c:v>71.014492753623188</c:v>
                </c:pt>
                <c:pt idx="5" formatCode="General">
                  <c:v>67.213114754098356</c:v>
                </c:pt>
                <c:pt idx="6" formatCode="General">
                  <c:v>60.736196319018411</c:v>
                </c:pt>
                <c:pt idx="7" formatCode="General">
                  <c:v>67.64705882352942</c:v>
                </c:pt>
                <c:pt idx="8" formatCode="General">
                  <c:v>65.432098765432102</c:v>
                </c:pt>
                <c:pt idx="9" formatCode="General">
                  <c:v>55.555555555555557</c:v>
                </c:pt>
                <c:pt idx="10" formatCode="General">
                  <c:v>62.790697674418603</c:v>
                </c:pt>
                <c:pt idx="11" formatCode="General">
                  <c:v>76.923076923076934</c:v>
                </c:pt>
                <c:pt idx="12" formatCode="General">
                  <c:v>56.521739130434781</c:v>
                </c:pt>
                <c:pt idx="13" formatCode="General">
                  <c:v>45.454545454545453</c:v>
                </c:pt>
                <c:pt idx="14" formatCode="General">
                  <c:v>57.142857142857139</c:v>
                </c:pt>
                <c:pt idx="15" formatCode="General">
                  <c:v>53.846153846153847</c:v>
                </c:pt>
                <c:pt idx="16" formatCode="General">
                  <c:v>65.700483091787447</c:v>
                </c:pt>
                <c:pt idx="17" formatCode="General">
                  <c:v>59.91902834008097</c:v>
                </c:pt>
                <c:pt idx="18" formatCode="General">
                  <c:v>61.111111111111114</c:v>
                </c:pt>
                <c:pt idx="19" formatCode="General">
                  <c:v>67.307692307692307</c:v>
                </c:pt>
                <c:pt idx="20" formatCode="General">
                  <c:v>62.831858407079643</c:v>
                </c:pt>
                <c:pt idx="21" formatCode="General">
                  <c:v>43.636363636363633</c:v>
                </c:pt>
                <c:pt idx="22" formatCode="General">
                  <c:v>57.258064516129039</c:v>
                </c:pt>
                <c:pt idx="23" formatCode="General">
                  <c:v>68.181818181818173</c:v>
                </c:pt>
                <c:pt idx="24" formatCode="General">
                  <c:v>66.666666666666657</c:v>
                </c:pt>
              </c:numCache>
            </c:numRef>
          </c:val>
          <c:extLst>
            <c:ext xmlns:c16="http://schemas.microsoft.com/office/drawing/2014/chart" uri="{C3380CC4-5D6E-409C-BE32-E72D297353CC}">
              <c16:uniqueId val="{00000007-0853-4773-937C-033B7D299451}"/>
            </c:ext>
          </c:extLst>
        </c:ser>
        <c:ser>
          <c:idx val="2"/>
          <c:order val="2"/>
          <c:tx>
            <c:strRef>
              <c:f>'7G'!$D$67</c:f>
              <c:strCache>
                <c:ptCount val="1"/>
                <c:pt idx="0">
                  <c:v>どちらかと
いえば悪い</c:v>
                </c:pt>
              </c:strCache>
            </c:strRef>
          </c:tx>
          <c:spPr>
            <a:solidFill>
              <a:schemeClr val="accent6">
                <a:lumMod val="20000"/>
                <a:lumOff val="8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853-4773-937C-033B7D299451}"/>
                </c:ext>
              </c:extLst>
            </c:dLbl>
            <c:dLbl>
              <c:idx val="11"/>
              <c:layout>
                <c:manualLayout>
                  <c:x val="-2.04081596214473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53-4773-937C-033B7D299451}"/>
                </c:ext>
              </c:extLst>
            </c:dLbl>
            <c:dLbl>
              <c:idx val="13"/>
              <c:layout>
                <c:manualLayout>
                  <c:x val="-2.4943306203991249E-2"/>
                  <c:y val="1.28700115657828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53-4773-937C-033B7D299451}"/>
                </c:ext>
              </c:extLst>
            </c:dLbl>
            <c:dLbl>
              <c:idx val="20"/>
              <c:layout>
                <c:manualLayout>
                  <c:x val="-6.802719873815794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53-4773-937C-033B7D299451}"/>
                </c:ext>
              </c:extLst>
            </c:dLbl>
            <c:dLbl>
              <c:idx val="21"/>
              <c:layout>
                <c:manualLayout>
                  <c:x val="-2.0408159621447385E-2"/>
                  <c:y val="-1.2870011565783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53-4773-937C-033B7D299451}"/>
                </c:ext>
              </c:extLst>
            </c:dLbl>
            <c:dLbl>
              <c:idx val="22"/>
              <c:layout>
                <c:manualLayout>
                  <c:x val="-6.802719873815794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53-4773-937C-033B7D299451}"/>
                </c:ext>
              </c:extLst>
            </c:dLbl>
            <c:dLbl>
              <c:idx val="23"/>
              <c:layout>
                <c:manualLayout>
                  <c:x val="-1.1337866456359659E-2"/>
                  <c:y val="1.013386737463219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53-4773-937C-033B7D299451}"/>
                </c:ext>
              </c:extLst>
            </c:dLbl>
            <c:dLbl>
              <c:idx val="24"/>
              <c:layout>
                <c:manualLayout>
                  <c:x val="-2.04081596214473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53-4773-937C-033B7D29945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'7G'!$D$68:$D$92</c:f>
              <c:numCache>
                <c:formatCode>0.0_ </c:formatCode>
                <c:ptCount val="25"/>
                <c:pt idx="0" formatCode="General">
                  <c:v>1</c:v>
                </c:pt>
                <c:pt idx="1">
                  <c:v>6.1946902654867255</c:v>
                </c:pt>
                <c:pt idx="2" formatCode="General">
                  <c:v>6.9892473118279561</c:v>
                </c:pt>
                <c:pt idx="3" formatCode="General">
                  <c:v>4.4843049327354256</c:v>
                </c:pt>
                <c:pt idx="4" formatCode="General">
                  <c:v>4.3478260869565215</c:v>
                </c:pt>
                <c:pt idx="5" formatCode="General">
                  <c:v>9.2896174863387984</c:v>
                </c:pt>
                <c:pt idx="6" formatCode="General">
                  <c:v>3.0674846625766872</c:v>
                </c:pt>
                <c:pt idx="7" formatCode="General">
                  <c:v>11.76470588235294</c:v>
                </c:pt>
                <c:pt idx="8" formatCode="General">
                  <c:v>3.7037037037037033</c:v>
                </c:pt>
                <c:pt idx="9" formatCode="General">
                  <c:v>11.111111111111111</c:v>
                </c:pt>
                <c:pt idx="10" formatCode="General">
                  <c:v>8.1395348837209305</c:v>
                </c:pt>
                <c:pt idx="11" formatCode="#,##0_);[Red]\(#,##0\)">
                  <c:v>0</c:v>
                </c:pt>
                <c:pt idx="12" formatCode="General">
                  <c:v>4.3478260869565215</c:v>
                </c:pt>
                <c:pt idx="13" formatCode="#,##0_);[Red]\(#,##0\)">
                  <c:v>0</c:v>
                </c:pt>
                <c:pt idx="14" formatCode="General">
                  <c:v>6.3492063492063489</c:v>
                </c:pt>
                <c:pt idx="15" formatCode="#,##0_);[Red]\(#,##0\)">
                  <c:v>0</c:v>
                </c:pt>
                <c:pt idx="16" formatCode="General">
                  <c:v>4.8309178743961354</c:v>
                </c:pt>
                <c:pt idx="17" formatCode="General">
                  <c:v>11.336032388663968</c:v>
                </c:pt>
                <c:pt idx="18" formatCode="General">
                  <c:v>2.7777777777777777</c:v>
                </c:pt>
                <c:pt idx="19" formatCode="General">
                  <c:v>1.9230769230769231</c:v>
                </c:pt>
                <c:pt idx="20" formatCode="General">
                  <c:v>2.6548672566371683</c:v>
                </c:pt>
                <c:pt idx="21" formatCode="General">
                  <c:v>1.8181818181818181</c:v>
                </c:pt>
                <c:pt idx="22" formatCode="General">
                  <c:v>4.838709677419355</c:v>
                </c:pt>
                <c:pt idx="23" formatCode="General">
                  <c:v>6.8181818181818175</c:v>
                </c:pt>
                <c:pt idx="24" formatCode="#,##0_);[Red]\(#,##0\)">
                  <c:v>0</c:v>
                </c:pt>
              </c:numCache>
            </c:numRef>
          </c:val>
          <c:extLst>
            <c:ext xmlns:c16="http://schemas.microsoft.com/office/drawing/2014/chart" uri="{C3380CC4-5D6E-409C-BE32-E72D297353CC}">
              <c16:uniqueId val="{00000010-0853-4773-937C-033B7D299451}"/>
            </c:ext>
          </c:extLst>
        </c:ser>
        <c:ser>
          <c:idx val="3"/>
          <c:order val="3"/>
          <c:tx>
            <c:strRef>
              <c:f>'7G'!$E$67</c:f>
              <c:strCache>
                <c:ptCount val="1"/>
                <c:pt idx="0">
                  <c:v>悪い</c:v>
                </c:pt>
              </c:strCache>
            </c:strRef>
          </c:tx>
          <c:spPr>
            <a:solidFill>
              <a:schemeClr val="accent6">
                <a:lumMod val="60000"/>
                <a:lumOff val="40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0853-4773-937C-033B7D299451}"/>
                </c:ext>
              </c:extLst>
            </c:dLbl>
            <c:dLbl>
              <c:idx val="1"/>
              <c:layout>
                <c:manualLayout>
                  <c:x val="2.9819481525616212E-3"/>
                  <c:y val="1.67312177128651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53-4773-937C-033B7D299451}"/>
                </c:ext>
              </c:extLst>
            </c:dLbl>
            <c:dLbl>
              <c:idx val="2"/>
              <c:layout>
                <c:manualLayout>
                  <c:x val="0"/>
                  <c:y val="5.1480046263131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53-4773-937C-033B7D299451}"/>
                </c:ext>
              </c:extLst>
            </c:dLbl>
            <c:dLbl>
              <c:idx val="3"/>
              <c:layout>
                <c:manualLayout>
                  <c:x val="0"/>
                  <c:y val="1.29906045875409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53-4773-937C-033B7D299451}"/>
                </c:ext>
              </c:extLst>
            </c:dLbl>
            <c:dLbl>
              <c:idx val="4"/>
              <c:layout>
                <c:manualLayout>
                  <c:x val="3.0580326669795649E-3"/>
                  <c:y val="1.42694423541288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53-4773-937C-033B7D299451}"/>
                </c:ext>
              </c:extLst>
            </c:dLbl>
            <c:dLbl>
              <c:idx val="5"/>
              <c:layout>
                <c:manualLayout>
                  <c:x val="7.3578289574822864E-3"/>
                  <c:y val="1.12963233011762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853-4773-937C-033B7D299451}"/>
                </c:ext>
              </c:extLst>
            </c:dLbl>
            <c:dLbl>
              <c:idx val="6"/>
              <c:layout>
                <c:manualLayout>
                  <c:x val="9.3337359158403264E-3"/>
                  <c:y val="1.05854527718057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853-4773-937C-033B7D299451}"/>
                </c:ext>
              </c:extLst>
            </c:dLbl>
            <c:dLbl>
              <c:idx val="7"/>
              <c:layout>
                <c:manualLayout>
                  <c:x val="2.267573291271949E-3"/>
                  <c:y val="1.22961306563574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853-4773-937C-033B7D299451}"/>
                </c:ext>
              </c:extLst>
            </c:dLbl>
            <c:dLbl>
              <c:idx val="8"/>
              <c:layout>
                <c:manualLayout>
                  <c:x val="1.758547724650901E-2"/>
                  <c:y val="1.04958491172540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853-4773-937C-033B7D299451}"/>
                </c:ext>
              </c:extLst>
            </c:dLbl>
            <c:dLbl>
              <c:idx val="9"/>
              <c:layout>
                <c:manualLayout>
                  <c:x val="1.1337866456359659E-2"/>
                  <c:y val="1.30504957437250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853-4773-937C-033B7D299451}"/>
                </c:ext>
              </c:extLst>
            </c:dLbl>
            <c:dLbl>
              <c:idx val="10"/>
              <c:layout>
                <c:manualLayout>
                  <c:x val="9.0702931650877266E-3"/>
                  <c:y val="6.55529478862831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853-4773-937C-033B7D299451}"/>
                </c:ext>
              </c:extLst>
            </c:dLbl>
            <c:dLbl>
              <c:idx val="11"/>
              <c:layout>
                <c:manualLayout>
                  <c:x val="1.8140586330175495E-2"/>
                  <c:y val="5.1480046263131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853-4773-937C-033B7D299451}"/>
                </c:ext>
              </c:extLst>
            </c:dLbl>
            <c:dLbl>
              <c:idx val="12"/>
              <c:layout>
                <c:manualLayout>
                  <c:x val="2.2675732912719442E-2"/>
                  <c:y val="9.00921077339547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853-4773-937C-033B7D299451}"/>
                </c:ext>
              </c:extLst>
            </c:dLbl>
            <c:dLbl>
              <c:idx val="13"/>
              <c:layout>
                <c:manualLayout>
                  <c:x val="9.0702931650877266E-3"/>
                  <c:y val="1.0296211929973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853-4773-937C-033B7D299451}"/>
                </c:ext>
              </c:extLst>
            </c:dLbl>
            <c:dLbl>
              <c:idx val="14"/>
              <c:layout>
                <c:manualLayout>
                  <c:x val="9.0702931650877266E-3"/>
                  <c:y val="1.02961105913000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853-4773-937C-033B7D299451}"/>
                </c:ext>
              </c:extLst>
            </c:dLbl>
            <c:dLbl>
              <c:idx val="15"/>
              <c:layout>
                <c:manualLayout>
                  <c:x val="9.8608798420760507E-3"/>
                  <c:y val="1.15752190516507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853-4773-937C-033B7D299451}"/>
                </c:ext>
              </c:extLst>
            </c:dLbl>
            <c:dLbl>
              <c:idx val="16"/>
              <c:layout>
                <c:manualLayout>
                  <c:x val="1.3605439747631632E-2"/>
                  <c:y val="1.02961105913000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853-4773-937C-033B7D299451}"/>
                </c:ext>
              </c:extLst>
            </c:dLbl>
            <c:dLbl>
              <c:idx val="17"/>
              <c:layout>
                <c:manualLayout>
                  <c:x val="1.5873013038903525E-2"/>
                  <c:y val="3.86110480840860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853-4773-937C-033B7D299451}"/>
                </c:ext>
              </c:extLst>
            </c:dLbl>
            <c:dLbl>
              <c:idx val="18"/>
              <c:layout>
                <c:manualLayout>
                  <c:x val="1.6663527718901748E-2"/>
                  <c:y val="1.15806801101071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53-4773-937C-033B7D299451}"/>
                </c:ext>
              </c:extLst>
            </c:dLbl>
            <c:dLbl>
              <c:idx val="19"/>
              <c:layout>
                <c:manualLayout>
                  <c:x val="-1.8561097866720845E-16"/>
                  <c:y val="1.15752190516507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53-4773-937C-033B7D299451}"/>
                </c:ext>
              </c:extLst>
            </c:dLbl>
            <c:dLbl>
              <c:idx val="20"/>
              <c:layout>
                <c:manualLayout>
                  <c:x val="1.1337866456359659E-2"/>
                  <c:y val="5.14800462631313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53-4773-937C-033B7D299451}"/>
                </c:ext>
              </c:extLst>
            </c:dLbl>
            <c:dLbl>
              <c:idx val="21"/>
              <c:layout>
                <c:manualLayout>
                  <c:x val="2.2676157250321616E-3"/>
                  <c:y val="1.029096013801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53-4773-937C-033B7D299451}"/>
                </c:ext>
              </c:extLst>
            </c:dLbl>
            <c:dLbl>
              <c:idx val="22"/>
              <c:layout>
                <c:manualLayout>
                  <c:x val="2.0408159621447385E-2"/>
                  <c:y val="1.0296211929973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53-4773-937C-033B7D299451}"/>
                </c:ext>
              </c:extLst>
            </c:dLbl>
            <c:dLbl>
              <c:idx val="23"/>
              <c:layout>
                <c:manualLayout>
                  <c:x val="1.8140586330175488E-2"/>
                  <c:y val="1.0296211929973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53-4773-937C-033B7D299451}"/>
                </c:ext>
              </c:extLst>
            </c:dLbl>
            <c:dLbl>
              <c:idx val="24"/>
              <c:layout>
                <c:manualLayout>
                  <c:x val="4.7987037640467916E-3"/>
                  <c:y val="1.1580680110107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53-4773-937C-033B7D29945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'7G'!$E$68:$E$92</c:f>
              <c:numCache>
                <c:formatCode>0.0_ </c:formatCode>
                <c:ptCount val="25"/>
                <c:pt idx="0" formatCode="General">
                  <c:v>1</c:v>
                </c:pt>
                <c:pt idx="1">
                  <c:v>0.54782975136957435</c:v>
                </c:pt>
                <c:pt idx="2" formatCode="General">
                  <c:v>1.6129032258064515</c:v>
                </c:pt>
                <c:pt idx="3" formatCode="#,##0_);[Red]\(#,##0\)">
                  <c:v>0</c:v>
                </c:pt>
                <c:pt idx="4" formatCode="General">
                  <c:v>0.48309178743961351</c:v>
                </c:pt>
                <c:pt idx="5" formatCode="General">
                  <c:v>0.54644808743169404</c:v>
                </c:pt>
                <c:pt idx="6" formatCode="General">
                  <c:v>1.2269938650306749</c:v>
                </c:pt>
                <c:pt idx="7" formatCode="#,##0_);[Red]\(#,##0\)">
                  <c:v>0</c:v>
                </c:pt>
                <c:pt idx="8" formatCode="#,##0_);[Red]\(#,##0\)">
                  <c:v>0</c:v>
                </c:pt>
                <c:pt idx="9" formatCode="#,##0_);[Red]\(#,##0\)">
                  <c:v>0</c:v>
                </c:pt>
                <c:pt idx="10" formatCode="#,##0_);[Red]\(#,##0\)">
                  <c:v>0</c:v>
                </c:pt>
                <c:pt idx="11" formatCode="#,##0_);[Red]\(#,##0\)">
                  <c:v>0</c:v>
                </c:pt>
                <c:pt idx="12" formatCode="#,##0_);[Red]\(#,##0\)">
                  <c:v>0</c:v>
                </c:pt>
                <c:pt idx="13" formatCode="#,##0_);[Red]\(#,##0\)">
                  <c:v>0</c:v>
                </c:pt>
                <c:pt idx="14" formatCode="#,##0_);[Red]\(#,##0\)">
                  <c:v>0</c:v>
                </c:pt>
                <c:pt idx="15" formatCode="#,##0_);[Red]\(#,##0\)">
                  <c:v>0</c:v>
                </c:pt>
                <c:pt idx="16" formatCode="General">
                  <c:v>0.96618357487922701</c:v>
                </c:pt>
                <c:pt idx="17" formatCode="General">
                  <c:v>0.40485829959514169</c:v>
                </c:pt>
                <c:pt idx="18" formatCode="#,##0_);[Red]\(#,##0\)">
                  <c:v>0</c:v>
                </c:pt>
                <c:pt idx="19" formatCode="#,##0_);[Red]\(#,##0\)">
                  <c:v>0</c:v>
                </c:pt>
                <c:pt idx="20" formatCode="General">
                  <c:v>1.7699115044247788</c:v>
                </c:pt>
                <c:pt idx="21" formatCode="#,##0_);[Red]\(#,##0\)">
                  <c:v>0</c:v>
                </c:pt>
                <c:pt idx="22" formatCode="General">
                  <c:v>0.80645161290322576</c:v>
                </c:pt>
                <c:pt idx="23" formatCode="#,##0_);[Red]\(#,##0\)">
                  <c:v>0</c:v>
                </c:pt>
                <c:pt idx="24" formatCode="#,##0_);[Red]\(#,##0\)">
                  <c:v>0</c:v>
                </c:pt>
              </c:numCache>
            </c:numRef>
          </c:val>
          <c:extLst>
            <c:ext xmlns:c16="http://schemas.microsoft.com/office/drawing/2014/chart" uri="{C3380CC4-5D6E-409C-BE32-E72D297353CC}">
              <c16:uniqueId val="{0000002A-0853-4773-937C-033B7D299451}"/>
            </c:ext>
          </c:extLst>
        </c:ser>
        <c:ser>
          <c:idx val="4"/>
          <c:order val="4"/>
          <c:tx>
            <c:strRef>
              <c:f>'7G'!$F$67</c:f>
              <c:strCache>
                <c:ptCount val="1"/>
                <c:pt idx="0">
                  <c:v>無回答</c:v>
                </c:pt>
              </c:strCache>
            </c:strRef>
          </c:tx>
          <c:spPr>
            <a:solidFill>
              <a:schemeClr val="bg1">
                <a:lumMod val="75000"/>
              </a:schemeClr>
            </a:solidFill>
            <a:ln w="3175">
              <a:solidFill>
                <a:schemeClr val="tx1"/>
              </a:solidFill>
            </a:ln>
            <a:effectLst/>
          </c:spPr>
          <c:invertIfNegative val="0"/>
          <c:dLbls>
            <c:dLbl>
              <c:idx val="0"/>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05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0853-4773-937C-033B7D299451}"/>
                </c:ext>
              </c:extLst>
            </c:dLbl>
            <c:dLbl>
              <c:idx val="1"/>
              <c:layout>
                <c:manualLayout>
                  <c:x val="1.3884511956628301E-2"/>
                  <c:y val="-1.02782749847206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53-4773-937C-033B7D299451}"/>
                </c:ext>
              </c:extLst>
            </c:dLbl>
            <c:dLbl>
              <c:idx val="2"/>
              <c:layout>
                <c:manualLayout>
                  <c:x val="1.4530681070101758E-2"/>
                  <c:y val="-8.54659972774352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53-4773-937C-033B7D299451}"/>
                </c:ext>
              </c:extLst>
            </c:dLbl>
            <c:dLbl>
              <c:idx val="3"/>
              <c:layout>
                <c:manualLayout>
                  <c:x val="1.5657147203537565E-2"/>
                  <c:y val="-9.2954925267288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53-4773-937C-033B7D299451}"/>
                </c:ext>
              </c:extLst>
            </c:dLbl>
            <c:dLbl>
              <c:idx val="4"/>
              <c:layout>
                <c:manualLayout>
                  <c:x val="1.394888597249086E-2"/>
                  <c:y val="-9.73089825410974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53-4773-937C-033B7D299451}"/>
                </c:ext>
              </c:extLst>
            </c:dLbl>
            <c:dLbl>
              <c:idx val="5"/>
              <c:layout>
                <c:manualLayout>
                  <c:x val="1.3930399069687929E-2"/>
                  <c:y val="-1.06749145537637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53-4773-937C-033B7D299451}"/>
                </c:ext>
              </c:extLst>
            </c:dLbl>
            <c:dLbl>
              <c:idx val="6"/>
              <c:layout>
                <c:manualLayout>
                  <c:x val="2.1288049478092194E-2"/>
                  <c:y val="-1.03417129944858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53-4773-937C-033B7D299451}"/>
                </c:ext>
              </c:extLst>
            </c:dLbl>
            <c:dLbl>
              <c:idx val="7"/>
              <c:layout>
                <c:manualLayout>
                  <c:x val="1.2495400129376659E-2"/>
                  <c:y val="-6.90096100477702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53-4773-937C-033B7D299451}"/>
                </c:ext>
              </c:extLst>
            </c:dLbl>
            <c:dLbl>
              <c:idx val="8"/>
              <c:layout>
                <c:manualLayout>
                  <c:x val="1.6197972360959819E-2"/>
                  <c:y val="-9.38801473585925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53-4773-937C-033B7D299451}"/>
                </c:ext>
              </c:extLst>
            </c:dLbl>
            <c:dLbl>
              <c:idx val="9"/>
              <c:layout>
                <c:manualLayout>
                  <c:x val="1.990929349736761E-2"/>
                  <c:y val="-6.61508460613863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853-4773-937C-033B7D299451}"/>
                </c:ext>
              </c:extLst>
            </c:dLbl>
            <c:dLbl>
              <c:idx val="10"/>
              <c:layout>
                <c:manualLayout>
                  <c:x val="1.1337866456359659E-2"/>
                  <c:y val="-1.18032193472553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853-4773-937C-033B7D299451}"/>
                </c:ext>
              </c:extLst>
            </c:dLbl>
            <c:dLbl>
              <c:idx val="11"/>
              <c:layout>
                <c:manualLayout>
                  <c:x val="1.5873013038903525E-2"/>
                  <c:y val="-1.54437098629182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853-4773-937C-033B7D299451}"/>
                </c:ext>
              </c:extLst>
            </c:dLbl>
            <c:dLbl>
              <c:idx val="12"/>
              <c:layout>
                <c:manualLayout>
                  <c:x val="2.2675732912719442E-2"/>
                  <c:y val="-9.00870408002674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853-4773-937C-033B7D299451}"/>
                </c:ext>
              </c:extLst>
            </c:dLbl>
            <c:dLbl>
              <c:idx val="13"/>
              <c:layout>
                <c:manualLayout>
                  <c:x val="1.8140586330175495E-2"/>
                  <c:y val="-1.15828077318571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853-4773-937C-033B7D299451}"/>
                </c:ext>
              </c:extLst>
            </c:dLbl>
            <c:dLbl>
              <c:idx val="14"/>
              <c:layout>
                <c:manualLayout>
                  <c:x val="1.8140586330175495E-2"/>
                  <c:y val="-9.00900809604802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853-4773-937C-033B7D299451}"/>
                </c:ext>
              </c:extLst>
            </c:dLbl>
            <c:dLbl>
              <c:idx val="15"/>
              <c:layout>
                <c:manualLayout>
                  <c:x val="1.1337866456359659E-2"/>
                  <c:y val="-1.28698088884353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853-4773-937C-033B7D299451}"/>
                </c:ext>
              </c:extLst>
            </c:dLbl>
            <c:dLbl>
              <c:idx val="16"/>
              <c:layout>
                <c:manualLayout>
                  <c:x val="2.0408159621447385E-2"/>
                  <c:y val="-1.0295907913952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853-4773-937C-033B7D299451}"/>
                </c:ext>
              </c:extLst>
            </c:dLbl>
            <c:dLbl>
              <c:idx val="17"/>
              <c:layout>
                <c:manualLayout>
                  <c:x val="1.3605439747631648E-2"/>
                  <c:y val="-1.15829090705308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853-4773-937C-033B7D299451}"/>
                </c:ext>
              </c:extLst>
            </c:dLbl>
            <c:dLbl>
              <c:idx val="18"/>
              <c:layout>
                <c:manualLayout>
                  <c:x val="1.9194615757916377E-2"/>
                  <c:y val="-1.02930838829703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853-4773-937C-033B7D299451}"/>
                </c:ext>
              </c:extLst>
            </c:dLbl>
            <c:dLbl>
              <c:idx val="19"/>
              <c:layout>
                <c:manualLayout>
                  <c:x val="1.8140586330175488E-2"/>
                  <c:y val="-1.15828077318571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853-4773-937C-033B7D299451}"/>
                </c:ext>
              </c:extLst>
            </c:dLbl>
            <c:dLbl>
              <c:idx val="20"/>
              <c:layout>
                <c:manualLayout>
                  <c:x val="1.8140586330175488E-2"/>
                  <c:y val="-1.54438112015920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853-4773-937C-033B7D299451}"/>
                </c:ext>
              </c:extLst>
            </c:dLbl>
            <c:dLbl>
              <c:idx val="21"/>
              <c:layout>
                <c:manualLayout>
                  <c:x val="1.3605439747631632E-2"/>
                  <c:y val="-1.0295907913952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853-4773-937C-033B7D299451}"/>
                </c:ext>
              </c:extLst>
            </c:dLbl>
            <c:dLbl>
              <c:idx val="22"/>
              <c:layout>
                <c:manualLayout>
                  <c:x val="2.2675732912719442E-2"/>
                  <c:y val="-7.72180426212220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853-4773-937C-033B7D299451}"/>
                </c:ext>
              </c:extLst>
            </c:dLbl>
            <c:dLbl>
              <c:idx val="23"/>
              <c:layout>
                <c:manualLayout>
                  <c:x val="1.8140586330175495E-2"/>
                  <c:y val="-1.28697075497616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853-4773-937C-033B7D299451}"/>
                </c:ext>
              </c:extLst>
            </c:dLbl>
            <c:dLbl>
              <c:idx val="24"/>
              <c:layout>
                <c:manualLayout>
                  <c:x val="1.3605495051922182E-2"/>
                  <c:y val="-1.15748145288021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853-4773-937C-033B7D299451}"/>
                </c:ext>
              </c:extLst>
            </c:dLbl>
            <c:numFmt formatCode="#,##0.0_ " sourceLinked="0"/>
            <c:spPr>
              <a:noFill/>
              <a:ln>
                <a:noFill/>
              </a:ln>
              <a:effectLst>
                <a:glow rad="101600">
                  <a:schemeClr val="accent1">
                    <a:satMod val="175000"/>
                    <a:alpha val="40000"/>
                  </a:schemeClr>
                </a:glow>
              </a:effectLst>
            </c:spPr>
            <c:txPr>
              <a:bodyPr rot="0" spcFirstLastPara="1" vertOverflow="ellipsis" vert="horz" wrap="square" anchor="ctr" anchorCtr="1"/>
              <a:lstStyle/>
              <a:p>
                <a:pPr>
                  <a:defRPr sz="1200" b="0" i="0" u="none" strike="noStrike" kern="1200" baseline="0">
                    <a:solidFill>
                      <a:sysClr val="windowText" lastClr="000000"/>
                    </a:solidFill>
                    <a:effectLst>
                      <a:glow rad="127000">
                        <a:schemeClr val="bg1"/>
                      </a:glow>
                    </a:effectLst>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'7G'!$A$68:$A$92</c:f>
              <c:strCache>
                <c:ptCount val="25"/>
                <c:pt idx="0">
                  <c:v>凡例</c:v>
                </c:pt>
                <c:pt idx="1">
                  <c:v>2,373 </c:v>
                </c:pt>
                <c:pt idx="2">
                  <c:v>186 </c:v>
                </c:pt>
                <c:pt idx="3">
                  <c:v>223 </c:v>
                </c:pt>
                <c:pt idx="4">
                  <c:v>207 </c:v>
                </c:pt>
                <c:pt idx="5">
                  <c:v>183 </c:v>
                </c:pt>
                <c:pt idx="6">
                  <c:v>163 </c:v>
                </c:pt>
                <c:pt idx="7">
                  <c:v>136 </c:v>
                </c:pt>
                <c:pt idx="8">
                  <c:v>81 </c:v>
                </c:pt>
                <c:pt idx="9">
                  <c:v>81 </c:v>
                </c:pt>
                <c:pt idx="10">
                  <c:v>86 </c:v>
                </c:pt>
                <c:pt idx="11">
                  <c:v>13 </c:v>
                </c:pt>
                <c:pt idx="12">
                  <c:v>23 </c:v>
                </c:pt>
                <c:pt idx="13">
                  <c:v>22 </c:v>
                </c:pt>
                <c:pt idx="14">
                  <c:v>63 </c:v>
                </c:pt>
                <c:pt idx="15">
                  <c:v>13 </c:v>
                </c:pt>
                <c:pt idx="16">
                  <c:v>207 </c:v>
                </c:pt>
                <c:pt idx="17">
                  <c:v>247 </c:v>
                </c:pt>
                <c:pt idx="18">
                  <c:v>36 </c:v>
                </c:pt>
                <c:pt idx="19">
                  <c:v>52 </c:v>
                </c:pt>
                <c:pt idx="20">
                  <c:v>113 </c:v>
                </c:pt>
                <c:pt idx="21">
                  <c:v>55 </c:v>
                </c:pt>
                <c:pt idx="22">
                  <c:v>124 </c:v>
                </c:pt>
                <c:pt idx="23">
                  <c:v>44 </c:v>
                </c:pt>
                <c:pt idx="24">
                  <c:v>15 </c:v>
                </c:pt>
              </c:strCache>
            </c:strRef>
          </c:cat>
          <c:val>
            <c:numRef>
              <c:f>'7G'!$F$68:$F$92</c:f>
              <c:numCache>
                <c:formatCode>0.0_ </c:formatCode>
                <c:ptCount val="25"/>
                <c:pt idx="0" formatCode="General">
                  <c:v>0.7</c:v>
                </c:pt>
                <c:pt idx="1">
                  <c:v>8.4281500210703755E-2</c:v>
                </c:pt>
                <c:pt idx="2" formatCode="#,##0_);[Red]\(#,##0\)">
                  <c:v>0</c:v>
                </c:pt>
                <c:pt idx="3" formatCode="General">
                  <c:v>0.44843049327354262</c:v>
                </c:pt>
                <c:pt idx="4" formatCode="#,##0_);[Red]\(#,##0\)">
                  <c:v>0</c:v>
                </c:pt>
                <c:pt idx="5" formatCode="#,##0_);[Red]\(#,##0\)">
                  <c:v>0</c:v>
                </c:pt>
                <c:pt idx="6" formatCode="General">
                  <c:v>0.61349693251533743</c:v>
                </c:pt>
                <c:pt idx="7" formatCode="#,##0_);[Red]\(#,##0\)">
                  <c:v>0</c:v>
                </c:pt>
                <c:pt idx="8" formatCode="#,##0_);[Red]\(#,##0\)">
                  <c:v>0</c:v>
                </c:pt>
                <c:pt idx="9" formatCode="#,##0_);[Red]\(#,##0\)">
                  <c:v>0</c:v>
                </c:pt>
                <c:pt idx="10" formatCode="#,##0_);[Red]\(#,##0\)">
                  <c:v>0</c:v>
                </c:pt>
                <c:pt idx="11" formatCode="#,##0_);[Red]\(#,##0\)">
                  <c:v>0</c:v>
                </c:pt>
                <c:pt idx="12" formatCode="#,##0_);[Red]\(#,##0\)">
                  <c:v>0</c:v>
                </c:pt>
                <c:pt idx="13" formatCode="#,##0_);[Red]\(#,##0\)">
                  <c:v>0</c:v>
                </c:pt>
                <c:pt idx="14" formatCode="#,##0_);[Red]\(#,##0\)">
                  <c:v>0</c:v>
                </c:pt>
                <c:pt idx="15" formatCode="#,##0_);[Red]\(#,##0\)">
                  <c:v>0</c:v>
                </c:pt>
                <c:pt idx="16" formatCode="#,##0_);[Red]\(#,##0\)">
                  <c:v>0</c:v>
                </c:pt>
                <c:pt idx="17" formatCode="#,##0_);[Red]\(#,##0\)">
                  <c:v>0</c:v>
                </c:pt>
                <c:pt idx="18" formatCode="#,##0_);[Red]\(#,##0\)">
                  <c:v>0</c:v>
                </c:pt>
                <c:pt idx="19" formatCode="#,##0_);[Red]\(#,##0\)">
                  <c:v>0</c:v>
                </c:pt>
                <c:pt idx="20" formatCode="#,##0_);[Red]\(#,##0\)">
                  <c:v>0</c:v>
                </c:pt>
                <c:pt idx="21" formatCode="#,##0_);[Red]\(#,##0\)">
                  <c:v>0</c:v>
                </c:pt>
                <c:pt idx="22" formatCode="#,##0_);[Red]\(#,##0\)">
                  <c:v>0</c:v>
                </c:pt>
                <c:pt idx="23" formatCode="#,##0_);[Red]\(#,##0\)">
                  <c:v>0</c:v>
                </c:pt>
                <c:pt idx="24" formatCode="#,##0_);[Red]\(#,##0\)">
                  <c:v>0</c:v>
                </c:pt>
              </c:numCache>
            </c:numRef>
          </c:val>
          <c:extLst>
            <c:ext xmlns:c16="http://schemas.microsoft.com/office/drawing/2014/chart" uri="{C3380CC4-5D6E-409C-BE32-E72D297353CC}">
              <c16:uniqueId val="{00000044-0853-4773-937C-033B7D299451}"/>
            </c:ext>
          </c:extLst>
        </c:ser>
        <c:dLbls>
          <c:showLegendKey val="0"/>
          <c:showVal val="1"/>
          <c:showCatName val="0"/>
          <c:showSerName val="0"/>
          <c:showPercent val="0"/>
          <c:showBubbleSize val="0"/>
        </c:dLbls>
        <c:gapWidth val="30"/>
        <c:overlap val="100"/>
        <c:serLines>
          <c:spPr>
            <a:ln w="3175" cap="flat" cmpd="sng" algn="ctr">
              <a:solidFill>
                <a:schemeClr val="tx1"/>
              </a:solidFill>
              <a:round/>
            </a:ln>
            <a:effectLst/>
          </c:spPr>
        </c:serLines>
        <c:axId val="109532672"/>
        <c:axId val="109534208"/>
      </c:barChart>
      <c:catAx>
        <c:axId val="109532672"/>
        <c:scaling>
          <c:orientation val="maxMin"/>
        </c:scaling>
        <c:delete val="0"/>
        <c:axPos val="l"/>
        <c:numFmt formatCode="General" sourceLinked="1"/>
        <c:majorTickMark val="none"/>
        <c:minorTickMark val="none"/>
        <c:tickLblPos val="none"/>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9534208"/>
        <c:crosses val="autoZero"/>
        <c:auto val="1"/>
        <c:lblAlgn val="ctr"/>
        <c:lblOffset val="100"/>
        <c:noMultiLvlLbl val="0"/>
      </c:catAx>
      <c:valAx>
        <c:axId val="109534208"/>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09532672"/>
        <c:crosses val="autoZero"/>
        <c:crossBetween val="between"/>
        <c:majorUnit val="0.2"/>
      </c:valAx>
      <c:spPr>
        <a:noFill/>
        <a:ln w="6350">
          <a:solidFill>
            <a:schemeClr val="tx1"/>
          </a:solidFill>
        </a:ln>
        <a:effectLst/>
      </c:spPr>
    </c:plotArea>
    <c:plotVisOnly val="1"/>
    <c:dispBlanksAs val="gap"/>
    <c:showDLblsOverMax val="0"/>
  </c:chart>
  <c:spPr>
    <a:noFill/>
    <a:ln w="6350" cap="flat" cmpd="sng" algn="ctr">
      <a:noFill/>
      <a:round/>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printSettings>
    <c:headerFooter/>
    <c:pageMargins b="0.75000000000000377" l="0.70000000000000062" r="0.70000000000000062" t="0.75000000000000377" header="0.30000000000000032" footer="0.30000000000000032"/>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600074</xdr:colOff>
      <xdr:row>7</xdr:row>
      <xdr:rowOff>14285</xdr:rowOff>
    </xdr:from>
    <xdr:to>
      <xdr:col>10</xdr:col>
      <xdr:colOff>66674</xdr:colOff>
      <xdr:row>14</xdr:row>
      <xdr:rowOff>66675</xdr:rowOff>
    </xdr:to>
    <xdr:graphicFrame macro="">
      <xdr:nvGraphicFramePr>
        <xdr:cNvPr id="2" name="グラフ 1">
          <a:extLst>
            <a:ext uri="{FF2B5EF4-FFF2-40B4-BE49-F238E27FC236}">
              <a16:creationId xmlns:a16="http://schemas.microsoft.com/office/drawing/2014/main" id="{2A3E0537-E5A8-447B-AE64-E7B1E7647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27</xdr:row>
      <xdr:rowOff>42859</xdr:rowOff>
    </xdr:from>
    <xdr:to>
      <xdr:col>10</xdr:col>
      <xdr:colOff>38099</xdr:colOff>
      <xdr:row>37</xdr:row>
      <xdr:rowOff>209549</xdr:rowOff>
    </xdr:to>
    <xdr:graphicFrame macro="">
      <xdr:nvGraphicFramePr>
        <xdr:cNvPr id="3" name="グラフ 2">
          <a:extLst>
            <a:ext uri="{FF2B5EF4-FFF2-40B4-BE49-F238E27FC236}">
              <a16:creationId xmlns:a16="http://schemas.microsoft.com/office/drawing/2014/main" id="{4ED561D5-A84E-4A40-9302-9F501CFDC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495299</xdr:colOff>
      <xdr:row>51</xdr:row>
      <xdr:rowOff>47625</xdr:rowOff>
    </xdr:from>
    <xdr:to>
      <xdr:col>9</xdr:col>
      <xdr:colOff>609600</xdr:colOff>
      <xdr:row>64</xdr:row>
      <xdr:rowOff>85725</xdr:rowOff>
    </xdr:to>
    <xdr:graphicFrame macro="">
      <xdr:nvGraphicFramePr>
        <xdr:cNvPr id="4" name="グラフ 3">
          <a:extLst>
            <a:ext uri="{FF2B5EF4-FFF2-40B4-BE49-F238E27FC236}">
              <a16:creationId xmlns:a16="http://schemas.microsoft.com/office/drawing/2014/main" id="{10B0160B-925E-4739-AA5C-318EB2A3F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438149</xdr:colOff>
      <xdr:row>92</xdr:row>
      <xdr:rowOff>95249</xdr:rowOff>
    </xdr:from>
    <xdr:to>
      <xdr:col>9</xdr:col>
      <xdr:colOff>552450</xdr:colOff>
      <xdr:row>119</xdr:row>
      <xdr:rowOff>85725</xdr:rowOff>
    </xdr:to>
    <xdr:graphicFrame macro="">
      <xdr:nvGraphicFramePr>
        <xdr:cNvPr id="5" name="グラフ 4">
          <a:extLst>
            <a:ext uri="{FF2B5EF4-FFF2-40B4-BE49-F238E27FC236}">
              <a16:creationId xmlns:a16="http://schemas.microsoft.com/office/drawing/2014/main" id="{9CB77209-51C3-408F-8901-6AAC95D8B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7</xdr:row>
      <xdr:rowOff>14285</xdr:rowOff>
    </xdr:from>
    <xdr:to>
      <xdr:col>10</xdr:col>
      <xdr:colOff>66674</xdr:colOff>
      <xdr:row>14</xdr:row>
      <xdr:rowOff>66675</xdr:rowOff>
    </xdr:to>
    <xdr:graphicFrame macro="">
      <xdr:nvGraphicFramePr>
        <xdr:cNvPr id="2" name="グラフ 1">
          <a:extLst>
            <a:ext uri="{FF2B5EF4-FFF2-40B4-BE49-F238E27FC236}">
              <a16:creationId xmlns:a16="http://schemas.microsoft.com/office/drawing/2014/main" id="{CD5D6A57-E452-48C8-879B-4FE93DA1E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27</xdr:row>
      <xdr:rowOff>42859</xdr:rowOff>
    </xdr:from>
    <xdr:to>
      <xdr:col>10</xdr:col>
      <xdr:colOff>38099</xdr:colOff>
      <xdr:row>37</xdr:row>
      <xdr:rowOff>209549</xdr:rowOff>
    </xdr:to>
    <xdr:graphicFrame macro="">
      <xdr:nvGraphicFramePr>
        <xdr:cNvPr id="3" name="グラフ 2">
          <a:extLst>
            <a:ext uri="{FF2B5EF4-FFF2-40B4-BE49-F238E27FC236}">
              <a16:creationId xmlns:a16="http://schemas.microsoft.com/office/drawing/2014/main" id="{F6787DA1-5009-499B-9F7D-9C846F81F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495299</xdr:colOff>
      <xdr:row>51</xdr:row>
      <xdr:rowOff>47625</xdr:rowOff>
    </xdr:from>
    <xdr:to>
      <xdr:col>9</xdr:col>
      <xdr:colOff>609600</xdr:colOff>
      <xdr:row>64</xdr:row>
      <xdr:rowOff>85725</xdr:rowOff>
    </xdr:to>
    <xdr:graphicFrame macro="">
      <xdr:nvGraphicFramePr>
        <xdr:cNvPr id="4" name="グラフ 3">
          <a:extLst>
            <a:ext uri="{FF2B5EF4-FFF2-40B4-BE49-F238E27FC236}">
              <a16:creationId xmlns:a16="http://schemas.microsoft.com/office/drawing/2014/main" id="{D58CCE41-789B-4CDD-BAA7-B28F08B71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438149</xdr:colOff>
      <xdr:row>92</xdr:row>
      <xdr:rowOff>95249</xdr:rowOff>
    </xdr:from>
    <xdr:to>
      <xdr:col>9</xdr:col>
      <xdr:colOff>552450</xdr:colOff>
      <xdr:row>119</xdr:row>
      <xdr:rowOff>85725</xdr:rowOff>
    </xdr:to>
    <xdr:graphicFrame macro="">
      <xdr:nvGraphicFramePr>
        <xdr:cNvPr id="5" name="グラフ 4">
          <a:extLst>
            <a:ext uri="{FF2B5EF4-FFF2-40B4-BE49-F238E27FC236}">
              <a16:creationId xmlns:a16="http://schemas.microsoft.com/office/drawing/2014/main" id="{A78AB6E9-5309-4A9D-9E4B-2CDD0051E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600074</xdr:colOff>
      <xdr:row>7</xdr:row>
      <xdr:rowOff>14285</xdr:rowOff>
    </xdr:from>
    <xdr:to>
      <xdr:col>10</xdr:col>
      <xdr:colOff>66674</xdr:colOff>
      <xdr:row>14</xdr:row>
      <xdr:rowOff>66675</xdr:rowOff>
    </xdr:to>
    <xdr:graphicFrame macro="">
      <xdr:nvGraphicFramePr>
        <xdr:cNvPr id="2" name="グラフ 1">
          <a:extLst>
            <a:ext uri="{FF2B5EF4-FFF2-40B4-BE49-F238E27FC236}">
              <a16:creationId xmlns:a16="http://schemas.microsoft.com/office/drawing/2014/main" id="{744958DF-3AE7-43C9-BE49-083748BA3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27</xdr:row>
      <xdr:rowOff>42859</xdr:rowOff>
    </xdr:from>
    <xdr:to>
      <xdr:col>10</xdr:col>
      <xdr:colOff>38099</xdr:colOff>
      <xdr:row>37</xdr:row>
      <xdr:rowOff>209549</xdr:rowOff>
    </xdr:to>
    <xdr:graphicFrame macro="">
      <xdr:nvGraphicFramePr>
        <xdr:cNvPr id="3" name="グラフ 2">
          <a:extLst>
            <a:ext uri="{FF2B5EF4-FFF2-40B4-BE49-F238E27FC236}">
              <a16:creationId xmlns:a16="http://schemas.microsoft.com/office/drawing/2014/main" id="{E4567A3C-76B9-4EE7-8457-F243A91AD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495299</xdr:colOff>
      <xdr:row>51</xdr:row>
      <xdr:rowOff>47625</xdr:rowOff>
    </xdr:from>
    <xdr:to>
      <xdr:col>9</xdr:col>
      <xdr:colOff>609600</xdr:colOff>
      <xdr:row>64</xdr:row>
      <xdr:rowOff>85725</xdr:rowOff>
    </xdr:to>
    <xdr:graphicFrame macro="">
      <xdr:nvGraphicFramePr>
        <xdr:cNvPr id="4" name="グラフ 3">
          <a:extLst>
            <a:ext uri="{FF2B5EF4-FFF2-40B4-BE49-F238E27FC236}">
              <a16:creationId xmlns:a16="http://schemas.microsoft.com/office/drawing/2014/main" id="{9EEDEE34-EC82-44A8-AC83-6F8F77EEE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438149</xdr:colOff>
      <xdr:row>92</xdr:row>
      <xdr:rowOff>95249</xdr:rowOff>
    </xdr:from>
    <xdr:to>
      <xdr:col>9</xdr:col>
      <xdr:colOff>552450</xdr:colOff>
      <xdr:row>119</xdr:row>
      <xdr:rowOff>85725</xdr:rowOff>
    </xdr:to>
    <xdr:graphicFrame macro="">
      <xdr:nvGraphicFramePr>
        <xdr:cNvPr id="5" name="グラフ 4">
          <a:extLst>
            <a:ext uri="{FF2B5EF4-FFF2-40B4-BE49-F238E27FC236}">
              <a16:creationId xmlns:a16="http://schemas.microsoft.com/office/drawing/2014/main" id="{B2813BB1-7499-4F01-833F-33E5D3AE2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U2375"/>
  <sheetViews>
    <sheetView tabSelected="1" view="pageBreakPreview" zoomScale="60" zoomScaleNormal="85" workbookViewId="0"/>
  </sheetViews>
  <sheetFormatPr defaultColWidth="3.85546875" defaultRowHeight="15.75" x14ac:dyDescent="0.35"/>
  <cols>
    <col min="1" max="1" width="7.42578125" style="4" customWidth="1"/>
    <col min="2" max="3" width="4" style="4" customWidth="1"/>
    <col min="4" max="14" width="4.7109375" style="4" customWidth="1"/>
    <col min="15" max="54" width="4" style="4" customWidth="1"/>
    <col min="55" max="55" width="4" style="6" customWidth="1"/>
    <col min="56" max="92" width="4" style="4" customWidth="1"/>
    <col min="93" max="147" width="4.7109375" style="4" customWidth="1"/>
    <col min="148" max="148" width="4.7109375" style="4" bestFit="1" customWidth="1"/>
    <col min="149" max="149" width="14.85546875" style="4" customWidth="1"/>
    <col min="150" max="151" width="4.7109375" style="4" bestFit="1" customWidth="1"/>
    <col min="152" max="16384" width="3.85546875" style="4"/>
  </cols>
  <sheetData>
    <row r="1" spans="1:151" s="6" customFormat="1" ht="14.25" customHeight="1" x14ac:dyDescent="0.35">
      <c r="A1" s="2">
        <v>1</v>
      </c>
      <c r="B1" s="2">
        <v>2</v>
      </c>
      <c r="C1" s="2">
        <v>3</v>
      </c>
      <c r="D1" s="2">
        <v>4</v>
      </c>
      <c r="E1" s="2">
        <v>5</v>
      </c>
      <c r="F1" s="2">
        <v>6</v>
      </c>
      <c r="G1" s="2">
        <v>7</v>
      </c>
      <c r="H1" s="2">
        <v>8</v>
      </c>
      <c r="I1" s="2">
        <v>9</v>
      </c>
      <c r="J1" s="2">
        <v>10</v>
      </c>
      <c r="K1" s="2">
        <v>11</v>
      </c>
      <c r="L1" s="2">
        <v>12</v>
      </c>
      <c r="M1" s="2">
        <v>13</v>
      </c>
      <c r="N1" s="2">
        <v>14</v>
      </c>
      <c r="O1" s="2">
        <v>15</v>
      </c>
      <c r="P1" s="2">
        <v>16</v>
      </c>
      <c r="Q1" s="2">
        <v>17</v>
      </c>
      <c r="R1" s="2">
        <v>18</v>
      </c>
      <c r="S1" s="2">
        <v>19</v>
      </c>
      <c r="T1" s="2">
        <v>20</v>
      </c>
      <c r="U1" s="2">
        <v>21</v>
      </c>
      <c r="V1" s="2">
        <v>22</v>
      </c>
      <c r="W1" s="2">
        <v>23</v>
      </c>
      <c r="X1" s="2">
        <v>24</v>
      </c>
      <c r="Y1" s="2">
        <v>25</v>
      </c>
      <c r="Z1" s="2">
        <v>26</v>
      </c>
      <c r="AA1" s="2">
        <v>27</v>
      </c>
      <c r="AB1" s="2">
        <v>28</v>
      </c>
      <c r="AC1" s="2">
        <v>29</v>
      </c>
      <c r="AD1" s="2">
        <v>30</v>
      </c>
      <c r="AE1" s="2">
        <v>31</v>
      </c>
      <c r="AF1" s="2">
        <v>32</v>
      </c>
      <c r="AG1" s="2">
        <v>33</v>
      </c>
      <c r="AH1" s="2">
        <v>34</v>
      </c>
      <c r="AI1" s="2">
        <v>35</v>
      </c>
      <c r="AJ1" s="2">
        <v>36</v>
      </c>
      <c r="AK1" s="2">
        <v>37</v>
      </c>
      <c r="AL1" s="2">
        <v>38</v>
      </c>
      <c r="AM1" s="2">
        <v>39</v>
      </c>
      <c r="AN1" s="2">
        <v>40</v>
      </c>
      <c r="AO1" s="2">
        <v>41</v>
      </c>
      <c r="AP1" s="2">
        <v>42</v>
      </c>
      <c r="AQ1" s="2">
        <v>43</v>
      </c>
      <c r="AR1" s="2">
        <v>44</v>
      </c>
      <c r="AS1" s="2">
        <v>45</v>
      </c>
      <c r="AT1" s="2">
        <v>46</v>
      </c>
      <c r="AU1" s="2">
        <v>47</v>
      </c>
      <c r="AV1" s="2">
        <v>48</v>
      </c>
      <c r="AW1" s="2">
        <v>49</v>
      </c>
      <c r="AX1" s="2">
        <v>50</v>
      </c>
      <c r="AY1" s="2">
        <v>51</v>
      </c>
      <c r="AZ1" s="2">
        <v>52</v>
      </c>
      <c r="BA1" s="2">
        <v>53</v>
      </c>
      <c r="BB1" s="2">
        <v>54</v>
      </c>
      <c r="BC1" s="2">
        <v>55</v>
      </c>
      <c r="BD1" s="2">
        <v>56</v>
      </c>
      <c r="BE1" s="2">
        <v>57</v>
      </c>
      <c r="BF1" s="2">
        <v>58</v>
      </c>
      <c r="BG1" s="2">
        <v>59</v>
      </c>
      <c r="BH1" s="2">
        <v>60</v>
      </c>
      <c r="BI1" s="2">
        <v>61</v>
      </c>
      <c r="BJ1" s="2">
        <v>62</v>
      </c>
      <c r="BK1" s="2">
        <v>63</v>
      </c>
      <c r="BL1" s="2">
        <v>64</v>
      </c>
      <c r="BM1" s="2">
        <v>65</v>
      </c>
      <c r="BN1" s="2">
        <v>66</v>
      </c>
      <c r="BO1" s="2">
        <v>67</v>
      </c>
      <c r="BP1" s="2">
        <v>68</v>
      </c>
      <c r="BQ1" s="2">
        <v>69</v>
      </c>
      <c r="BR1" s="2">
        <v>70</v>
      </c>
      <c r="BS1" s="2">
        <v>71</v>
      </c>
      <c r="BT1" s="2">
        <v>72</v>
      </c>
      <c r="BU1" s="2">
        <v>73</v>
      </c>
      <c r="BV1" s="2">
        <v>74</v>
      </c>
      <c r="BW1" s="2">
        <v>75</v>
      </c>
      <c r="BX1" s="2">
        <v>76</v>
      </c>
      <c r="BY1" s="2">
        <v>77</v>
      </c>
      <c r="BZ1" s="2">
        <v>78</v>
      </c>
      <c r="CA1" s="2">
        <v>79</v>
      </c>
      <c r="CB1" s="2">
        <v>80</v>
      </c>
      <c r="CC1" s="2">
        <v>81</v>
      </c>
      <c r="CD1" s="2">
        <v>82</v>
      </c>
      <c r="CE1" s="2">
        <v>83</v>
      </c>
      <c r="CF1" s="2">
        <v>84</v>
      </c>
      <c r="CG1" s="2">
        <v>85</v>
      </c>
      <c r="CH1" s="2">
        <v>86</v>
      </c>
      <c r="CI1" s="2">
        <v>87</v>
      </c>
      <c r="CJ1" s="2">
        <v>88</v>
      </c>
      <c r="CK1" s="2">
        <v>89</v>
      </c>
      <c r="CL1" s="2">
        <v>90</v>
      </c>
      <c r="CM1" s="2">
        <v>91</v>
      </c>
      <c r="CN1" s="2">
        <v>92</v>
      </c>
      <c r="CO1" s="2">
        <v>93</v>
      </c>
      <c r="CP1" s="2">
        <v>94</v>
      </c>
      <c r="CQ1" s="2">
        <v>95</v>
      </c>
      <c r="CR1" s="2">
        <v>96</v>
      </c>
      <c r="CS1" s="2">
        <v>97</v>
      </c>
      <c r="CT1" s="2">
        <v>98</v>
      </c>
      <c r="CU1" s="2">
        <v>99</v>
      </c>
      <c r="CV1" s="2">
        <v>100</v>
      </c>
      <c r="CW1" s="2">
        <v>101</v>
      </c>
      <c r="CX1" s="2">
        <v>102</v>
      </c>
      <c r="CY1" s="2">
        <v>103</v>
      </c>
      <c r="CZ1" s="2">
        <v>104</v>
      </c>
      <c r="DA1" s="2">
        <v>105</v>
      </c>
      <c r="DB1" s="2">
        <v>106</v>
      </c>
      <c r="DC1" s="2">
        <v>107</v>
      </c>
      <c r="DD1" s="2">
        <v>108</v>
      </c>
      <c r="DE1" s="2">
        <v>109</v>
      </c>
      <c r="DF1" s="2">
        <v>110</v>
      </c>
      <c r="DG1" s="2">
        <v>111</v>
      </c>
      <c r="DH1" s="2">
        <v>112</v>
      </c>
      <c r="DI1" s="2">
        <v>113</v>
      </c>
      <c r="DJ1" s="2">
        <v>114</v>
      </c>
      <c r="DK1" s="2">
        <v>115</v>
      </c>
      <c r="DL1" s="2">
        <v>116</v>
      </c>
      <c r="DM1" s="2">
        <v>117</v>
      </c>
      <c r="DN1" s="2">
        <v>118</v>
      </c>
      <c r="DO1" s="2">
        <v>119</v>
      </c>
      <c r="DP1" s="2">
        <v>120</v>
      </c>
      <c r="DQ1" s="2">
        <v>121</v>
      </c>
      <c r="DR1" s="2">
        <v>122</v>
      </c>
      <c r="DS1" s="2">
        <v>123</v>
      </c>
      <c r="DT1" s="2">
        <v>124</v>
      </c>
      <c r="DU1" s="2">
        <v>125</v>
      </c>
      <c r="DV1" s="2">
        <v>126</v>
      </c>
      <c r="DW1" s="2">
        <v>127</v>
      </c>
      <c r="DX1" s="2">
        <v>128</v>
      </c>
      <c r="DY1" s="2">
        <v>129</v>
      </c>
      <c r="DZ1" s="2">
        <v>130</v>
      </c>
      <c r="EA1" s="2">
        <v>131</v>
      </c>
      <c r="EB1" s="2">
        <v>132</v>
      </c>
      <c r="EC1" s="2">
        <v>133</v>
      </c>
      <c r="ED1" s="2">
        <v>134</v>
      </c>
      <c r="EE1" s="2">
        <v>135</v>
      </c>
      <c r="EF1" s="2">
        <v>136</v>
      </c>
      <c r="EG1" s="2">
        <v>137</v>
      </c>
      <c r="EH1" s="2">
        <v>138</v>
      </c>
      <c r="EI1" s="2">
        <v>139</v>
      </c>
      <c r="EJ1" s="2">
        <v>140</v>
      </c>
      <c r="EK1" s="2">
        <v>141</v>
      </c>
      <c r="EL1" s="2">
        <v>142</v>
      </c>
      <c r="EM1" s="2">
        <v>143</v>
      </c>
      <c r="EN1" s="2">
        <v>144</v>
      </c>
      <c r="EO1" s="2">
        <v>145</v>
      </c>
      <c r="EP1" s="2">
        <v>146</v>
      </c>
      <c r="EQ1" s="2">
        <v>147</v>
      </c>
      <c r="ER1" s="2">
        <v>148</v>
      </c>
      <c r="ES1" s="2">
        <v>149</v>
      </c>
      <c r="ET1" s="2">
        <v>150</v>
      </c>
      <c r="EU1" s="2">
        <v>151</v>
      </c>
    </row>
    <row r="2" spans="1:151" s="7" customFormat="1" ht="55.5" customHeight="1" x14ac:dyDescent="0.35">
      <c r="A2" s="3" t="s">
        <v>30</v>
      </c>
      <c r="B2" s="51" t="s">
        <v>31</v>
      </c>
      <c r="C2" s="51" t="s">
        <v>32</v>
      </c>
      <c r="D2" s="51" t="s">
        <v>47</v>
      </c>
      <c r="E2" s="3" t="s">
        <v>48</v>
      </c>
      <c r="F2" s="3" t="s">
        <v>49</v>
      </c>
      <c r="G2" s="3" t="s">
        <v>50</v>
      </c>
      <c r="H2" s="3" t="s">
        <v>51</v>
      </c>
      <c r="I2" s="3" t="s">
        <v>52</v>
      </c>
      <c r="J2" s="3" t="s">
        <v>53</v>
      </c>
      <c r="K2" s="3" t="s">
        <v>54</v>
      </c>
      <c r="L2" s="3" t="s">
        <v>55</v>
      </c>
      <c r="M2" s="3" t="s">
        <v>56</v>
      </c>
      <c r="N2" s="3" t="s">
        <v>57</v>
      </c>
      <c r="O2" s="3" t="s">
        <v>33</v>
      </c>
      <c r="P2" s="51" t="s">
        <v>58</v>
      </c>
      <c r="Q2" s="3" t="s">
        <v>59</v>
      </c>
      <c r="R2" s="3" t="s">
        <v>60</v>
      </c>
      <c r="S2" s="3" t="s">
        <v>61</v>
      </c>
      <c r="T2" s="3" t="s">
        <v>62</v>
      </c>
      <c r="U2" s="3" t="s">
        <v>63</v>
      </c>
      <c r="V2" s="3" t="s">
        <v>64</v>
      </c>
      <c r="W2" s="3" t="s">
        <v>65</v>
      </c>
      <c r="X2" s="3" t="s">
        <v>66</v>
      </c>
      <c r="Y2" s="3" t="s">
        <v>67</v>
      </c>
      <c r="Z2" s="3" t="s">
        <v>68</v>
      </c>
      <c r="AA2" s="3" t="s">
        <v>69</v>
      </c>
      <c r="AB2" s="3" t="s">
        <v>70</v>
      </c>
      <c r="AC2" s="3" t="s">
        <v>71</v>
      </c>
      <c r="AD2" s="3" t="s">
        <v>72</v>
      </c>
      <c r="AE2" s="3" t="s">
        <v>73</v>
      </c>
      <c r="AF2" s="3" t="s">
        <v>74</v>
      </c>
      <c r="AG2" s="3" t="s">
        <v>75</v>
      </c>
      <c r="AH2" s="3" t="s">
        <v>34</v>
      </c>
      <c r="AI2" s="51" t="s">
        <v>76</v>
      </c>
      <c r="AJ2" s="3" t="s">
        <v>77</v>
      </c>
      <c r="AK2" s="3" t="s">
        <v>78</v>
      </c>
      <c r="AL2" s="3" t="s">
        <v>79</v>
      </c>
      <c r="AM2" s="3" t="s">
        <v>80</v>
      </c>
      <c r="AN2" s="3" t="s">
        <v>81</v>
      </c>
      <c r="AO2" s="3" t="s">
        <v>82</v>
      </c>
      <c r="AP2" s="3" t="s">
        <v>83</v>
      </c>
      <c r="AQ2" s="3" t="s">
        <v>35</v>
      </c>
      <c r="AR2" s="51" t="s">
        <v>84</v>
      </c>
      <c r="AS2" s="3" t="s">
        <v>85</v>
      </c>
      <c r="AT2" s="3" t="s">
        <v>86</v>
      </c>
      <c r="AU2" s="3" t="s">
        <v>87</v>
      </c>
      <c r="AV2" s="3" t="s">
        <v>88</v>
      </c>
      <c r="AW2" s="3" t="s">
        <v>89</v>
      </c>
      <c r="AX2" s="3" t="s">
        <v>90</v>
      </c>
      <c r="AY2" s="3" t="s">
        <v>91</v>
      </c>
      <c r="AZ2" s="3" t="s">
        <v>92</v>
      </c>
      <c r="BA2" s="3" t="s">
        <v>93</v>
      </c>
      <c r="BB2" s="3" t="s">
        <v>36</v>
      </c>
      <c r="BC2" s="51" t="s">
        <v>37</v>
      </c>
      <c r="BD2" s="51" t="s">
        <v>94</v>
      </c>
      <c r="BE2" s="3" t="s">
        <v>95</v>
      </c>
      <c r="BF2" s="3" t="s">
        <v>96</v>
      </c>
      <c r="BG2" s="3" t="s">
        <v>97</v>
      </c>
      <c r="BH2" s="3" t="s">
        <v>98</v>
      </c>
      <c r="BI2" s="3" t="s">
        <v>99</v>
      </c>
      <c r="BJ2" s="3" t="s">
        <v>100</v>
      </c>
      <c r="BK2" s="3" t="s">
        <v>101</v>
      </c>
      <c r="BL2" s="3" t="s">
        <v>102</v>
      </c>
      <c r="BM2" s="3" t="s">
        <v>103</v>
      </c>
      <c r="BN2" s="3" t="s">
        <v>38</v>
      </c>
      <c r="BO2" s="51" t="s">
        <v>104</v>
      </c>
      <c r="BP2" s="3" t="s">
        <v>105</v>
      </c>
      <c r="BQ2" s="3" t="s">
        <v>106</v>
      </c>
      <c r="BR2" s="3" t="s">
        <v>107</v>
      </c>
      <c r="BS2" s="3" t="s">
        <v>108</v>
      </c>
      <c r="BT2" s="3" t="s">
        <v>109</v>
      </c>
      <c r="BU2" s="3" t="s">
        <v>110</v>
      </c>
      <c r="BV2" s="3" t="s">
        <v>111</v>
      </c>
      <c r="BW2" s="3" t="s">
        <v>112</v>
      </c>
      <c r="BX2" s="3" t="s">
        <v>113</v>
      </c>
      <c r="BY2" s="3" t="s">
        <v>114</v>
      </c>
      <c r="BZ2" s="3" t="s">
        <v>115</v>
      </c>
      <c r="CA2" s="3" t="s">
        <v>116</v>
      </c>
      <c r="CB2" s="3" t="s">
        <v>117</v>
      </c>
      <c r="CC2" s="3" t="s">
        <v>118</v>
      </c>
      <c r="CD2" s="3" t="s">
        <v>119</v>
      </c>
      <c r="CE2" s="3" t="s">
        <v>120</v>
      </c>
      <c r="CF2" s="3" t="s">
        <v>121</v>
      </c>
      <c r="CG2" s="3" t="s">
        <v>122</v>
      </c>
      <c r="CH2" s="3" t="s">
        <v>39</v>
      </c>
      <c r="CI2" s="51" t="s">
        <v>123</v>
      </c>
      <c r="CJ2" s="3" t="s">
        <v>124</v>
      </c>
      <c r="CK2" s="3" t="s">
        <v>125</v>
      </c>
      <c r="CL2" s="3" t="s">
        <v>126</v>
      </c>
      <c r="CM2" s="3" t="s">
        <v>127</v>
      </c>
      <c r="CN2" s="3" t="s">
        <v>128</v>
      </c>
      <c r="CO2" s="3" t="s">
        <v>129</v>
      </c>
      <c r="CP2" s="3" t="s">
        <v>130</v>
      </c>
      <c r="CQ2" s="3" t="s">
        <v>131</v>
      </c>
      <c r="CR2" s="3" t="s">
        <v>132</v>
      </c>
      <c r="CS2" s="3" t="s">
        <v>133</v>
      </c>
      <c r="CT2" s="3" t="s">
        <v>40</v>
      </c>
      <c r="CU2" s="51" t="s">
        <v>134</v>
      </c>
      <c r="CV2" s="3" t="s">
        <v>135</v>
      </c>
      <c r="CW2" s="3" t="s">
        <v>136</v>
      </c>
      <c r="CX2" s="3" t="s">
        <v>137</v>
      </c>
      <c r="CY2" s="3" t="s">
        <v>138</v>
      </c>
      <c r="CZ2" s="3" t="s">
        <v>139</v>
      </c>
      <c r="DA2" s="3" t="s">
        <v>140</v>
      </c>
      <c r="DB2" s="3" t="s">
        <v>141</v>
      </c>
      <c r="DC2" s="3" t="s">
        <v>142</v>
      </c>
      <c r="DD2" s="3" t="s">
        <v>177</v>
      </c>
      <c r="DE2" s="51" t="s">
        <v>143</v>
      </c>
      <c r="DF2" s="3" t="s">
        <v>144</v>
      </c>
      <c r="DG2" s="3" t="s">
        <v>145</v>
      </c>
      <c r="DH2" s="3" t="s">
        <v>146</v>
      </c>
      <c r="DI2" s="3" t="s">
        <v>147</v>
      </c>
      <c r="DJ2" s="3" t="s">
        <v>148</v>
      </c>
      <c r="DK2" s="3" t="s">
        <v>149</v>
      </c>
      <c r="DL2" s="3" t="s">
        <v>150</v>
      </c>
      <c r="DM2" s="3" t="s">
        <v>151</v>
      </c>
      <c r="DN2" s="3" t="s">
        <v>152</v>
      </c>
      <c r="DO2" s="3" t="s">
        <v>153</v>
      </c>
      <c r="DP2" s="3" t="s">
        <v>154</v>
      </c>
      <c r="DQ2" s="3" t="s">
        <v>155</v>
      </c>
      <c r="DR2" s="3" t="s">
        <v>156</v>
      </c>
      <c r="DS2" s="3" t="s">
        <v>157</v>
      </c>
      <c r="DT2" s="3" t="s">
        <v>158</v>
      </c>
      <c r="DU2" s="3" t="s">
        <v>159</v>
      </c>
      <c r="DV2" s="3" t="s">
        <v>160</v>
      </c>
      <c r="DW2" s="3" t="s">
        <v>161</v>
      </c>
      <c r="DX2" s="3" t="s">
        <v>162</v>
      </c>
      <c r="DY2" s="3" t="s">
        <v>163</v>
      </c>
      <c r="DZ2" s="3" t="s">
        <v>164</v>
      </c>
      <c r="EA2" s="3" t="s">
        <v>165</v>
      </c>
      <c r="EB2" s="3" t="s">
        <v>166</v>
      </c>
      <c r="EC2" s="3" t="s">
        <v>178</v>
      </c>
      <c r="ED2" s="51" t="s">
        <v>167</v>
      </c>
      <c r="EE2" s="3" t="s">
        <v>168</v>
      </c>
      <c r="EF2" s="3" t="s">
        <v>169</v>
      </c>
      <c r="EG2" s="3" t="s">
        <v>170</v>
      </c>
      <c r="EH2" s="3" t="s">
        <v>171</v>
      </c>
      <c r="EI2" s="3" t="s">
        <v>172</v>
      </c>
      <c r="EJ2" s="3" t="s">
        <v>173</v>
      </c>
      <c r="EK2" s="3" t="s">
        <v>174</v>
      </c>
      <c r="EL2" s="3" t="s">
        <v>175</v>
      </c>
      <c r="EM2" s="3" t="s">
        <v>176</v>
      </c>
      <c r="EN2" s="3" t="s">
        <v>179</v>
      </c>
      <c r="EO2" s="3" t="s">
        <v>41</v>
      </c>
      <c r="EP2" s="3" t="s">
        <v>42</v>
      </c>
      <c r="EQ2" s="3" t="s">
        <v>43</v>
      </c>
      <c r="ER2" s="3" t="s">
        <v>44</v>
      </c>
      <c r="ES2" s="3" t="s">
        <v>45</v>
      </c>
      <c r="ET2" s="3" t="s">
        <v>46</v>
      </c>
    </row>
    <row r="3" spans="1:151" x14ac:dyDescent="0.35">
      <c r="A3" s="4" t="s">
        <v>1</v>
      </c>
      <c r="B3" s="4" t="s">
        <v>6</v>
      </c>
      <c r="C3" s="4" t="s">
        <v>0</v>
      </c>
      <c r="D3" s="4" t="s">
        <v>180</v>
      </c>
      <c r="O3" s="5"/>
      <c r="P3" s="4" t="s">
        <v>180</v>
      </c>
      <c r="AH3" s="5"/>
      <c r="AI3" s="4" t="s">
        <v>0</v>
      </c>
      <c r="AQ3" s="5"/>
      <c r="AR3" s="4" t="s">
        <v>180</v>
      </c>
      <c r="BB3" s="5"/>
      <c r="BC3" s="6" t="s">
        <v>0</v>
      </c>
      <c r="BN3" s="5"/>
      <c r="BO3" s="4" t="s">
        <v>180</v>
      </c>
      <c r="CH3" s="5"/>
      <c r="CI3" s="4" t="s">
        <v>180</v>
      </c>
      <c r="CT3" s="5"/>
      <c r="CU3" s="4" t="s">
        <v>0</v>
      </c>
      <c r="DD3" s="5"/>
      <c r="DE3" s="4" t="s">
        <v>180</v>
      </c>
      <c r="EC3" s="5"/>
      <c r="ED3" s="4" t="s">
        <v>180</v>
      </c>
      <c r="EN3" s="5"/>
      <c r="EO3" s="4" t="s">
        <v>2</v>
      </c>
      <c r="EP3" s="4" t="s">
        <v>0</v>
      </c>
      <c r="EQ3" s="4" t="s">
        <v>8</v>
      </c>
      <c r="ER3" s="4" t="s">
        <v>12</v>
      </c>
      <c r="ES3" s="5"/>
      <c r="ET3" s="5"/>
    </row>
    <row r="4" spans="1:151" x14ac:dyDescent="0.35">
      <c r="A4" s="4" t="s">
        <v>3</v>
      </c>
      <c r="B4" s="4" t="s">
        <v>2</v>
      </c>
      <c r="C4" s="4" t="s">
        <v>4</v>
      </c>
      <c r="D4" s="4" t="s">
        <v>180</v>
      </c>
      <c r="O4" s="5"/>
      <c r="P4" s="4" t="s">
        <v>180</v>
      </c>
      <c r="Q4" s="4" t="s">
        <v>181</v>
      </c>
      <c r="R4" s="4" t="s">
        <v>18</v>
      </c>
      <c r="AH4" s="5"/>
      <c r="AI4" s="4" t="s">
        <v>0</v>
      </c>
      <c r="AJ4" s="4" t="s">
        <v>10</v>
      </c>
      <c r="AQ4" s="5"/>
      <c r="AR4" s="4" t="s">
        <v>180</v>
      </c>
      <c r="AS4" s="4" t="s">
        <v>182</v>
      </c>
      <c r="BB4" s="5"/>
      <c r="BC4" s="6" t="s">
        <v>0</v>
      </c>
      <c r="BN4" s="5"/>
      <c r="BO4" s="4" t="s">
        <v>180</v>
      </c>
      <c r="BP4" s="4" t="s">
        <v>18</v>
      </c>
      <c r="CH4" s="5"/>
      <c r="CI4" s="4" t="s">
        <v>180</v>
      </c>
      <c r="CJ4" s="4" t="s">
        <v>187</v>
      </c>
      <c r="CT4" s="5"/>
      <c r="CU4" s="4" t="s">
        <v>2</v>
      </c>
      <c r="CV4" s="4" t="s">
        <v>8</v>
      </c>
      <c r="DD4" s="5"/>
      <c r="DE4" s="4" t="s">
        <v>180</v>
      </c>
      <c r="DF4" s="4" t="s">
        <v>182</v>
      </c>
      <c r="EC4" s="5"/>
      <c r="ED4" s="4" t="s">
        <v>181</v>
      </c>
      <c r="EE4" s="4" t="s">
        <v>182</v>
      </c>
      <c r="EF4" s="4" t="s">
        <v>187</v>
      </c>
      <c r="EG4" s="4" t="s">
        <v>188</v>
      </c>
      <c r="EN4" s="5"/>
      <c r="EO4" s="4" t="s">
        <v>2</v>
      </c>
      <c r="EP4" s="4" t="s">
        <v>0</v>
      </c>
      <c r="EQ4" s="4" t="s">
        <v>2</v>
      </c>
      <c r="ER4" s="4" t="s">
        <v>12</v>
      </c>
      <c r="ES4" s="5"/>
      <c r="ET4" s="5"/>
    </row>
    <row r="5" spans="1:151" x14ac:dyDescent="0.35">
      <c r="A5" s="4" t="s">
        <v>4</v>
      </c>
      <c r="B5" s="4" t="s">
        <v>2</v>
      </c>
      <c r="C5" s="4" t="s">
        <v>8</v>
      </c>
      <c r="D5" s="4" t="s">
        <v>181</v>
      </c>
      <c r="E5" s="4" t="s">
        <v>182</v>
      </c>
      <c r="O5" s="5"/>
      <c r="P5" s="4" t="s">
        <v>183</v>
      </c>
      <c r="Q5" s="4" t="s">
        <v>189</v>
      </c>
      <c r="R5" s="4" t="s">
        <v>18</v>
      </c>
      <c r="AH5" s="5"/>
      <c r="AI5" s="4" t="s">
        <v>0</v>
      </c>
      <c r="AJ5" s="4" t="s">
        <v>2</v>
      </c>
      <c r="AK5" s="4" t="s">
        <v>4</v>
      </c>
      <c r="AQ5" s="5"/>
      <c r="AR5" s="4" t="s">
        <v>183</v>
      </c>
      <c r="AS5" s="4" t="s">
        <v>188</v>
      </c>
      <c r="BB5" s="5"/>
      <c r="BC5" s="6" t="s">
        <v>0</v>
      </c>
      <c r="BN5" s="5"/>
      <c r="BO5" s="4" t="s">
        <v>183</v>
      </c>
      <c r="BP5" s="4" t="s">
        <v>182</v>
      </c>
      <c r="BQ5" s="4" t="s">
        <v>184</v>
      </c>
      <c r="BR5" s="4" t="s">
        <v>188</v>
      </c>
      <c r="BS5" s="4" t="s">
        <v>28</v>
      </c>
      <c r="BT5" s="4" t="s">
        <v>18</v>
      </c>
      <c r="BU5" s="4" t="s">
        <v>22</v>
      </c>
      <c r="BV5" s="4" t="s">
        <v>191</v>
      </c>
      <c r="CH5" s="5"/>
      <c r="CI5" s="4" t="s">
        <v>180</v>
      </c>
      <c r="CJ5" s="4" t="s">
        <v>183</v>
      </c>
      <c r="CK5" s="4" t="s">
        <v>181</v>
      </c>
      <c r="CL5" s="4" t="s">
        <v>184</v>
      </c>
      <c r="CM5" s="4" t="s">
        <v>186</v>
      </c>
      <c r="CT5" s="5"/>
      <c r="CU5" s="4" t="s">
        <v>0</v>
      </c>
      <c r="CV5" s="4" t="s">
        <v>2</v>
      </c>
      <c r="CW5" s="4" t="s">
        <v>6</v>
      </c>
      <c r="CX5" s="4" t="s">
        <v>8</v>
      </c>
      <c r="DD5" s="5"/>
      <c r="DE5" s="4" t="s">
        <v>183</v>
      </c>
      <c r="DF5" s="4" t="s">
        <v>184</v>
      </c>
      <c r="DG5" s="4" t="s">
        <v>188</v>
      </c>
      <c r="DH5" s="4" t="s">
        <v>189</v>
      </c>
      <c r="DI5" s="4" t="s">
        <v>22</v>
      </c>
      <c r="DJ5" s="4" t="s">
        <v>192</v>
      </c>
      <c r="EC5" s="5"/>
      <c r="ED5" s="4" t="s">
        <v>180</v>
      </c>
      <c r="EE5" s="4" t="s">
        <v>183</v>
      </c>
      <c r="EF5" s="4" t="s">
        <v>181</v>
      </c>
      <c r="EN5" s="5"/>
      <c r="EO5" s="4" t="s">
        <v>0</v>
      </c>
      <c r="EP5" s="4" t="s">
        <v>0</v>
      </c>
      <c r="EQ5" s="4" t="s">
        <v>23</v>
      </c>
      <c r="ER5" s="4" t="s">
        <v>12</v>
      </c>
      <c r="ES5" s="5"/>
      <c r="ET5" s="5"/>
    </row>
    <row r="6" spans="1:151" x14ac:dyDescent="0.35">
      <c r="A6" s="4" t="s">
        <v>6</v>
      </c>
      <c r="B6" s="4" t="s">
        <v>4</v>
      </c>
      <c r="C6" s="4" t="s">
        <v>4</v>
      </c>
      <c r="D6" s="4" t="s">
        <v>183</v>
      </c>
      <c r="O6" s="5"/>
      <c r="P6" s="4" t="s">
        <v>18</v>
      </c>
      <c r="AH6" s="5"/>
      <c r="AI6" s="4" t="s">
        <v>12</v>
      </c>
      <c r="AQ6" s="5"/>
      <c r="AR6" s="4" t="s">
        <v>185</v>
      </c>
      <c r="BB6" s="5"/>
      <c r="BC6" s="6" t="s">
        <v>0</v>
      </c>
      <c r="BN6" s="5"/>
      <c r="BO6" s="4" t="s">
        <v>184</v>
      </c>
      <c r="BP6" s="4" t="s">
        <v>188</v>
      </c>
      <c r="BQ6" s="4" t="s">
        <v>186</v>
      </c>
      <c r="BR6" s="4" t="s">
        <v>185</v>
      </c>
      <c r="CH6" s="5"/>
      <c r="CI6" s="4" t="s">
        <v>187</v>
      </c>
      <c r="CT6" s="5"/>
      <c r="CU6" s="4" t="s">
        <v>8</v>
      </c>
      <c r="DD6" s="5"/>
      <c r="DE6" s="4" t="s">
        <v>183</v>
      </c>
      <c r="DF6" s="4" t="s">
        <v>182</v>
      </c>
      <c r="EC6" s="5"/>
      <c r="ED6" s="4" t="s">
        <v>187</v>
      </c>
      <c r="EN6" s="5"/>
      <c r="EO6" s="4" t="s">
        <v>2</v>
      </c>
      <c r="EP6" s="4" t="s">
        <v>0</v>
      </c>
      <c r="EQ6" s="4" t="s">
        <v>15</v>
      </c>
      <c r="ER6" s="4" t="s">
        <v>0</v>
      </c>
      <c r="ES6" s="5"/>
      <c r="ET6" s="5"/>
    </row>
    <row r="7" spans="1:151" x14ac:dyDescent="0.35">
      <c r="A7" s="4" t="s">
        <v>8</v>
      </c>
      <c r="B7" s="4" t="s">
        <v>2</v>
      </c>
      <c r="C7" s="4" t="s">
        <v>4</v>
      </c>
      <c r="D7" s="4" t="s">
        <v>180</v>
      </c>
      <c r="O7" s="5"/>
      <c r="P7" s="4" t="s">
        <v>180</v>
      </c>
      <c r="Q7" s="4" t="s">
        <v>184</v>
      </c>
      <c r="AH7" s="5"/>
      <c r="AI7" s="4" t="s">
        <v>0</v>
      </c>
      <c r="AJ7" s="4" t="s">
        <v>4</v>
      </c>
      <c r="AQ7" s="5"/>
      <c r="AR7" s="4" t="s">
        <v>182</v>
      </c>
      <c r="AS7" s="4" t="s">
        <v>188</v>
      </c>
      <c r="BB7" s="5"/>
      <c r="BC7" s="6" t="s">
        <v>0</v>
      </c>
      <c r="BN7" s="5"/>
      <c r="BO7" s="4" t="s">
        <v>180</v>
      </c>
      <c r="BP7" s="4" t="s">
        <v>183</v>
      </c>
      <c r="BQ7" s="4" t="s">
        <v>184</v>
      </c>
      <c r="BR7" s="4" t="s">
        <v>186</v>
      </c>
      <c r="CH7" s="5"/>
      <c r="CI7" s="4" t="s">
        <v>183</v>
      </c>
      <c r="CJ7" s="4" t="s">
        <v>187</v>
      </c>
      <c r="CT7" s="5"/>
      <c r="CU7" s="4" t="s">
        <v>2</v>
      </c>
      <c r="CV7" s="4" t="s">
        <v>8</v>
      </c>
      <c r="CW7" s="4" t="s">
        <v>12</v>
      </c>
      <c r="DD7" s="5"/>
      <c r="DE7" s="4" t="s">
        <v>183</v>
      </c>
      <c r="DF7" s="4" t="s">
        <v>187</v>
      </c>
      <c r="DG7" s="4" t="s">
        <v>184</v>
      </c>
      <c r="DH7" s="4" t="s">
        <v>189</v>
      </c>
      <c r="DI7" s="4" t="s">
        <v>193</v>
      </c>
      <c r="EC7" s="5"/>
      <c r="ED7" s="4" t="s">
        <v>181</v>
      </c>
      <c r="EE7" s="4" t="s">
        <v>187</v>
      </c>
      <c r="EN7" s="5"/>
      <c r="EO7" s="4" t="s">
        <v>2</v>
      </c>
      <c r="EP7" s="4" t="s">
        <v>0</v>
      </c>
      <c r="EQ7" s="4" t="s">
        <v>189</v>
      </c>
      <c r="ER7" s="4" t="s">
        <v>12</v>
      </c>
      <c r="ES7" s="5"/>
      <c r="ET7" s="5"/>
    </row>
    <row r="8" spans="1:151" x14ac:dyDescent="0.35">
      <c r="A8" s="4" t="s">
        <v>10</v>
      </c>
      <c r="B8" s="4" t="s">
        <v>2</v>
      </c>
      <c r="C8" s="4" t="s">
        <v>2</v>
      </c>
      <c r="D8" s="4" t="s">
        <v>180</v>
      </c>
      <c r="O8" s="5"/>
      <c r="P8" s="4" t="s">
        <v>189</v>
      </c>
      <c r="AH8" s="5"/>
      <c r="AI8" s="4" t="s">
        <v>4</v>
      </c>
      <c r="AQ8" s="5"/>
      <c r="AR8" s="4" t="s">
        <v>180</v>
      </c>
      <c r="BB8" s="5"/>
      <c r="BC8" s="6" t="s">
        <v>0</v>
      </c>
      <c r="BN8" s="5"/>
      <c r="BO8" s="4" t="s">
        <v>180</v>
      </c>
      <c r="BP8" s="4" t="s">
        <v>18</v>
      </c>
      <c r="CH8" s="5"/>
      <c r="CI8" s="4" t="s">
        <v>187</v>
      </c>
      <c r="CT8" s="5"/>
      <c r="CU8" s="4" t="s">
        <v>2</v>
      </c>
      <c r="CV8" s="4" t="s">
        <v>10</v>
      </c>
      <c r="CW8" s="4" t="s">
        <v>14</v>
      </c>
      <c r="DD8" s="5"/>
      <c r="DE8" s="4" t="s">
        <v>180</v>
      </c>
      <c r="DF8" s="4" t="s">
        <v>16</v>
      </c>
      <c r="EC8" s="5"/>
      <c r="ED8" s="4" t="s">
        <v>181</v>
      </c>
      <c r="EN8" s="5"/>
      <c r="EO8" s="4" t="s">
        <v>2</v>
      </c>
      <c r="EP8" s="4" t="s">
        <v>0</v>
      </c>
      <c r="EQ8" s="4" t="s">
        <v>15</v>
      </c>
      <c r="ER8" s="4" t="s">
        <v>12</v>
      </c>
      <c r="ES8" s="5"/>
      <c r="ET8" s="5"/>
    </row>
    <row r="9" spans="1:151" x14ac:dyDescent="0.35">
      <c r="A9" s="4" t="s">
        <v>12</v>
      </c>
      <c r="B9" s="4" t="s">
        <v>4</v>
      </c>
      <c r="C9" s="4" t="s">
        <v>8</v>
      </c>
      <c r="D9" s="4" t="s">
        <v>180</v>
      </c>
      <c r="E9" s="4" t="s">
        <v>181</v>
      </c>
      <c r="F9" s="4" t="s">
        <v>184</v>
      </c>
      <c r="G9" s="4" t="s">
        <v>16</v>
      </c>
      <c r="O9" s="5"/>
      <c r="P9" s="4" t="s">
        <v>180</v>
      </c>
      <c r="Q9" s="4" t="s">
        <v>187</v>
      </c>
      <c r="R9" s="4" t="s">
        <v>184</v>
      </c>
      <c r="S9" s="4" t="s">
        <v>16</v>
      </c>
      <c r="T9" s="4" t="s">
        <v>18</v>
      </c>
      <c r="U9" s="4" t="s">
        <v>22</v>
      </c>
      <c r="AH9" s="5"/>
      <c r="AI9" s="4" t="s">
        <v>0</v>
      </c>
      <c r="AJ9" s="4" t="s">
        <v>4</v>
      </c>
      <c r="AQ9" s="5"/>
      <c r="AR9" s="4" t="s">
        <v>180</v>
      </c>
      <c r="AS9" s="4" t="s">
        <v>181</v>
      </c>
      <c r="AT9" s="4" t="s">
        <v>182</v>
      </c>
      <c r="AU9" s="4" t="s">
        <v>188</v>
      </c>
      <c r="AV9" s="4" t="s">
        <v>186</v>
      </c>
      <c r="BB9" s="5"/>
      <c r="BC9" s="6" t="s">
        <v>2</v>
      </c>
      <c r="BN9" s="5"/>
      <c r="BO9" s="4" t="s">
        <v>180</v>
      </c>
      <c r="BP9" s="4" t="s">
        <v>183</v>
      </c>
      <c r="BQ9" s="4" t="s">
        <v>188</v>
      </c>
      <c r="BR9" s="4" t="s">
        <v>18</v>
      </c>
      <c r="BS9" s="4" t="s">
        <v>22</v>
      </c>
      <c r="CH9" s="5"/>
      <c r="CI9" s="4" t="s">
        <v>180</v>
      </c>
      <c r="CJ9" s="4" t="s">
        <v>183</v>
      </c>
      <c r="CK9" s="4" t="s">
        <v>188</v>
      </c>
      <c r="CT9" s="5"/>
      <c r="CU9" s="4" t="s">
        <v>0</v>
      </c>
      <c r="CV9" s="4" t="s">
        <v>2</v>
      </c>
      <c r="CW9" s="4" t="s">
        <v>6</v>
      </c>
      <c r="CX9" s="4" t="s">
        <v>8</v>
      </c>
      <c r="CY9" s="4" t="s">
        <v>10</v>
      </c>
      <c r="DD9" s="5"/>
      <c r="DE9" s="4" t="s">
        <v>180</v>
      </c>
      <c r="DF9" s="4" t="s">
        <v>183</v>
      </c>
      <c r="DG9" s="4" t="s">
        <v>182</v>
      </c>
      <c r="DH9" s="4" t="s">
        <v>185</v>
      </c>
      <c r="DI9" s="4" t="s">
        <v>16</v>
      </c>
      <c r="DJ9" s="4" t="s">
        <v>28</v>
      </c>
      <c r="DK9" s="4" t="s">
        <v>22</v>
      </c>
      <c r="DL9" s="4" t="s">
        <v>192</v>
      </c>
      <c r="EC9" s="5"/>
      <c r="ED9" s="4" t="s">
        <v>180</v>
      </c>
      <c r="EE9" s="4" t="s">
        <v>187</v>
      </c>
      <c r="EF9" s="4" t="s">
        <v>186</v>
      </c>
      <c r="EG9" s="4" t="s">
        <v>185</v>
      </c>
      <c r="EN9" s="5"/>
      <c r="EO9" s="4" t="s">
        <v>0</v>
      </c>
      <c r="EP9" s="4" t="s">
        <v>0</v>
      </c>
      <c r="EQ9" s="4" t="s">
        <v>15</v>
      </c>
      <c r="ER9" s="4" t="s">
        <v>12</v>
      </c>
      <c r="ES9" s="5"/>
      <c r="ET9" s="5"/>
    </row>
    <row r="10" spans="1:151" x14ac:dyDescent="0.35">
      <c r="A10" s="4" t="s">
        <v>14</v>
      </c>
      <c r="B10" s="4" t="s">
        <v>0</v>
      </c>
      <c r="C10" s="4" t="s">
        <v>2</v>
      </c>
      <c r="D10" s="4" t="s">
        <v>180</v>
      </c>
      <c r="O10" s="5"/>
      <c r="P10" s="4" t="s">
        <v>187</v>
      </c>
      <c r="Q10" s="4" t="s">
        <v>189</v>
      </c>
      <c r="R10" s="4" t="s">
        <v>22</v>
      </c>
      <c r="AH10" s="5"/>
      <c r="AI10" s="4" t="s">
        <v>0</v>
      </c>
      <c r="AJ10" s="4" t="s">
        <v>2</v>
      </c>
      <c r="AK10" s="4" t="s">
        <v>4</v>
      </c>
      <c r="AQ10" s="5"/>
      <c r="AR10" s="4" t="s">
        <v>180</v>
      </c>
      <c r="BB10" s="5"/>
      <c r="BC10" s="6" t="s">
        <v>2</v>
      </c>
      <c r="BN10" s="5"/>
      <c r="BO10" s="4" t="s">
        <v>180</v>
      </c>
      <c r="BP10" s="4" t="s">
        <v>183</v>
      </c>
      <c r="BQ10" s="4" t="s">
        <v>22</v>
      </c>
      <c r="BR10" s="4" t="s">
        <v>190</v>
      </c>
      <c r="CH10" s="5"/>
      <c r="CI10" s="4" t="s">
        <v>180</v>
      </c>
      <c r="CJ10" s="4" t="s">
        <v>185</v>
      </c>
      <c r="CT10" s="5"/>
      <c r="CU10" s="4" t="s">
        <v>2</v>
      </c>
      <c r="DD10" s="5"/>
      <c r="DE10" s="4" t="s">
        <v>183</v>
      </c>
      <c r="DF10" s="4" t="s">
        <v>181</v>
      </c>
      <c r="EC10" s="5"/>
      <c r="ED10" s="4" t="s">
        <v>181</v>
      </c>
      <c r="EN10" s="5"/>
      <c r="EO10" s="4" t="s">
        <v>0</v>
      </c>
      <c r="EP10" s="4" t="s">
        <v>0</v>
      </c>
      <c r="EQ10" s="4" t="s">
        <v>0</v>
      </c>
      <c r="ER10" s="4" t="s">
        <v>2</v>
      </c>
      <c r="ES10" s="5"/>
      <c r="ET10" s="5"/>
    </row>
    <row r="11" spans="1:151" x14ac:dyDescent="0.35">
      <c r="A11" s="4" t="s">
        <v>15</v>
      </c>
      <c r="B11" s="4" t="s">
        <v>0</v>
      </c>
      <c r="C11" s="4" t="s">
        <v>8</v>
      </c>
      <c r="D11" s="4" t="s">
        <v>180</v>
      </c>
      <c r="E11" s="4" t="s">
        <v>16</v>
      </c>
      <c r="O11" s="5"/>
      <c r="P11" s="4" t="s">
        <v>180</v>
      </c>
      <c r="Q11" s="4" t="s">
        <v>187</v>
      </c>
      <c r="R11" s="4" t="s">
        <v>188</v>
      </c>
      <c r="S11" s="4" t="s">
        <v>186</v>
      </c>
      <c r="T11" s="4" t="s">
        <v>185</v>
      </c>
      <c r="U11" s="4" t="s">
        <v>16</v>
      </c>
      <c r="V11" s="4" t="s">
        <v>189</v>
      </c>
      <c r="W11" s="4" t="s">
        <v>18</v>
      </c>
      <c r="X11" s="4" t="s">
        <v>22</v>
      </c>
      <c r="AH11" s="5"/>
      <c r="AI11" s="4" t="s">
        <v>0</v>
      </c>
      <c r="AJ11" s="4" t="s">
        <v>2</v>
      </c>
      <c r="AK11" s="4" t="s">
        <v>4</v>
      </c>
      <c r="AQ11" s="5"/>
      <c r="AR11" s="4" t="s">
        <v>180</v>
      </c>
      <c r="AS11" s="4" t="s">
        <v>182</v>
      </c>
      <c r="AT11" s="4" t="s">
        <v>188</v>
      </c>
      <c r="BB11" s="5"/>
      <c r="BC11" s="6" t="s">
        <v>4</v>
      </c>
      <c r="BD11" s="4" t="s">
        <v>182</v>
      </c>
      <c r="BE11" s="4" t="s">
        <v>187</v>
      </c>
      <c r="BF11" s="4" t="s">
        <v>184</v>
      </c>
      <c r="BG11" s="4" t="s">
        <v>186</v>
      </c>
      <c r="BH11" s="4" t="s">
        <v>185</v>
      </c>
      <c r="BN11" s="5"/>
      <c r="BO11" s="4" t="s">
        <v>180</v>
      </c>
      <c r="BP11" s="4" t="s">
        <v>183</v>
      </c>
      <c r="BQ11" s="4" t="s">
        <v>187</v>
      </c>
      <c r="BR11" s="4" t="s">
        <v>186</v>
      </c>
      <c r="BS11" s="4" t="s">
        <v>185</v>
      </c>
      <c r="CH11" s="5"/>
      <c r="CI11" s="4" t="s">
        <v>180</v>
      </c>
      <c r="CJ11" s="4" t="s">
        <v>183</v>
      </c>
      <c r="CK11" s="4" t="s">
        <v>181</v>
      </c>
      <c r="CT11" s="5"/>
      <c r="CU11" s="4" t="s">
        <v>0</v>
      </c>
      <c r="CV11" s="4" t="s">
        <v>12</v>
      </c>
      <c r="DD11" s="5"/>
      <c r="DE11" s="4" t="s">
        <v>180</v>
      </c>
      <c r="DF11" s="4" t="s">
        <v>187</v>
      </c>
      <c r="DG11" s="4" t="s">
        <v>184</v>
      </c>
      <c r="DH11" s="4" t="s">
        <v>188</v>
      </c>
      <c r="DI11" s="4" t="s">
        <v>16</v>
      </c>
      <c r="EC11" s="5"/>
      <c r="ED11" s="4" t="s">
        <v>187</v>
      </c>
      <c r="EN11" s="5"/>
      <c r="EO11" s="4" t="s">
        <v>2</v>
      </c>
      <c r="EP11" s="4" t="s">
        <v>0</v>
      </c>
      <c r="EQ11" s="4" t="s">
        <v>0</v>
      </c>
      <c r="ER11" s="4" t="s">
        <v>12</v>
      </c>
      <c r="ES11" s="5"/>
      <c r="ET11" s="5"/>
    </row>
    <row r="12" spans="1:151" x14ac:dyDescent="0.35">
      <c r="A12" s="4" t="s">
        <v>16</v>
      </c>
      <c r="B12" s="4" t="s">
        <v>0</v>
      </c>
      <c r="C12" s="4" t="s">
        <v>6</v>
      </c>
      <c r="D12" s="4" t="s">
        <v>180</v>
      </c>
      <c r="E12" s="4" t="s">
        <v>183</v>
      </c>
      <c r="F12" s="4" t="s">
        <v>185</v>
      </c>
      <c r="G12" s="4" t="s">
        <v>16</v>
      </c>
      <c r="O12" s="5"/>
      <c r="P12" s="4" t="s">
        <v>180</v>
      </c>
      <c r="Q12" s="4" t="s">
        <v>183</v>
      </c>
      <c r="R12" s="4" t="s">
        <v>182</v>
      </c>
      <c r="S12" s="4" t="s">
        <v>187</v>
      </c>
      <c r="T12" s="4" t="s">
        <v>186</v>
      </c>
      <c r="U12" s="4" t="s">
        <v>28</v>
      </c>
      <c r="V12" s="4" t="s">
        <v>18</v>
      </c>
      <c r="AH12" s="5"/>
      <c r="AI12" s="4" t="s">
        <v>0</v>
      </c>
      <c r="AJ12" s="4" t="s">
        <v>2</v>
      </c>
      <c r="AK12" s="4" t="s">
        <v>4</v>
      </c>
      <c r="AQ12" s="5"/>
      <c r="AR12" s="4" t="s">
        <v>180</v>
      </c>
      <c r="AS12" s="4" t="s">
        <v>183</v>
      </c>
      <c r="AT12" s="4" t="s">
        <v>181</v>
      </c>
      <c r="AU12" s="4" t="s">
        <v>182</v>
      </c>
      <c r="AV12" s="4" t="s">
        <v>184</v>
      </c>
      <c r="BB12" s="5"/>
      <c r="BC12" s="6" t="s">
        <v>2</v>
      </c>
      <c r="BN12" s="5"/>
      <c r="BO12" s="4" t="s">
        <v>180</v>
      </c>
      <c r="BP12" s="4" t="s">
        <v>183</v>
      </c>
      <c r="BQ12" s="4" t="s">
        <v>186</v>
      </c>
      <c r="BR12" s="4" t="s">
        <v>185</v>
      </c>
      <c r="BS12" s="4" t="s">
        <v>18</v>
      </c>
      <c r="CH12" s="5"/>
      <c r="CI12" s="4" t="s">
        <v>180</v>
      </c>
      <c r="CJ12" s="4" t="s">
        <v>183</v>
      </c>
      <c r="CK12" s="4" t="s">
        <v>184</v>
      </c>
      <c r="CL12" s="4" t="s">
        <v>188</v>
      </c>
      <c r="CM12" s="4" t="s">
        <v>16</v>
      </c>
      <c r="CT12" s="5"/>
      <c r="CU12" s="4" t="s">
        <v>2</v>
      </c>
      <c r="CV12" s="4" t="s">
        <v>6</v>
      </c>
      <c r="CW12" s="4" t="s">
        <v>8</v>
      </c>
      <c r="DD12" s="5"/>
      <c r="DE12" s="4" t="s">
        <v>183</v>
      </c>
      <c r="DF12" s="4" t="s">
        <v>181</v>
      </c>
      <c r="DG12" s="4" t="s">
        <v>182</v>
      </c>
      <c r="DH12" s="4" t="s">
        <v>188</v>
      </c>
      <c r="DI12" s="4" t="s">
        <v>16</v>
      </c>
      <c r="DJ12" s="4" t="s">
        <v>18</v>
      </c>
      <c r="DK12" s="4" t="s">
        <v>29</v>
      </c>
      <c r="DL12" s="4" t="s">
        <v>193</v>
      </c>
      <c r="EC12" s="5"/>
      <c r="ED12" s="4" t="s">
        <v>180</v>
      </c>
      <c r="EE12" s="4" t="s">
        <v>183</v>
      </c>
      <c r="EF12" s="4" t="s">
        <v>188</v>
      </c>
      <c r="EN12" s="5"/>
      <c r="EO12" s="4" t="s">
        <v>2</v>
      </c>
      <c r="EP12" s="4" t="s">
        <v>0</v>
      </c>
      <c r="EQ12" s="4" t="s">
        <v>0</v>
      </c>
      <c r="ER12" s="4" t="s">
        <v>12</v>
      </c>
      <c r="ES12" s="5"/>
      <c r="ET12" s="5"/>
    </row>
    <row r="13" spans="1:151" x14ac:dyDescent="0.35">
      <c r="A13" s="4" t="s">
        <v>189</v>
      </c>
      <c r="B13" s="4" t="s">
        <v>6</v>
      </c>
      <c r="C13" s="4" t="s">
        <v>2</v>
      </c>
      <c r="D13" s="4" t="s">
        <v>186</v>
      </c>
      <c r="O13" s="5"/>
      <c r="P13" s="4" t="s">
        <v>180</v>
      </c>
      <c r="Q13" s="4" t="s">
        <v>18</v>
      </c>
      <c r="AH13" s="5"/>
      <c r="AI13" s="4" t="s">
        <v>12</v>
      </c>
      <c r="AQ13" s="5"/>
      <c r="AR13" s="4" t="s">
        <v>183</v>
      </c>
      <c r="BB13" s="5"/>
      <c r="BC13" s="6" t="s">
        <v>0</v>
      </c>
      <c r="BN13" s="5"/>
      <c r="BO13" s="4" t="s">
        <v>180</v>
      </c>
      <c r="BP13" s="4" t="s">
        <v>184</v>
      </c>
      <c r="BQ13" s="4" t="s">
        <v>188</v>
      </c>
      <c r="CH13" s="5"/>
      <c r="CI13" s="4" t="s">
        <v>183</v>
      </c>
      <c r="CJ13" s="4" t="s">
        <v>187</v>
      </c>
      <c r="CT13" s="5"/>
      <c r="CU13" s="4" t="s">
        <v>0</v>
      </c>
      <c r="DD13" s="5"/>
      <c r="DE13" s="4" t="s">
        <v>187</v>
      </c>
      <c r="DF13" s="4" t="s">
        <v>184</v>
      </c>
      <c r="DG13" s="4" t="s">
        <v>192</v>
      </c>
      <c r="EC13" s="5"/>
      <c r="ED13" s="4" t="s">
        <v>180</v>
      </c>
      <c r="EE13" s="4" t="s">
        <v>183</v>
      </c>
      <c r="EN13" s="5"/>
      <c r="EO13" s="4" t="s">
        <v>4</v>
      </c>
      <c r="EP13" s="4" t="s">
        <v>0</v>
      </c>
      <c r="EQ13" s="4" t="s">
        <v>190</v>
      </c>
      <c r="ER13" s="4" t="s">
        <v>8</v>
      </c>
      <c r="ES13" s="5"/>
      <c r="ET13" s="5"/>
    </row>
    <row r="14" spans="1:151" x14ac:dyDescent="0.35">
      <c r="A14" s="4" t="s">
        <v>28</v>
      </c>
      <c r="B14" s="4" t="s">
        <v>4</v>
      </c>
      <c r="C14" s="4" t="s">
        <v>2</v>
      </c>
      <c r="D14" s="4" t="s">
        <v>180</v>
      </c>
      <c r="E14" s="4" t="s">
        <v>181</v>
      </c>
      <c r="F14" s="4" t="s">
        <v>187</v>
      </c>
      <c r="G14" s="4" t="s">
        <v>16</v>
      </c>
      <c r="O14" s="5"/>
      <c r="P14" s="4" t="s">
        <v>180</v>
      </c>
      <c r="Q14" s="4" t="s">
        <v>183</v>
      </c>
      <c r="R14" s="4" t="s">
        <v>181</v>
      </c>
      <c r="S14" s="4" t="s">
        <v>182</v>
      </c>
      <c r="T14" s="4" t="s">
        <v>187</v>
      </c>
      <c r="U14" s="4" t="s">
        <v>184</v>
      </c>
      <c r="V14" s="4" t="s">
        <v>188</v>
      </c>
      <c r="W14" s="4" t="s">
        <v>186</v>
      </c>
      <c r="X14" s="4" t="s">
        <v>185</v>
      </c>
      <c r="Y14" s="4" t="s">
        <v>189</v>
      </c>
      <c r="Z14" s="4" t="s">
        <v>28</v>
      </c>
      <c r="AA14" s="4" t="s">
        <v>18</v>
      </c>
      <c r="AB14" s="4" t="s">
        <v>22</v>
      </c>
      <c r="AC14" s="4" t="s">
        <v>190</v>
      </c>
      <c r="AH14" s="5"/>
      <c r="AI14" s="4" t="s">
        <v>0</v>
      </c>
      <c r="AJ14" s="4" t="s">
        <v>2</v>
      </c>
      <c r="AK14" s="4" t="s">
        <v>4</v>
      </c>
      <c r="AL14" s="4" t="s">
        <v>10</v>
      </c>
      <c r="AQ14" s="5"/>
      <c r="AR14" s="4" t="s">
        <v>180</v>
      </c>
      <c r="AS14" s="4" t="s">
        <v>183</v>
      </c>
      <c r="AT14" s="4" t="s">
        <v>188</v>
      </c>
      <c r="AU14" s="4" t="s">
        <v>186</v>
      </c>
      <c r="AV14" s="4" t="s">
        <v>185</v>
      </c>
      <c r="BB14" s="5"/>
      <c r="BC14" s="6" t="s">
        <v>0</v>
      </c>
      <c r="BN14" s="5"/>
      <c r="BO14" s="4" t="s">
        <v>180</v>
      </c>
      <c r="BP14" s="4" t="s">
        <v>183</v>
      </c>
      <c r="BQ14" s="4" t="s">
        <v>181</v>
      </c>
      <c r="BR14" s="4" t="s">
        <v>182</v>
      </c>
      <c r="BS14" s="4" t="s">
        <v>184</v>
      </c>
      <c r="BT14" s="4" t="s">
        <v>188</v>
      </c>
      <c r="BU14" s="4" t="s">
        <v>186</v>
      </c>
      <c r="BV14" s="4" t="s">
        <v>185</v>
      </c>
      <c r="BW14" s="4" t="s">
        <v>23</v>
      </c>
      <c r="BX14" s="4" t="s">
        <v>22</v>
      </c>
      <c r="BY14" s="4" t="s">
        <v>190</v>
      </c>
      <c r="CH14" s="5"/>
      <c r="CI14" s="4" t="s">
        <v>180</v>
      </c>
      <c r="CJ14" s="4" t="s">
        <v>183</v>
      </c>
      <c r="CK14" s="4" t="s">
        <v>181</v>
      </c>
      <c r="CL14" s="4" t="s">
        <v>182</v>
      </c>
      <c r="CM14" s="4" t="s">
        <v>187</v>
      </c>
      <c r="CN14" s="4" t="s">
        <v>188</v>
      </c>
      <c r="CO14" s="4" t="s">
        <v>185</v>
      </c>
      <c r="CT14" s="5"/>
      <c r="CU14" s="4" t="s">
        <v>0</v>
      </c>
      <c r="CV14" s="4" t="s">
        <v>2</v>
      </c>
      <c r="CW14" s="4" t="s">
        <v>6</v>
      </c>
      <c r="CX14" s="4" t="s">
        <v>10</v>
      </c>
      <c r="CY14" s="4" t="s">
        <v>12</v>
      </c>
      <c r="CZ14" s="4" t="s">
        <v>14</v>
      </c>
      <c r="DD14" s="5"/>
      <c r="DE14" s="4" t="s">
        <v>183</v>
      </c>
      <c r="DF14" s="4" t="s">
        <v>181</v>
      </c>
      <c r="DG14" s="4" t="s">
        <v>187</v>
      </c>
      <c r="DH14" s="4" t="s">
        <v>188</v>
      </c>
      <c r="DI14" s="4" t="s">
        <v>185</v>
      </c>
      <c r="DJ14" s="4" t="s">
        <v>16</v>
      </c>
      <c r="DK14" s="4" t="s">
        <v>28</v>
      </c>
      <c r="DL14" s="4" t="s">
        <v>23</v>
      </c>
      <c r="DM14" s="4" t="s">
        <v>22</v>
      </c>
      <c r="DN14" s="4" t="s">
        <v>29</v>
      </c>
      <c r="DO14" s="4" t="s">
        <v>192</v>
      </c>
      <c r="DP14" s="4" t="s">
        <v>193</v>
      </c>
      <c r="EC14" s="5"/>
      <c r="ED14" s="4" t="s">
        <v>180</v>
      </c>
      <c r="EE14" s="4" t="s">
        <v>181</v>
      </c>
      <c r="EF14" s="4" t="s">
        <v>186</v>
      </c>
      <c r="EG14" s="4" t="s">
        <v>185</v>
      </c>
      <c r="EN14" s="5"/>
      <c r="EO14" s="4" t="s">
        <v>0</v>
      </c>
      <c r="EP14" s="4" t="s">
        <v>0</v>
      </c>
      <c r="EQ14" s="4" t="s">
        <v>4</v>
      </c>
      <c r="ER14" s="4" t="s">
        <v>0</v>
      </c>
      <c r="ES14" s="5"/>
      <c r="ET14" s="5"/>
    </row>
    <row r="15" spans="1:151" x14ac:dyDescent="0.35">
      <c r="A15" s="4" t="s">
        <v>23</v>
      </c>
      <c r="B15" s="4" t="s">
        <v>0</v>
      </c>
      <c r="C15" s="4" t="s">
        <v>4</v>
      </c>
      <c r="D15" s="4" t="s">
        <v>180</v>
      </c>
      <c r="E15" s="4" t="s">
        <v>184</v>
      </c>
      <c r="F15" s="4" t="s">
        <v>188</v>
      </c>
      <c r="G15" s="4" t="s">
        <v>185</v>
      </c>
      <c r="O15" s="5"/>
      <c r="P15" s="4" t="s">
        <v>180</v>
      </c>
      <c r="Q15" s="4" t="s">
        <v>183</v>
      </c>
      <c r="R15" s="4" t="s">
        <v>181</v>
      </c>
      <c r="S15" s="4" t="s">
        <v>186</v>
      </c>
      <c r="T15" s="4" t="s">
        <v>185</v>
      </c>
      <c r="U15" s="4" t="s">
        <v>16</v>
      </c>
      <c r="V15" s="4" t="s">
        <v>18</v>
      </c>
      <c r="W15" s="4" t="s">
        <v>22</v>
      </c>
      <c r="X15" s="4" t="s">
        <v>190</v>
      </c>
      <c r="AH15" s="5"/>
      <c r="AI15" s="4" t="s">
        <v>6</v>
      </c>
      <c r="AJ15" s="4" t="s">
        <v>10</v>
      </c>
      <c r="AQ15" s="5"/>
      <c r="AR15" s="4" t="s">
        <v>183</v>
      </c>
      <c r="AS15" s="4" t="s">
        <v>186</v>
      </c>
      <c r="BB15" s="5"/>
      <c r="BC15" s="6" t="s">
        <v>2</v>
      </c>
      <c r="BN15" s="5"/>
      <c r="BO15" s="4" t="s">
        <v>182</v>
      </c>
      <c r="BP15" s="4" t="s">
        <v>186</v>
      </c>
      <c r="BQ15" s="4" t="s">
        <v>28</v>
      </c>
      <c r="BR15" s="4" t="s">
        <v>18</v>
      </c>
      <c r="BS15" s="4" t="s">
        <v>22</v>
      </c>
      <c r="CH15" s="5"/>
      <c r="CI15" s="4" t="s">
        <v>180</v>
      </c>
      <c r="CJ15" s="4" t="s">
        <v>188</v>
      </c>
      <c r="CT15" s="5"/>
      <c r="CU15" s="4" t="s">
        <v>0</v>
      </c>
      <c r="CV15" s="4" t="s">
        <v>2</v>
      </c>
      <c r="CW15" s="4" t="s">
        <v>12</v>
      </c>
      <c r="DD15" s="5"/>
      <c r="DE15" s="4" t="s">
        <v>183</v>
      </c>
      <c r="DF15" s="4" t="s">
        <v>184</v>
      </c>
      <c r="DG15" s="4" t="s">
        <v>185</v>
      </c>
      <c r="DH15" s="4" t="s">
        <v>16</v>
      </c>
      <c r="DI15" s="4" t="s">
        <v>22</v>
      </c>
      <c r="DJ15" s="4" t="s">
        <v>190</v>
      </c>
      <c r="DK15" s="4" t="s">
        <v>192</v>
      </c>
      <c r="DL15" s="4" t="s">
        <v>194</v>
      </c>
      <c r="EC15" s="5"/>
      <c r="ED15" s="4" t="s">
        <v>180</v>
      </c>
      <c r="EE15" s="4" t="s">
        <v>188</v>
      </c>
      <c r="EN15" s="5"/>
      <c r="EO15" s="4" t="s">
        <v>2</v>
      </c>
      <c r="EP15" s="4" t="s">
        <v>10</v>
      </c>
      <c r="EQ15" s="4" t="s">
        <v>16</v>
      </c>
      <c r="ER15" s="4" t="s">
        <v>4</v>
      </c>
      <c r="ES15" s="5"/>
      <c r="ET15" s="5"/>
    </row>
    <row r="16" spans="1:151" x14ac:dyDescent="0.35">
      <c r="A16" s="4" t="s">
        <v>18</v>
      </c>
      <c r="B16" s="4" t="s">
        <v>2</v>
      </c>
      <c r="C16" s="4" t="s">
        <v>8</v>
      </c>
      <c r="D16" s="4" t="s">
        <v>181</v>
      </c>
      <c r="E16" s="4" t="s">
        <v>184</v>
      </c>
      <c r="O16" s="5"/>
      <c r="P16" s="4" t="s">
        <v>181</v>
      </c>
      <c r="Q16" s="4" t="s">
        <v>18</v>
      </c>
      <c r="AH16" s="5"/>
      <c r="AI16" s="4" t="s">
        <v>0</v>
      </c>
      <c r="AJ16" s="4" t="s">
        <v>8</v>
      </c>
      <c r="AK16" s="4" t="s">
        <v>10</v>
      </c>
      <c r="AQ16" s="5"/>
      <c r="AR16" s="4" t="s">
        <v>180</v>
      </c>
      <c r="AS16" s="4" t="s">
        <v>185</v>
      </c>
      <c r="BB16" s="5"/>
      <c r="BC16" s="6" t="s">
        <v>2</v>
      </c>
      <c r="BN16" s="5"/>
      <c r="BO16" s="4" t="s">
        <v>181</v>
      </c>
      <c r="BP16" s="4" t="s">
        <v>187</v>
      </c>
      <c r="BQ16" s="4" t="s">
        <v>184</v>
      </c>
      <c r="BR16" s="4" t="s">
        <v>188</v>
      </c>
      <c r="BS16" s="4" t="s">
        <v>186</v>
      </c>
      <c r="BT16" s="4" t="s">
        <v>18</v>
      </c>
      <c r="CH16" s="5"/>
      <c r="CI16" s="4" t="s">
        <v>180</v>
      </c>
      <c r="CJ16" s="4" t="s">
        <v>187</v>
      </c>
      <c r="CK16" s="4" t="s">
        <v>188</v>
      </c>
      <c r="CL16" s="4" t="s">
        <v>185</v>
      </c>
      <c r="CT16" s="5"/>
      <c r="CU16" s="4" t="s">
        <v>0</v>
      </c>
      <c r="CV16" s="4" t="s">
        <v>6</v>
      </c>
      <c r="CW16" s="4" t="s">
        <v>8</v>
      </c>
      <c r="DD16" s="5"/>
      <c r="DE16" s="4" t="s">
        <v>183</v>
      </c>
      <c r="DF16" s="4" t="s">
        <v>181</v>
      </c>
      <c r="DG16" s="4" t="s">
        <v>187</v>
      </c>
      <c r="DH16" s="4" t="s">
        <v>184</v>
      </c>
      <c r="DI16" s="4" t="s">
        <v>188</v>
      </c>
      <c r="DJ16" s="4" t="s">
        <v>16</v>
      </c>
      <c r="DK16" s="4" t="s">
        <v>22</v>
      </c>
      <c r="DL16" s="4" t="s">
        <v>194</v>
      </c>
      <c r="DM16" s="4" t="s">
        <v>193</v>
      </c>
      <c r="DN16" s="4" t="s">
        <v>195</v>
      </c>
      <c r="EC16" s="5"/>
      <c r="ED16" s="4" t="s">
        <v>180</v>
      </c>
      <c r="EE16" s="4" t="s">
        <v>188</v>
      </c>
      <c r="EF16" s="4" t="s">
        <v>186</v>
      </c>
      <c r="EN16" s="5"/>
      <c r="EO16" s="4" t="s">
        <v>2</v>
      </c>
      <c r="EP16" s="4" t="s">
        <v>10</v>
      </c>
      <c r="EQ16" s="4" t="s">
        <v>16</v>
      </c>
      <c r="ER16" s="4" t="s">
        <v>4</v>
      </c>
      <c r="ES16" s="5"/>
      <c r="ET16" s="5"/>
    </row>
    <row r="17" spans="1:150" x14ac:dyDescent="0.35">
      <c r="A17" s="4" t="s">
        <v>22</v>
      </c>
      <c r="B17" s="4" t="s">
        <v>4</v>
      </c>
      <c r="C17" s="4" t="s">
        <v>8</v>
      </c>
      <c r="D17" s="4" t="s">
        <v>16</v>
      </c>
      <c r="O17" s="5"/>
      <c r="P17" s="4" t="s">
        <v>190</v>
      </c>
      <c r="AH17" s="5"/>
      <c r="AI17" s="4" t="s">
        <v>8</v>
      </c>
      <c r="AQ17" s="5"/>
      <c r="AR17" s="4" t="s">
        <v>185</v>
      </c>
      <c r="BB17" s="5"/>
      <c r="BC17" s="6" t="s">
        <v>2</v>
      </c>
      <c r="BN17" s="5"/>
      <c r="BO17" s="4" t="s">
        <v>184</v>
      </c>
      <c r="CH17" s="5"/>
      <c r="CI17" s="4" t="s">
        <v>185</v>
      </c>
      <c r="CT17" s="5"/>
      <c r="CU17" s="4" t="s">
        <v>8</v>
      </c>
      <c r="DD17" s="5"/>
      <c r="DE17" s="4" t="s">
        <v>188</v>
      </c>
      <c r="EC17" s="5"/>
      <c r="ED17" s="4" t="s">
        <v>185</v>
      </c>
      <c r="EN17" s="5"/>
      <c r="EO17" s="4" t="s">
        <v>0</v>
      </c>
      <c r="EP17" s="4" t="s">
        <v>10</v>
      </c>
      <c r="EQ17" s="4" t="s">
        <v>16</v>
      </c>
      <c r="ER17" s="4" t="s">
        <v>0</v>
      </c>
      <c r="ES17" s="5"/>
      <c r="ET17" s="5"/>
    </row>
    <row r="18" spans="1:150" x14ac:dyDescent="0.35">
      <c r="A18" s="4" t="s">
        <v>190</v>
      </c>
      <c r="B18" s="4" t="s">
        <v>2</v>
      </c>
      <c r="C18" s="4" t="s">
        <v>8</v>
      </c>
      <c r="D18" s="4" t="s">
        <v>181</v>
      </c>
      <c r="E18" s="4" t="s">
        <v>187</v>
      </c>
      <c r="O18" s="5"/>
      <c r="P18" s="4" t="s">
        <v>181</v>
      </c>
      <c r="Q18" s="4" t="s">
        <v>184</v>
      </c>
      <c r="R18" s="4" t="s">
        <v>186</v>
      </c>
      <c r="S18" s="4" t="s">
        <v>189</v>
      </c>
      <c r="T18" s="4" t="s">
        <v>18</v>
      </c>
      <c r="AH18" s="5"/>
      <c r="AI18" s="4" t="s">
        <v>0</v>
      </c>
      <c r="AQ18" s="5"/>
      <c r="AR18" s="4" t="s">
        <v>180</v>
      </c>
      <c r="BB18" s="5"/>
      <c r="BC18" s="6" t="s">
        <v>0</v>
      </c>
      <c r="BN18" s="5"/>
      <c r="BO18" s="4" t="s">
        <v>184</v>
      </c>
      <c r="BP18" s="4" t="s">
        <v>191</v>
      </c>
      <c r="CH18" s="5"/>
      <c r="CI18" s="4" t="s">
        <v>180</v>
      </c>
      <c r="CJ18" s="4" t="s">
        <v>187</v>
      </c>
      <c r="CT18" s="5"/>
      <c r="CU18" s="4" t="s">
        <v>0</v>
      </c>
      <c r="DD18" s="5"/>
      <c r="DE18" s="4" t="s">
        <v>180</v>
      </c>
      <c r="DF18" s="4" t="s">
        <v>183</v>
      </c>
      <c r="DG18" s="4" t="s">
        <v>184</v>
      </c>
      <c r="DH18" s="4" t="s">
        <v>188</v>
      </c>
      <c r="DI18" s="4" t="s">
        <v>185</v>
      </c>
      <c r="DJ18" s="4" t="s">
        <v>189</v>
      </c>
      <c r="DK18" s="4" t="s">
        <v>22</v>
      </c>
      <c r="DL18" s="4" t="s">
        <v>193</v>
      </c>
      <c r="EC18" s="5"/>
      <c r="ED18" s="4" t="s">
        <v>180</v>
      </c>
      <c r="EE18" s="4" t="s">
        <v>183</v>
      </c>
      <c r="EN18" s="5"/>
      <c r="EO18" s="4" t="s">
        <v>2</v>
      </c>
      <c r="EP18" s="4" t="s">
        <v>4</v>
      </c>
      <c r="EQ18" s="4" t="s">
        <v>16</v>
      </c>
      <c r="ER18" s="4" t="s">
        <v>8</v>
      </c>
      <c r="ES18" s="5"/>
      <c r="ET18" s="5"/>
    </row>
    <row r="19" spans="1:150" x14ac:dyDescent="0.35">
      <c r="A19" s="4" t="s">
        <v>29</v>
      </c>
      <c r="B19" s="4" t="s">
        <v>0</v>
      </c>
      <c r="C19" s="4" t="s">
        <v>8</v>
      </c>
      <c r="D19" s="4" t="s">
        <v>182</v>
      </c>
      <c r="E19" s="4" t="s">
        <v>184</v>
      </c>
      <c r="F19" s="4" t="s">
        <v>16</v>
      </c>
      <c r="O19" s="5"/>
      <c r="P19" s="4" t="s">
        <v>187</v>
      </c>
      <c r="Q19" s="4" t="s">
        <v>189</v>
      </c>
      <c r="R19" s="4" t="s">
        <v>29</v>
      </c>
      <c r="AH19" s="5"/>
      <c r="AI19" s="4" t="s">
        <v>0</v>
      </c>
      <c r="AJ19" s="4" t="s">
        <v>2</v>
      </c>
      <c r="AQ19" s="5"/>
      <c r="AR19" s="4" t="s">
        <v>180</v>
      </c>
      <c r="AS19" s="4" t="s">
        <v>183</v>
      </c>
      <c r="AT19" s="4" t="s">
        <v>181</v>
      </c>
      <c r="AU19" s="4" t="s">
        <v>182</v>
      </c>
      <c r="BB19" s="5"/>
      <c r="BC19" s="6" t="s">
        <v>2</v>
      </c>
      <c r="BN19" s="5"/>
      <c r="BO19" s="4" t="s">
        <v>182</v>
      </c>
      <c r="CH19" s="5"/>
      <c r="CI19" s="4" t="s">
        <v>180</v>
      </c>
      <c r="CJ19" s="4" t="s">
        <v>183</v>
      </c>
      <c r="CK19" s="4" t="s">
        <v>181</v>
      </c>
      <c r="CT19" s="5"/>
      <c r="CU19" s="4" t="s">
        <v>0</v>
      </c>
      <c r="CV19" s="4" t="s">
        <v>6</v>
      </c>
      <c r="DD19" s="5"/>
      <c r="DE19" s="4" t="s">
        <v>183</v>
      </c>
      <c r="DF19" s="4" t="s">
        <v>188</v>
      </c>
      <c r="DG19" s="4" t="s">
        <v>194</v>
      </c>
      <c r="DH19" s="4" t="s">
        <v>193</v>
      </c>
      <c r="EC19" s="5"/>
      <c r="ED19" s="4" t="s">
        <v>180</v>
      </c>
      <c r="EE19" s="4" t="s">
        <v>187</v>
      </c>
      <c r="EF19" s="4" t="s">
        <v>184</v>
      </c>
      <c r="EG19" s="4" t="s">
        <v>188</v>
      </c>
      <c r="EN19" s="5"/>
      <c r="EO19" s="4" t="s">
        <v>0</v>
      </c>
      <c r="EP19" s="4" t="s">
        <v>6</v>
      </c>
      <c r="EQ19" s="4" t="s">
        <v>16</v>
      </c>
      <c r="ER19" s="4" t="s">
        <v>2</v>
      </c>
      <c r="ES19" s="5"/>
      <c r="ET19" s="5" t="s">
        <v>335</v>
      </c>
    </row>
    <row r="20" spans="1:150" x14ac:dyDescent="0.35">
      <c r="A20" s="4" t="s">
        <v>191</v>
      </c>
      <c r="B20" s="4" t="s">
        <v>0</v>
      </c>
      <c r="C20" s="4" t="s">
        <v>4</v>
      </c>
      <c r="D20" s="4" t="s">
        <v>16</v>
      </c>
      <c r="O20" s="5"/>
      <c r="P20" s="4" t="s">
        <v>188</v>
      </c>
      <c r="Q20" s="4" t="s">
        <v>189</v>
      </c>
      <c r="R20" s="4" t="s">
        <v>28</v>
      </c>
      <c r="S20" s="4" t="s">
        <v>18</v>
      </c>
      <c r="T20" s="4" t="s">
        <v>190</v>
      </c>
      <c r="AH20" s="5"/>
      <c r="AI20" s="4" t="s">
        <v>0</v>
      </c>
      <c r="AJ20" s="4" t="s">
        <v>10</v>
      </c>
      <c r="AQ20" s="5"/>
      <c r="AR20" s="4" t="s">
        <v>180</v>
      </c>
      <c r="BB20" s="5"/>
      <c r="BC20" s="6" t="s">
        <v>0</v>
      </c>
      <c r="BN20" s="5"/>
      <c r="BO20" s="4" t="s">
        <v>28</v>
      </c>
      <c r="BP20" s="4" t="s">
        <v>18</v>
      </c>
      <c r="BQ20" s="4" t="s">
        <v>22</v>
      </c>
      <c r="CH20" s="5"/>
      <c r="CI20" s="4" t="s">
        <v>183</v>
      </c>
      <c r="CJ20" s="4" t="s">
        <v>181</v>
      </c>
      <c r="CK20" s="4" t="s">
        <v>182</v>
      </c>
      <c r="CL20" s="4" t="s">
        <v>16</v>
      </c>
      <c r="CT20" s="5"/>
      <c r="CU20" s="4" t="s">
        <v>0</v>
      </c>
      <c r="CV20" s="4" t="s">
        <v>6</v>
      </c>
      <c r="CW20" s="4" t="s">
        <v>8</v>
      </c>
      <c r="DD20" s="5"/>
      <c r="DE20" s="4" t="s">
        <v>183</v>
      </c>
      <c r="DF20" s="4" t="s">
        <v>184</v>
      </c>
      <c r="DG20" s="4" t="s">
        <v>188</v>
      </c>
      <c r="DH20" s="4" t="s">
        <v>16</v>
      </c>
      <c r="DI20" s="4" t="s">
        <v>22</v>
      </c>
      <c r="DJ20" s="4" t="s">
        <v>190</v>
      </c>
      <c r="DK20" s="4" t="s">
        <v>192</v>
      </c>
      <c r="DL20" s="4" t="s">
        <v>193</v>
      </c>
      <c r="EC20" s="5"/>
      <c r="ED20" s="4" t="s">
        <v>180</v>
      </c>
      <c r="EE20" s="4" t="s">
        <v>188</v>
      </c>
      <c r="EF20" s="4" t="s">
        <v>185</v>
      </c>
      <c r="EN20" s="5"/>
      <c r="EO20" s="4" t="s">
        <v>0</v>
      </c>
      <c r="EP20" s="4" t="s">
        <v>8</v>
      </c>
      <c r="EQ20" s="4" t="s">
        <v>16</v>
      </c>
      <c r="ER20" s="4" t="s">
        <v>0</v>
      </c>
      <c r="ES20" s="5"/>
      <c r="ET20" s="5"/>
    </row>
    <row r="21" spans="1:150" x14ac:dyDescent="0.35">
      <c r="A21" s="4" t="s">
        <v>192</v>
      </c>
      <c r="B21" s="4" t="s">
        <v>4</v>
      </c>
      <c r="C21" s="4" t="s">
        <v>2</v>
      </c>
      <c r="D21" s="4" t="s">
        <v>180</v>
      </c>
      <c r="E21" s="4" t="s">
        <v>187</v>
      </c>
      <c r="F21" s="4" t="s">
        <v>16</v>
      </c>
      <c r="O21" s="5"/>
      <c r="P21" s="4" t="s">
        <v>189</v>
      </c>
      <c r="Q21" s="4" t="s">
        <v>190</v>
      </c>
      <c r="AH21" s="5"/>
      <c r="AI21" s="4" t="s">
        <v>0</v>
      </c>
      <c r="AJ21" s="4" t="s">
        <v>2</v>
      </c>
      <c r="AK21" s="4" t="s">
        <v>4</v>
      </c>
      <c r="AQ21" s="5"/>
      <c r="AR21" s="4" t="s">
        <v>185</v>
      </c>
      <c r="BB21" s="5"/>
      <c r="BC21" s="6" t="s">
        <v>0</v>
      </c>
      <c r="BN21" s="5"/>
      <c r="BO21" s="4" t="s">
        <v>187</v>
      </c>
      <c r="CH21" s="5"/>
      <c r="CI21" s="4" t="s">
        <v>188</v>
      </c>
      <c r="CT21" s="5"/>
      <c r="CU21" s="4" t="s">
        <v>12</v>
      </c>
      <c r="DD21" s="5"/>
      <c r="DE21" s="4" t="s">
        <v>16</v>
      </c>
      <c r="EC21" s="5"/>
      <c r="ED21" s="4" t="s">
        <v>187</v>
      </c>
      <c r="EN21" s="5"/>
      <c r="EO21" s="4" t="s">
        <v>2</v>
      </c>
      <c r="EP21" s="4" t="s">
        <v>0</v>
      </c>
      <c r="EQ21" s="4" t="s">
        <v>4</v>
      </c>
      <c r="ER21" s="4" t="s">
        <v>8</v>
      </c>
      <c r="ES21" s="5"/>
      <c r="ET21" s="5"/>
    </row>
    <row r="22" spans="1:150" x14ac:dyDescent="0.35">
      <c r="A22" s="4" t="s">
        <v>194</v>
      </c>
      <c r="B22" s="4" t="s">
        <v>0</v>
      </c>
      <c r="C22" s="4" t="s">
        <v>0</v>
      </c>
      <c r="D22" s="4" t="s">
        <v>182</v>
      </c>
      <c r="O22" s="5"/>
      <c r="P22" s="4" t="s">
        <v>190</v>
      </c>
      <c r="AH22" s="5"/>
      <c r="AI22" s="4" t="s">
        <v>0</v>
      </c>
      <c r="AJ22" s="4" t="s">
        <v>2</v>
      </c>
      <c r="AQ22" s="5"/>
      <c r="AR22" s="4" t="s">
        <v>187</v>
      </c>
      <c r="AS22" s="4" t="s">
        <v>184</v>
      </c>
      <c r="BB22" s="5"/>
      <c r="BC22" s="6" t="s">
        <v>0</v>
      </c>
      <c r="BN22" s="5"/>
      <c r="BO22" s="4" t="s">
        <v>189</v>
      </c>
      <c r="CH22" s="5"/>
      <c r="CI22" s="4" t="s">
        <v>188</v>
      </c>
      <c r="CT22" s="5"/>
      <c r="CU22" s="4" t="s">
        <v>12</v>
      </c>
      <c r="DD22" s="5"/>
      <c r="DE22" s="4" t="s">
        <v>16</v>
      </c>
      <c r="EC22" s="5"/>
      <c r="ED22" s="4" t="s">
        <v>181</v>
      </c>
      <c r="EN22" s="5"/>
      <c r="EO22" s="4" t="s">
        <v>0</v>
      </c>
      <c r="EP22" s="4" t="s">
        <v>0</v>
      </c>
      <c r="EQ22" s="4" t="s">
        <v>2</v>
      </c>
      <c r="ER22" s="4" t="s">
        <v>12</v>
      </c>
      <c r="ES22" s="5"/>
      <c r="ET22" s="5"/>
    </row>
    <row r="23" spans="1:150" x14ac:dyDescent="0.35">
      <c r="A23" s="4" t="s">
        <v>193</v>
      </c>
      <c r="B23" s="4" t="s">
        <v>0</v>
      </c>
      <c r="C23" s="4" t="s">
        <v>0</v>
      </c>
      <c r="D23" s="4" t="s">
        <v>186</v>
      </c>
      <c r="O23" s="5"/>
      <c r="P23" s="4" t="s">
        <v>28</v>
      </c>
      <c r="Q23" s="4" t="s">
        <v>23</v>
      </c>
      <c r="AH23" s="5"/>
      <c r="AI23" s="4" t="s">
        <v>0</v>
      </c>
      <c r="AQ23" s="5"/>
      <c r="AR23" s="4" t="s">
        <v>182</v>
      </c>
      <c r="AS23" s="4" t="s">
        <v>187</v>
      </c>
      <c r="BB23" s="5"/>
      <c r="BC23" s="6" t="s">
        <v>0</v>
      </c>
      <c r="BN23" s="5"/>
      <c r="BO23" s="4" t="s">
        <v>184</v>
      </c>
      <c r="CH23" s="5"/>
      <c r="CI23" s="4" t="s">
        <v>183</v>
      </c>
      <c r="CJ23" s="4" t="s">
        <v>187</v>
      </c>
      <c r="CT23" s="5"/>
      <c r="CU23" s="4" t="s">
        <v>2</v>
      </c>
      <c r="CV23" s="4" t="s">
        <v>8</v>
      </c>
      <c r="DD23" s="5"/>
      <c r="DE23" s="4" t="s">
        <v>183</v>
      </c>
      <c r="EC23" s="5"/>
      <c r="ED23" s="4" t="s">
        <v>182</v>
      </c>
      <c r="EN23" s="5"/>
      <c r="EO23" s="4" t="s">
        <v>0</v>
      </c>
      <c r="EP23" s="4" t="s">
        <v>0</v>
      </c>
      <c r="EQ23" s="4" t="s">
        <v>14</v>
      </c>
      <c r="ER23" s="4" t="s">
        <v>12</v>
      </c>
      <c r="ES23" s="5"/>
      <c r="ET23" s="5"/>
    </row>
    <row r="24" spans="1:150" x14ac:dyDescent="0.35">
      <c r="A24" s="4" t="s">
        <v>196</v>
      </c>
      <c r="B24" s="4" t="s">
        <v>2</v>
      </c>
      <c r="C24" s="4" t="s">
        <v>6</v>
      </c>
      <c r="D24" s="4" t="s">
        <v>180</v>
      </c>
      <c r="E24" s="4" t="s">
        <v>186</v>
      </c>
      <c r="F24" s="4" t="s">
        <v>16</v>
      </c>
      <c r="O24" s="5"/>
      <c r="P24" s="4" t="s">
        <v>187</v>
      </c>
      <c r="Q24" s="4" t="s">
        <v>18</v>
      </c>
      <c r="R24" s="4" t="s">
        <v>22</v>
      </c>
      <c r="S24" s="4" t="s">
        <v>190</v>
      </c>
      <c r="AH24" s="5"/>
      <c r="AI24" s="4" t="s">
        <v>0</v>
      </c>
      <c r="AJ24" s="4" t="s">
        <v>2</v>
      </c>
      <c r="AQ24" s="5"/>
      <c r="AR24" s="4" t="s">
        <v>188</v>
      </c>
      <c r="AS24" s="4" t="s">
        <v>185</v>
      </c>
      <c r="BB24" s="5"/>
      <c r="BC24" s="6" t="s">
        <v>4</v>
      </c>
      <c r="BD24" s="4" t="s">
        <v>185</v>
      </c>
      <c r="BN24" s="5"/>
      <c r="BO24" s="4" t="s">
        <v>187</v>
      </c>
      <c r="BP24" s="4" t="s">
        <v>18</v>
      </c>
      <c r="BQ24" s="4" t="s">
        <v>22</v>
      </c>
      <c r="BR24" s="4" t="s">
        <v>190</v>
      </c>
      <c r="BS24" s="4" t="s">
        <v>29</v>
      </c>
      <c r="CH24" s="5"/>
      <c r="CI24" s="4" t="s">
        <v>188</v>
      </c>
      <c r="CT24" s="5"/>
      <c r="CU24" s="4" t="s">
        <v>2</v>
      </c>
      <c r="CV24" s="4" t="s">
        <v>6</v>
      </c>
      <c r="CW24" s="4" t="s">
        <v>14</v>
      </c>
      <c r="DD24" s="5"/>
      <c r="DE24" s="4" t="s">
        <v>183</v>
      </c>
      <c r="DF24" s="4" t="s">
        <v>185</v>
      </c>
      <c r="DG24" s="4" t="s">
        <v>192</v>
      </c>
      <c r="DH24" s="4" t="s">
        <v>194</v>
      </c>
      <c r="EC24" s="5"/>
      <c r="ED24" s="4" t="s">
        <v>183</v>
      </c>
      <c r="EE24" s="4" t="s">
        <v>187</v>
      </c>
      <c r="EN24" s="5"/>
      <c r="EO24" s="4" t="s">
        <v>0</v>
      </c>
      <c r="EP24" s="4" t="s">
        <v>0</v>
      </c>
      <c r="EQ24" s="4" t="s">
        <v>2</v>
      </c>
      <c r="ER24" s="4" t="s">
        <v>12</v>
      </c>
      <c r="ES24" s="5"/>
      <c r="ET24" s="5"/>
    </row>
    <row r="25" spans="1:150" x14ac:dyDescent="0.35">
      <c r="A25" s="4" t="s">
        <v>195</v>
      </c>
      <c r="B25" s="4" t="s">
        <v>2</v>
      </c>
      <c r="C25" s="4" t="s">
        <v>2</v>
      </c>
      <c r="D25" s="4" t="s">
        <v>180</v>
      </c>
      <c r="E25" s="4" t="s">
        <v>186</v>
      </c>
      <c r="O25" s="5"/>
      <c r="P25" s="4" t="s">
        <v>183</v>
      </c>
      <c r="Q25" s="4" t="s">
        <v>187</v>
      </c>
      <c r="AH25" s="5"/>
      <c r="AI25" s="4" t="s">
        <v>0</v>
      </c>
      <c r="AQ25" s="5"/>
      <c r="AR25" s="4" t="s">
        <v>186</v>
      </c>
      <c r="AS25" s="4" t="s">
        <v>185</v>
      </c>
      <c r="BB25" s="5"/>
      <c r="BC25" s="6" t="s">
        <v>2</v>
      </c>
      <c r="BN25" s="5"/>
      <c r="BO25" s="4" t="s">
        <v>181</v>
      </c>
      <c r="BP25" s="4" t="s">
        <v>182</v>
      </c>
      <c r="BQ25" s="4" t="s">
        <v>184</v>
      </c>
      <c r="BR25" s="4" t="s">
        <v>188</v>
      </c>
      <c r="BS25" s="4" t="s">
        <v>186</v>
      </c>
      <c r="CH25" s="5"/>
      <c r="CI25" s="4" t="s">
        <v>183</v>
      </c>
      <c r="CJ25" s="4" t="s">
        <v>182</v>
      </c>
      <c r="CT25" s="5"/>
      <c r="CU25" s="4" t="s">
        <v>0</v>
      </c>
      <c r="CV25" s="4" t="s">
        <v>2</v>
      </c>
      <c r="CW25" s="4" t="s">
        <v>8</v>
      </c>
      <c r="CX25" s="4" t="s">
        <v>10</v>
      </c>
      <c r="DD25" s="5"/>
      <c r="DE25" s="4" t="s">
        <v>183</v>
      </c>
      <c r="DF25" s="4" t="s">
        <v>181</v>
      </c>
      <c r="DG25" s="4" t="s">
        <v>184</v>
      </c>
      <c r="EC25" s="5"/>
      <c r="ED25" s="4" t="s">
        <v>180</v>
      </c>
      <c r="EE25" s="4" t="s">
        <v>183</v>
      </c>
      <c r="EN25" s="5"/>
      <c r="EO25" s="4" t="s">
        <v>0</v>
      </c>
      <c r="EP25" s="4" t="s">
        <v>0</v>
      </c>
      <c r="EQ25" s="4" t="s">
        <v>15</v>
      </c>
      <c r="ER25" s="4" t="s">
        <v>12</v>
      </c>
      <c r="ES25" s="5"/>
      <c r="ET25" s="5"/>
    </row>
    <row r="26" spans="1:150" x14ac:dyDescent="0.35">
      <c r="A26" s="4" t="s">
        <v>17</v>
      </c>
      <c r="B26" s="4" t="s">
        <v>2</v>
      </c>
      <c r="C26" s="4" t="s">
        <v>0</v>
      </c>
      <c r="D26" s="4" t="s">
        <v>180</v>
      </c>
      <c r="E26" s="4" t="s">
        <v>187</v>
      </c>
      <c r="F26" s="4" t="s">
        <v>184</v>
      </c>
      <c r="O26" s="5"/>
      <c r="P26" s="4" t="s">
        <v>180</v>
      </c>
      <c r="Q26" s="4" t="s">
        <v>183</v>
      </c>
      <c r="R26" s="4" t="s">
        <v>182</v>
      </c>
      <c r="S26" s="4" t="s">
        <v>187</v>
      </c>
      <c r="AH26" s="5"/>
      <c r="AI26" s="4" t="s">
        <v>0</v>
      </c>
      <c r="AJ26" s="4" t="s">
        <v>4</v>
      </c>
      <c r="AK26" s="4" t="s">
        <v>6</v>
      </c>
      <c r="AL26" s="4" t="s">
        <v>10</v>
      </c>
      <c r="AQ26" s="5"/>
      <c r="AR26" s="4" t="s">
        <v>182</v>
      </c>
      <c r="AS26" s="4" t="s">
        <v>188</v>
      </c>
      <c r="BB26" s="5"/>
      <c r="BC26" s="6" t="s">
        <v>2</v>
      </c>
      <c r="BN26" s="5"/>
      <c r="BO26" s="4" t="s">
        <v>180</v>
      </c>
      <c r="BP26" s="4" t="s">
        <v>183</v>
      </c>
      <c r="BQ26" s="4" t="s">
        <v>181</v>
      </c>
      <c r="BR26" s="4" t="s">
        <v>182</v>
      </c>
      <c r="BS26" s="4" t="s">
        <v>187</v>
      </c>
      <c r="BT26" s="4" t="s">
        <v>184</v>
      </c>
      <c r="CH26" s="5"/>
      <c r="CI26" s="4" t="s">
        <v>180</v>
      </c>
      <c r="CJ26" s="4" t="s">
        <v>181</v>
      </c>
      <c r="CK26" s="4" t="s">
        <v>188</v>
      </c>
      <c r="CT26" s="5"/>
      <c r="CU26" s="4" t="s">
        <v>0</v>
      </c>
      <c r="CV26" s="4" t="s">
        <v>2</v>
      </c>
      <c r="CW26" s="4" t="s">
        <v>8</v>
      </c>
      <c r="CX26" s="4" t="s">
        <v>10</v>
      </c>
      <c r="CY26" s="4" t="s">
        <v>12</v>
      </c>
      <c r="CZ26" s="4" t="s">
        <v>14</v>
      </c>
      <c r="DD26" s="5"/>
      <c r="DE26" s="4" t="s">
        <v>183</v>
      </c>
      <c r="DF26" s="4" t="s">
        <v>181</v>
      </c>
      <c r="DG26" s="4" t="s">
        <v>182</v>
      </c>
      <c r="DH26" s="4" t="s">
        <v>187</v>
      </c>
      <c r="DI26" s="4" t="s">
        <v>188</v>
      </c>
      <c r="DJ26" s="4" t="s">
        <v>16</v>
      </c>
      <c r="DK26" s="4" t="s">
        <v>189</v>
      </c>
      <c r="EC26" s="5"/>
      <c r="ED26" s="4" t="s">
        <v>180</v>
      </c>
      <c r="EE26" s="4" t="s">
        <v>182</v>
      </c>
      <c r="EF26" s="4" t="s">
        <v>187</v>
      </c>
      <c r="EN26" s="5"/>
      <c r="EO26" s="4" t="s">
        <v>0</v>
      </c>
      <c r="EP26" s="4" t="s">
        <v>0</v>
      </c>
      <c r="EQ26" s="4" t="s">
        <v>2</v>
      </c>
      <c r="ER26" s="4" t="s">
        <v>12</v>
      </c>
      <c r="ES26" s="5"/>
      <c r="ET26" s="5"/>
    </row>
    <row r="27" spans="1:150" x14ac:dyDescent="0.35">
      <c r="A27" s="4" t="s">
        <v>2187</v>
      </c>
      <c r="B27" s="4" t="s">
        <v>2</v>
      </c>
      <c r="C27" s="4" t="s">
        <v>2</v>
      </c>
      <c r="D27" s="4" t="s">
        <v>180</v>
      </c>
      <c r="O27" s="5"/>
      <c r="P27" s="4" t="s">
        <v>183</v>
      </c>
      <c r="AH27" s="5"/>
      <c r="AI27" s="4" t="s">
        <v>0</v>
      </c>
      <c r="AQ27" s="5"/>
      <c r="AR27" s="4" t="s">
        <v>180</v>
      </c>
      <c r="BB27" s="5"/>
      <c r="BC27" s="6" t="s">
        <v>2</v>
      </c>
      <c r="BN27" s="5"/>
      <c r="BO27" s="4" t="s">
        <v>183</v>
      </c>
      <c r="CH27" s="5"/>
      <c r="CI27" s="4" t="s">
        <v>180</v>
      </c>
      <c r="CT27" s="5"/>
      <c r="CU27" s="4" t="s">
        <v>12</v>
      </c>
      <c r="DD27" s="5"/>
      <c r="DE27" s="4" t="s">
        <v>188</v>
      </c>
      <c r="EC27" s="5"/>
      <c r="ED27" s="4" t="s">
        <v>180</v>
      </c>
      <c r="EN27" s="5"/>
      <c r="EO27" s="4" t="s">
        <v>0</v>
      </c>
      <c r="EP27" s="4" t="s">
        <v>0</v>
      </c>
      <c r="EQ27" s="4" t="s">
        <v>10</v>
      </c>
      <c r="ER27" s="4" t="s">
        <v>0</v>
      </c>
      <c r="ES27" s="5"/>
      <c r="ET27" s="5"/>
    </row>
    <row r="28" spans="1:150" x14ac:dyDescent="0.35">
      <c r="A28" s="4" t="s">
        <v>2188</v>
      </c>
      <c r="B28" s="4" t="s">
        <v>2</v>
      </c>
      <c r="C28" s="4" t="s">
        <v>4</v>
      </c>
      <c r="D28" s="4" t="s">
        <v>180</v>
      </c>
      <c r="E28" s="4" t="s">
        <v>188</v>
      </c>
      <c r="O28" s="5"/>
      <c r="P28" s="4" t="s">
        <v>184</v>
      </c>
      <c r="Q28" s="4" t="s">
        <v>22</v>
      </c>
      <c r="AH28" s="5"/>
      <c r="AI28" s="4" t="s">
        <v>0</v>
      </c>
      <c r="AJ28" s="4" t="s">
        <v>6</v>
      </c>
      <c r="AQ28" s="5"/>
      <c r="AR28" s="4" t="s">
        <v>181</v>
      </c>
      <c r="AS28" s="4" t="s">
        <v>182</v>
      </c>
      <c r="AT28" s="4" t="s">
        <v>186</v>
      </c>
      <c r="AU28" s="4" t="s">
        <v>185</v>
      </c>
      <c r="BB28" s="5"/>
      <c r="BC28" s="6" t="s">
        <v>2</v>
      </c>
      <c r="BN28" s="5"/>
      <c r="BO28" s="4" t="s">
        <v>180</v>
      </c>
      <c r="BP28" s="4" t="s">
        <v>183</v>
      </c>
      <c r="BQ28" s="4" t="s">
        <v>181</v>
      </c>
      <c r="BR28" s="4" t="s">
        <v>187</v>
      </c>
      <c r="BS28" s="4" t="s">
        <v>184</v>
      </c>
      <c r="BT28" s="4" t="s">
        <v>188</v>
      </c>
      <c r="BU28" s="4" t="s">
        <v>185</v>
      </c>
      <c r="BV28" s="4" t="s">
        <v>189</v>
      </c>
      <c r="BW28" s="4" t="s">
        <v>28</v>
      </c>
      <c r="BX28" s="4" t="s">
        <v>18</v>
      </c>
      <c r="BY28" s="4" t="s">
        <v>22</v>
      </c>
      <c r="BZ28" s="4" t="s">
        <v>190</v>
      </c>
      <c r="CA28" s="4" t="s">
        <v>29</v>
      </c>
      <c r="CB28" s="4" t="s">
        <v>191</v>
      </c>
      <c r="CH28" s="5"/>
      <c r="CI28" s="4" t="s">
        <v>180</v>
      </c>
      <c r="CJ28" s="4" t="s">
        <v>183</v>
      </c>
      <c r="CK28" s="4" t="s">
        <v>182</v>
      </c>
      <c r="CL28" s="4" t="s">
        <v>187</v>
      </c>
      <c r="CM28" s="4" t="s">
        <v>185</v>
      </c>
      <c r="CT28" s="5"/>
      <c r="CU28" s="4" t="s">
        <v>0</v>
      </c>
      <c r="CV28" s="4" t="s">
        <v>2</v>
      </c>
      <c r="CW28" s="4" t="s">
        <v>6</v>
      </c>
      <c r="CX28" s="4" t="s">
        <v>8</v>
      </c>
      <c r="CY28" s="4" t="s">
        <v>10</v>
      </c>
      <c r="CZ28" s="4" t="s">
        <v>14</v>
      </c>
      <c r="DD28" s="5"/>
      <c r="DE28" s="4" t="s">
        <v>180</v>
      </c>
      <c r="DF28" s="4" t="s">
        <v>181</v>
      </c>
      <c r="DG28" s="4" t="s">
        <v>182</v>
      </c>
      <c r="DH28" s="4" t="s">
        <v>187</v>
      </c>
      <c r="DI28" s="4" t="s">
        <v>184</v>
      </c>
      <c r="DJ28" s="4" t="s">
        <v>188</v>
      </c>
      <c r="DK28" s="4" t="s">
        <v>186</v>
      </c>
      <c r="DL28" s="4" t="s">
        <v>185</v>
      </c>
      <c r="DM28" s="4" t="s">
        <v>23</v>
      </c>
      <c r="DN28" s="4" t="s">
        <v>22</v>
      </c>
      <c r="DO28" s="4" t="s">
        <v>29</v>
      </c>
      <c r="DP28" s="4" t="s">
        <v>191</v>
      </c>
      <c r="DQ28" s="4" t="s">
        <v>192</v>
      </c>
      <c r="DR28" s="4" t="s">
        <v>194</v>
      </c>
      <c r="DS28" s="4" t="s">
        <v>193</v>
      </c>
      <c r="DT28" s="4" t="s">
        <v>196</v>
      </c>
      <c r="EC28" s="5"/>
      <c r="ED28" s="4" t="s">
        <v>181</v>
      </c>
      <c r="EE28" s="4" t="s">
        <v>185</v>
      </c>
      <c r="EN28" s="5"/>
      <c r="EO28" s="4" t="s">
        <v>2</v>
      </c>
      <c r="EP28" s="4" t="s">
        <v>0</v>
      </c>
      <c r="EQ28" s="4" t="s">
        <v>10</v>
      </c>
      <c r="ER28" s="4" t="s">
        <v>12</v>
      </c>
      <c r="ES28" s="5"/>
      <c r="ET28" s="5"/>
    </row>
    <row r="29" spans="1:150" x14ac:dyDescent="0.35">
      <c r="A29" s="4" t="s">
        <v>2189</v>
      </c>
      <c r="B29" s="4" t="s">
        <v>2</v>
      </c>
      <c r="C29" s="4" t="s">
        <v>8</v>
      </c>
      <c r="D29" s="4" t="s">
        <v>180</v>
      </c>
      <c r="E29" s="4" t="s">
        <v>16</v>
      </c>
      <c r="O29" s="5"/>
      <c r="P29" s="4" t="s">
        <v>180</v>
      </c>
      <c r="Q29" s="4" t="s">
        <v>183</v>
      </c>
      <c r="R29" s="4" t="s">
        <v>181</v>
      </c>
      <c r="S29" s="4" t="s">
        <v>182</v>
      </c>
      <c r="T29" s="4" t="s">
        <v>188</v>
      </c>
      <c r="U29" s="4" t="s">
        <v>186</v>
      </c>
      <c r="V29" s="4" t="s">
        <v>185</v>
      </c>
      <c r="W29" s="4" t="s">
        <v>189</v>
      </c>
      <c r="X29" s="4" t="s">
        <v>18</v>
      </c>
      <c r="AH29" s="5"/>
      <c r="AI29" s="4" t="s">
        <v>0</v>
      </c>
      <c r="AQ29" s="5"/>
      <c r="AR29" s="4" t="s">
        <v>185</v>
      </c>
      <c r="BB29" s="5"/>
      <c r="BC29" s="6" t="s">
        <v>2</v>
      </c>
      <c r="BN29" s="5"/>
      <c r="BO29" s="4" t="s">
        <v>180</v>
      </c>
      <c r="BP29" s="4" t="s">
        <v>188</v>
      </c>
      <c r="BQ29" s="4" t="s">
        <v>186</v>
      </c>
      <c r="CH29" s="5"/>
      <c r="CI29" s="4" t="s">
        <v>187</v>
      </c>
      <c r="CT29" s="5"/>
      <c r="CU29" s="4" t="s">
        <v>8</v>
      </c>
      <c r="DD29" s="5"/>
      <c r="DE29" s="4" t="s">
        <v>183</v>
      </c>
      <c r="DF29" s="4" t="s">
        <v>193</v>
      </c>
      <c r="EC29" s="5"/>
      <c r="ED29" s="4" t="s">
        <v>185</v>
      </c>
      <c r="EN29" s="5"/>
      <c r="EO29" s="4" t="s">
        <v>2</v>
      </c>
      <c r="EP29" s="4" t="s">
        <v>0</v>
      </c>
      <c r="EQ29" s="4" t="s">
        <v>6</v>
      </c>
      <c r="ER29" s="4" t="s">
        <v>12</v>
      </c>
      <c r="ES29" s="5"/>
      <c r="ET29" s="5"/>
    </row>
    <row r="30" spans="1:150" x14ac:dyDescent="0.35">
      <c r="A30" s="4" t="s">
        <v>2190</v>
      </c>
      <c r="B30" s="4" t="s">
        <v>2</v>
      </c>
      <c r="C30" s="4" t="s">
        <v>8</v>
      </c>
      <c r="D30" s="4" t="s">
        <v>180</v>
      </c>
      <c r="E30" s="4" t="s">
        <v>187</v>
      </c>
      <c r="O30" s="5"/>
      <c r="P30" s="4" t="s">
        <v>183</v>
      </c>
      <c r="Q30" s="4" t="s">
        <v>16</v>
      </c>
      <c r="AH30" s="5"/>
      <c r="AI30" s="4" t="s">
        <v>0</v>
      </c>
      <c r="AJ30" s="4" t="s">
        <v>2</v>
      </c>
      <c r="AQ30" s="5"/>
      <c r="AR30" s="4" t="s">
        <v>188</v>
      </c>
      <c r="BB30" s="5"/>
      <c r="BC30" s="6" t="s">
        <v>0</v>
      </c>
      <c r="BN30" s="5"/>
      <c r="BO30" s="4" t="s">
        <v>183</v>
      </c>
      <c r="BP30" s="4" t="s">
        <v>181</v>
      </c>
      <c r="CH30" s="5"/>
      <c r="CI30" s="4" t="s">
        <v>183</v>
      </c>
      <c r="CJ30" s="4" t="s">
        <v>184</v>
      </c>
      <c r="CT30" s="5"/>
      <c r="CU30" s="4" t="s">
        <v>2</v>
      </c>
      <c r="CV30" s="4" t="s">
        <v>8</v>
      </c>
      <c r="DD30" s="5"/>
      <c r="DE30" s="4" t="s">
        <v>183</v>
      </c>
      <c r="DF30" s="4" t="s">
        <v>188</v>
      </c>
      <c r="DG30" s="4" t="s">
        <v>186</v>
      </c>
      <c r="DH30" s="4" t="s">
        <v>189</v>
      </c>
      <c r="DI30" s="4" t="s">
        <v>28</v>
      </c>
      <c r="EC30" s="5"/>
      <c r="ED30" s="4" t="s">
        <v>183</v>
      </c>
      <c r="EE30" s="4" t="s">
        <v>182</v>
      </c>
      <c r="EN30" s="5"/>
      <c r="EO30" s="4" t="s">
        <v>0</v>
      </c>
      <c r="EP30" s="4" t="s">
        <v>0</v>
      </c>
      <c r="EQ30" s="4" t="s">
        <v>2</v>
      </c>
      <c r="ER30" s="4" t="s">
        <v>12</v>
      </c>
      <c r="ES30" s="5"/>
      <c r="ET30" s="5"/>
    </row>
    <row r="31" spans="1:150" x14ac:dyDescent="0.35">
      <c r="A31" s="4" t="s">
        <v>2191</v>
      </c>
      <c r="B31" s="4" t="s">
        <v>4</v>
      </c>
      <c r="C31" s="4" t="s">
        <v>8</v>
      </c>
      <c r="D31" s="4" t="s">
        <v>180</v>
      </c>
      <c r="O31" s="5"/>
      <c r="P31" s="4" t="s">
        <v>183</v>
      </c>
      <c r="Q31" s="4" t="s">
        <v>18</v>
      </c>
      <c r="R31" s="4" t="s">
        <v>22</v>
      </c>
      <c r="AH31" s="5"/>
      <c r="AI31" s="4" t="s">
        <v>0</v>
      </c>
      <c r="AQ31" s="5"/>
      <c r="AR31" s="4" t="s">
        <v>183</v>
      </c>
      <c r="AS31" s="4" t="s">
        <v>185</v>
      </c>
      <c r="BB31" s="5"/>
      <c r="BC31" s="6" t="s">
        <v>2</v>
      </c>
      <c r="BN31" s="5"/>
      <c r="BO31" s="4" t="s">
        <v>183</v>
      </c>
      <c r="BP31" s="4" t="s">
        <v>18</v>
      </c>
      <c r="BQ31" s="4" t="s">
        <v>22</v>
      </c>
      <c r="CH31" s="5"/>
      <c r="CI31" s="4" t="s">
        <v>180</v>
      </c>
      <c r="CJ31" s="4" t="s">
        <v>183</v>
      </c>
      <c r="CT31" s="5"/>
      <c r="CU31" s="4" t="s">
        <v>2</v>
      </c>
      <c r="DD31" s="5"/>
      <c r="DE31" s="4" t="s">
        <v>183</v>
      </c>
      <c r="DF31" s="4" t="s">
        <v>28</v>
      </c>
      <c r="DG31" s="4" t="s">
        <v>192</v>
      </c>
      <c r="EC31" s="5"/>
      <c r="ED31" s="4" t="s">
        <v>180</v>
      </c>
      <c r="EE31" s="4" t="s">
        <v>181</v>
      </c>
      <c r="EN31" s="5"/>
      <c r="EO31" s="4" t="s">
        <v>0</v>
      </c>
      <c r="EP31" s="4" t="s">
        <v>0</v>
      </c>
      <c r="EQ31" s="4" t="s">
        <v>0</v>
      </c>
      <c r="ER31" s="4" t="s">
        <v>12</v>
      </c>
      <c r="ES31" s="5"/>
      <c r="ET31" s="5"/>
    </row>
    <row r="32" spans="1:150" x14ac:dyDescent="0.35">
      <c r="A32" s="4" t="s">
        <v>2192</v>
      </c>
      <c r="B32" s="4" t="s">
        <v>2</v>
      </c>
      <c r="C32" s="4" t="s">
        <v>8</v>
      </c>
      <c r="D32" s="4" t="s">
        <v>180</v>
      </c>
      <c r="E32" s="4" t="s">
        <v>183</v>
      </c>
      <c r="F32" s="4" t="s">
        <v>182</v>
      </c>
      <c r="G32" s="4" t="s">
        <v>188</v>
      </c>
      <c r="H32" s="4" t="s">
        <v>186</v>
      </c>
      <c r="O32" s="5"/>
      <c r="P32" s="4" t="s">
        <v>180</v>
      </c>
      <c r="Q32" s="4" t="s">
        <v>183</v>
      </c>
      <c r="R32" s="4" t="s">
        <v>181</v>
      </c>
      <c r="S32" s="4" t="s">
        <v>186</v>
      </c>
      <c r="T32" s="4" t="s">
        <v>185</v>
      </c>
      <c r="U32" s="4" t="s">
        <v>189</v>
      </c>
      <c r="V32" s="4" t="s">
        <v>18</v>
      </c>
      <c r="AH32" s="5"/>
      <c r="AI32" s="4" t="s">
        <v>0</v>
      </c>
      <c r="AQ32" s="5"/>
      <c r="AR32" s="4" t="s">
        <v>180</v>
      </c>
      <c r="AS32" s="4" t="s">
        <v>185</v>
      </c>
      <c r="BB32" s="5"/>
      <c r="BC32" s="6" t="s">
        <v>2</v>
      </c>
      <c r="BN32" s="5"/>
      <c r="BO32" s="4" t="s">
        <v>180</v>
      </c>
      <c r="BP32" s="4" t="s">
        <v>183</v>
      </c>
      <c r="BQ32" s="4" t="s">
        <v>184</v>
      </c>
      <c r="BR32" s="4" t="s">
        <v>23</v>
      </c>
      <c r="BS32" s="4" t="s">
        <v>18</v>
      </c>
      <c r="CH32" s="5"/>
      <c r="CI32" s="4" t="s">
        <v>180</v>
      </c>
      <c r="CJ32" s="4" t="s">
        <v>183</v>
      </c>
      <c r="CK32" s="4" t="s">
        <v>184</v>
      </c>
      <c r="CT32" s="5"/>
      <c r="CU32" s="4" t="s">
        <v>0</v>
      </c>
      <c r="CV32" s="4" t="s">
        <v>2</v>
      </c>
      <c r="DD32" s="5"/>
      <c r="DE32" s="4" t="s">
        <v>180</v>
      </c>
      <c r="DF32" s="4" t="s">
        <v>183</v>
      </c>
      <c r="EC32" s="5"/>
      <c r="ED32" s="4" t="s">
        <v>180</v>
      </c>
      <c r="EN32" s="5"/>
      <c r="EO32" s="4" t="s">
        <v>2</v>
      </c>
      <c r="EP32" s="4" t="s">
        <v>0</v>
      </c>
      <c r="EQ32" s="4" t="s">
        <v>8</v>
      </c>
      <c r="ER32" s="4" t="s">
        <v>12</v>
      </c>
      <c r="ES32" s="5"/>
      <c r="ET32" s="5"/>
    </row>
    <row r="33" spans="1:150" x14ac:dyDescent="0.35">
      <c r="A33" s="4" t="s">
        <v>2193</v>
      </c>
      <c r="B33" s="4" t="s">
        <v>2</v>
      </c>
      <c r="C33" s="4" t="s">
        <v>8</v>
      </c>
      <c r="D33" s="4" t="s">
        <v>180</v>
      </c>
      <c r="O33" s="5"/>
      <c r="P33" s="4" t="s">
        <v>18</v>
      </c>
      <c r="Q33" s="4" t="s">
        <v>22</v>
      </c>
      <c r="AH33" s="5"/>
      <c r="AI33" s="4" t="s">
        <v>0</v>
      </c>
      <c r="AJ33" s="4" t="s">
        <v>4</v>
      </c>
      <c r="AQ33" s="5"/>
      <c r="AR33" s="4" t="s">
        <v>183</v>
      </c>
      <c r="BB33" s="5"/>
      <c r="BC33" s="6" t="s">
        <v>2</v>
      </c>
      <c r="BN33" s="5"/>
      <c r="BO33" s="4" t="s">
        <v>180</v>
      </c>
      <c r="BP33" s="4" t="s">
        <v>16</v>
      </c>
      <c r="BQ33" s="4" t="s">
        <v>18</v>
      </c>
      <c r="BR33" s="4" t="s">
        <v>22</v>
      </c>
      <c r="CH33" s="5"/>
      <c r="CI33" s="4" t="s">
        <v>183</v>
      </c>
      <c r="CT33" s="5"/>
      <c r="CU33" s="4" t="s">
        <v>0</v>
      </c>
      <c r="CV33" s="4" t="s">
        <v>2</v>
      </c>
      <c r="DD33" s="5"/>
      <c r="DE33" s="4" t="s">
        <v>183</v>
      </c>
      <c r="DF33" s="4" t="s">
        <v>187</v>
      </c>
      <c r="DG33" s="4" t="s">
        <v>22</v>
      </c>
      <c r="EC33" s="5"/>
      <c r="ED33" s="4" t="s">
        <v>180</v>
      </c>
      <c r="EE33" s="4" t="s">
        <v>187</v>
      </c>
      <c r="EN33" s="5"/>
      <c r="EO33" s="4" t="s">
        <v>0</v>
      </c>
      <c r="EP33" s="4" t="s">
        <v>0</v>
      </c>
      <c r="EQ33" s="4" t="s">
        <v>4</v>
      </c>
      <c r="ER33" s="4" t="s">
        <v>2</v>
      </c>
      <c r="ES33" s="5"/>
      <c r="ET33" s="5"/>
    </row>
    <row r="34" spans="1:150" x14ac:dyDescent="0.35">
      <c r="A34" s="4" t="s">
        <v>2194</v>
      </c>
      <c r="B34" s="4" t="s">
        <v>0</v>
      </c>
      <c r="C34" s="4" t="s">
        <v>8</v>
      </c>
      <c r="D34" s="4" t="s">
        <v>180</v>
      </c>
      <c r="E34" s="4" t="s">
        <v>16</v>
      </c>
      <c r="O34" s="5"/>
      <c r="P34" s="4" t="s">
        <v>16</v>
      </c>
      <c r="Q34" s="4" t="s">
        <v>189</v>
      </c>
      <c r="R34" s="4" t="s">
        <v>28</v>
      </c>
      <c r="AH34" s="5"/>
      <c r="AI34" s="4" t="s">
        <v>0</v>
      </c>
      <c r="AJ34" s="4" t="s">
        <v>4</v>
      </c>
      <c r="AK34" s="4" t="s">
        <v>6</v>
      </c>
      <c r="AL34" s="4" t="s">
        <v>10</v>
      </c>
      <c r="AQ34" s="5"/>
      <c r="AR34" s="4" t="s">
        <v>180</v>
      </c>
      <c r="AS34" s="4" t="s">
        <v>182</v>
      </c>
      <c r="BB34" s="5"/>
      <c r="BC34" s="6" t="s">
        <v>0</v>
      </c>
      <c r="BN34" s="5"/>
      <c r="BO34" s="4" t="s">
        <v>16</v>
      </c>
      <c r="BP34" s="4" t="s">
        <v>189</v>
      </c>
      <c r="BQ34" s="4" t="s">
        <v>191</v>
      </c>
      <c r="CH34" s="5"/>
      <c r="CI34" s="4" t="s">
        <v>187</v>
      </c>
      <c r="CJ34" s="4" t="s">
        <v>16</v>
      </c>
      <c r="CT34" s="5"/>
      <c r="CU34" s="4" t="s">
        <v>0</v>
      </c>
      <c r="CV34" s="4" t="s">
        <v>10</v>
      </c>
      <c r="CW34" s="4" t="s">
        <v>12</v>
      </c>
      <c r="DD34" s="5"/>
      <c r="DE34" s="4" t="s">
        <v>188</v>
      </c>
      <c r="DF34" s="4" t="s">
        <v>186</v>
      </c>
      <c r="DG34" s="4" t="s">
        <v>16</v>
      </c>
      <c r="EC34" s="5"/>
      <c r="ED34" s="4" t="s">
        <v>180</v>
      </c>
      <c r="EE34" s="4" t="s">
        <v>181</v>
      </c>
      <c r="EN34" s="5"/>
      <c r="EO34" s="4" t="s">
        <v>2</v>
      </c>
      <c r="EP34" s="4" t="s">
        <v>8</v>
      </c>
      <c r="EQ34" s="4" t="s">
        <v>194</v>
      </c>
      <c r="ER34" s="4" t="s">
        <v>6</v>
      </c>
      <c r="ES34" s="5"/>
      <c r="ET34" s="5"/>
    </row>
    <row r="35" spans="1:150" x14ac:dyDescent="0.35">
      <c r="A35" s="4" t="s">
        <v>2195</v>
      </c>
      <c r="B35" s="4" t="s">
        <v>0</v>
      </c>
      <c r="C35" s="4" t="s">
        <v>6</v>
      </c>
      <c r="D35" s="4" t="s">
        <v>180</v>
      </c>
      <c r="E35" s="4" t="s">
        <v>183</v>
      </c>
      <c r="F35" s="4" t="s">
        <v>184</v>
      </c>
      <c r="G35" s="4" t="s">
        <v>188</v>
      </c>
      <c r="H35" s="4" t="s">
        <v>16</v>
      </c>
      <c r="O35" s="5"/>
      <c r="P35" s="4" t="s">
        <v>184</v>
      </c>
      <c r="Q35" s="4" t="s">
        <v>18</v>
      </c>
      <c r="AH35" s="5"/>
      <c r="AI35" s="4" t="s">
        <v>0</v>
      </c>
      <c r="AQ35" s="5"/>
      <c r="AR35" s="4" t="s">
        <v>183</v>
      </c>
      <c r="BB35" s="5"/>
      <c r="BC35" s="6" t="s">
        <v>0</v>
      </c>
      <c r="BN35" s="5"/>
      <c r="BO35" s="4" t="s">
        <v>28</v>
      </c>
      <c r="CH35" s="5"/>
      <c r="CI35" s="4" t="s">
        <v>180</v>
      </c>
      <c r="CT35" s="5"/>
      <c r="CU35" s="4" t="s">
        <v>0</v>
      </c>
      <c r="CV35" s="4" t="s">
        <v>2</v>
      </c>
      <c r="CW35" s="4" t="s">
        <v>4</v>
      </c>
      <c r="CX35" s="4" t="s">
        <v>6</v>
      </c>
      <c r="CY35" s="4" t="s">
        <v>8</v>
      </c>
      <c r="CZ35" s="4" t="s">
        <v>10</v>
      </c>
      <c r="DA35" s="4" t="s">
        <v>14</v>
      </c>
      <c r="DD35" s="5"/>
      <c r="DE35" s="4" t="s">
        <v>183</v>
      </c>
      <c r="DF35" s="4" t="s">
        <v>182</v>
      </c>
      <c r="DG35" s="4" t="s">
        <v>187</v>
      </c>
      <c r="DH35" s="4" t="s">
        <v>184</v>
      </c>
      <c r="DI35" s="4" t="s">
        <v>28</v>
      </c>
      <c r="EC35" s="5"/>
      <c r="ED35" s="4" t="s">
        <v>180</v>
      </c>
      <c r="EE35" s="4" t="s">
        <v>183</v>
      </c>
      <c r="EF35" s="4" t="s">
        <v>187</v>
      </c>
      <c r="EN35" s="5"/>
      <c r="EO35" s="4" t="s">
        <v>0</v>
      </c>
      <c r="EP35" s="4" t="s">
        <v>4</v>
      </c>
      <c r="EQ35" s="4" t="s">
        <v>194</v>
      </c>
      <c r="ER35" s="4" t="s">
        <v>0</v>
      </c>
      <c r="ES35" s="5"/>
      <c r="ET35" s="5"/>
    </row>
    <row r="36" spans="1:150" x14ac:dyDescent="0.35">
      <c r="A36" s="4" t="s">
        <v>2196</v>
      </c>
      <c r="B36" s="4" t="s">
        <v>6</v>
      </c>
      <c r="C36" s="4" t="s">
        <v>8</v>
      </c>
      <c r="D36" s="4" t="s">
        <v>183</v>
      </c>
      <c r="E36" s="4" t="s">
        <v>181</v>
      </c>
      <c r="F36" s="4" t="s">
        <v>187</v>
      </c>
      <c r="O36" s="5"/>
      <c r="P36" s="4" t="s">
        <v>180</v>
      </c>
      <c r="Q36" s="4" t="s">
        <v>181</v>
      </c>
      <c r="R36" s="4" t="s">
        <v>184</v>
      </c>
      <c r="S36" s="4" t="s">
        <v>28</v>
      </c>
      <c r="T36" s="4" t="s">
        <v>23</v>
      </c>
      <c r="U36" s="4" t="s">
        <v>18</v>
      </c>
      <c r="V36" s="4" t="s">
        <v>22</v>
      </c>
      <c r="AH36" s="5"/>
      <c r="AI36" s="4" t="s">
        <v>0</v>
      </c>
      <c r="AJ36" s="4" t="s">
        <v>8</v>
      </c>
      <c r="AK36" s="4" t="s">
        <v>10</v>
      </c>
      <c r="AQ36" s="5"/>
      <c r="AR36" s="4" t="s">
        <v>180</v>
      </c>
      <c r="AS36" s="4" t="s">
        <v>183</v>
      </c>
      <c r="BB36" s="5"/>
      <c r="BC36" s="6" t="s">
        <v>0</v>
      </c>
      <c r="BN36" s="5"/>
      <c r="BO36" s="4" t="s">
        <v>18</v>
      </c>
      <c r="BP36" s="4" t="s">
        <v>22</v>
      </c>
      <c r="CH36" s="5"/>
      <c r="CI36" s="4" t="s">
        <v>180</v>
      </c>
      <c r="CJ36" s="4" t="s">
        <v>181</v>
      </c>
      <c r="CT36" s="5"/>
      <c r="CU36" s="4" t="s">
        <v>0</v>
      </c>
      <c r="CV36" s="4" t="s">
        <v>6</v>
      </c>
      <c r="CW36" s="4" t="s">
        <v>8</v>
      </c>
      <c r="CX36" s="4" t="s">
        <v>10</v>
      </c>
      <c r="DD36" s="5"/>
      <c r="DE36" s="4" t="s">
        <v>183</v>
      </c>
      <c r="DF36" s="4" t="s">
        <v>184</v>
      </c>
      <c r="DG36" s="4" t="s">
        <v>188</v>
      </c>
      <c r="DH36" s="4" t="s">
        <v>23</v>
      </c>
      <c r="DI36" s="4" t="s">
        <v>192</v>
      </c>
      <c r="DJ36" s="4" t="s">
        <v>194</v>
      </c>
      <c r="DK36" s="4" t="s">
        <v>193</v>
      </c>
      <c r="EC36" s="5"/>
      <c r="ED36" s="4" t="s">
        <v>180</v>
      </c>
      <c r="EE36" s="4" t="s">
        <v>187</v>
      </c>
      <c r="EF36" s="4" t="s">
        <v>185</v>
      </c>
      <c r="EN36" s="5"/>
      <c r="EO36" s="4" t="s">
        <v>0</v>
      </c>
      <c r="EP36" s="4" t="s">
        <v>8</v>
      </c>
      <c r="EQ36" s="4" t="s">
        <v>194</v>
      </c>
      <c r="ER36" s="4" t="s">
        <v>0</v>
      </c>
      <c r="ES36" s="5"/>
      <c r="ET36" s="5"/>
    </row>
    <row r="37" spans="1:150" x14ac:dyDescent="0.35">
      <c r="A37" s="4" t="s">
        <v>2197</v>
      </c>
      <c r="B37" s="4" t="s">
        <v>4</v>
      </c>
      <c r="C37" s="4" t="s">
        <v>8</v>
      </c>
      <c r="D37" s="4" t="s">
        <v>180</v>
      </c>
      <c r="O37" s="5"/>
      <c r="P37" s="4" t="s">
        <v>187</v>
      </c>
      <c r="Q37" s="4" t="s">
        <v>16</v>
      </c>
      <c r="R37" s="4" t="s">
        <v>22</v>
      </c>
      <c r="AH37" s="5"/>
      <c r="AI37" s="4" t="s">
        <v>0</v>
      </c>
      <c r="AJ37" s="4" t="s">
        <v>4</v>
      </c>
      <c r="AQ37" s="5"/>
      <c r="AR37" s="4" t="s">
        <v>185</v>
      </c>
      <c r="BB37" s="5"/>
      <c r="BC37" s="6" t="s">
        <v>0</v>
      </c>
      <c r="BN37" s="5"/>
      <c r="BO37" s="4" t="s">
        <v>185</v>
      </c>
      <c r="BP37" s="4" t="s">
        <v>16</v>
      </c>
      <c r="BQ37" s="4" t="s">
        <v>18</v>
      </c>
      <c r="BR37" s="4" t="s">
        <v>22</v>
      </c>
      <c r="CH37" s="5"/>
      <c r="CI37" s="4" t="s">
        <v>185</v>
      </c>
      <c r="CT37" s="5"/>
      <c r="CU37" s="4" t="s">
        <v>0</v>
      </c>
      <c r="CV37" s="4" t="s">
        <v>8</v>
      </c>
      <c r="CW37" s="4" t="s">
        <v>12</v>
      </c>
      <c r="DD37" s="5"/>
      <c r="DE37" s="4" t="s">
        <v>183</v>
      </c>
      <c r="EC37" s="5"/>
      <c r="ED37" s="4" t="s">
        <v>180</v>
      </c>
      <c r="EN37" s="5"/>
      <c r="EO37" s="4" t="s">
        <v>2</v>
      </c>
      <c r="EP37" s="4" t="s">
        <v>0</v>
      </c>
      <c r="EQ37" s="4" t="s">
        <v>18</v>
      </c>
      <c r="ER37" s="4" t="s">
        <v>12</v>
      </c>
      <c r="ES37" s="5"/>
      <c r="ET37" s="5"/>
    </row>
    <row r="38" spans="1:150" x14ac:dyDescent="0.35">
      <c r="A38" s="4" t="s">
        <v>2198</v>
      </c>
      <c r="B38" s="4" t="s">
        <v>2</v>
      </c>
      <c r="C38" s="4" t="s">
        <v>2</v>
      </c>
      <c r="D38" s="4" t="s">
        <v>180</v>
      </c>
      <c r="E38" s="4" t="s">
        <v>182</v>
      </c>
      <c r="O38" s="5"/>
      <c r="P38" s="4" t="s">
        <v>183</v>
      </c>
      <c r="Q38" s="4" t="s">
        <v>18</v>
      </c>
      <c r="R38" s="4" t="s">
        <v>190</v>
      </c>
      <c r="AH38" s="5"/>
      <c r="AI38" s="4" t="s">
        <v>0</v>
      </c>
      <c r="AJ38" s="4" t="s">
        <v>4</v>
      </c>
      <c r="AQ38" s="5"/>
      <c r="AR38" s="4" t="s">
        <v>180</v>
      </c>
      <c r="AS38" s="4" t="s">
        <v>183</v>
      </c>
      <c r="AT38" s="4" t="s">
        <v>181</v>
      </c>
      <c r="AU38" s="4" t="s">
        <v>182</v>
      </c>
      <c r="AV38" s="4" t="s">
        <v>187</v>
      </c>
      <c r="AW38" s="4" t="s">
        <v>184</v>
      </c>
      <c r="AX38" s="4" t="s">
        <v>188</v>
      </c>
      <c r="AY38" s="4" t="s">
        <v>186</v>
      </c>
      <c r="AZ38" s="4" t="s">
        <v>185</v>
      </c>
      <c r="BA38" s="4" t="s">
        <v>16</v>
      </c>
      <c r="BB38" s="5"/>
      <c r="BC38" s="6" t="s">
        <v>0</v>
      </c>
      <c r="BN38" s="5"/>
      <c r="BO38" s="4" t="s">
        <v>190</v>
      </c>
      <c r="BP38" s="4" t="s">
        <v>29</v>
      </c>
      <c r="CH38" s="5"/>
      <c r="CI38" s="4" t="s">
        <v>180</v>
      </c>
      <c r="CJ38" s="4" t="s">
        <v>183</v>
      </c>
      <c r="CT38" s="5"/>
      <c r="CU38" s="4" t="s">
        <v>2</v>
      </c>
      <c r="CV38" s="4" t="s">
        <v>8</v>
      </c>
      <c r="DD38" s="5"/>
      <c r="DE38" s="4" t="s">
        <v>187</v>
      </c>
      <c r="DF38" s="4" t="s">
        <v>188</v>
      </c>
      <c r="DG38" s="4" t="s">
        <v>186</v>
      </c>
      <c r="DH38" s="4" t="s">
        <v>16</v>
      </c>
      <c r="DI38" s="4" t="s">
        <v>28</v>
      </c>
      <c r="DJ38" s="4" t="s">
        <v>191</v>
      </c>
      <c r="DK38" s="4" t="s">
        <v>194</v>
      </c>
      <c r="DL38" s="4" t="s">
        <v>193</v>
      </c>
      <c r="EC38" s="5"/>
      <c r="ED38" s="4" t="s">
        <v>180</v>
      </c>
      <c r="EE38" s="4" t="s">
        <v>183</v>
      </c>
      <c r="EF38" s="4" t="s">
        <v>181</v>
      </c>
      <c r="EN38" s="5"/>
      <c r="EO38" s="4" t="s">
        <v>0</v>
      </c>
      <c r="EP38" s="4" t="s">
        <v>0</v>
      </c>
      <c r="EQ38" s="4" t="s">
        <v>2</v>
      </c>
      <c r="ER38" s="4" t="s">
        <v>12</v>
      </c>
      <c r="ES38" s="5"/>
      <c r="ET38" s="5"/>
    </row>
    <row r="39" spans="1:150" x14ac:dyDescent="0.35">
      <c r="A39" s="4" t="s">
        <v>2199</v>
      </c>
      <c r="B39" s="4" t="s">
        <v>4</v>
      </c>
      <c r="C39" s="4" t="s">
        <v>4</v>
      </c>
      <c r="D39" s="4" t="s">
        <v>183</v>
      </c>
      <c r="E39" s="4" t="s">
        <v>181</v>
      </c>
      <c r="O39" s="5"/>
      <c r="P39" s="4" t="s">
        <v>180</v>
      </c>
      <c r="Q39" s="4" t="s">
        <v>183</v>
      </c>
      <c r="R39" s="4" t="s">
        <v>181</v>
      </c>
      <c r="S39" s="4" t="s">
        <v>182</v>
      </c>
      <c r="T39" s="4" t="s">
        <v>184</v>
      </c>
      <c r="U39" s="4" t="s">
        <v>188</v>
      </c>
      <c r="V39" s="4" t="s">
        <v>186</v>
      </c>
      <c r="W39" s="4" t="s">
        <v>185</v>
      </c>
      <c r="X39" s="4" t="s">
        <v>16</v>
      </c>
      <c r="Y39" s="4" t="s">
        <v>23</v>
      </c>
      <c r="Z39" s="4" t="s">
        <v>18</v>
      </c>
      <c r="AA39" s="4" t="s">
        <v>22</v>
      </c>
      <c r="AB39" s="4" t="s">
        <v>190</v>
      </c>
      <c r="AH39" s="5"/>
      <c r="AI39" s="4" t="s">
        <v>0</v>
      </c>
      <c r="AQ39" s="5"/>
      <c r="AR39" s="4" t="s">
        <v>180</v>
      </c>
      <c r="AS39" s="4" t="s">
        <v>181</v>
      </c>
      <c r="AT39" s="4" t="s">
        <v>187</v>
      </c>
      <c r="AU39" s="4" t="s">
        <v>184</v>
      </c>
      <c r="AV39" s="4" t="s">
        <v>186</v>
      </c>
      <c r="AW39" s="4" t="s">
        <v>185</v>
      </c>
      <c r="BB39" s="5"/>
      <c r="BC39" s="6" t="s">
        <v>2</v>
      </c>
      <c r="BN39" s="5"/>
      <c r="BO39" s="4" t="s">
        <v>180</v>
      </c>
      <c r="BP39" s="4" t="s">
        <v>183</v>
      </c>
      <c r="BQ39" s="4" t="s">
        <v>181</v>
      </c>
      <c r="BR39" s="4" t="s">
        <v>182</v>
      </c>
      <c r="BS39" s="4" t="s">
        <v>187</v>
      </c>
      <c r="BT39" s="4" t="s">
        <v>189</v>
      </c>
      <c r="BU39" s="4" t="s">
        <v>18</v>
      </c>
      <c r="BV39" s="4" t="s">
        <v>22</v>
      </c>
      <c r="BW39" s="4" t="s">
        <v>29</v>
      </c>
      <c r="BX39" s="4" t="s">
        <v>192</v>
      </c>
      <c r="CH39" s="5"/>
      <c r="CI39" s="4" t="s">
        <v>183</v>
      </c>
      <c r="CJ39" s="4" t="s">
        <v>181</v>
      </c>
      <c r="CK39" s="4" t="s">
        <v>182</v>
      </c>
      <c r="CL39" s="4" t="s">
        <v>184</v>
      </c>
      <c r="CM39" s="4" t="s">
        <v>186</v>
      </c>
      <c r="CN39" s="4" t="s">
        <v>185</v>
      </c>
      <c r="CO39" s="4" t="s">
        <v>16</v>
      </c>
      <c r="CT39" s="5"/>
      <c r="CU39" s="4" t="s">
        <v>0</v>
      </c>
      <c r="CV39" s="4" t="s">
        <v>2</v>
      </c>
      <c r="CW39" s="4" t="s">
        <v>6</v>
      </c>
      <c r="CX39" s="4" t="s">
        <v>8</v>
      </c>
      <c r="CY39" s="4" t="s">
        <v>12</v>
      </c>
      <c r="DD39" s="5"/>
      <c r="DE39" s="4" t="s">
        <v>183</v>
      </c>
      <c r="DF39" s="4" t="s">
        <v>187</v>
      </c>
      <c r="DG39" s="4" t="s">
        <v>188</v>
      </c>
      <c r="DH39" s="4" t="s">
        <v>186</v>
      </c>
      <c r="DI39" s="4" t="s">
        <v>185</v>
      </c>
      <c r="DJ39" s="4" t="s">
        <v>23</v>
      </c>
      <c r="DK39" s="4" t="s">
        <v>18</v>
      </c>
      <c r="DL39" s="4" t="s">
        <v>29</v>
      </c>
      <c r="DM39" s="4" t="s">
        <v>191</v>
      </c>
      <c r="DN39" s="4" t="s">
        <v>196</v>
      </c>
      <c r="EC39" s="5"/>
      <c r="ED39" s="4" t="s">
        <v>180</v>
      </c>
      <c r="EE39" s="4" t="s">
        <v>182</v>
      </c>
      <c r="EF39" s="4" t="s">
        <v>187</v>
      </c>
      <c r="EN39" s="5"/>
      <c r="EO39" s="4" t="s">
        <v>0</v>
      </c>
      <c r="EP39" s="4" t="s">
        <v>0</v>
      </c>
      <c r="EQ39" s="4" t="s">
        <v>6</v>
      </c>
      <c r="ER39" s="4" t="s">
        <v>12</v>
      </c>
      <c r="ES39" s="5"/>
      <c r="ET39" s="5"/>
    </row>
    <row r="40" spans="1:150" x14ac:dyDescent="0.35">
      <c r="A40" s="4" t="s">
        <v>2200</v>
      </c>
      <c r="B40" s="4" t="s">
        <v>0</v>
      </c>
      <c r="C40" s="4" t="s">
        <v>8</v>
      </c>
      <c r="D40" s="4" t="s">
        <v>181</v>
      </c>
      <c r="E40" s="4" t="s">
        <v>185</v>
      </c>
      <c r="F40" s="4" t="s">
        <v>16</v>
      </c>
      <c r="O40" s="5"/>
      <c r="P40" s="4" t="s">
        <v>182</v>
      </c>
      <c r="Q40" s="4" t="s">
        <v>187</v>
      </c>
      <c r="R40" s="4" t="s">
        <v>189</v>
      </c>
      <c r="S40" s="4" t="s">
        <v>28</v>
      </c>
      <c r="AH40" s="5"/>
      <c r="AI40" s="4" t="s">
        <v>2</v>
      </c>
      <c r="AJ40" s="4" t="s">
        <v>6</v>
      </c>
      <c r="AK40" s="4" t="s">
        <v>8</v>
      </c>
      <c r="AL40" s="4" t="s">
        <v>10</v>
      </c>
      <c r="AQ40" s="5"/>
      <c r="AR40" s="4" t="s">
        <v>180</v>
      </c>
      <c r="AS40" s="4" t="s">
        <v>183</v>
      </c>
      <c r="AT40" s="4" t="s">
        <v>187</v>
      </c>
      <c r="AU40" s="4" t="s">
        <v>184</v>
      </c>
      <c r="AV40" s="4" t="s">
        <v>185</v>
      </c>
      <c r="BB40" s="5"/>
      <c r="BC40" s="6" t="s">
        <v>0</v>
      </c>
      <c r="BN40" s="5"/>
      <c r="BO40" s="4" t="s">
        <v>189</v>
      </c>
      <c r="BP40" s="4" t="s">
        <v>28</v>
      </c>
      <c r="BQ40" s="4" t="s">
        <v>29</v>
      </c>
      <c r="CH40" s="5"/>
      <c r="CI40" s="4" t="s">
        <v>183</v>
      </c>
      <c r="CJ40" s="4" t="s">
        <v>188</v>
      </c>
      <c r="CK40" s="4" t="s">
        <v>16</v>
      </c>
      <c r="CT40" s="5"/>
      <c r="CU40" s="4" t="s">
        <v>0</v>
      </c>
      <c r="CV40" s="4" t="s">
        <v>12</v>
      </c>
      <c r="CW40" s="4" t="s">
        <v>14</v>
      </c>
      <c r="DD40" s="5"/>
      <c r="DE40" s="4" t="s">
        <v>183</v>
      </c>
      <c r="DF40" s="4" t="s">
        <v>188</v>
      </c>
      <c r="DG40" s="4" t="s">
        <v>186</v>
      </c>
      <c r="DH40" s="4" t="s">
        <v>16</v>
      </c>
      <c r="DI40" s="4" t="s">
        <v>189</v>
      </c>
      <c r="DJ40" s="4" t="s">
        <v>23</v>
      </c>
      <c r="DK40" s="4" t="s">
        <v>18</v>
      </c>
      <c r="DL40" s="4" t="s">
        <v>191</v>
      </c>
      <c r="DM40" s="4" t="s">
        <v>192</v>
      </c>
      <c r="DN40" s="4" t="s">
        <v>193</v>
      </c>
      <c r="DO40" s="4" t="s">
        <v>195</v>
      </c>
      <c r="EC40" s="5"/>
      <c r="ED40" s="4" t="s">
        <v>188</v>
      </c>
      <c r="EE40" s="4" t="s">
        <v>185</v>
      </c>
      <c r="EN40" s="5"/>
      <c r="EO40" s="4" t="s">
        <v>0</v>
      </c>
      <c r="EP40" s="4" t="s">
        <v>0</v>
      </c>
      <c r="EQ40" s="4" t="s">
        <v>190</v>
      </c>
      <c r="ER40" s="4" t="s">
        <v>12</v>
      </c>
      <c r="ES40" s="5"/>
      <c r="ET40" s="5"/>
    </row>
    <row r="41" spans="1:150" x14ac:dyDescent="0.35">
      <c r="A41" s="4" t="s">
        <v>2201</v>
      </c>
      <c r="B41" s="4" t="s">
        <v>0</v>
      </c>
      <c r="C41" s="4" t="s">
        <v>4</v>
      </c>
      <c r="D41" s="4" t="s">
        <v>180</v>
      </c>
      <c r="E41" s="4" t="s">
        <v>183</v>
      </c>
      <c r="F41" s="4" t="s">
        <v>181</v>
      </c>
      <c r="G41" s="4" t="s">
        <v>182</v>
      </c>
      <c r="H41" s="4" t="s">
        <v>188</v>
      </c>
      <c r="I41" s="4" t="s">
        <v>186</v>
      </c>
      <c r="J41" s="4" t="s">
        <v>16</v>
      </c>
      <c r="O41" s="5"/>
      <c r="P41" s="4" t="s">
        <v>180</v>
      </c>
      <c r="Q41" s="4" t="s">
        <v>183</v>
      </c>
      <c r="R41" s="4" t="s">
        <v>181</v>
      </c>
      <c r="S41" s="4" t="s">
        <v>182</v>
      </c>
      <c r="T41" s="4" t="s">
        <v>187</v>
      </c>
      <c r="U41" s="4" t="s">
        <v>184</v>
      </c>
      <c r="V41" s="4" t="s">
        <v>186</v>
      </c>
      <c r="W41" s="4" t="s">
        <v>185</v>
      </c>
      <c r="X41" s="4" t="s">
        <v>189</v>
      </c>
      <c r="Y41" s="4" t="s">
        <v>28</v>
      </c>
      <c r="Z41" s="4" t="s">
        <v>18</v>
      </c>
      <c r="AA41" s="4" t="s">
        <v>22</v>
      </c>
      <c r="AB41" s="4" t="s">
        <v>190</v>
      </c>
      <c r="AH41" s="5"/>
      <c r="AI41" s="4" t="s">
        <v>0</v>
      </c>
      <c r="AJ41" s="4" t="s">
        <v>6</v>
      </c>
      <c r="AQ41" s="5"/>
      <c r="AR41" s="4" t="s">
        <v>183</v>
      </c>
      <c r="AS41" s="4" t="s">
        <v>185</v>
      </c>
      <c r="BB41" s="5"/>
      <c r="BC41" s="6" t="s">
        <v>2</v>
      </c>
      <c r="BN41" s="5"/>
      <c r="BO41" s="4" t="s">
        <v>180</v>
      </c>
      <c r="BP41" s="4" t="s">
        <v>183</v>
      </c>
      <c r="BQ41" s="4" t="s">
        <v>181</v>
      </c>
      <c r="BR41" s="4" t="s">
        <v>187</v>
      </c>
      <c r="BS41" s="4" t="s">
        <v>185</v>
      </c>
      <c r="BT41" s="4" t="s">
        <v>189</v>
      </c>
      <c r="BU41" s="4" t="s">
        <v>18</v>
      </c>
      <c r="BV41" s="4" t="s">
        <v>29</v>
      </c>
      <c r="CH41" s="5"/>
      <c r="CI41" s="4" t="s">
        <v>180</v>
      </c>
      <c r="CJ41" s="4" t="s">
        <v>183</v>
      </c>
      <c r="CK41" s="4" t="s">
        <v>181</v>
      </c>
      <c r="CL41" s="4" t="s">
        <v>187</v>
      </c>
      <c r="CM41" s="4" t="s">
        <v>188</v>
      </c>
      <c r="CN41" s="4" t="s">
        <v>185</v>
      </c>
      <c r="CT41" s="5"/>
      <c r="CU41" s="4" t="s">
        <v>0</v>
      </c>
      <c r="CV41" s="4" t="s">
        <v>2</v>
      </c>
      <c r="CW41" s="4" t="s">
        <v>4</v>
      </c>
      <c r="CX41" s="4" t="s">
        <v>6</v>
      </c>
      <c r="CY41" s="4" t="s">
        <v>8</v>
      </c>
      <c r="CZ41" s="4" t="s">
        <v>10</v>
      </c>
      <c r="DA41" s="4" t="s">
        <v>12</v>
      </c>
      <c r="DB41" s="4" t="s">
        <v>14</v>
      </c>
      <c r="DD41" s="5"/>
      <c r="DE41" s="4" t="s">
        <v>180</v>
      </c>
      <c r="DF41" s="4" t="s">
        <v>183</v>
      </c>
      <c r="DG41" s="4" t="s">
        <v>181</v>
      </c>
      <c r="DH41" s="4" t="s">
        <v>182</v>
      </c>
      <c r="DI41" s="4" t="s">
        <v>187</v>
      </c>
      <c r="DJ41" s="4" t="s">
        <v>184</v>
      </c>
      <c r="DK41" s="4" t="s">
        <v>188</v>
      </c>
      <c r="DL41" s="4" t="s">
        <v>186</v>
      </c>
      <c r="DM41" s="4" t="s">
        <v>185</v>
      </c>
      <c r="DN41" s="4" t="s">
        <v>16</v>
      </c>
      <c r="DO41" s="4" t="s">
        <v>189</v>
      </c>
      <c r="DP41" s="4" t="s">
        <v>28</v>
      </c>
      <c r="DQ41" s="4" t="s">
        <v>23</v>
      </c>
      <c r="DR41" s="4" t="s">
        <v>18</v>
      </c>
      <c r="DS41" s="4" t="s">
        <v>22</v>
      </c>
      <c r="DT41" s="4" t="s">
        <v>192</v>
      </c>
      <c r="DU41" s="4" t="s">
        <v>194</v>
      </c>
      <c r="DV41" s="4" t="s">
        <v>193</v>
      </c>
      <c r="DW41" s="4" t="s">
        <v>196</v>
      </c>
      <c r="DX41" s="4" t="s">
        <v>195</v>
      </c>
      <c r="EC41" s="5"/>
      <c r="ED41" s="4" t="s">
        <v>180</v>
      </c>
      <c r="EE41" s="4" t="s">
        <v>183</v>
      </c>
      <c r="EF41" s="4" t="s">
        <v>182</v>
      </c>
      <c r="EG41" s="4" t="s">
        <v>187</v>
      </c>
      <c r="EH41" s="4" t="s">
        <v>184</v>
      </c>
      <c r="EI41" s="4" t="s">
        <v>188</v>
      </c>
      <c r="EJ41" s="4" t="s">
        <v>186</v>
      </c>
      <c r="EK41" s="4" t="s">
        <v>185</v>
      </c>
      <c r="EN41" s="5"/>
      <c r="EO41" s="4" t="s">
        <v>2</v>
      </c>
      <c r="EP41" s="4" t="s">
        <v>0</v>
      </c>
      <c r="EQ41" s="4" t="s">
        <v>6</v>
      </c>
      <c r="ER41" s="4" t="s">
        <v>12</v>
      </c>
      <c r="ES41" s="5"/>
      <c r="ET41" s="5"/>
    </row>
    <row r="42" spans="1:150" x14ac:dyDescent="0.35">
      <c r="A42" s="4" t="s">
        <v>2202</v>
      </c>
      <c r="B42" s="4" t="s">
        <v>4</v>
      </c>
      <c r="C42" s="4" t="s">
        <v>4</v>
      </c>
      <c r="D42" s="4" t="s">
        <v>180</v>
      </c>
      <c r="E42" s="4" t="s">
        <v>183</v>
      </c>
      <c r="O42" s="5"/>
      <c r="P42" s="4" t="s">
        <v>183</v>
      </c>
      <c r="Q42" s="4" t="s">
        <v>16</v>
      </c>
      <c r="R42" s="4" t="s">
        <v>18</v>
      </c>
      <c r="S42" s="4" t="s">
        <v>22</v>
      </c>
      <c r="T42" s="4" t="s">
        <v>190</v>
      </c>
      <c r="AH42" s="5"/>
      <c r="AI42" s="4" t="s">
        <v>0</v>
      </c>
      <c r="AJ42" s="4" t="s">
        <v>4</v>
      </c>
      <c r="AK42" s="4" t="s">
        <v>10</v>
      </c>
      <c r="AQ42" s="5"/>
      <c r="AR42" s="4" t="s">
        <v>180</v>
      </c>
      <c r="AS42" s="4" t="s">
        <v>182</v>
      </c>
      <c r="AT42" s="4" t="s">
        <v>187</v>
      </c>
      <c r="BB42" s="5"/>
      <c r="BC42" s="6" t="s">
        <v>2</v>
      </c>
      <c r="BN42" s="5"/>
      <c r="BO42" s="4" t="s">
        <v>188</v>
      </c>
      <c r="BP42" s="4" t="s">
        <v>186</v>
      </c>
      <c r="BQ42" s="4" t="s">
        <v>185</v>
      </c>
      <c r="BR42" s="4" t="s">
        <v>16</v>
      </c>
      <c r="CH42" s="5"/>
      <c r="CI42" s="4" t="s">
        <v>183</v>
      </c>
      <c r="CJ42" s="4" t="s">
        <v>184</v>
      </c>
      <c r="CT42" s="5"/>
      <c r="CU42" s="4" t="s">
        <v>4</v>
      </c>
      <c r="CV42" s="4" t="s">
        <v>10</v>
      </c>
      <c r="DD42" s="5"/>
      <c r="DE42" s="4" t="s">
        <v>181</v>
      </c>
      <c r="EC42" s="5"/>
      <c r="ED42" s="4" t="s">
        <v>180</v>
      </c>
      <c r="EE42" s="4" t="s">
        <v>182</v>
      </c>
      <c r="EN42" s="5"/>
      <c r="EO42" s="4" t="s">
        <v>2</v>
      </c>
      <c r="EP42" s="4" t="s">
        <v>0</v>
      </c>
      <c r="EQ42" s="4" t="s">
        <v>0</v>
      </c>
      <c r="ER42" s="4" t="s">
        <v>12</v>
      </c>
      <c r="ES42" s="5"/>
      <c r="ET42" s="5"/>
    </row>
    <row r="43" spans="1:150" x14ac:dyDescent="0.35">
      <c r="A43" s="4" t="s">
        <v>2203</v>
      </c>
      <c r="B43" s="4" t="s">
        <v>2</v>
      </c>
      <c r="C43" s="4" t="s">
        <v>8</v>
      </c>
      <c r="D43" s="4" t="s">
        <v>180</v>
      </c>
      <c r="E43" s="4" t="s">
        <v>181</v>
      </c>
      <c r="O43" s="5"/>
      <c r="P43" s="4" t="s">
        <v>16</v>
      </c>
      <c r="AH43" s="5"/>
      <c r="AI43" s="4" t="s">
        <v>0</v>
      </c>
      <c r="AJ43" s="4" t="s">
        <v>2</v>
      </c>
      <c r="AK43" s="4" t="s">
        <v>4</v>
      </c>
      <c r="AQ43" s="5"/>
      <c r="AR43" s="4" t="s">
        <v>180</v>
      </c>
      <c r="AS43" s="4" t="s">
        <v>181</v>
      </c>
      <c r="AT43" s="4" t="s">
        <v>182</v>
      </c>
      <c r="AU43" s="4" t="s">
        <v>188</v>
      </c>
      <c r="AV43" s="4" t="s">
        <v>186</v>
      </c>
      <c r="BB43" s="5"/>
      <c r="BC43" s="6" t="s">
        <v>0</v>
      </c>
      <c r="BN43" s="5"/>
      <c r="BO43" s="4" t="s">
        <v>183</v>
      </c>
      <c r="BP43" s="4" t="s">
        <v>181</v>
      </c>
      <c r="BQ43" s="4" t="s">
        <v>188</v>
      </c>
      <c r="BR43" s="4" t="s">
        <v>186</v>
      </c>
      <c r="BS43" s="4" t="s">
        <v>191</v>
      </c>
      <c r="CH43" s="5"/>
      <c r="CI43" s="4" t="s">
        <v>180</v>
      </c>
      <c r="CJ43" s="4" t="s">
        <v>16</v>
      </c>
      <c r="CT43" s="5"/>
      <c r="CU43" s="4" t="s">
        <v>8</v>
      </c>
      <c r="CV43" s="4" t="s">
        <v>10</v>
      </c>
      <c r="DD43" s="5"/>
      <c r="DE43" s="4" t="s">
        <v>183</v>
      </c>
      <c r="DF43" s="4" t="s">
        <v>193</v>
      </c>
      <c r="EC43" s="5"/>
      <c r="ED43" s="4" t="s">
        <v>180</v>
      </c>
      <c r="EE43" s="4" t="s">
        <v>182</v>
      </c>
      <c r="EN43" s="5"/>
      <c r="EO43" s="4" t="s">
        <v>2</v>
      </c>
      <c r="EP43" s="4" t="s">
        <v>0</v>
      </c>
      <c r="EQ43" s="4" t="s">
        <v>2</v>
      </c>
      <c r="ER43" s="4" t="s">
        <v>12</v>
      </c>
      <c r="ES43" s="5"/>
      <c r="ET43" s="5"/>
    </row>
    <row r="44" spans="1:150" x14ac:dyDescent="0.35">
      <c r="A44" s="4" t="s">
        <v>2204</v>
      </c>
      <c r="B44" s="4" t="s">
        <v>2</v>
      </c>
      <c r="C44" s="4" t="s">
        <v>2</v>
      </c>
      <c r="D44" s="4" t="s">
        <v>180</v>
      </c>
      <c r="O44" s="5"/>
      <c r="P44" s="4" t="s">
        <v>190</v>
      </c>
      <c r="AH44" s="5"/>
      <c r="AI44" s="4" t="s">
        <v>0</v>
      </c>
      <c r="AJ44" s="4" t="s">
        <v>6</v>
      </c>
      <c r="AK44" s="4" t="s">
        <v>8</v>
      </c>
      <c r="AQ44" s="5"/>
      <c r="AR44" s="4" t="s">
        <v>183</v>
      </c>
      <c r="BB44" s="5"/>
      <c r="BC44" s="6" t="s">
        <v>2</v>
      </c>
      <c r="BN44" s="5"/>
      <c r="BO44" s="4" t="s">
        <v>180</v>
      </c>
      <c r="BP44" s="4" t="s">
        <v>184</v>
      </c>
      <c r="BQ44" s="4" t="s">
        <v>188</v>
      </c>
      <c r="BR44" s="4" t="s">
        <v>22</v>
      </c>
      <c r="BS44" s="4" t="s">
        <v>190</v>
      </c>
      <c r="CH44" s="5"/>
      <c r="CI44" s="4" t="s">
        <v>180</v>
      </c>
      <c r="CJ44" s="4" t="s">
        <v>182</v>
      </c>
      <c r="CK44" s="4" t="s">
        <v>187</v>
      </c>
      <c r="CL44" s="4" t="s">
        <v>188</v>
      </c>
      <c r="CT44" s="5"/>
      <c r="CU44" s="4" t="s">
        <v>0</v>
      </c>
      <c r="CV44" s="4" t="s">
        <v>2</v>
      </c>
      <c r="CW44" s="4" t="s">
        <v>12</v>
      </c>
      <c r="DD44" s="5"/>
      <c r="DE44" s="4" t="s">
        <v>23</v>
      </c>
      <c r="DF44" s="4" t="s">
        <v>22</v>
      </c>
      <c r="DG44" s="4" t="s">
        <v>193</v>
      </c>
      <c r="EC44" s="5"/>
      <c r="ED44" s="4" t="s">
        <v>180</v>
      </c>
      <c r="EE44" s="4" t="s">
        <v>183</v>
      </c>
      <c r="EN44" s="5"/>
      <c r="EO44" s="4" t="s">
        <v>0</v>
      </c>
      <c r="EP44" s="4" t="s">
        <v>0</v>
      </c>
      <c r="EQ44" s="4" t="s">
        <v>0</v>
      </c>
      <c r="ER44" s="4" t="s">
        <v>12</v>
      </c>
      <c r="ES44" s="5"/>
      <c r="ET44" s="5"/>
    </row>
    <row r="45" spans="1:150" x14ac:dyDescent="0.35">
      <c r="A45" s="4" t="s">
        <v>2205</v>
      </c>
      <c r="B45" s="4" t="s">
        <v>4</v>
      </c>
      <c r="C45" s="4" t="s">
        <v>4</v>
      </c>
      <c r="D45" s="4" t="s">
        <v>181</v>
      </c>
      <c r="O45" s="5"/>
      <c r="P45" s="4" t="s">
        <v>190</v>
      </c>
      <c r="AH45" s="5"/>
      <c r="AI45" s="4" t="s">
        <v>0</v>
      </c>
      <c r="AQ45" s="5"/>
      <c r="AR45" s="4" t="s">
        <v>180</v>
      </c>
      <c r="BB45" s="5"/>
      <c r="BC45" s="6" t="s">
        <v>2</v>
      </c>
      <c r="BN45" s="5"/>
      <c r="BO45" s="4" t="s">
        <v>18</v>
      </c>
      <c r="BP45" s="4" t="s">
        <v>29</v>
      </c>
      <c r="CH45" s="5"/>
      <c r="CI45" s="4" t="s">
        <v>186</v>
      </c>
      <c r="CT45" s="5"/>
      <c r="CU45" s="4" t="s">
        <v>8</v>
      </c>
      <c r="DD45" s="5"/>
      <c r="DE45" s="4" t="s">
        <v>191</v>
      </c>
      <c r="EC45" s="5"/>
      <c r="ED45" s="4" t="s">
        <v>180</v>
      </c>
      <c r="EN45" s="5"/>
      <c r="EO45" s="4" t="s">
        <v>0</v>
      </c>
      <c r="EP45" s="4" t="s">
        <v>0</v>
      </c>
      <c r="EQ45" s="4" t="s">
        <v>0</v>
      </c>
      <c r="ER45" s="4" t="s">
        <v>12</v>
      </c>
      <c r="ES45" s="5"/>
      <c r="ET45" s="5"/>
    </row>
    <row r="46" spans="1:150" x14ac:dyDescent="0.35">
      <c r="A46" s="4" t="s">
        <v>2206</v>
      </c>
      <c r="B46" s="4" t="s">
        <v>0</v>
      </c>
      <c r="C46" s="4" t="s">
        <v>8</v>
      </c>
      <c r="D46" s="4" t="s">
        <v>180</v>
      </c>
      <c r="E46" s="4" t="s">
        <v>186</v>
      </c>
      <c r="O46" s="5"/>
      <c r="P46" s="4" t="s">
        <v>186</v>
      </c>
      <c r="Q46" s="4" t="s">
        <v>22</v>
      </c>
      <c r="AH46" s="5"/>
      <c r="AI46" s="4" t="s">
        <v>0</v>
      </c>
      <c r="AJ46" s="4" t="s">
        <v>4</v>
      </c>
      <c r="AQ46" s="5"/>
      <c r="AR46" s="4" t="s">
        <v>180</v>
      </c>
      <c r="AS46" s="4" t="s">
        <v>182</v>
      </c>
      <c r="AT46" s="4" t="s">
        <v>188</v>
      </c>
      <c r="BB46" s="5"/>
      <c r="BC46" s="6" t="s">
        <v>0</v>
      </c>
      <c r="BN46" s="5"/>
      <c r="BO46" s="4" t="s">
        <v>180</v>
      </c>
      <c r="BP46" s="4" t="s">
        <v>186</v>
      </c>
      <c r="BQ46" s="4" t="s">
        <v>185</v>
      </c>
      <c r="BR46" s="4" t="s">
        <v>22</v>
      </c>
      <c r="CH46" s="5"/>
      <c r="CI46" s="4" t="s">
        <v>180</v>
      </c>
      <c r="CJ46" s="4" t="s">
        <v>182</v>
      </c>
      <c r="CK46" s="4" t="s">
        <v>185</v>
      </c>
      <c r="CT46" s="5"/>
      <c r="CU46" s="4" t="s">
        <v>2</v>
      </c>
      <c r="CV46" s="4" t="s">
        <v>8</v>
      </c>
      <c r="CW46" s="4" t="s">
        <v>10</v>
      </c>
      <c r="DD46" s="5"/>
      <c r="DE46" s="4" t="s">
        <v>188</v>
      </c>
      <c r="DF46" s="4" t="s">
        <v>28</v>
      </c>
      <c r="DG46" s="4" t="s">
        <v>192</v>
      </c>
      <c r="DH46" s="4" t="s">
        <v>194</v>
      </c>
      <c r="DI46" s="4" t="s">
        <v>193</v>
      </c>
      <c r="EC46" s="5"/>
      <c r="ED46" s="4" t="s">
        <v>180</v>
      </c>
      <c r="EE46" s="4" t="s">
        <v>185</v>
      </c>
      <c r="EN46" s="5"/>
      <c r="EO46" s="4" t="s">
        <v>2</v>
      </c>
      <c r="EP46" s="4" t="s">
        <v>0</v>
      </c>
      <c r="EQ46" s="4" t="s">
        <v>2</v>
      </c>
      <c r="ER46" s="4" t="s">
        <v>12</v>
      </c>
      <c r="ES46" s="5"/>
      <c r="ET46" s="5"/>
    </row>
    <row r="47" spans="1:150" x14ac:dyDescent="0.35">
      <c r="A47" s="4" t="s">
        <v>2207</v>
      </c>
      <c r="B47" s="4" t="s">
        <v>0</v>
      </c>
      <c r="C47" s="4" t="s">
        <v>8</v>
      </c>
      <c r="D47" s="4" t="s">
        <v>180</v>
      </c>
      <c r="E47" s="4" t="s">
        <v>183</v>
      </c>
      <c r="F47" s="4" t="s">
        <v>181</v>
      </c>
      <c r="G47" s="4" t="s">
        <v>182</v>
      </c>
      <c r="H47" s="4" t="s">
        <v>187</v>
      </c>
      <c r="I47" s="4" t="s">
        <v>184</v>
      </c>
      <c r="J47" s="4" t="s">
        <v>188</v>
      </c>
      <c r="K47" s="4" t="s">
        <v>186</v>
      </c>
      <c r="L47" s="4" t="s">
        <v>185</v>
      </c>
      <c r="M47" s="4" t="s">
        <v>16</v>
      </c>
      <c r="O47" s="5"/>
      <c r="P47" s="4" t="s">
        <v>180</v>
      </c>
      <c r="Q47" s="4" t="s">
        <v>183</v>
      </c>
      <c r="R47" s="4" t="s">
        <v>181</v>
      </c>
      <c r="S47" s="4" t="s">
        <v>182</v>
      </c>
      <c r="T47" s="4" t="s">
        <v>187</v>
      </c>
      <c r="U47" s="4" t="s">
        <v>190</v>
      </c>
      <c r="V47" s="4" t="s">
        <v>29</v>
      </c>
      <c r="AH47" s="5"/>
      <c r="AI47" s="4" t="s">
        <v>0</v>
      </c>
      <c r="AJ47" s="4" t="s">
        <v>6</v>
      </c>
      <c r="AQ47" s="5"/>
      <c r="AR47" s="4" t="s">
        <v>183</v>
      </c>
      <c r="AS47" s="4" t="s">
        <v>186</v>
      </c>
      <c r="AT47" s="4" t="s">
        <v>185</v>
      </c>
      <c r="BB47" s="5"/>
      <c r="BC47" s="6" t="s">
        <v>2</v>
      </c>
      <c r="BN47" s="5"/>
      <c r="BO47" s="4" t="s">
        <v>180</v>
      </c>
      <c r="BP47" s="4" t="s">
        <v>183</v>
      </c>
      <c r="BQ47" s="4" t="s">
        <v>181</v>
      </c>
      <c r="BR47" s="4" t="s">
        <v>182</v>
      </c>
      <c r="BS47" s="4" t="s">
        <v>187</v>
      </c>
      <c r="BT47" s="4" t="s">
        <v>184</v>
      </c>
      <c r="BU47" s="4" t="s">
        <v>188</v>
      </c>
      <c r="BV47" s="4" t="s">
        <v>186</v>
      </c>
      <c r="BW47" s="4" t="s">
        <v>185</v>
      </c>
      <c r="BX47" s="4" t="s">
        <v>16</v>
      </c>
      <c r="BY47" s="4" t="s">
        <v>189</v>
      </c>
      <c r="BZ47" s="4" t="s">
        <v>28</v>
      </c>
      <c r="CA47" s="4" t="s">
        <v>23</v>
      </c>
      <c r="CB47" s="4" t="s">
        <v>18</v>
      </c>
      <c r="CC47" s="4" t="s">
        <v>22</v>
      </c>
      <c r="CD47" s="4" t="s">
        <v>190</v>
      </c>
      <c r="CE47" s="4" t="s">
        <v>29</v>
      </c>
      <c r="CF47" s="4" t="s">
        <v>191</v>
      </c>
      <c r="CH47" s="5"/>
      <c r="CI47" s="4" t="s">
        <v>180</v>
      </c>
      <c r="CT47" s="5"/>
      <c r="CU47" s="4" t="s">
        <v>0</v>
      </c>
      <c r="CV47" s="4" t="s">
        <v>2</v>
      </c>
      <c r="DD47" s="5"/>
      <c r="DE47" s="4" t="s">
        <v>180</v>
      </c>
      <c r="DF47" s="4" t="s">
        <v>22</v>
      </c>
      <c r="EC47" s="5"/>
      <c r="ED47" s="4" t="s">
        <v>180</v>
      </c>
      <c r="EN47" s="5"/>
      <c r="EO47" s="4" t="s">
        <v>0</v>
      </c>
      <c r="EP47" s="4" t="s">
        <v>0</v>
      </c>
      <c r="EQ47" s="4" t="s">
        <v>0</v>
      </c>
      <c r="ER47" s="4" t="s">
        <v>12</v>
      </c>
      <c r="ES47" s="5"/>
      <c r="ET47" s="5"/>
    </row>
    <row r="48" spans="1:150" x14ac:dyDescent="0.35">
      <c r="A48" s="4" t="s">
        <v>2208</v>
      </c>
      <c r="B48" s="4" t="s">
        <v>2</v>
      </c>
      <c r="C48" s="4" t="s">
        <v>2</v>
      </c>
      <c r="D48" s="4" t="s">
        <v>182</v>
      </c>
      <c r="O48" s="5"/>
      <c r="P48" s="4" t="s">
        <v>190</v>
      </c>
      <c r="AH48" s="5"/>
      <c r="AI48" s="4" t="s">
        <v>0</v>
      </c>
      <c r="AQ48" s="5"/>
      <c r="AR48" s="4" t="s">
        <v>188</v>
      </c>
      <c r="BB48" s="5"/>
      <c r="BC48" s="6" t="s">
        <v>2</v>
      </c>
      <c r="BN48" s="5"/>
      <c r="BO48" s="4" t="s">
        <v>18</v>
      </c>
      <c r="CH48" s="5"/>
      <c r="CI48" s="4" t="s">
        <v>180</v>
      </c>
      <c r="CT48" s="5"/>
      <c r="CU48" s="4" t="s">
        <v>8</v>
      </c>
      <c r="DD48" s="5"/>
      <c r="DE48" s="4" t="s">
        <v>183</v>
      </c>
      <c r="EC48" s="5"/>
      <c r="ED48" s="4" t="s">
        <v>181</v>
      </c>
      <c r="EN48" s="5"/>
      <c r="EO48" s="4" t="s">
        <v>0</v>
      </c>
      <c r="EP48" s="4" t="s">
        <v>0</v>
      </c>
      <c r="EQ48" s="4" t="s">
        <v>23</v>
      </c>
      <c r="ER48" s="4" t="s">
        <v>12</v>
      </c>
      <c r="ES48" s="5"/>
      <c r="ET48" s="5"/>
    </row>
    <row r="49" spans="1:150" x14ac:dyDescent="0.35">
      <c r="A49" s="4" t="s">
        <v>2209</v>
      </c>
      <c r="B49" s="4" t="s">
        <v>4</v>
      </c>
      <c r="C49" s="4" t="s">
        <v>8</v>
      </c>
      <c r="D49" s="4" t="s">
        <v>182</v>
      </c>
      <c r="O49" s="5"/>
      <c r="P49" s="4" t="s">
        <v>183</v>
      </c>
      <c r="AH49" s="5"/>
      <c r="AI49" s="4" t="s">
        <v>12</v>
      </c>
      <c r="AQ49" s="5"/>
      <c r="AR49" s="4" t="s">
        <v>185</v>
      </c>
      <c r="BB49" s="5"/>
      <c r="BC49" s="6" t="s">
        <v>0</v>
      </c>
      <c r="BN49" s="5"/>
      <c r="BO49" s="4" t="s">
        <v>190</v>
      </c>
      <c r="CH49" s="5"/>
      <c r="CI49" s="4" t="s">
        <v>180</v>
      </c>
      <c r="CT49" s="5"/>
      <c r="CU49" s="4" t="s">
        <v>0</v>
      </c>
      <c r="DD49" s="5"/>
      <c r="DE49" s="4" t="s">
        <v>188</v>
      </c>
      <c r="EC49" s="5"/>
      <c r="ED49" s="4" t="s">
        <v>180</v>
      </c>
      <c r="EN49" s="5"/>
      <c r="EO49" s="4" t="s">
        <v>0</v>
      </c>
      <c r="EP49" s="4" t="s">
        <v>0</v>
      </c>
      <c r="EQ49" s="4" t="s">
        <v>12</v>
      </c>
      <c r="ER49" s="4" t="s">
        <v>0</v>
      </c>
      <c r="ES49" s="5"/>
      <c r="ET49" s="5"/>
    </row>
    <row r="50" spans="1:150" x14ac:dyDescent="0.35">
      <c r="A50" s="4" t="s">
        <v>2210</v>
      </c>
      <c r="B50" s="4" t="s">
        <v>4</v>
      </c>
      <c r="C50" s="4" t="s">
        <v>4</v>
      </c>
      <c r="D50" s="4" t="s">
        <v>180</v>
      </c>
      <c r="O50" s="5"/>
      <c r="P50" s="4" t="s">
        <v>182</v>
      </c>
      <c r="AH50" s="5"/>
      <c r="AI50" s="4" t="s">
        <v>0</v>
      </c>
      <c r="AQ50" s="5"/>
      <c r="AR50" s="4" t="s">
        <v>180</v>
      </c>
      <c r="AS50" s="4" t="s">
        <v>181</v>
      </c>
      <c r="AT50" s="4" t="s">
        <v>182</v>
      </c>
      <c r="BB50" s="5"/>
      <c r="BC50" s="6" t="s">
        <v>2</v>
      </c>
      <c r="BN50" s="5"/>
      <c r="BO50" s="4" t="s">
        <v>181</v>
      </c>
      <c r="BP50" s="4" t="s">
        <v>184</v>
      </c>
      <c r="BQ50" s="4" t="s">
        <v>188</v>
      </c>
      <c r="BR50" s="4" t="s">
        <v>23</v>
      </c>
      <c r="CH50" s="5"/>
      <c r="CI50" s="4" t="s">
        <v>180</v>
      </c>
      <c r="CJ50" s="4" t="s">
        <v>183</v>
      </c>
      <c r="CT50" s="5"/>
      <c r="CU50" s="4" t="s">
        <v>0</v>
      </c>
      <c r="CV50" s="4" t="s">
        <v>2</v>
      </c>
      <c r="DD50" s="5"/>
      <c r="DE50" s="4" t="s">
        <v>180</v>
      </c>
      <c r="DF50" s="4" t="s">
        <v>183</v>
      </c>
      <c r="DG50" s="4" t="s">
        <v>181</v>
      </c>
      <c r="DH50" s="4" t="s">
        <v>182</v>
      </c>
      <c r="DI50" s="4" t="s">
        <v>187</v>
      </c>
      <c r="EC50" s="5"/>
      <c r="ED50" s="4" t="s">
        <v>180</v>
      </c>
      <c r="EE50" s="4" t="s">
        <v>183</v>
      </c>
      <c r="EN50" s="5"/>
      <c r="EO50" s="4" t="s">
        <v>2</v>
      </c>
      <c r="EP50" s="4" t="s">
        <v>0</v>
      </c>
      <c r="EQ50" s="4" t="s">
        <v>2</v>
      </c>
      <c r="ER50" s="4" t="s">
        <v>12</v>
      </c>
      <c r="ES50" s="5"/>
      <c r="ET50" s="5"/>
    </row>
    <row r="51" spans="1:150" x14ac:dyDescent="0.35">
      <c r="A51" s="4" t="s">
        <v>2211</v>
      </c>
      <c r="B51" s="4" t="s">
        <v>2</v>
      </c>
      <c r="C51" s="4" t="s">
        <v>2</v>
      </c>
      <c r="D51" s="4" t="s">
        <v>180</v>
      </c>
      <c r="E51" s="4" t="s">
        <v>16</v>
      </c>
      <c r="O51" s="5"/>
      <c r="P51" s="4" t="s">
        <v>187</v>
      </c>
      <c r="Q51" s="4" t="s">
        <v>18</v>
      </c>
      <c r="R51" s="4" t="s">
        <v>22</v>
      </c>
      <c r="AH51" s="5"/>
      <c r="AI51" s="4" t="s">
        <v>0</v>
      </c>
      <c r="AQ51" s="5"/>
      <c r="AR51" s="4" t="s">
        <v>183</v>
      </c>
      <c r="BB51" s="5"/>
      <c r="BC51" s="6" t="s">
        <v>0</v>
      </c>
      <c r="BN51" s="5"/>
      <c r="BO51" s="4" t="s">
        <v>187</v>
      </c>
      <c r="BP51" s="4" t="s">
        <v>186</v>
      </c>
      <c r="BQ51" s="4" t="s">
        <v>18</v>
      </c>
      <c r="CH51" s="5"/>
      <c r="CI51" s="4" t="s">
        <v>180</v>
      </c>
      <c r="CJ51" s="4" t="s">
        <v>183</v>
      </c>
      <c r="CK51" s="4" t="s">
        <v>185</v>
      </c>
      <c r="CL51" s="4" t="s">
        <v>16</v>
      </c>
      <c r="CT51" s="5"/>
      <c r="CU51" s="4" t="s">
        <v>0</v>
      </c>
      <c r="CV51" s="4" t="s">
        <v>8</v>
      </c>
      <c r="DD51" s="5"/>
      <c r="DE51" s="4" t="s">
        <v>183</v>
      </c>
      <c r="DF51" s="4" t="s">
        <v>182</v>
      </c>
      <c r="DG51" s="4" t="s">
        <v>194</v>
      </c>
      <c r="EC51" s="5"/>
      <c r="ED51" s="4" t="s">
        <v>180</v>
      </c>
      <c r="EN51" s="5"/>
      <c r="EO51" s="4" t="s">
        <v>2</v>
      </c>
      <c r="EP51" s="4" t="s">
        <v>0</v>
      </c>
      <c r="EQ51" s="4" t="s">
        <v>8</v>
      </c>
      <c r="ER51" s="4" t="s">
        <v>0</v>
      </c>
      <c r="ES51" s="5"/>
      <c r="ET51" s="5"/>
    </row>
    <row r="52" spans="1:150" x14ac:dyDescent="0.35">
      <c r="A52" s="4" t="s">
        <v>2212</v>
      </c>
      <c r="B52" s="4" t="s">
        <v>6</v>
      </c>
      <c r="C52" s="4" t="s">
        <v>6</v>
      </c>
      <c r="D52" s="4" t="s">
        <v>184</v>
      </c>
      <c r="O52" s="5"/>
      <c r="P52" s="4" t="s">
        <v>185</v>
      </c>
      <c r="Q52" s="4" t="s">
        <v>16</v>
      </c>
      <c r="AH52" s="5"/>
      <c r="AI52" s="4" t="s">
        <v>0</v>
      </c>
      <c r="AQ52" s="5"/>
      <c r="AR52" s="4" t="s">
        <v>180</v>
      </c>
      <c r="AS52" s="4" t="s">
        <v>186</v>
      </c>
      <c r="BB52" s="5"/>
      <c r="BC52" s="6" t="s">
        <v>0</v>
      </c>
      <c r="BN52" s="5"/>
      <c r="BO52" s="4" t="s">
        <v>16</v>
      </c>
      <c r="CH52" s="5"/>
      <c r="CI52" s="4" t="s">
        <v>187</v>
      </c>
      <c r="CT52" s="5"/>
      <c r="CU52" s="4" t="s">
        <v>2</v>
      </c>
      <c r="DD52" s="5"/>
      <c r="DE52" s="4" t="s">
        <v>181</v>
      </c>
      <c r="EC52" s="5"/>
      <c r="ED52" s="4" t="s">
        <v>181</v>
      </c>
      <c r="EN52" s="5"/>
      <c r="EO52" s="4" t="s">
        <v>2</v>
      </c>
      <c r="EP52" s="4" t="s">
        <v>0</v>
      </c>
      <c r="EQ52" s="4" t="s">
        <v>0</v>
      </c>
      <c r="ER52" s="4" t="s">
        <v>8</v>
      </c>
      <c r="ES52" s="5"/>
      <c r="ET52" s="5"/>
    </row>
    <row r="53" spans="1:150" x14ac:dyDescent="0.35">
      <c r="A53" s="4" t="s">
        <v>2213</v>
      </c>
      <c r="B53" s="4" t="s">
        <v>6</v>
      </c>
      <c r="C53" s="4" t="s">
        <v>8</v>
      </c>
      <c r="D53" s="4" t="s">
        <v>189</v>
      </c>
      <c r="O53" s="5" t="s">
        <v>336</v>
      </c>
      <c r="P53" s="4" t="s">
        <v>191</v>
      </c>
      <c r="AH53" s="5" t="s">
        <v>336</v>
      </c>
      <c r="AI53" s="4" t="s">
        <v>12</v>
      </c>
      <c r="AQ53" s="5"/>
      <c r="AR53" s="4" t="s">
        <v>16</v>
      </c>
      <c r="BB53" s="5" t="s">
        <v>337</v>
      </c>
      <c r="BC53" s="6" t="s">
        <v>0</v>
      </c>
      <c r="BN53" s="5"/>
      <c r="BO53" s="4" t="s">
        <v>192</v>
      </c>
      <c r="CH53" s="5" t="s">
        <v>336</v>
      </c>
      <c r="CI53" s="4" t="s">
        <v>189</v>
      </c>
      <c r="CT53" s="5" t="s">
        <v>336</v>
      </c>
      <c r="CU53" s="4" t="s">
        <v>15</v>
      </c>
      <c r="DD53" s="5" t="s">
        <v>336</v>
      </c>
      <c r="DE53" s="4" t="s">
        <v>17</v>
      </c>
      <c r="EC53" s="5" t="s">
        <v>336</v>
      </c>
      <c r="ED53" s="4" t="s">
        <v>16</v>
      </c>
      <c r="EN53" s="5" t="s">
        <v>336</v>
      </c>
      <c r="EO53" s="4" t="s">
        <v>0</v>
      </c>
      <c r="EP53" s="4" t="s">
        <v>0</v>
      </c>
      <c r="EQ53" s="4" t="s">
        <v>190</v>
      </c>
      <c r="ER53" s="4" t="s">
        <v>12</v>
      </c>
      <c r="ES53" s="5"/>
      <c r="ET53" s="5" t="s">
        <v>337</v>
      </c>
    </row>
    <row r="54" spans="1:150" x14ac:dyDescent="0.35">
      <c r="A54" s="4" t="s">
        <v>2214</v>
      </c>
      <c r="B54" s="4" t="s">
        <v>4</v>
      </c>
      <c r="C54" s="4" t="s">
        <v>2</v>
      </c>
      <c r="D54" s="4" t="s">
        <v>180</v>
      </c>
      <c r="O54" s="5"/>
      <c r="P54" s="4" t="s">
        <v>190</v>
      </c>
      <c r="AH54" s="5"/>
      <c r="AI54" s="4" t="s">
        <v>0</v>
      </c>
      <c r="AQ54" s="5"/>
      <c r="AR54" s="4" t="s">
        <v>180</v>
      </c>
      <c r="BB54" s="5"/>
      <c r="BC54" s="6" t="s">
        <v>0</v>
      </c>
      <c r="BN54" s="5"/>
      <c r="BO54" s="4" t="s">
        <v>18</v>
      </c>
      <c r="CH54" s="5"/>
      <c r="CI54" s="4" t="s">
        <v>181</v>
      </c>
      <c r="CT54" s="5"/>
      <c r="CU54" s="4" t="s">
        <v>2</v>
      </c>
      <c r="DD54" s="5"/>
      <c r="DE54" s="4" t="s">
        <v>183</v>
      </c>
      <c r="EC54" s="5"/>
      <c r="ED54" s="4" t="s">
        <v>180</v>
      </c>
      <c r="EN54" s="5"/>
      <c r="EO54" s="4" t="s">
        <v>0</v>
      </c>
      <c r="EP54" s="4" t="s">
        <v>0</v>
      </c>
      <c r="EQ54" s="4" t="s">
        <v>6</v>
      </c>
      <c r="ER54" s="4" t="s">
        <v>12</v>
      </c>
      <c r="ES54" s="5"/>
      <c r="ET54" s="5"/>
    </row>
    <row r="55" spans="1:150" x14ac:dyDescent="0.35">
      <c r="A55" s="4" t="s">
        <v>2215</v>
      </c>
      <c r="B55" s="4" t="s">
        <v>0</v>
      </c>
      <c r="C55" s="4" t="s">
        <v>8</v>
      </c>
      <c r="D55" s="4" t="s">
        <v>180</v>
      </c>
      <c r="O55" s="5"/>
      <c r="P55" s="4" t="s">
        <v>183</v>
      </c>
      <c r="Q55" s="4" t="s">
        <v>18</v>
      </c>
      <c r="R55" s="4" t="s">
        <v>22</v>
      </c>
      <c r="S55" s="4" t="s">
        <v>190</v>
      </c>
      <c r="T55" s="4" t="s">
        <v>29</v>
      </c>
      <c r="AH55" s="5"/>
      <c r="AI55" s="4" t="s">
        <v>0</v>
      </c>
      <c r="AQ55" s="5"/>
      <c r="AR55" s="4" t="s">
        <v>180</v>
      </c>
      <c r="AS55" s="4" t="s">
        <v>187</v>
      </c>
      <c r="AT55" s="4" t="s">
        <v>188</v>
      </c>
      <c r="BB55" s="5"/>
      <c r="BC55" s="6" t="s">
        <v>0</v>
      </c>
      <c r="BN55" s="5"/>
      <c r="BO55" s="4" t="s">
        <v>18</v>
      </c>
      <c r="BP55" s="4" t="s">
        <v>191</v>
      </c>
      <c r="CH55" s="5"/>
      <c r="CI55" s="4" t="s">
        <v>180</v>
      </c>
      <c r="CJ55" s="4" t="s">
        <v>16</v>
      </c>
      <c r="CT55" s="5"/>
      <c r="CU55" s="4" t="s">
        <v>2</v>
      </c>
      <c r="CV55" s="4" t="s">
        <v>10</v>
      </c>
      <c r="DD55" s="5"/>
      <c r="DE55" s="4" t="s">
        <v>183</v>
      </c>
      <c r="EC55" s="5"/>
      <c r="ED55" s="4" t="s">
        <v>180</v>
      </c>
      <c r="EE55" s="4" t="s">
        <v>187</v>
      </c>
      <c r="EN55" s="5"/>
      <c r="EO55" s="4" t="s">
        <v>0</v>
      </c>
      <c r="EP55" s="4" t="s">
        <v>0</v>
      </c>
      <c r="EQ55" s="4" t="s">
        <v>4</v>
      </c>
      <c r="ER55" s="4" t="s">
        <v>12</v>
      </c>
      <c r="ES55" s="5"/>
      <c r="ET55" s="5"/>
    </row>
    <row r="56" spans="1:150" x14ac:dyDescent="0.35">
      <c r="A56" s="4" t="s">
        <v>2216</v>
      </c>
      <c r="B56" s="4" t="s">
        <v>4</v>
      </c>
      <c r="C56" s="4" t="s">
        <v>6</v>
      </c>
      <c r="D56" s="4" t="s">
        <v>186</v>
      </c>
      <c r="O56" s="5"/>
      <c r="P56" s="4" t="s">
        <v>180</v>
      </c>
      <c r="Q56" s="4" t="s">
        <v>18</v>
      </c>
      <c r="R56" s="4" t="s">
        <v>190</v>
      </c>
      <c r="AH56" s="5"/>
      <c r="AI56" s="4" t="s">
        <v>0</v>
      </c>
      <c r="AJ56" s="4" t="s">
        <v>8</v>
      </c>
      <c r="AQ56" s="5"/>
      <c r="AR56" s="4" t="s">
        <v>185</v>
      </c>
      <c r="BB56" s="5"/>
      <c r="BC56" s="6" t="s">
        <v>0</v>
      </c>
      <c r="BN56" s="5"/>
      <c r="BO56" s="4" t="s">
        <v>180</v>
      </c>
      <c r="BP56" s="4" t="s">
        <v>190</v>
      </c>
      <c r="CH56" s="5"/>
      <c r="CI56" s="4" t="s">
        <v>188</v>
      </c>
      <c r="CT56" s="5"/>
      <c r="CU56" s="4" t="s">
        <v>12</v>
      </c>
      <c r="DD56" s="5"/>
      <c r="DE56" s="4" t="s">
        <v>183</v>
      </c>
      <c r="DF56" s="4" t="s">
        <v>184</v>
      </c>
      <c r="DG56" s="4" t="s">
        <v>194</v>
      </c>
      <c r="EC56" s="5"/>
      <c r="ED56" s="4" t="s">
        <v>180</v>
      </c>
      <c r="EE56" s="4" t="s">
        <v>187</v>
      </c>
      <c r="EN56" s="5"/>
      <c r="EO56" s="4" t="s">
        <v>2</v>
      </c>
      <c r="EP56" s="4" t="s">
        <v>0</v>
      </c>
      <c r="EQ56" s="4" t="s">
        <v>0</v>
      </c>
      <c r="ER56" s="4" t="s">
        <v>12</v>
      </c>
      <c r="ES56" s="5"/>
      <c r="ET56" s="5"/>
    </row>
    <row r="57" spans="1:150" x14ac:dyDescent="0.35">
      <c r="A57" s="4" t="s">
        <v>2217</v>
      </c>
      <c r="B57" s="4" t="s">
        <v>2</v>
      </c>
      <c r="C57" s="4" t="s">
        <v>4</v>
      </c>
      <c r="D57" s="4" t="s">
        <v>188</v>
      </c>
      <c r="E57" s="4" t="s">
        <v>186</v>
      </c>
      <c r="O57" s="5"/>
      <c r="P57" s="4" t="s">
        <v>180</v>
      </c>
      <c r="Q57" s="4" t="s">
        <v>183</v>
      </c>
      <c r="R57" s="4" t="s">
        <v>23</v>
      </c>
      <c r="S57" s="4" t="s">
        <v>18</v>
      </c>
      <c r="T57" s="4" t="s">
        <v>22</v>
      </c>
      <c r="AH57" s="5"/>
      <c r="AI57" s="4" t="s">
        <v>0</v>
      </c>
      <c r="AJ57" s="4" t="s">
        <v>4</v>
      </c>
      <c r="AK57" s="4" t="s">
        <v>8</v>
      </c>
      <c r="AQ57" s="5"/>
      <c r="AR57" s="4" t="s">
        <v>180</v>
      </c>
      <c r="AS57" s="4" t="s">
        <v>184</v>
      </c>
      <c r="BB57" s="5"/>
      <c r="BC57" s="6" t="s">
        <v>2</v>
      </c>
      <c r="BN57" s="5"/>
      <c r="BO57" s="4" t="s">
        <v>180</v>
      </c>
      <c r="BP57" s="4" t="s">
        <v>183</v>
      </c>
      <c r="BQ57" s="4" t="s">
        <v>181</v>
      </c>
      <c r="BR57" s="4" t="s">
        <v>182</v>
      </c>
      <c r="BS57" s="4" t="s">
        <v>16</v>
      </c>
      <c r="BT57" s="4" t="s">
        <v>18</v>
      </c>
      <c r="CH57" s="5"/>
      <c r="CI57" s="4" t="s">
        <v>180</v>
      </c>
      <c r="CJ57" s="4" t="s">
        <v>188</v>
      </c>
      <c r="CK57" s="4" t="s">
        <v>16</v>
      </c>
      <c r="CT57" s="5"/>
      <c r="CU57" s="4" t="s">
        <v>4</v>
      </c>
      <c r="CV57" s="4" t="s">
        <v>8</v>
      </c>
      <c r="CW57" s="4" t="s">
        <v>10</v>
      </c>
      <c r="DD57" s="5"/>
      <c r="DE57" s="4" t="s">
        <v>187</v>
      </c>
      <c r="DF57" s="4" t="s">
        <v>184</v>
      </c>
      <c r="DG57" s="4" t="s">
        <v>16</v>
      </c>
      <c r="DH57" s="4" t="s">
        <v>194</v>
      </c>
      <c r="EC57" s="5"/>
      <c r="ED57" s="4" t="s">
        <v>180</v>
      </c>
      <c r="EE57" s="4" t="s">
        <v>187</v>
      </c>
      <c r="EF57" s="4" t="s">
        <v>186</v>
      </c>
      <c r="EN57" s="5"/>
      <c r="EO57" s="4" t="s">
        <v>2</v>
      </c>
      <c r="EP57" s="4" t="s">
        <v>6</v>
      </c>
      <c r="EQ57" s="4" t="s">
        <v>2</v>
      </c>
      <c r="ER57" s="4" t="s">
        <v>14</v>
      </c>
      <c r="ES57" s="5"/>
      <c r="ET57" s="5"/>
    </row>
    <row r="58" spans="1:150" x14ac:dyDescent="0.35">
      <c r="A58" s="4" t="s">
        <v>2218</v>
      </c>
      <c r="B58" s="4" t="s">
        <v>2</v>
      </c>
      <c r="C58" s="4" t="s">
        <v>8</v>
      </c>
      <c r="D58" s="4" t="s">
        <v>180</v>
      </c>
      <c r="O58" s="5"/>
      <c r="P58" s="4" t="s">
        <v>180</v>
      </c>
      <c r="Q58" s="4" t="s">
        <v>183</v>
      </c>
      <c r="R58" s="4" t="s">
        <v>181</v>
      </c>
      <c r="S58" s="4" t="s">
        <v>182</v>
      </c>
      <c r="T58" s="4" t="s">
        <v>189</v>
      </c>
      <c r="U58" s="4" t="s">
        <v>28</v>
      </c>
      <c r="AH58" s="5"/>
      <c r="AI58" s="4" t="s">
        <v>2</v>
      </c>
      <c r="AJ58" s="4" t="s">
        <v>4</v>
      </c>
      <c r="AK58" s="4" t="s">
        <v>6</v>
      </c>
      <c r="AQ58" s="5"/>
      <c r="AR58" s="4" t="s">
        <v>180</v>
      </c>
      <c r="AS58" s="4" t="s">
        <v>183</v>
      </c>
      <c r="AT58" s="4" t="s">
        <v>181</v>
      </c>
      <c r="AU58" s="4" t="s">
        <v>182</v>
      </c>
      <c r="AV58" s="4" t="s">
        <v>187</v>
      </c>
      <c r="BB58" s="5"/>
      <c r="BC58" s="6" t="s">
        <v>2</v>
      </c>
      <c r="BN58" s="5"/>
      <c r="BO58" s="4" t="s">
        <v>18</v>
      </c>
      <c r="BP58" s="4" t="s">
        <v>191</v>
      </c>
      <c r="CH58" s="5"/>
      <c r="CI58" s="4" t="s">
        <v>180</v>
      </c>
      <c r="CJ58" s="4" t="s">
        <v>16</v>
      </c>
      <c r="CT58" s="5"/>
      <c r="CU58" s="4" t="s">
        <v>0</v>
      </c>
      <c r="CV58" s="4" t="s">
        <v>6</v>
      </c>
      <c r="DD58" s="5"/>
      <c r="DE58" s="4" t="s">
        <v>180</v>
      </c>
      <c r="DF58" s="4" t="s">
        <v>181</v>
      </c>
      <c r="DG58" s="4" t="s">
        <v>184</v>
      </c>
      <c r="EC58" s="5"/>
      <c r="ED58" s="4" t="s">
        <v>180</v>
      </c>
      <c r="EE58" s="4" t="s">
        <v>182</v>
      </c>
      <c r="EN58" s="5"/>
      <c r="EO58" s="4" t="s">
        <v>0</v>
      </c>
      <c r="EP58" s="4" t="s">
        <v>10</v>
      </c>
      <c r="EQ58" s="4" t="s">
        <v>22</v>
      </c>
      <c r="ER58" s="4" t="s">
        <v>14</v>
      </c>
      <c r="ES58" s="5"/>
      <c r="ET58" s="5"/>
    </row>
    <row r="59" spans="1:150" x14ac:dyDescent="0.35">
      <c r="A59" s="4" t="s">
        <v>2219</v>
      </c>
      <c r="B59" s="4" t="s">
        <v>2</v>
      </c>
      <c r="C59" s="4" t="s">
        <v>2</v>
      </c>
      <c r="D59" s="4" t="s">
        <v>183</v>
      </c>
      <c r="E59" s="4" t="s">
        <v>182</v>
      </c>
      <c r="F59" s="4" t="s">
        <v>186</v>
      </c>
      <c r="O59" s="5"/>
      <c r="P59" s="4" t="s">
        <v>181</v>
      </c>
      <c r="Q59" s="4" t="s">
        <v>182</v>
      </c>
      <c r="R59" s="4" t="s">
        <v>18</v>
      </c>
      <c r="AH59" s="5"/>
      <c r="AI59" s="4" t="s">
        <v>0</v>
      </c>
      <c r="AJ59" s="4" t="s">
        <v>10</v>
      </c>
      <c r="AQ59" s="5"/>
      <c r="AR59" s="4" t="s">
        <v>180</v>
      </c>
      <c r="AS59" s="4" t="s">
        <v>183</v>
      </c>
      <c r="BB59" s="5"/>
      <c r="BC59" s="6" t="s">
        <v>0</v>
      </c>
      <c r="BN59" s="5"/>
      <c r="BO59" s="4" t="s">
        <v>180</v>
      </c>
      <c r="BP59" s="4" t="s">
        <v>183</v>
      </c>
      <c r="BQ59" s="4" t="s">
        <v>181</v>
      </c>
      <c r="BR59" s="4" t="s">
        <v>182</v>
      </c>
      <c r="BS59" s="4" t="s">
        <v>18</v>
      </c>
      <c r="CH59" s="5"/>
      <c r="CI59" s="4" t="s">
        <v>180</v>
      </c>
      <c r="CJ59" s="4" t="s">
        <v>183</v>
      </c>
      <c r="CK59" s="4" t="s">
        <v>16</v>
      </c>
      <c r="CT59" s="5"/>
      <c r="CU59" s="4" t="s">
        <v>0</v>
      </c>
      <c r="CV59" s="4" t="s">
        <v>2</v>
      </c>
      <c r="CW59" s="4" t="s">
        <v>4</v>
      </c>
      <c r="DD59" s="5"/>
      <c r="DE59" s="4" t="s">
        <v>180</v>
      </c>
      <c r="DF59" s="4" t="s">
        <v>183</v>
      </c>
      <c r="DG59" s="4" t="s">
        <v>182</v>
      </c>
      <c r="DH59" s="4" t="s">
        <v>187</v>
      </c>
      <c r="DI59" s="4" t="s">
        <v>185</v>
      </c>
      <c r="DJ59" s="4" t="s">
        <v>193</v>
      </c>
      <c r="EC59" s="5"/>
      <c r="ED59" s="4" t="s">
        <v>180</v>
      </c>
      <c r="EE59" s="4" t="s">
        <v>187</v>
      </c>
      <c r="EF59" s="4" t="s">
        <v>185</v>
      </c>
      <c r="EN59" s="5"/>
      <c r="EO59" s="4" t="s">
        <v>0</v>
      </c>
      <c r="EP59" s="4" t="s">
        <v>2</v>
      </c>
      <c r="EQ59" s="4" t="s">
        <v>22</v>
      </c>
      <c r="ER59" s="4" t="s">
        <v>4</v>
      </c>
      <c r="ES59" s="5"/>
      <c r="ET59" s="5"/>
    </row>
    <row r="60" spans="1:150" x14ac:dyDescent="0.35">
      <c r="A60" s="4" t="s">
        <v>2220</v>
      </c>
      <c r="B60" s="4" t="s">
        <v>0</v>
      </c>
      <c r="C60" s="4" t="s">
        <v>2</v>
      </c>
      <c r="D60" s="4" t="s">
        <v>182</v>
      </c>
      <c r="O60" s="5"/>
      <c r="P60" s="4" t="s">
        <v>182</v>
      </c>
      <c r="Q60" s="4" t="s">
        <v>184</v>
      </c>
      <c r="R60" s="4" t="s">
        <v>28</v>
      </c>
      <c r="AH60" s="5"/>
      <c r="AI60" s="4" t="s">
        <v>0</v>
      </c>
      <c r="AJ60" s="4" t="s">
        <v>8</v>
      </c>
      <c r="AQ60" s="5"/>
      <c r="AR60" s="4" t="s">
        <v>181</v>
      </c>
      <c r="AS60" s="4" t="s">
        <v>182</v>
      </c>
      <c r="BB60" s="5"/>
      <c r="BC60" s="6" t="s">
        <v>0</v>
      </c>
      <c r="BN60" s="5"/>
      <c r="BO60" s="4" t="s">
        <v>182</v>
      </c>
      <c r="BP60" s="4" t="s">
        <v>184</v>
      </c>
      <c r="BQ60" s="4" t="s">
        <v>18</v>
      </c>
      <c r="CH60" s="5"/>
      <c r="CI60" s="4" t="s">
        <v>180</v>
      </c>
      <c r="CJ60" s="4" t="s">
        <v>187</v>
      </c>
      <c r="CT60" s="5"/>
      <c r="CU60" s="4" t="s">
        <v>0</v>
      </c>
      <c r="CV60" s="4" t="s">
        <v>8</v>
      </c>
      <c r="DD60" s="5"/>
      <c r="DE60" s="4" t="s">
        <v>188</v>
      </c>
      <c r="DF60" s="4" t="s">
        <v>189</v>
      </c>
      <c r="EC60" s="5"/>
      <c r="ED60" s="4" t="s">
        <v>180</v>
      </c>
      <c r="EE60" s="4" t="s">
        <v>181</v>
      </c>
      <c r="EN60" s="5"/>
      <c r="EO60" s="4" t="s">
        <v>0</v>
      </c>
      <c r="EP60" s="4" t="s">
        <v>10</v>
      </c>
      <c r="EQ60" s="4" t="s">
        <v>22</v>
      </c>
      <c r="ER60" s="4" t="s">
        <v>6</v>
      </c>
      <c r="ES60" s="5"/>
      <c r="ET60" s="5"/>
    </row>
    <row r="61" spans="1:150" x14ac:dyDescent="0.35">
      <c r="A61" s="4" t="s">
        <v>2221</v>
      </c>
      <c r="B61" s="4" t="s">
        <v>2</v>
      </c>
      <c r="C61" s="4" t="s">
        <v>8</v>
      </c>
      <c r="D61" s="4" t="s">
        <v>180</v>
      </c>
      <c r="E61" s="4" t="s">
        <v>188</v>
      </c>
      <c r="F61" s="4" t="s">
        <v>16</v>
      </c>
      <c r="O61" s="5"/>
      <c r="P61" s="4" t="s">
        <v>183</v>
      </c>
      <c r="Q61" s="4" t="s">
        <v>181</v>
      </c>
      <c r="R61" s="4" t="s">
        <v>189</v>
      </c>
      <c r="S61" s="4" t="s">
        <v>28</v>
      </c>
      <c r="T61" s="4" t="s">
        <v>22</v>
      </c>
      <c r="U61" s="4" t="s">
        <v>190</v>
      </c>
      <c r="AH61" s="5"/>
      <c r="AI61" s="4" t="s">
        <v>0</v>
      </c>
      <c r="AJ61" s="4" t="s">
        <v>6</v>
      </c>
      <c r="AK61" s="4" t="s">
        <v>10</v>
      </c>
      <c r="AQ61" s="5"/>
      <c r="AR61" s="4" t="s">
        <v>180</v>
      </c>
      <c r="AS61" s="4" t="s">
        <v>183</v>
      </c>
      <c r="BB61" s="5"/>
      <c r="BC61" s="6" t="s">
        <v>2</v>
      </c>
      <c r="BN61" s="5"/>
      <c r="BO61" s="4" t="s">
        <v>184</v>
      </c>
      <c r="BP61" s="4" t="s">
        <v>188</v>
      </c>
      <c r="BQ61" s="4" t="s">
        <v>186</v>
      </c>
      <c r="BR61" s="4" t="s">
        <v>185</v>
      </c>
      <c r="BS61" s="4" t="s">
        <v>18</v>
      </c>
      <c r="BT61" s="4" t="s">
        <v>22</v>
      </c>
      <c r="CH61" s="5"/>
      <c r="CI61" s="4" t="s">
        <v>180</v>
      </c>
      <c r="CJ61" s="4" t="s">
        <v>183</v>
      </c>
      <c r="CK61" s="4" t="s">
        <v>188</v>
      </c>
      <c r="CL61" s="4" t="s">
        <v>16</v>
      </c>
      <c r="CT61" s="5"/>
      <c r="CU61" s="4" t="s">
        <v>0</v>
      </c>
      <c r="CV61" s="4" t="s">
        <v>4</v>
      </c>
      <c r="CW61" s="4" t="s">
        <v>8</v>
      </c>
      <c r="CX61" s="4" t="s">
        <v>10</v>
      </c>
      <c r="CY61" s="4" t="s">
        <v>12</v>
      </c>
      <c r="CZ61" s="4" t="s">
        <v>14</v>
      </c>
      <c r="DD61" s="5"/>
      <c r="DE61" s="4" t="s">
        <v>180</v>
      </c>
      <c r="DF61" s="4" t="s">
        <v>183</v>
      </c>
      <c r="DG61" s="4" t="s">
        <v>181</v>
      </c>
      <c r="DH61" s="4" t="s">
        <v>187</v>
      </c>
      <c r="DI61" s="4" t="s">
        <v>188</v>
      </c>
      <c r="DJ61" s="4" t="s">
        <v>16</v>
      </c>
      <c r="DK61" s="4" t="s">
        <v>190</v>
      </c>
      <c r="DL61" s="4" t="s">
        <v>194</v>
      </c>
      <c r="DM61" s="4" t="s">
        <v>193</v>
      </c>
      <c r="EC61" s="5"/>
      <c r="ED61" s="4" t="s">
        <v>180</v>
      </c>
      <c r="EE61" s="4" t="s">
        <v>187</v>
      </c>
      <c r="EF61" s="4" t="s">
        <v>184</v>
      </c>
      <c r="EG61" s="4" t="s">
        <v>186</v>
      </c>
      <c r="EH61" s="4" t="s">
        <v>185</v>
      </c>
      <c r="EN61" s="5"/>
      <c r="EO61" s="4" t="s">
        <v>2</v>
      </c>
      <c r="EP61" s="4" t="s">
        <v>8</v>
      </c>
      <c r="EQ61" s="4" t="s">
        <v>22</v>
      </c>
      <c r="ER61" s="4" t="s">
        <v>4</v>
      </c>
      <c r="ES61" s="5"/>
      <c r="ET61" s="5"/>
    </row>
    <row r="62" spans="1:150" x14ac:dyDescent="0.35">
      <c r="A62" s="4" t="s">
        <v>2222</v>
      </c>
      <c r="B62" s="4" t="s">
        <v>2</v>
      </c>
      <c r="C62" s="4" t="s">
        <v>2</v>
      </c>
      <c r="D62" s="4" t="s">
        <v>180</v>
      </c>
      <c r="E62" s="4" t="s">
        <v>181</v>
      </c>
      <c r="F62" s="4" t="s">
        <v>186</v>
      </c>
      <c r="O62" s="5"/>
      <c r="P62" s="4" t="s">
        <v>180</v>
      </c>
      <c r="Q62" s="4" t="s">
        <v>182</v>
      </c>
      <c r="R62" s="4" t="s">
        <v>184</v>
      </c>
      <c r="S62" s="4" t="s">
        <v>188</v>
      </c>
      <c r="T62" s="4" t="s">
        <v>186</v>
      </c>
      <c r="U62" s="4" t="s">
        <v>28</v>
      </c>
      <c r="V62" s="4" t="s">
        <v>18</v>
      </c>
      <c r="W62" s="4" t="s">
        <v>22</v>
      </c>
      <c r="AH62" s="5"/>
      <c r="AI62" s="4" t="s">
        <v>0</v>
      </c>
      <c r="AJ62" s="4" t="s">
        <v>8</v>
      </c>
      <c r="AQ62" s="5"/>
      <c r="AR62" s="4" t="s">
        <v>183</v>
      </c>
      <c r="AS62" s="4" t="s">
        <v>187</v>
      </c>
      <c r="BB62" s="5"/>
      <c r="BC62" s="6" t="s">
        <v>0</v>
      </c>
      <c r="BN62" s="5"/>
      <c r="BO62" s="4" t="s">
        <v>28</v>
      </c>
      <c r="BP62" s="4" t="s">
        <v>22</v>
      </c>
      <c r="CH62" s="5"/>
      <c r="CI62" s="4" t="s">
        <v>180</v>
      </c>
      <c r="CJ62" s="4" t="s">
        <v>187</v>
      </c>
      <c r="CK62" s="4" t="s">
        <v>185</v>
      </c>
      <c r="CL62" s="4" t="s">
        <v>16</v>
      </c>
      <c r="CT62" s="5"/>
      <c r="CU62" s="4" t="s">
        <v>0</v>
      </c>
      <c r="CV62" s="4" t="s">
        <v>2</v>
      </c>
      <c r="DD62" s="5"/>
      <c r="DE62" s="4" t="s">
        <v>188</v>
      </c>
      <c r="DF62" s="4" t="s">
        <v>23</v>
      </c>
      <c r="DG62" s="4" t="s">
        <v>29</v>
      </c>
      <c r="DH62" s="4" t="s">
        <v>194</v>
      </c>
      <c r="EC62" s="5"/>
      <c r="ED62" s="4" t="s">
        <v>180</v>
      </c>
      <c r="EE62" s="4" t="s">
        <v>188</v>
      </c>
      <c r="EF62" s="4" t="s">
        <v>185</v>
      </c>
      <c r="EN62" s="5"/>
      <c r="EO62" s="4" t="s">
        <v>0</v>
      </c>
      <c r="EP62" s="4" t="s">
        <v>10</v>
      </c>
      <c r="EQ62" s="4" t="s">
        <v>22</v>
      </c>
      <c r="ER62" s="4" t="s">
        <v>0</v>
      </c>
      <c r="ES62" s="5"/>
      <c r="ET62" s="5"/>
    </row>
    <row r="63" spans="1:150" x14ac:dyDescent="0.35">
      <c r="A63" s="4" t="s">
        <v>2223</v>
      </c>
      <c r="B63" s="4" t="s">
        <v>0</v>
      </c>
      <c r="C63" s="4" t="s">
        <v>8</v>
      </c>
      <c r="D63" s="4" t="s">
        <v>181</v>
      </c>
      <c r="E63" s="4" t="s">
        <v>187</v>
      </c>
      <c r="O63" s="5"/>
      <c r="P63" s="4" t="s">
        <v>189</v>
      </c>
      <c r="Q63" s="4" t="s">
        <v>190</v>
      </c>
      <c r="AH63" s="5"/>
      <c r="AI63" s="4" t="s">
        <v>2</v>
      </c>
      <c r="AJ63" s="4" t="s">
        <v>8</v>
      </c>
      <c r="AQ63" s="5"/>
      <c r="AR63" s="4" t="s">
        <v>185</v>
      </c>
      <c r="BB63" s="5"/>
      <c r="BC63" s="6" t="s">
        <v>0</v>
      </c>
      <c r="BN63" s="5"/>
      <c r="BO63" s="4" t="s">
        <v>180</v>
      </c>
      <c r="BP63" s="4" t="s">
        <v>181</v>
      </c>
      <c r="BQ63" s="4" t="s">
        <v>189</v>
      </c>
      <c r="BR63" s="4" t="s">
        <v>18</v>
      </c>
      <c r="CH63" s="5"/>
      <c r="CI63" s="4" t="s">
        <v>182</v>
      </c>
      <c r="CJ63" s="4" t="s">
        <v>187</v>
      </c>
      <c r="CK63" s="4" t="s">
        <v>186</v>
      </c>
      <c r="CT63" s="5"/>
      <c r="CU63" s="4" t="s">
        <v>0</v>
      </c>
      <c r="CV63" s="4" t="s">
        <v>8</v>
      </c>
      <c r="DD63" s="5"/>
      <c r="DE63" s="4" t="s">
        <v>183</v>
      </c>
      <c r="DF63" s="4" t="s">
        <v>187</v>
      </c>
      <c r="DG63" s="4" t="s">
        <v>190</v>
      </c>
      <c r="EC63" s="5"/>
      <c r="ED63" s="4" t="s">
        <v>180</v>
      </c>
      <c r="EE63" s="4" t="s">
        <v>188</v>
      </c>
      <c r="EN63" s="5"/>
      <c r="EO63" s="4" t="s">
        <v>2</v>
      </c>
      <c r="EP63" s="4" t="s">
        <v>10</v>
      </c>
      <c r="EQ63" s="4" t="s">
        <v>22</v>
      </c>
      <c r="ER63" s="4" t="s">
        <v>8</v>
      </c>
      <c r="ES63" s="5"/>
      <c r="ET63" s="5"/>
    </row>
    <row r="64" spans="1:150" x14ac:dyDescent="0.35">
      <c r="A64" s="4" t="s">
        <v>2224</v>
      </c>
      <c r="B64" s="4" t="s">
        <v>2</v>
      </c>
      <c r="C64" s="4" t="s">
        <v>8</v>
      </c>
      <c r="D64" s="4" t="s">
        <v>180</v>
      </c>
      <c r="E64" s="4" t="s">
        <v>181</v>
      </c>
      <c r="F64" s="4" t="s">
        <v>182</v>
      </c>
      <c r="G64" s="4" t="s">
        <v>187</v>
      </c>
      <c r="H64" s="4" t="s">
        <v>188</v>
      </c>
      <c r="I64" s="4" t="s">
        <v>185</v>
      </c>
      <c r="O64" s="5"/>
      <c r="P64" s="4" t="s">
        <v>182</v>
      </c>
      <c r="Q64" s="4" t="s">
        <v>184</v>
      </c>
      <c r="R64" s="4" t="s">
        <v>186</v>
      </c>
      <c r="S64" s="4" t="s">
        <v>189</v>
      </c>
      <c r="T64" s="4" t="s">
        <v>28</v>
      </c>
      <c r="U64" s="4" t="s">
        <v>190</v>
      </c>
      <c r="V64" s="4" t="s">
        <v>29</v>
      </c>
      <c r="AH64" s="5"/>
      <c r="AI64" s="4" t="s">
        <v>0</v>
      </c>
      <c r="AJ64" s="4" t="s">
        <v>8</v>
      </c>
      <c r="AK64" s="4" t="s">
        <v>10</v>
      </c>
      <c r="AQ64" s="5"/>
      <c r="AR64" s="4" t="s">
        <v>183</v>
      </c>
      <c r="AS64" s="4" t="s">
        <v>185</v>
      </c>
      <c r="BB64" s="5"/>
      <c r="BC64" s="6" t="s">
        <v>0</v>
      </c>
      <c r="BN64" s="5"/>
      <c r="BO64" s="4" t="s">
        <v>180</v>
      </c>
      <c r="BP64" s="4" t="s">
        <v>183</v>
      </c>
      <c r="BQ64" s="4" t="s">
        <v>189</v>
      </c>
      <c r="BR64" s="4" t="s">
        <v>28</v>
      </c>
      <c r="CH64" s="5"/>
      <c r="CI64" s="4" t="s">
        <v>180</v>
      </c>
      <c r="CJ64" s="4" t="s">
        <v>183</v>
      </c>
      <c r="CK64" s="4" t="s">
        <v>181</v>
      </c>
      <c r="CT64" s="5"/>
      <c r="CU64" s="4" t="s">
        <v>0</v>
      </c>
      <c r="CV64" s="4" t="s">
        <v>4</v>
      </c>
      <c r="CW64" s="4" t="s">
        <v>12</v>
      </c>
      <c r="DD64" s="5"/>
      <c r="DE64" s="4" t="s">
        <v>183</v>
      </c>
      <c r="DF64" s="4" t="s">
        <v>188</v>
      </c>
      <c r="DG64" s="4" t="s">
        <v>18</v>
      </c>
      <c r="DH64" s="4" t="s">
        <v>193</v>
      </c>
      <c r="EC64" s="5"/>
      <c r="ED64" s="4" t="s">
        <v>180</v>
      </c>
      <c r="EE64" s="4" t="s">
        <v>187</v>
      </c>
      <c r="EN64" s="5"/>
      <c r="EO64" s="4" t="s">
        <v>2</v>
      </c>
      <c r="EP64" s="4" t="s">
        <v>4</v>
      </c>
      <c r="EQ64" s="4" t="s">
        <v>22</v>
      </c>
      <c r="ER64" s="4" t="s">
        <v>8</v>
      </c>
      <c r="ES64" s="5"/>
      <c r="ET64" s="5"/>
    </row>
    <row r="65" spans="1:150" x14ac:dyDescent="0.35">
      <c r="A65" s="4" t="s">
        <v>2225</v>
      </c>
      <c r="B65" s="4" t="s">
        <v>2</v>
      </c>
      <c r="C65" s="4" t="s">
        <v>4</v>
      </c>
      <c r="D65" s="4" t="s">
        <v>181</v>
      </c>
      <c r="O65" s="5"/>
      <c r="P65" s="4" t="s">
        <v>184</v>
      </c>
      <c r="Q65" s="4" t="s">
        <v>189</v>
      </c>
      <c r="R65" s="4" t="s">
        <v>190</v>
      </c>
      <c r="S65" s="4" t="s">
        <v>29</v>
      </c>
      <c r="AH65" s="5"/>
      <c r="AI65" s="4" t="s">
        <v>12</v>
      </c>
      <c r="AQ65" s="5"/>
      <c r="AR65" s="4" t="s">
        <v>180</v>
      </c>
      <c r="AS65" s="4" t="s">
        <v>185</v>
      </c>
      <c r="BB65" s="5"/>
      <c r="BC65" s="6" t="s">
        <v>2</v>
      </c>
      <c r="BN65" s="5"/>
      <c r="BO65" s="4" t="s">
        <v>190</v>
      </c>
      <c r="CH65" s="5"/>
      <c r="CI65" s="4" t="s">
        <v>180</v>
      </c>
      <c r="CT65" s="5"/>
      <c r="CU65" s="4" t="s">
        <v>0</v>
      </c>
      <c r="CV65" s="4" t="s">
        <v>8</v>
      </c>
      <c r="DD65" s="5"/>
      <c r="DE65" s="4" t="s">
        <v>182</v>
      </c>
      <c r="DF65" s="4" t="s">
        <v>193</v>
      </c>
      <c r="EC65" s="5"/>
      <c r="ED65" s="4" t="s">
        <v>187</v>
      </c>
      <c r="EN65" s="5"/>
      <c r="EO65" s="4" t="s">
        <v>2</v>
      </c>
      <c r="EP65" s="4" t="s">
        <v>4</v>
      </c>
      <c r="EQ65" s="4" t="s">
        <v>22</v>
      </c>
      <c r="ER65" s="4" t="s">
        <v>10</v>
      </c>
      <c r="ES65" s="5"/>
      <c r="ET65" s="5"/>
    </row>
    <row r="66" spans="1:150" x14ac:dyDescent="0.35">
      <c r="A66" s="4" t="s">
        <v>2226</v>
      </c>
      <c r="B66" s="4" t="s">
        <v>0</v>
      </c>
      <c r="C66" s="4" t="s">
        <v>8</v>
      </c>
      <c r="D66" s="4" t="s">
        <v>180</v>
      </c>
      <c r="E66" s="4" t="s">
        <v>188</v>
      </c>
      <c r="F66" s="4" t="s">
        <v>186</v>
      </c>
      <c r="O66" s="5"/>
      <c r="P66" s="4" t="s">
        <v>183</v>
      </c>
      <c r="Q66" s="4" t="s">
        <v>181</v>
      </c>
      <c r="AH66" s="5"/>
      <c r="AI66" s="4" t="s">
        <v>12</v>
      </c>
      <c r="AQ66" s="5"/>
      <c r="AR66" s="4" t="s">
        <v>184</v>
      </c>
      <c r="AS66" s="4" t="s">
        <v>185</v>
      </c>
      <c r="BB66" s="5"/>
      <c r="BC66" s="6" t="s">
        <v>0</v>
      </c>
      <c r="BN66" s="5"/>
      <c r="BO66" s="4" t="s">
        <v>183</v>
      </c>
      <c r="BP66" s="4" t="s">
        <v>181</v>
      </c>
      <c r="BQ66" s="4" t="s">
        <v>182</v>
      </c>
      <c r="BR66" s="4" t="s">
        <v>18</v>
      </c>
      <c r="BS66" s="4" t="s">
        <v>22</v>
      </c>
      <c r="CH66" s="5"/>
      <c r="CI66" s="4" t="s">
        <v>180</v>
      </c>
      <c r="CJ66" s="4" t="s">
        <v>181</v>
      </c>
      <c r="CT66" s="5"/>
      <c r="CU66" s="4" t="s">
        <v>0</v>
      </c>
      <c r="CV66" s="4" t="s">
        <v>2</v>
      </c>
      <c r="CW66" s="4" t="s">
        <v>4</v>
      </c>
      <c r="CX66" s="4" t="s">
        <v>6</v>
      </c>
      <c r="CY66" s="4" t="s">
        <v>8</v>
      </c>
      <c r="CZ66" s="4" t="s">
        <v>10</v>
      </c>
      <c r="DD66" s="5"/>
      <c r="DE66" s="4" t="s">
        <v>183</v>
      </c>
      <c r="DF66" s="4" t="s">
        <v>182</v>
      </c>
      <c r="DG66" s="4" t="s">
        <v>184</v>
      </c>
      <c r="EC66" s="5"/>
      <c r="ED66" s="4" t="s">
        <v>180</v>
      </c>
      <c r="EE66" s="4" t="s">
        <v>181</v>
      </c>
      <c r="EF66" s="4" t="s">
        <v>188</v>
      </c>
      <c r="EN66" s="5"/>
      <c r="EO66" s="4" t="s">
        <v>2</v>
      </c>
      <c r="EP66" s="4" t="s">
        <v>6</v>
      </c>
      <c r="EQ66" s="4" t="s">
        <v>23</v>
      </c>
      <c r="ER66" s="4" t="s">
        <v>10</v>
      </c>
      <c r="ES66" s="5"/>
      <c r="ET66" s="5"/>
    </row>
    <row r="67" spans="1:150" x14ac:dyDescent="0.35">
      <c r="A67" s="4" t="s">
        <v>2227</v>
      </c>
      <c r="B67" s="4" t="s">
        <v>6</v>
      </c>
      <c r="C67" s="4" t="s">
        <v>8</v>
      </c>
      <c r="D67" s="4" t="s">
        <v>188</v>
      </c>
      <c r="O67" s="5"/>
      <c r="P67" s="4" t="s">
        <v>189</v>
      </c>
      <c r="AH67" s="5"/>
      <c r="AI67" s="4" t="s">
        <v>2</v>
      </c>
      <c r="AQ67" s="5"/>
      <c r="AR67" s="4" t="s">
        <v>180</v>
      </c>
      <c r="BB67" s="5"/>
      <c r="BC67" s="6" t="s">
        <v>0</v>
      </c>
      <c r="BN67" s="5"/>
      <c r="BO67" s="4" t="s">
        <v>22</v>
      </c>
      <c r="CH67" s="5"/>
      <c r="CI67" s="4" t="s">
        <v>188</v>
      </c>
      <c r="CT67" s="5"/>
      <c r="CU67" s="4" t="s">
        <v>0</v>
      </c>
      <c r="DD67" s="5"/>
      <c r="DE67" s="4" t="s">
        <v>183</v>
      </c>
      <c r="DF67" s="4" t="s">
        <v>188</v>
      </c>
      <c r="DG67" s="4" t="s">
        <v>185</v>
      </c>
      <c r="EC67" s="5"/>
      <c r="ED67" s="4" t="s">
        <v>180</v>
      </c>
      <c r="EE67" s="4" t="s">
        <v>187</v>
      </c>
      <c r="EN67" s="5"/>
      <c r="EO67" s="4" t="s">
        <v>2</v>
      </c>
      <c r="EP67" s="4" t="s">
        <v>8</v>
      </c>
      <c r="EQ67" s="4" t="s">
        <v>22</v>
      </c>
      <c r="ER67" s="4" t="s">
        <v>8</v>
      </c>
      <c r="ES67" s="5"/>
      <c r="ET67" s="5"/>
    </row>
    <row r="68" spans="1:150" x14ac:dyDescent="0.35">
      <c r="A68" s="4" t="s">
        <v>2228</v>
      </c>
      <c r="B68" s="4" t="s">
        <v>2</v>
      </c>
      <c r="C68" s="4" t="s">
        <v>4</v>
      </c>
      <c r="D68" s="4" t="s">
        <v>180</v>
      </c>
      <c r="O68" s="5"/>
      <c r="P68" s="4" t="s">
        <v>182</v>
      </c>
      <c r="Q68" s="4" t="s">
        <v>28</v>
      </c>
      <c r="R68" s="4" t="s">
        <v>190</v>
      </c>
      <c r="AH68" s="5"/>
      <c r="AI68" s="4" t="s">
        <v>0</v>
      </c>
      <c r="AQ68" s="5"/>
      <c r="AR68" s="4" t="s">
        <v>180</v>
      </c>
      <c r="AS68" s="4" t="s">
        <v>183</v>
      </c>
      <c r="BB68" s="5"/>
      <c r="BC68" s="6" t="s">
        <v>0</v>
      </c>
      <c r="BN68" s="5"/>
      <c r="BO68" s="4" t="s">
        <v>28</v>
      </c>
      <c r="BP68" s="4" t="s">
        <v>18</v>
      </c>
      <c r="BQ68" s="4" t="s">
        <v>190</v>
      </c>
      <c r="CH68" s="5"/>
      <c r="CI68" s="4" t="s">
        <v>180</v>
      </c>
      <c r="CJ68" s="4" t="s">
        <v>183</v>
      </c>
      <c r="CT68" s="5"/>
      <c r="CU68" s="4" t="s">
        <v>2</v>
      </c>
      <c r="CV68" s="4" t="s">
        <v>6</v>
      </c>
      <c r="DD68" s="5"/>
      <c r="DE68" s="4" t="s">
        <v>180</v>
      </c>
      <c r="DF68" s="4" t="s">
        <v>187</v>
      </c>
      <c r="DG68" s="4" t="s">
        <v>29</v>
      </c>
      <c r="DH68" s="4" t="s">
        <v>192</v>
      </c>
      <c r="EC68" s="5"/>
      <c r="ED68" s="4" t="s">
        <v>180</v>
      </c>
      <c r="EN68" s="5"/>
      <c r="EO68" s="4" t="s">
        <v>2</v>
      </c>
      <c r="EP68" s="4" t="s">
        <v>8</v>
      </c>
      <c r="EQ68" s="4" t="s">
        <v>22</v>
      </c>
      <c r="ER68" s="4" t="s">
        <v>10</v>
      </c>
      <c r="ES68" s="5"/>
      <c r="ET68" s="5"/>
    </row>
    <row r="69" spans="1:150" x14ac:dyDescent="0.35">
      <c r="A69" s="4" t="s">
        <v>2229</v>
      </c>
      <c r="B69" s="4" t="s">
        <v>2</v>
      </c>
      <c r="C69" s="4" t="s">
        <v>8</v>
      </c>
      <c r="D69" s="4" t="s">
        <v>180</v>
      </c>
      <c r="E69" s="4" t="s">
        <v>188</v>
      </c>
      <c r="F69" s="4" t="s">
        <v>16</v>
      </c>
      <c r="O69" s="5"/>
      <c r="P69" s="4" t="s">
        <v>189</v>
      </c>
      <c r="Q69" s="4" t="s">
        <v>18</v>
      </c>
      <c r="R69" s="4" t="s">
        <v>22</v>
      </c>
      <c r="S69" s="4" t="s">
        <v>190</v>
      </c>
      <c r="AH69" s="5"/>
      <c r="AI69" s="4" t="s">
        <v>0</v>
      </c>
      <c r="AJ69" s="4" t="s">
        <v>8</v>
      </c>
      <c r="AK69" s="4" t="s">
        <v>10</v>
      </c>
      <c r="AQ69" s="5"/>
      <c r="AR69" s="4" t="s">
        <v>180</v>
      </c>
      <c r="AS69" s="4" t="s">
        <v>184</v>
      </c>
      <c r="AT69" s="4" t="s">
        <v>185</v>
      </c>
      <c r="BB69" s="5"/>
      <c r="BC69" s="6" t="s">
        <v>2</v>
      </c>
      <c r="BN69" s="5"/>
      <c r="BO69" s="4" t="s">
        <v>180</v>
      </c>
      <c r="BP69" s="4" t="s">
        <v>183</v>
      </c>
      <c r="BQ69" s="4" t="s">
        <v>181</v>
      </c>
      <c r="BR69" s="4" t="s">
        <v>182</v>
      </c>
      <c r="BS69" s="4" t="s">
        <v>187</v>
      </c>
      <c r="BT69" s="4" t="s">
        <v>184</v>
      </c>
      <c r="BU69" s="4" t="s">
        <v>188</v>
      </c>
      <c r="BV69" s="4" t="s">
        <v>186</v>
      </c>
      <c r="BW69" s="4" t="s">
        <v>185</v>
      </c>
      <c r="BX69" s="4" t="s">
        <v>16</v>
      </c>
      <c r="BY69" s="4" t="s">
        <v>189</v>
      </c>
      <c r="BZ69" s="4" t="s">
        <v>28</v>
      </c>
      <c r="CA69" s="4" t="s">
        <v>23</v>
      </c>
      <c r="CB69" s="4" t="s">
        <v>18</v>
      </c>
      <c r="CC69" s="4" t="s">
        <v>22</v>
      </c>
      <c r="CD69" s="4" t="s">
        <v>190</v>
      </c>
      <c r="CE69" s="4" t="s">
        <v>29</v>
      </c>
      <c r="CF69" s="4" t="s">
        <v>191</v>
      </c>
      <c r="CH69" s="5"/>
      <c r="CI69" s="4" t="s">
        <v>180</v>
      </c>
      <c r="CJ69" s="4" t="s">
        <v>183</v>
      </c>
      <c r="CK69" s="4" t="s">
        <v>181</v>
      </c>
      <c r="CL69" s="4" t="s">
        <v>182</v>
      </c>
      <c r="CM69" s="4" t="s">
        <v>187</v>
      </c>
      <c r="CN69" s="4" t="s">
        <v>184</v>
      </c>
      <c r="CO69" s="4" t="s">
        <v>188</v>
      </c>
      <c r="CP69" s="4" t="s">
        <v>186</v>
      </c>
      <c r="CQ69" s="4" t="s">
        <v>16</v>
      </c>
      <c r="CT69" s="5"/>
      <c r="CU69" s="4" t="s">
        <v>0</v>
      </c>
      <c r="CV69" s="4" t="s">
        <v>2</v>
      </c>
      <c r="CW69" s="4" t="s">
        <v>4</v>
      </c>
      <c r="CX69" s="4" t="s">
        <v>6</v>
      </c>
      <c r="CY69" s="4" t="s">
        <v>8</v>
      </c>
      <c r="CZ69" s="4" t="s">
        <v>10</v>
      </c>
      <c r="DA69" s="4" t="s">
        <v>12</v>
      </c>
      <c r="DB69" s="4" t="s">
        <v>14</v>
      </c>
      <c r="DD69" s="5"/>
      <c r="DE69" s="4" t="s">
        <v>180</v>
      </c>
      <c r="DF69" s="4" t="s">
        <v>183</v>
      </c>
      <c r="DG69" s="4" t="s">
        <v>181</v>
      </c>
      <c r="DH69" s="4" t="s">
        <v>182</v>
      </c>
      <c r="DI69" s="4" t="s">
        <v>187</v>
      </c>
      <c r="DJ69" s="4" t="s">
        <v>184</v>
      </c>
      <c r="DK69" s="4" t="s">
        <v>188</v>
      </c>
      <c r="DL69" s="4" t="s">
        <v>186</v>
      </c>
      <c r="DM69" s="4" t="s">
        <v>185</v>
      </c>
      <c r="DN69" s="4" t="s">
        <v>16</v>
      </c>
      <c r="DO69" s="4" t="s">
        <v>189</v>
      </c>
      <c r="DP69" s="4" t="s">
        <v>28</v>
      </c>
      <c r="DQ69" s="4" t="s">
        <v>23</v>
      </c>
      <c r="DR69" s="4" t="s">
        <v>18</v>
      </c>
      <c r="DS69" s="4" t="s">
        <v>22</v>
      </c>
      <c r="DT69" s="4" t="s">
        <v>190</v>
      </c>
      <c r="DU69" s="4" t="s">
        <v>29</v>
      </c>
      <c r="DV69" s="4" t="s">
        <v>191</v>
      </c>
      <c r="DW69" s="4" t="s">
        <v>192</v>
      </c>
      <c r="DX69" s="4" t="s">
        <v>194</v>
      </c>
      <c r="DY69" s="4" t="s">
        <v>193</v>
      </c>
      <c r="DZ69" s="4" t="s">
        <v>196</v>
      </c>
      <c r="EA69" s="4" t="s">
        <v>195</v>
      </c>
      <c r="EC69" s="5"/>
      <c r="ED69" s="4" t="s">
        <v>180</v>
      </c>
      <c r="EE69" s="4" t="s">
        <v>183</v>
      </c>
      <c r="EF69" s="4" t="s">
        <v>181</v>
      </c>
      <c r="EG69" s="4" t="s">
        <v>182</v>
      </c>
      <c r="EH69" s="4" t="s">
        <v>187</v>
      </c>
      <c r="EI69" s="4" t="s">
        <v>184</v>
      </c>
      <c r="EJ69" s="4" t="s">
        <v>188</v>
      </c>
      <c r="EK69" s="4" t="s">
        <v>186</v>
      </c>
      <c r="EL69" s="4" t="s">
        <v>185</v>
      </c>
      <c r="EN69" s="5"/>
      <c r="EO69" s="4" t="s">
        <v>2</v>
      </c>
      <c r="EP69" s="4" t="s">
        <v>8</v>
      </c>
      <c r="EQ69" s="4" t="s">
        <v>22</v>
      </c>
      <c r="ER69" s="4" t="s">
        <v>10</v>
      </c>
      <c r="ES69" s="5"/>
      <c r="ET69" s="5"/>
    </row>
    <row r="70" spans="1:150" x14ac:dyDescent="0.35">
      <c r="A70" s="4" t="s">
        <v>2230</v>
      </c>
      <c r="B70" s="4" t="s">
        <v>0</v>
      </c>
      <c r="C70" s="4" t="s">
        <v>4</v>
      </c>
      <c r="D70" s="4" t="s">
        <v>181</v>
      </c>
      <c r="E70" s="4" t="s">
        <v>182</v>
      </c>
      <c r="F70" s="4" t="s">
        <v>185</v>
      </c>
      <c r="G70" s="4" t="s">
        <v>16</v>
      </c>
      <c r="O70" s="5"/>
      <c r="P70" s="4" t="s">
        <v>181</v>
      </c>
      <c r="Q70" s="4" t="s">
        <v>182</v>
      </c>
      <c r="R70" s="4" t="s">
        <v>186</v>
      </c>
      <c r="S70" s="4" t="s">
        <v>189</v>
      </c>
      <c r="T70" s="4" t="s">
        <v>18</v>
      </c>
      <c r="AH70" s="5"/>
      <c r="AI70" s="4" t="s">
        <v>10</v>
      </c>
      <c r="AJ70" s="4" t="s">
        <v>14</v>
      </c>
      <c r="AQ70" s="5" t="s">
        <v>338</v>
      </c>
      <c r="AR70" s="4" t="s">
        <v>186</v>
      </c>
      <c r="AS70" s="4" t="s">
        <v>185</v>
      </c>
      <c r="BB70" s="5"/>
      <c r="BC70" s="6" t="s">
        <v>2</v>
      </c>
      <c r="BN70" s="5"/>
      <c r="BO70" s="4" t="s">
        <v>182</v>
      </c>
      <c r="BP70" s="4" t="s">
        <v>186</v>
      </c>
      <c r="BQ70" s="4" t="s">
        <v>189</v>
      </c>
      <c r="BR70" s="4" t="s">
        <v>18</v>
      </c>
      <c r="BS70" s="4" t="s">
        <v>190</v>
      </c>
      <c r="CH70" s="5"/>
      <c r="CI70" s="4" t="s">
        <v>183</v>
      </c>
      <c r="CJ70" s="4" t="s">
        <v>188</v>
      </c>
      <c r="CT70" s="5"/>
      <c r="CU70" s="4" t="s">
        <v>0</v>
      </c>
      <c r="CV70" s="4" t="s">
        <v>8</v>
      </c>
      <c r="CW70" s="4" t="s">
        <v>12</v>
      </c>
      <c r="DD70" s="5"/>
      <c r="DE70" s="4" t="s">
        <v>183</v>
      </c>
      <c r="DF70" s="4" t="s">
        <v>187</v>
      </c>
      <c r="DG70" s="4" t="s">
        <v>185</v>
      </c>
      <c r="DH70" s="4" t="s">
        <v>16</v>
      </c>
      <c r="DI70" s="4" t="s">
        <v>22</v>
      </c>
      <c r="EC70" s="5"/>
      <c r="ED70" s="4" t="s">
        <v>180</v>
      </c>
      <c r="EE70" s="4" t="s">
        <v>183</v>
      </c>
      <c r="EF70" s="4" t="s">
        <v>184</v>
      </c>
      <c r="EG70" s="4" t="s">
        <v>186</v>
      </c>
      <c r="EN70" s="5"/>
      <c r="EO70" s="4" t="s">
        <v>2</v>
      </c>
      <c r="EP70" s="4" t="s">
        <v>8</v>
      </c>
      <c r="EQ70" s="4" t="s">
        <v>22</v>
      </c>
      <c r="ER70" s="4" t="s">
        <v>8</v>
      </c>
      <c r="ES70" s="5"/>
      <c r="ET70" s="5"/>
    </row>
    <row r="71" spans="1:150" x14ac:dyDescent="0.35">
      <c r="A71" s="4" t="s">
        <v>2231</v>
      </c>
      <c r="B71" s="4" t="s">
        <v>2</v>
      </c>
      <c r="C71" s="4" t="s">
        <v>4</v>
      </c>
      <c r="D71" s="4" t="s">
        <v>180</v>
      </c>
      <c r="E71" s="4" t="s">
        <v>182</v>
      </c>
      <c r="F71" s="4" t="s">
        <v>188</v>
      </c>
      <c r="G71" s="4" t="s">
        <v>185</v>
      </c>
      <c r="H71" s="4" t="s">
        <v>16</v>
      </c>
      <c r="O71" s="5"/>
      <c r="P71" s="4" t="s">
        <v>180</v>
      </c>
      <c r="Q71" s="4" t="s">
        <v>183</v>
      </c>
      <c r="R71" s="4" t="s">
        <v>181</v>
      </c>
      <c r="S71" s="4" t="s">
        <v>182</v>
      </c>
      <c r="T71" s="4" t="s">
        <v>189</v>
      </c>
      <c r="U71" s="4" t="s">
        <v>28</v>
      </c>
      <c r="V71" s="4" t="s">
        <v>23</v>
      </c>
      <c r="AH71" s="5"/>
      <c r="AI71" s="4" t="s">
        <v>0</v>
      </c>
      <c r="AJ71" s="4" t="s">
        <v>6</v>
      </c>
      <c r="AK71" s="4" t="s">
        <v>10</v>
      </c>
      <c r="AQ71" s="5"/>
      <c r="AR71" s="4" t="s">
        <v>180</v>
      </c>
      <c r="AS71" s="4" t="s">
        <v>183</v>
      </c>
      <c r="AT71" s="4" t="s">
        <v>184</v>
      </c>
      <c r="AU71" s="4" t="s">
        <v>186</v>
      </c>
      <c r="AV71" s="4" t="s">
        <v>185</v>
      </c>
      <c r="BB71" s="5"/>
      <c r="BC71" s="6" t="s">
        <v>0</v>
      </c>
      <c r="BN71" s="5"/>
      <c r="BO71" s="4" t="s">
        <v>184</v>
      </c>
      <c r="BP71" s="4" t="s">
        <v>188</v>
      </c>
      <c r="BQ71" s="4" t="s">
        <v>186</v>
      </c>
      <c r="BR71" s="4" t="s">
        <v>185</v>
      </c>
      <c r="BS71" s="4" t="s">
        <v>189</v>
      </c>
      <c r="BT71" s="4" t="s">
        <v>28</v>
      </c>
      <c r="BU71" s="4" t="s">
        <v>23</v>
      </c>
      <c r="CH71" s="5"/>
      <c r="CI71" s="4" t="s">
        <v>183</v>
      </c>
      <c r="CJ71" s="4" t="s">
        <v>181</v>
      </c>
      <c r="CK71" s="4" t="s">
        <v>16</v>
      </c>
      <c r="CT71" s="5"/>
      <c r="CU71" s="4" t="s">
        <v>0</v>
      </c>
      <c r="CV71" s="4" t="s">
        <v>2</v>
      </c>
      <c r="CW71" s="4" t="s">
        <v>12</v>
      </c>
      <c r="DD71" s="5"/>
      <c r="DE71" s="4" t="s">
        <v>183</v>
      </c>
      <c r="DF71" s="4" t="s">
        <v>182</v>
      </c>
      <c r="DG71" s="4" t="s">
        <v>186</v>
      </c>
      <c r="DH71" s="4" t="s">
        <v>16</v>
      </c>
      <c r="DI71" s="4" t="s">
        <v>194</v>
      </c>
      <c r="EC71" s="5"/>
      <c r="ED71" s="4" t="s">
        <v>180</v>
      </c>
      <c r="EE71" s="4" t="s">
        <v>181</v>
      </c>
      <c r="EF71" s="4" t="s">
        <v>182</v>
      </c>
      <c r="EG71" s="4" t="s">
        <v>184</v>
      </c>
      <c r="EH71" s="4" t="s">
        <v>186</v>
      </c>
      <c r="EI71" s="4" t="s">
        <v>185</v>
      </c>
      <c r="EN71" s="5"/>
      <c r="EO71" s="4" t="s">
        <v>0</v>
      </c>
      <c r="EP71" s="4" t="s">
        <v>4</v>
      </c>
      <c r="EQ71" s="4" t="s">
        <v>22</v>
      </c>
      <c r="ER71" s="4" t="s">
        <v>8</v>
      </c>
      <c r="ES71" s="5"/>
      <c r="ET71" s="5"/>
    </row>
    <row r="72" spans="1:150" x14ac:dyDescent="0.35">
      <c r="A72" s="4" t="s">
        <v>2232</v>
      </c>
      <c r="B72" s="4" t="s">
        <v>2</v>
      </c>
      <c r="C72" s="4" t="s">
        <v>8</v>
      </c>
      <c r="D72" s="4" t="s">
        <v>16</v>
      </c>
      <c r="O72" s="5"/>
      <c r="P72" s="4" t="s">
        <v>187</v>
      </c>
      <c r="Q72" s="4" t="s">
        <v>189</v>
      </c>
      <c r="AH72" s="5"/>
      <c r="AI72" s="4" t="s">
        <v>0</v>
      </c>
      <c r="AJ72" s="4" t="s">
        <v>2</v>
      </c>
      <c r="AQ72" s="5"/>
      <c r="AR72" s="4" t="s">
        <v>185</v>
      </c>
      <c r="BB72" s="5"/>
      <c r="BC72" s="6" t="s">
        <v>2</v>
      </c>
      <c r="BN72" s="5"/>
      <c r="BO72" s="4" t="s">
        <v>181</v>
      </c>
      <c r="BP72" s="4" t="s">
        <v>187</v>
      </c>
      <c r="BQ72" s="4" t="s">
        <v>189</v>
      </c>
      <c r="CH72" s="5"/>
      <c r="CI72" s="4" t="s">
        <v>188</v>
      </c>
      <c r="CJ72" s="4" t="s">
        <v>16</v>
      </c>
      <c r="CT72" s="5"/>
      <c r="CU72" s="4" t="s">
        <v>6</v>
      </c>
      <c r="CV72" s="4" t="s">
        <v>12</v>
      </c>
      <c r="DD72" s="5"/>
      <c r="DE72" s="4" t="s">
        <v>187</v>
      </c>
      <c r="DF72" s="4" t="s">
        <v>185</v>
      </c>
      <c r="EC72" s="5"/>
      <c r="ED72" s="4" t="s">
        <v>180</v>
      </c>
      <c r="EE72" s="4" t="s">
        <v>187</v>
      </c>
      <c r="EN72" s="5"/>
      <c r="EO72" s="4" t="s">
        <v>2</v>
      </c>
      <c r="EP72" s="4" t="s">
        <v>6</v>
      </c>
      <c r="EQ72" s="4" t="s">
        <v>22</v>
      </c>
      <c r="ER72" s="4" t="s">
        <v>4</v>
      </c>
      <c r="ES72" s="5"/>
      <c r="ET72" s="5"/>
    </row>
    <row r="73" spans="1:150" x14ac:dyDescent="0.35">
      <c r="A73" s="4" t="s">
        <v>2233</v>
      </c>
      <c r="B73" s="4" t="s">
        <v>0</v>
      </c>
      <c r="C73" s="4" t="s">
        <v>4</v>
      </c>
      <c r="D73" s="4" t="s">
        <v>184</v>
      </c>
      <c r="E73" s="4" t="s">
        <v>185</v>
      </c>
      <c r="O73" s="5"/>
      <c r="P73" s="4" t="s">
        <v>180</v>
      </c>
      <c r="Q73" s="4" t="s">
        <v>185</v>
      </c>
      <c r="R73" s="4" t="s">
        <v>18</v>
      </c>
      <c r="AH73" s="5"/>
      <c r="AI73" s="4" t="s">
        <v>0</v>
      </c>
      <c r="AQ73" s="5"/>
      <c r="AR73" s="4" t="s">
        <v>187</v>
      </c>
      <c r="AS73" s="4" t="s">
        <v>185</v>
      </c>
      <c r="BB73" s="5"/>
      <c r="BC73" s="6" t="s">
        <v>2</v>
      </c>
      <c r="BN73" s="5"/>
      <c r="BO73" s="4" t="s">
        <v>185</v>
      </c>
      <c r="BP73" s="4" t="s">
        <v>18</v>
      </c>
      <c r="CH73" s="5"/>
      <c r="CI73" s="4" t="s">
        <v>180</v>
      </c>
      <c r="CJ73" s="4" t="s">
        <v>188</v>
      </c>
      <c r="CT73" s="5"/>
      <c r="CU73" s="4" t="s">
        <v>2</v>
      </c>
      <c r="CV73" s="4" t="s">
        <v>14</v>
      </c>
      <c r="DD73" s="5"/>
      <c r="DE73" s="4" t="s">
        <v>183</v>
      </c>
      <c r="DF73" s="4" t="s">
        <v>187</v>
      </c>
      <c r="DG73" s="4" t="s">
        <v>184</v>
      </c>
      <c r="DH73" s="4" t="s">
        <v>185</v>
      </c>
      <c r="EC73" s="5"/>
      <c r="ED73" s="4" t="s">
        <v>180</v>
      </c>
      <c r="EE73" s="4" t="s">
        <v>188</v>
      </c>
      <c r="EN73" s="5"/>
      <c r="EO73" s="4" t="s">
        <v>2</v>
      </c>
      <c r="EP73" s="4" t="s">
        <v>8</v>
      </c>
      <c r="EQ73" s="4" t="s">
        <v>22</v>
      </c>
      <c r="ER73" s="4" t="s">
        <v>8</v>
      </c>
      <c r="ES73" s="5"/>
      <c r="ET73" s="5"/>
    </row>
    <row r="74" spans="1:150" x14ac:dyDescent="0.35">
      <c r="A74" s="4" t="s">
        <v>2234</v>
      </c>
      <c r="B74" s="4" t="s">
        <v>0</v>
      </c>
      <c r="C74" s="4" t="s">
        <v>8</v>
      </c>
      <c r="D74" s="4" t="s">
        <v>180</v>
      </c>
      <c r="E74" s="4" t="s">
        <v>183</v>
      </c>
      <c r="F74" s="4" t="s">
        <v>182</v>
      </c>
      <c r="G74" s="4" t="s">
        <v>188</v>
      </c>
      <c r="H74" s="4" t="s">
        <v>16</v>
      </c>
      <c r="O74" s="5"/>
      <c r="P74" s="4" t="s">
        <v>180</v>
      </c>
      <c r="Q74" s="4" t="s">
        <v>183</v>
      </c>
      <c r="R74" s="4" t="s">
        <v>181</v>
      </c>
      <c r="S74" s="4" t="s">
        <v>184</v>
      </c>
      <c r="T74" s="4" t="s">
        <v>189</v>
      </c>
      <c r="U74" s="4" t="s">
        <v>18</v>
      </c>
      <c r="V74" s="4" t="s">
        <v>22</v>
      </c>
      <c r="W74" s="4" t="s">
        <v>190</v>
      </c>
      <c r="AH74" s="5"/>
      <c r="AI74" s="4" t="s">
        <v>0</v>
      </c>
      <c r="AJ74" s="4" t="s">
        <v>2</v>
      </c>
      <c r="AK74" s="4" t="s">
        <v>8</v>
      </c>
      <c r="AL74" s="4" t="s">
        <v>10</v>
      </c>
      <c r="AQ74" s="5"/>
      <c r="AR74" s="4" t="s">
        <v>180</v>
      </c>
      <c r="AS74" s="4" t="s">
        <v>185</v>
      </c>
      <c r="BB74" s="5"/>
      <c r="BC74" s="6" t="s">
        <v>2</v>
      </c>
      <c r="BN74" s="5"/>
      <c r="BO74" s="4" t="s">
        <v>184</v>
      </c>
      <c r="BP74" s="4" t="s">
        <v>18</v>
      </c>
      <c r="CH74" s="5"/>
      <c r="CI74" s="4" t="s">
        <v>180</v>
      </c>
      <c r="CJ74" s="4" t="s">
        <v>183</v>
      </c>
      <c r="CT74" s="5"/>
      <c r="CU74" s="4" t="s">
        <v>0</v>
      </c>
      <c r="CV74" s="4" t="s">
        <v>2</v>
      </c>
      <c r="CW74" s="4" t="s">
        <v>10</v>
      </c>
      <c r="DD74" s="5"/>
      <c r="DE74" s="4" t="s">
        <v>187</v>
      </c>
      <c r="DF74" s="4" t="s">
        <v>188</v>
      </c>
      <c r="DG74" s="4" t="s">
        <v>185</v>
      </c>
      <c r="DH74" s="4" t="s">
        <v>28</v>
      </c>
      <c r="DI74" s="4" t="s">
        <v>192</v>
      </c>
      <c r="DJ74" s="4" t="s">
        <v>194</v>
      </c>
      <c r="DK74" s="4" t="s">
        <v>193</v>
      </c>
      <c r="EC74" s="5"/>
      <c r="ED74" s="4" t="s">
        <v>180</v>
      </c>
      <c r="EE74" s="4" t="s">
        <v>181</v>
      </c>
      <c r="EF74" s="4" t="s">
        <v>186</v>
      </c>
      <c r="EG74" s="4" t="s">
        <v>185</v>
      </c>
      <c r="EN74" s="5"/>
      <c r="EO74" s="4" t="s">
        <v>2</v>
      </c>
      <c r="EP74" s="4" t="s">
        <v>4</v>
      </c>
      <c r="EQ74" s="4" t="s">
        <v>22</v>
      </c>
      <c r="ER74" s="4" t="s">
        <v>10</v>
      </c>
      <c r="ES74" s="5"/>
      <c r="ET74" s="5"/>
    </row>
    <row r="75" spans="1:150" x14ac:dyDescent="0.35">
      <c r="A75" s="4" t="s">
        <v>2235</v>
      </c>
      <c r="B75" s="4" t="s">
        <v>0</v>
      </c>
      <c r="C75" s="4" t="s">
        <v>0</v>
      </c>
      <c r="D75" s="4" t="s">
        <v>181</v>
      </c>
      <c r="O75" s="5"/>
      <c r="P75" s="4" t="s">
        <v>180</v>
      </c>
      <c r="Q75" s="4" t="s">
        <v>184</v>
      </c>
      <c r="AH75" s="5"/>
      <c r="AI75" s="4" t="s">
        <v>0</v>
      </c>
      <c r="AJ75" s="4" t="s">
        <v>10</v>
      </c>
      <c r="AQ75" s="5"/>
      <c r="AR75" s="4" t="s">
        <v>183</v>
      </c>
      <c r="BB75" s="5"/>
      <c r="BC75" s="6" t="s">
        <v>2</v>
      </c>
      <c r="BN75" s="5"/>
      <c r="BO75" s="4" t="s">
        <v>180</v>
      </c>
      <c r="BP75" s="4" t="s">
        <v>183</v>
      </c>
      <c r="BQ75" s="4" t="s">
        <v>184</v>
      </c>
      <c r="BR75" s="4" t="s">
        <v>188</v>
      </c>
      <c r="BS75" s="4" t="s">
        <v>185</v>
      </c>
      <c r="CH75" s="5"/>
      <c r="CI75" s="4" t="s">
        <v>180</v>
      </c>
      <c r="CJ75" s="4" t="s">
        <v>183</v>
      </c>
      <c r="CK75" s="4" t="s">
        <v>188</v>
      </c>
      <c r="CT75" s="5"/>
      <c r="CU75" s="4" t="s">
        <v>0</v>
      </c>
      <c r="CV75" s="4" t="s">
        <v>2</v>
      </c>
      <c r="CW75" s="4" t="s">
        <v>4</v>
      </c>
      <c r="CX75" s="4" t="s">
        <v>10</v>
      </c>
      <c r="DD75" s="5"/>
      <c r="DE75" s="4" t="s">
        <v>183</v>
      </c>
      <c r="DF75" s="4" t="s">
        <v>22</v>
      </c>
      <c r="DG75" s="4" t="s">
        <v>194</v>
      </c>
      <c r="DH75" s="4" t="s">
        <v>193</v>
      </c>
      <c r="EC75" s="5"/>
      <c r="ED75" s="4" t="s">
        <v>180</v>
      </c>
      <c r="EE75" s="4" t="s">
        <v>186</v>
      </c>
      <c r="EF75" s="4" t="s">
        <v>185</v>
      </c>
      <c r="EN75" s="5"/>
      <c r="EO75" s="4" t="s">
        <v>2</v>
      </c>
      <c r="EP75" s="4" t="s">
        <v>8</v>
      </c>
      <c r="EQ75" s="4" t="s">
        <v>194</v>
      </c>
      <c r="ER75" s="4" t="s">
        <v>0</v>
      </c>
      <c r="ES75" s="5"/>
      <c r="ET75" s="5"/>
    </row>
    <row r="76" spans="1:150" x14ac:dyDescent="0.35">
      <c r="A76" s="4" t="s">
        <v>2236</v>
      </c>
      <c r="B76" s="4" t="s">
        <v>2</v>
      </c>
      <c r="D76" s="4" t="s">
        <v>180</v>
      </c>
      <c r="E76" s="4" t="s">
        <v>185</v>
      </c>
      <c r="F76" s="4" t="s">
        <v>16</v>
      </c>
      <c r="O76" s="5"/>
      <c r="P76" s="4" t="s">
        <v>183</v>
      </c>
      <c r="Q76" s="4" t="s">
        <v>182</v>
      </c>
      <c r="R76" s="4" t="s">
        <v>189</v>
      </c>
      <c r="AH76" s="5"/>
      <c r="AI76" s="4" t="s">
        <v>6</v>
      </c>
      <c r="AJ76" s="4" t="s">
        <v>8</v>
      </c>
      <c r="AQ76" s="5"/>
      <c r="AR76" s="4" t="s">
        <v>181</v>
      </c>
      <c r="AS76" s="4" t="s">
        <v>187</v>
      </c>
      <c r="BB76" s="5"/>
      <c r="BC76" s="6" t="s">
        <v>0</v>
      </c>
      <c r="BN76" s="5"/>
      <c r="BO76" s="4" t="s">
        <v>182</v>
      </c>
      <c r="BP76" s="4" t="s">
        <v>184</v>
      </c>
      <c r="BQ76" s="4" t="s">
        <v>188</v>
      </c>
      <c r="BR76" s="4" t="s">
        <v>16</v>
      </c>
      <c r="BS76" s="4" t="s">
        <v>189</v>
      </c>
      <c r="BT76" s="4" t="s">
        <v>18</v>
      </c>
      <c r="CH76" s="5"/>
      <c r="CI76" s="4" t="s">
        <v>180</v>
      </c>
      <c r="CJ76" s="4" t="s">
        <v>187</v>
      </c>
      <c r="CK76" s="4" t="s">
        <v>188</v>
      </c>
      <c r="CT76" s="5"/>
      <c r="CU76" s="4" t="s">
        <v>0</v>
      </c>
      <c r="DD76" s="5"/>
      <c r="DE76" s="4" t="s">
        <v>180</v>
      </c>
      <c r="DF76" s="4" t="s">
        <v>183</v>
      </c>
      <c r="DG76" s="4" t="s">
        <v>181</v>
      </c>
      <c r="DH76" s="4" t="s">
        <v>187</v>
      </c>
      <c r="DI76" s="4" t="s">
        <v>184</v>
      </c>
      <c r="DJ76" s="4" t="s">
        <v>188</v>
      </c>
      <c r="DK76" s="4" t="s">
        <v>185</v>
      </c>
      <c r="DL76" s="4" t="s">
        <v>16</v>
      </c>
      <c r="DM76" s="4" t="s">
        <v>22</v>
      </c>
      <c r="DN76" s="4" t="s">
        <v>194</v>
      </c>
      <c r="DO76" s="4" t="s">
        <v>193</v>
      </c>
      <c r="EC76" s="5"/>
      <c r="ED76" s="4" t="s">
        <v>180</v>
      </c>
      <c r="EE76" s="4" t="s">
        <v>183</v>
      </c>
      <c r="EF76" s="4" t="s">
        <v>187</v>
      </c>
      <c r="EG76" s="4" t="s">
        <v>185</v>
      </c>
      <c r="EN76" s="5"/>
      <c r="EO76" s="4" t="s">
        <v>0</v>
      </c>
      <c r="EP76" s="4" t="s">
        <v>10</v>
      </c>
      <c r="EQ76" s="4" t="s">
        <v>194</v>
      </c>
      <c r="ER76" s="4" t="s">
        <v>0</v>
      </c>
      <c r="ES76" s="5"/>
      <c r="ET76" s="5"/>
    </row>
    <row r="77" spans="1:150" x14ac:dyDescent="0.35">
      <c r="A77" s="4" t="s">
        <v>2237</v>
      </c>
      <c r="B77" s="4" t="s">
        <v>2</v>
      </c>
      <c r="C77" s="4" t="s">
        <v>4</v>
      </c>
      <c r="D77" s="4" t="s">
        <v>180</v>
      </c>
      <c r="E77" s="4" t="s">
        <v>188</v>
      </c>
      <c r="O77" s="5"/>
      <c r="P77" s="4" t="s">
        <v>183</v>
      </c>
      <c r="Q77" s="4" t="s">
        <v>187</v>
      </c>
      <c r="R77" s="4" t="s">
        <v>186</v>
      </c>
      <c r="S77" s="4" t="s">
        <v>185</v>
      </c>
      <c r="T77" s="4" t="s">
        <v>18</v>
      </c>
      <c r="AH77" s="5"/>
      <c r="AI77" s="4" t="s">
        <v>4</v>
      </c>
      <c r="AQ77" s="5"/>
      <c r="AR77" s="4" t="s">
        <v>187</v>
      </c>
      <c r="BB77" s="5"/>
      <c r="BC77" s="6" t="s">
        <v>0</v>
      </c>
      <c r="BN77" s="5"/>
      <c r="BO77" s="4" t="s">
        <v>18</v>
      </c>
      <c r="CH77" s="5"/>
      <c r="CI77" s="4" t="s">
        <v>180</v>
      </c>
      <c r="CJ77" s="4" t="s">
        <v>189</v>
      </c>
      <c r="CT77" s="5" t="s">
        <v>339</v>
      </c>
      <c r="DD77" s="5"/>
      <c r="DE77" s="4" t="s">
        <v>187</v>
      </c>
      <c r="DF77" s="4" t="s">
        <v>186</v>
      </c>
      <c r="DG77" s="4" t="s">
        <v>195</v>
      </c>
      <c r="EC77" s="5"/>
      <c r="ED77" s="4" t="s">
        <v>180</v>
      </c>
      <c r="EE77" s="4" t="s">
        <v>187</v>
      </c>
      <c r="EF77" s="4" t="s">
        <v>16</v>
      </c>
      <c r="EN77" s="5" t="s">
        <v>340</v>
      </c>
      <c r="EO77" s="4" t="s">
        <v>0</v>
      </c>
      <c r="EP77" s="4" t="s">
        <v>8</v>
      </c>
      <c r="EQ77" s="4" t="s">
        <v>194</v>
      </c>
      <c r="ER77" s="4" t="s">
        <v>6</v>
      </c>
      <c r="ES77" s="5"/>
      <c r="ET77" s="5" t="s">
        <v>341</v>
      </c>
    </row>
    <row r="78" spans="1:150" x14ac:dyDescent="0.35">
      <c r="A78" s="4" t="s">
        <v>2238</v>
      </c>
      <c r="B78" s="4" t="s">
        <v>4</v>
      </c>
      <c r="C78" s="4" t="s">
        <v>8</v>
      </c>
      <c r="D78" s="4" t="s">
        <v>181</v>
      </c>
      <c r="E78" s="4" t="s">
        <v>187</v>
      </c>
      <c r="O78" s="5"/>
      <c r="P78" s="4" t="s">
        <v>181</v>
      </c>
      <c r="Q78" s="4" t="s">
        <v>182</v>
      </c>
      <c r="R78" s="4" t="s">
        <v>184</v>
      </c>
      <c r="AH78" s="5"/>
      <c r="AI78" s="4" t="s">
        <v>0</v>
      </c>
      <c r="AJ78" s="4" t="s">
        <v>2</v>
      </c>
      <c r="AQ78" s="5"/>
      <c r="BB78" s="5"/>
      <c r="BC78" s="6" t="s">
        <v>2</v>
      </c>
      <c r="BN78" s="5"/>
      <c r="BO78" s="4" t="s">
        <v>182</v>
      </c>
      <c r="BP78" s="4" t="s">
        <v>184</v>
      </c>
      <c r="BQ78" s="4" t="s">
        <v>18</v>
      </c>
      <c r="CH78" s="5"/>
      <c r="CI78" s="4" t="s">
        <v>180</v>
      </c>
      <c r="CT78" s="5"/>
      <c r="CU78" s="4" t="s">
        <v>0</v>
      </c>
      <c r="CV78" s="4" t="s">
        <v>8</v>
      </c>
      <c r="DD78" s="5"/>
      <c r="DE78" s="4" t="s">
        <v>183</v>
      </c>
      <c r="DF78" s="4" t="s">
        <v>187</v>
      </c>
      <c r="DG78" s="4" t="s">
        <v>184</v>
      </c>
      <c r="DH78" s="4" t="s">
        <v>22</v>
      </c>
      <c r="EC78" s="5"/>
      <c r="ED78" s="4" t="s">
        <v>180</v>
      </c>
      <c r="EN78" s="5"/>
      <c r="EO78" s="4" t="s">
        <v>2</v>
      </c>
      <c r="EP78" s="4" t="s">
        <v>8</v>
      </c>
      <c r="EQ78" s="4" t="s">
        <v>194</v>
      </c>
      <c r="ER78" s="4" t="s">
        <v>8</v>
      </c>
      <c r="ES78" s="5"/>
      <c r="ET78" s="5"/>
    </row>
    <row r="79" spans="1:150" x14ac:dyDescent="0.35">
      <c r="A79" s="4" t="s">
        <v>2239</v>
      </c>
      <c r="B79" s="4" t="s">
        <v>4</v>
      </c>
      <c r="C79" s="4" t="s">
        <v>8</v>
      </c>
      <c r="D79" s="4" t="s">
        <v>181</v>
      </c>
      <c r="E79" s="4" t="s">
        <v>186</v>
      </c>
      <c r="O79" s="5"/>
      <c r="P79" s="4" t="s">
        <v>186</v>
      </c>
      <c r="AH79" s="5"/>
      <c r="AI79" s="4" t="s">
        <v>0</v>
      </c>
      <c r="AQ79" s="5"/>
      <c r="AR79" s="4" t="s">
        <v>180</v>
      </c>
      <c r="BB79" s="5"/>
      <c r="BC79" s="6" t="s">
        <v>0</v>
      </c>
      <c r="BN79" s="5"/>
      <c r="CH79" s="5"/>
      <c r="CI79" s="4" t="s">
        <v>187</v>
      </c>
      <c r="CT79" s="5"/>
      <c r="CU79" s="4" t="s">
        <v>0</v>
      </c>
      <c r="DD79" s="5"/>
      <c r="DE79" s="4" t="s">
        <v>183</v>
      </c>
      <c r="EC79" s="5"/>
      <c r="ED79" s="4" t="s">
        <v>180</v>
      </c>
      <c r="EN79" s="5"/>
      <c r="EO79" s="4" t="s">
        <v>2</v>
      </c>
      <c r="EP79" s="4" t="s">
        <v>0</v>
      </c>
      <c r="EQ79" s="4" t="s">
        <v>4</v>
      </c>
      <c r="ER79" s="4" t="s">
        <v>12</v>
      </c>
      <c r="ES79" s="5"/>
      <c r="ET79" s="5"/>
    </row>
    <row r="80" spans="1:150" x14ac:dyDescent="0.35">
      <c r="A80" s="4" t="s">
        <v>2240</v>
      </c>
      <c r="B80" s="4" t="s">
        <v>0</v>
      </c>
      <c r="C80" s="4" t="s">
        <v>8</v>
      </c>
      <c r="O80" s="5"/>
      <c r="P80" s="4" t="s">
        <v>16</v>
      </c>
      <c r="Q80" s="4" t="s">
        <v>28</v>
      </c>
      <c r="R80" s="4" t="s">
        <v>18</v>
      </c>
      <c r="AH80" s="5"/>
      <c r="AI80" s="4" t="s">
        <v>0</v>
      </c>
      <c r="AJ80" s="4" t="s">
        <v>6</v>
      </c>
      <c r="AQ80" s="5"/>
      <c r="AR80" s="4" t="s">
        <v>180</v>
      </c>
      <c r="AS80" s="4" t="s">
        <v>183</v>
      </c>
      <c r="AT80" s="4" t="s">
        <v>182</v>
      </c>
      <c r="AU80" s="4" t="s">
        <v>187</v>
      </c>
      <c r="AV80" s="4" t="s">
        <v>188</v>
      </c>
      <c r="BB80" s="5"/>
      <c r="BC80" s="6" t="s">
        <v>0</v>
      </c>
      <c r="BN80" s="5"/>
      <c r="BO80" s="4" t="s">
        <v>16</v>
      </c>
      <c r="BP80" s="4" t="s">
        <v>189</v>
      </c>
      <c r="BQ80" s="4" t="s">
        <v>28</v>
      </c>
      <c r="BR80" s="4" t="s">
        <v>191</v>
      </c>
      <c r="CH80" s="5"/>
      <c r="CI80" s="4" t="s">
        <v>180</v>
      </c>
      <c r="CJ80" s="4" t="s">
        <v>183</v>
      </c>
      <c r="CT80" s="5"/>
      <c r="CU80" s="4" t="s">
        <v>0</v>
      </c>
      <c r="DD80" s="5"/>
      <c r="DE80" s="4" t="s">
        <v>183</v>
      </c>
      <c r="EC80" s="5"/>
      <c r="ED80" s="4" t="s">
        <v>180</v>
      </c>
      <c r="EE80" s="4" t="s">
        <v>182</v>
      </c>
      <c r="EN80" s="5"/>
      <c r="EO80" s="4" t="s">
        <v>0</v>
      </c>
      <c r="EP80" s="4" t="s">
        <v>0</v>
      </c>
      <c r="EQ80" s="4" t="s">
        <v>2</v>
      </c>
      <c r="ER80" s="4" t="s">
        <v>12</v>
      </c>
      <c r="ES80" s="5"/>
      <c r="ET80" s="5"/>
    </row>
    <row r="81" spans="1:150" x14ac:dyDescent="0.35">
      <c r="A81" s="4" t="s">
        <v>2241</v>
      </c>
      <c r="B81" s="4" t="s">
        <v>4</v>
      </c>
      <c r="C81" s="4" t="s">
        <v>8</v>
      </c>
      <c r="D81" s="4" t="s">
        <v>180</v>
      </c>
      <c r="O81" s="5"/>
      <c r="P81" s="4" t="s">
        <v>180</v>
      </c>
      <c r="Q81" s="4" t="s">
        <v>183</v>
      </c>
      <c r="R81" s="4" t="s">
        <v>181</v>
      </c>
      <c r="S81" s="4" t="s">
        <v>186</v>
      </c>
      <c r="T81" s="4" t="s">
        <v>185</v>
      </c>
      <c r="U81" s="4" t="s">
        <v>16</v>
      </c>
      <c r="V81" s="4" t="s">
        <v>189</v>
      </c>
      <c r="W81" s="4" t="s">
        <v>28</v>
      </c>
      <c r="X81" s="4" t="s">
        <v>23</v>
      </c>
      <c r="Y81" s="4" t="s">
        <v>18</v>
      </c>
      <c r="Z81" s="4" t="s">
        <v>22</v>
      </c>
      <c r="AA81" s="4" t="s">
        <v>190</v>
      </c>
      <c r="AB81" s="4" t="s">
        <v>29</v>
      </c>
      <c r="AH81" s="5"/>
      <c r="AI81" s="4" t="s">
        <v>0</v>
      </c>
      <c r="AQ81" s="5"/>
      <c r="AR81" s="4" t="s">
        <v>188</v>
      </c>
      <c r="AS81" s="4" t="s">
        <v>186</v>
      </c>
      <c r="BB81" s="5"/>
      <c r="BC81" s="6" t="s">
        <v>0</v>
      </c>
      <c r="BN81" s="5"/>
      <c r="BO81" s="4" t="s">
        <v>180</v>
      </c>
      <c r="BP81" s="4" t="s">
        <v>183</v>
      </c>
      <c r="BQ81" s="4" t="s">
        <v>186</v>
      </c>
      <c r="BR81" s="4" t="s">
        <v>185</v>
      </c>
      <c r="BS81" s="4" t="s">
        <v>16</v>
      </c>
      <c r="BT81" s="4" t="s">
        <v>189</v>
      </c>
      <c r="BU81" s="4" t="s">
        <v>28</v>
      </c>
      <c r="BV81" s="4" t="s">
        <v>23</v>
      </c>
      <c r="BW81" s="4" t="s">
        <v>18</v>
      </c>
      <c r="CH81" s="5"/>
      <c r="CI81" s="4" t="s">
        <v>180</v>
      </c>
      <c r="CJ81" s="4" t="s">
        <v>183</v>
      </c>
      <c r="CK81" s="4" t="s">
        <v>181</v>
      </c>
      <c r="CL81" s="4" t="s">
        <v>182</v>
      </c>
      <c r="CT81" s="5"/>
      <c r="CU81" s="4" t="s">
        <v>2</v>
      </c>
      <c r="CV81" s="4" t="s">
        <v>8</v>
      </c>
      <c r="CW81" s="4" t="s">
        <v>12</v>
      </c>
      <c r="DD81" s="5"/>
      <c r="DE81" s="4" t="s">
        <v>180</v>
      </c>
      <c r="DF81" s="4" t="s">
        <v>187</v>
      </c>
      <c r="DG81" s="4" t="s">
        <v>188</v>
      </c>
      <c r="DH81" s="4" t="s">
        <v>189</v>
      </c>
      <c r="DI81" s="4" t="s">
        <v>28</v>
      </c>
      <c r="DJ81" s="4" t="s">
        <v>192</v>
      </c>
      <c r="EC81" s="5"/>
      <c r="ED81" s="4" t="s">
        <v>180</v>
      </c>
      <c r="EE81" s="4" t="s">
        <v>183</v>
      </c>
      <c r="EF81" s="4" t="s">
        <v>181</v>
      </c>
      <c r="EG81" s="4" t="s">
        <v>182</v>
      </c>
      <c r="EH81" s="4" t="s">
        <v>187</v>
      </c>
      <c r="EI81" s="4" t="s">
        <v>184</v>
      </c>
      <c r="EJ81" s="4" t="s">
        <v>188</v>
      </c>
      <c r="EK81" s="4" t="s">
        <v>186</v>
      </c>
      <c r="EL81" s="4" t="s">
        <v>185</v>
      </c>
      <c r="EN81" s="5"/>
      <c r="EO81" s="4" t="s">
        <v>2</v>
      </c>
      <c r="EP81" s="4" t="s">
        <v>0</v>
      </c>
      <c r="EQ81" s="4" t="s">
        <v>2</v>
      </c>
      <c r="ER81" s="4" t="s">
        <v>12</v>
      </c>
      <c r="ES81" s="5"/>
      <c r="ET81" s="5"/>
    </row>
    <row r="82" spans="1:150" x14ac:dyDescent="0.35">
      <c r="A82" s="4" t="s">
        <v>2242</v>
      </c>
      <c r="B82" s="4" t="s">
        <v>2</v>
      </c>
      <c r="C82" s="4" t="s">
        <v>2</v>
      </c>
      <c r="D82" s="4" t="s">
        <v>180</v>
      </c>
      <c r="E82" s="4" t="s">
        <v>183</v>
      </c>
      <c r="F82" s="4" t="s">
        <v>188</v>
      </c>
      <c r="G82" s="4" t="s">
        <v>16</v>
      </c>
      <c r="O82" s="5"/>
      <c r="P82" s="4" t="s">
        <v>180</v>
      </c>
      <c r="Q82" s="4" t="s">
        <v>182</v>
      </c>
      <c r="R82" s="4" t="s">
        <v>189</v>
      </c>
      <c r="S82" s="4" t="s">
        <v>22</v>
      </c>
      <c r="AH82" s="5"/>
      <c r="AI82" s="4" t="s">
        <v>10</v>
      </c>
      <c r="AQ82" s="5"/>
      <c r="AR82" s="4" t="s">
        <v>180</v>
      </c>
      <c r="BB82" s="5"/>
      <c r="BC82" s="6" t="s">
        <v>0</v>
      </c>
      <c r="BN82" s="5"/>
      <c r="BO82" s="4" t="s">
        <v>180</v>
      </c>
      <c r="BP82" s="4" t="s">
        <v>189</v>
      </c>
      <c r="BQ82" s="4" t="s">
        <v>22</v>
      </c>
      <c r="BR82" s="4" t="s">
        <v>191</v>
      </c>
      <c r="CH82" s="5"/>
      <c r="CI82" s="4" t="s">
        <v>180</v>
      </c>
      <c r="CJ82" s="4" t="s">
        <v>183</v>
      </c>
      <c r="CK82" s="4" t="s">
        <v>181</v>
      </c>
      <c r="CL82" s="4" t="s">
        <v>188</v>
      </c>
      <c r="CT82" s="5"/>
      <c r="CU82" s="4" t="s">
        <v>2</v>
      </c>
      <c r="CV82" s="4" t="s">
        <v>12</v>
      </c>
      <c r="DD82" s="5"/>
      <c r="DE82" s="4" t="s">
        <v>180</v>
      </c>
      <c r="DF82" s="4" t="s">
        <v>183</v>
      </c>
      <c r="DG82" s="4" t="s">
        <v>187</v>
      </c>
      <c r="DH82" s="4" t="s">
        <v>16</v>
      </c>
      <c r="DI82" s="4" t="s">
        <v>28</v>
      </c>
      <c r="DJ82" s="4" t="s">
        <v>192</v>
      </c>
      <c r="EC82" s="5"/>
      <c r="ED82" s="4" t="s">
        <v>180</v>
      </c>
      <c r="EE82" s="4" t="s">
        <v>187</v>
      </c>
      <c r="EF82" s="4" t="s">
        <v>186</v>
      </c>
      <c r="EN82" s="5"/>
      <c r="EO82" s="4" t="s">
        <v>2</v>
      </c>
      <c r="EP82" s="4" t="s">
        <v>0</v>
      </c>
      <c r="EQ82" s="4" t="s">
        <v>2</v>
      </c>
      <c r="ER82" s="4" t="s">
        <v>12</v>
      </c>
      <c r="ES82" s="5"/>
      <c r="ET82" s="5"/>
    </row>
    <row r="83" spans="1:150" x14ac:dyDescent="0.35">
      <c r="A83" s="4" t="s">
        <v>2243</v>
      </c>
      <c r="B83" s="4" t="s">
        <v>4</v>
      </c>
      <c r="C83" s="4" t="s">
        <v>8</v>
      </c>
      <c r="D83" s="4" t="s">
        <v>180</v>
      </c>
      <c r="O83" s="5"/>
      <c r="P83" s="4" t="s">
        <v>183</v>
      </c>
      <c r="Q83" s="4" t="s">
        <v>189</v>
      </c>
      <c r="AH83" s="5"/>
      <c r="AI83" s="4" t="s">
        <v>0</v>
      </c>
      <c r="AQ83" s="5"/>
      <c r="AR83" s="4" t="s">
        <v>188</v>
      </c>
      <c r="AS83" s="4" t="s">
        <v>185</v>
      </c>
      <c r="BB83" s="5"/>
      <c r="BC83" s="6" t="s">
        <v>2</v>
      </c>
      <c r="BN83" s="5"/>
      <c r="BO83" s="4" t="s">
        <v>186</v>
      </c>
      <c r="BP83" s="4" t="s">
        <v>18</v>
      </c>
      <c r="CH83" s="5"/>
      <c r="CI83" s="4" t="s">
        <v>183</v>
      </c>
      <c r="CT83" s="5"/>
      <c r="CU83" s="4" t="s">
        <v>0</v>
      </c>
      <c r="CV83" s="4" t="s">
        <v>14</v>
      </c>
      <c r="DD83" s="5"/>
      <c r="DE83" s="4" t="s">
        <v>188</v>
      </c>
      <c r="DF83" s="4" t="s">
        <v>18</v>
      </c>
      <c r="DG83" s="4" t="s">
        <v>193</v>
      </c>
      <c r="EC83" s="5"/>
      <c r="EN83" s="5"/>
      <c r="EO83" s="4" t="s">
        <v>2</v>
      </c>
      <c r="EP83" s="4" t="s">
        <v>0</v>
      </c>
      <c r="EQ83" s="4" t="s">
        <v>0</v>
      </c>
      <c r="ER83" s="4" t="s">
        <v>2</v>
      </c>
      <c r="ES83" s="5"/>
      <c r="ET83" s="5"/>
    </row>
    <row r="84" spans="1:150" x14ac:dyDescent="0.35">
      <c r="A84" s="4" t="s">
        <v>2244</v>
      </c>
      <c r="B84" s="4" t="s">
        <v>0</v>
      </c>
      <c r="C84" s="4" t="s">
        <v>2</v>
      </c>
      <c r="D84" s="4" t="s">
        <v>180</v>
      </c>
      <c r="E84" s="4" t="s">
        <v>184</v>
      </c>
      <c r="O84" s="5"/>
      <c r="P84" s="4" t="s">
        <v>181</v>
      </c>
      <c r="Q84" s="4" t="s">
        <v>182</v>
      </c>
      <c r="R84" s="4" t="s">
        <v>187</v>
      </c>
      <c r="AH84" s="5"/>
      <c r="AI84" s="4" t="s">
        <v>6</v>
      </c>
      <c r="AQ84" s="5"/>
      <c r="AR84" s="4" t="s">
        <v>188</v>
      </c>
      <c r="AS84" s="4" t="s">
        <v>186</v>
      </c>
      <c r="BB84" s="5"/>
      <c r="BC84" s="6" t="s">
        <v>0</v>
      </c>
      <c r="BN84" s="5"/>
      <c r="BO84" s="4" t="s">
        <v>18</v>
      </c>
      <c r="CH84" s="5"/>
      <c r="CI84" s="4" t="s">
        <v>182</v>
      </c>
      <c r="CJ84" s="4" t="s">
        <v>187</v>
      </c>
      <c r="CK84" s="4" t="s">
        <v>188</v>
      </c>
      <c r="CL84" s="4" t="s">
        <v>16</v>
      </c>
      <c r="CT84" s="5"/>
      <c r="CU84" s="4" t="s">
        <v>0</v>
      </c>
      <c r="CV84" s="4" t="s">
        <v>10</v>
      </c>
      <c r="CW84" s="4" t="s">
        <v>14</v>
      </c>
      <c r="DD84" s="5"/>
      <c r="DE84" s="4" t="s">
        <v>183</v>
      </c>
      <c r="DF84" s="4" t="s">
        <v>182</v>
      </c>
      <c r="DG84" s="4" t="s">
        <v>184</v>
      </c>
      <c r="DH84" s="4" t="s">
        <v>188</v>
      </c>
      <c r="DI84" s="4" t="s">
        <v>185</v>
      </c>
      <c r="DJ84" s="4" t="s">
        <v>22</v>
      </c>
      <c r="DK84" s="4" t="s">
        <v>190</v>
      </c>
      <c r="EC84" s="5"/>
      <c r="ED84" s="4" t="s">
        <v>180</v>
      </c>
      <c r="EE84" s="4" t="s">
        <v>188</v>
      </c>
      <c r="EN84" s="5"/>
      <c r="EO84" s="4" t="s">
        <v>0</v>
      </c>
      <c r="EP84" s="4" t="s">
        <v>0</v>
      </c>
      <c r="EQ84" s="4" t="s">
        <v>12</v>
      </c>
      <c r="ER84" s="4" t="s">
        <v>6</v>
      </c>
      <c r="ES84" s="5"/>
      <c r="ET84" s="5"/>
    </row>
    <row r="85" spans="1:150" x14ac:dyDescent="0.35">
      <c r="A85" s="4" t="s">
        <v>2245</v>
      </c>
      <c r="B85" s="4" t="s">
        <v>4</v>
      </c>
      <c r="C85" s="4" t="s">
        <v>4</v>
      </c>
      <c r="D85" s="4" t="s">
        <v>180</v>
      </c>
      <c r="E85" s="4" t="s">
        <v>181</v>
      </c>
      <c r="F85" s="4" t="s">
        <v>188</v>
      </c>
      <c r="G85" s="4" t="s">
        <v>16</v>
      </c>
      <c r="O85" s="5"/>
      <c r="P85" s="4" t="s">
        <v>183</v>
      </c>
      <c r="Q85" s="4" t="s">
        <v>18</v>
      </c>
      <c r="R85" s="4" t="s">
        <v>22</v>
      </c>
      <c r="AH85" s="5"/>
      <c r="AI85" s="4" t="s">
        <v>0</v>
      </c>
      <c r="AJ85" s="4" t="s">
        <v>2</v>
      </c>
      <c r="AK85" s="4" t="s">
        <v>8</v>
      </c>
      <c r="AQ85" s="5"/>
      <c r="AR85" s="4" t="s">
        <v>180</v>
      </c>
      <c r="BB85" s="5"/>
      <c r="BC85" s="6" t="s">
        <v>2</v>
      </c>
      <c r="BN85" s="5"/>
      <c r="BO85" s="4" t="s">
        <v>180</v>
      </c>
      <c r="BP85" s="4" t="s">
        <v>183</v>
      </c>
      <c r="BQ85" s="4" t="s">
        <v>181</v>
      </c>
      <c r="BR85" s="4" t="s">
        <v>182</v>
      </c>
      <c r="BS85" s="4" t="s">
        <v>184</v>
      </c>
      <c r="BT85" s="4" t="s">
        <v>188</v>
      </c>
      <c r="BU85" s="4" t="s">
        <v>186</v>
      </c>
      <c r="BV85" s="4" t="s">
        <v>185</v>
      </c>
      <c r="BW85" s="4" t="s">
        <v>189</v>
      </c>
      <c r="BX85" s="4" t="s">
        <v>28</v>
      </c>
      <c r="BY85" s="4" t="s">
        <v>18</v>
      </c>
      <c r="BZ85" s="4" t="s">
        <v>22</v>
      </c>
      <c r="CH85" s="5"/>
      <c r="CI85" s="4" t="s">
        <v>180</v>
      </c>
      <c r="CJ85" s="4" t="s">
        <v>183</v>
      </c>
      <c r="CK85" s="4" t="s">
        <v>181</v>
      </c>
      <c r="CL85" s="4" t="s">
        <v>188</v>
      </c>
      <c r="CT85" s="5"/>
      <c r="CU85" s="4" t="s">
        <v>0</v>
      </c>
      <c r="CV85" s="4" t="s">
        <v>4</v>
      </c>
      <c r="CW85" s="4" t="s">
        <v>8</v>
      </c>
      <c r="CX85" s="4" t="s">
        <v>10</v>
      </c>
      <c r="CY85" s="4" t="s">
        <v>12</v>
      </c>
      <c r="CZ85" s="4" t="s">
        <v>14</v>
      </c>
      <c r="DD85" s="5"/>
      <c r="DE85" s="4" t="s">
        <v>180</v>
      </c>
      <c r="DF85" s="4" t="s">
        <v>183</v>
      </c>
      <c r="DG85" s="4" t="s">
        <v>182</v>
      </c>
      <c r="DH85" s="4" t="s">
        <v>188</v>
      </c>
      <c r="DI85" s="4" t="s">
        <v>16</v>
      </c>
      <c r="DJ85" s="4" t="s">
        <v>192</v>
      </c>
      <c r="EC85" s="5"/>
      <c r="ED85" s="4" t="s">
        <v>180</v>
      </c>
      <c r="EE85" s="4" t="s">
        <v>187</v>
      </c>
      <c r="EF85" s="4" t="s">
        <v>185</v>
      </c>
      <c r="EN85" s="5"/>
      <c r="EO85" s="4" t="s">
        <v>0</v>
      </c>
      <c r="EP85" s="4" t="s">
        <v>0</v>
      </c>
      <c r="EQ85" s="4" t="s">
        <v>22</v>
      </c>
      <c r="ER85" s="4" t="s">
        <v>8</v>
      </c>
      <c r="ES85" s="5"/>
      <c r="ET85" s="5"/>
    </row>
    <row r="86" spans="1:150" x14ac:dyDescent="0.35">
      <c r="A86" s="4" t="s">
        <v>2246</v>
      </c>
      <c r="B86" s="4" t="s">
        <v>0</v>
      </c>
      <c r="C86" s="4" t="s">
        <v>0</v>
      </c>
      <c r="D86" s="4" t="s">
        <v>181</v>
      </c>
      <c r="E86" s="4" t="s">
        <v>182</v>
      </c>
      <c r="F86" s="4" t="s">
        <v>187</v>
      </c>
      <c r="O86" s="5"/>
      <c r="P86" s="4" t="s">
        <v>181</v>
      </c>
      <c r="AH86" s="5"/>
      <c r="AQ86" s="5"/>
      <c r="AR86" s="4" t="s">
        <v>183</v>
      </c>
      <c r="BB86" s="5"/>
      <c r="BC86" s="6" t="s">
        <v>0</v>
      </c>
      <c r="BN86" s="5"/>
      <c r="BO86" s="4" t="s">
        <v>180</v>
      </c>
      <c r="CH86" s="5"/>
      <c r="CI86" s="4" t="s">
        <v>180</v>
      </c>
      <c r="CJ86" s="4" t="s">
        <v>183</v>
      </c>
      <c r="CT86" s="5"/>
      <c r="CU86" s="4" t="s">
        <v>0</v>
      </c>
      <c r="CV86" s="4" t="s">
        <v>2</v>
      </c>
      <c r="CW86" s="4" t="s">
        <v>8</v>
      </c>
      <c r="DD86" s="5"/>
      <c r="DE86" s="4" t="s">
        <v>183</v>
      </c>
      <c r="DF86" s="4" t="s">
        <v>187</v>
      </c>
      <c r="DG86" s="4" t="s">
        <v>184</v>
      </c>
      <c r="EC86" s="5"/>
      <c r="ED86" s="4" t="s">
        <v>180</v>
      </c>
      <c r="EE86" s="4" t="s">
        <v>183</v>
      </c>
      <c r="EN86" s="5"/>
      <c r="EO86" s="4" t="s">
        <v>0</v>
      </c>
      <c r="EP86" s="4" t="s">
        <v>0</v>
      </c>
      <c r="EQ86" s="4" t="s">
        <v>190</v>
      </c>
      <c r="ER86" s="4" t="s">
        <v>0</v>
      </c>
      <c r="ES86" s="5"/>
      <c r="ET86" s="5"/>
    </row>
    <row r="87" spans="1:150" x14ac:dyDescent="0.35">
      <c r="A87" s="4" t="s">
        <v>2247</v>
      </c>
      <c r="B87" s="4" t="s">
        <v>0</v>
      </c>
      <c r="C87" s="4" t="s">
        <v>0</v>
      </c>
      <c r="D87" s="4" t="s">
        <v>16</v>
      </c>
      <c r="O87" s="5"/>
      <c r="P87" s="4" t="s">
        <v>18</v>
      </c>
      <c r="AH87" s="5"/>
      <c r="AI87" s="4" t="s">
        <v>0</v>
      </c>
      <c r="AJ87" s="4" t="s">
        <v>4</v>
      </c>
      <c r="AQ87" s="5"/>
      <c r="AR87" s="4" t="s">
        <v>185</v>
      </c>
      <c r="BB87" s="5"/>
      <c r="BC87" s="6" t="s">
        <v>2</v>
      </c>
      <c r="BN87" s="5"/>
      <c r="BO87" s="4" t="s">
        <v>189</v>
      </c>
      <c r="BP87" s="4" t="s">
        <v>18</v>
      </c>
      <c r="CH87" s="5"/>
      <c r="CT87" s="5"/>
      <c r="CU87" s="4" t="s">
        <v>2</v>
      </c>
      <c r="DD87" s="5"/>
      <c r="DE87" s="4" t="s">
        <v>183</v>
      </c>
      <c r="EC87" s="5"/>
      <c r="ED87" s="4" t="s">
        <v>180</v>
      </c>
      <c r="EN87" s="5"/>
      <c r="EO87" s="4" t="s">
        <v>0</v>
      </c>
      <c r="EP87" s="4" t="s">
        <v>0</v>
      </c>
      <c r="EQ87" s="4" t="s">
        <v>0</v>
      </c>
      <c r="ER87" s="4" t="s">
        <v>0</v>
      </c>
      <c r="ES87" s="5"/>
      <c r="ET87" s="5"/>
    </row>
    <row r="88" spans="1:150" x14ac:dyDescent="0.35">
      <c r="A88" s="4" t="s">
        <v>2248</v>
      </c>
      <c r="B88" s="4" t="s">
        <v>2</v>
      </c>
      <c r="C88" s="4" t="s">
        <v>8</v>
      </c>
      <c r="D88" s="4" t="s">
        <v>180</v>
      </c>
      <c r="E88" s="4" t="s">
        <v>183</v>
      </c>
      <c r="F88" s="4" t="s">
        <v>181</v>
      </c>
      <c r="G88" s="4" t="s">
        <v>187</v>
      </c>
      <c r="H88" s="4" t="s">
        <v>184</v>
      </c>
      <c r="I88" s="4" t="s">
        <v>188</v>
      </c>
      <c r="O88" s="5"/>
      <c r="P88" s="4" t="s">
        <v>182</v>
      </c>
      <c r="Q88" s="4" t="s">
        <v>184</v>
      </c>
      <c r="R88" s="4" t="s">
        <v>189</v>
      </c>
      <c r="S88" s="4" t="s">
        <v>28</v>
      </c>
      <c r="T88" s="4" t="s">
        <v>18</v>
      </c>
      <c r="AH88" s="5"/>
      <c r="AQ88" s="5"/>
      <c r="AR88" s="4" t="s">
        <v>183</v>
      </c>
      <c r="BB88" s="5"/>
      <c r="BC88" s="6" t="s">
        <v>2</v>
      </c>
      <c r="BN88" s="5"/>
      <c r="BO88" s="4" t="s">
        <v>184</v>
      </c>
      <c r="BP88" s="4" t="s">
        <v>188</v>
      </c>
      <c r="BQ88" s="4" t="s">
        <v>189</v>
      </c>
      <c r="BR88" s="4" t="s">
        <v>28</v>
      </c>
      <c r="BS88" s="4" t="s">
        <v>18</v>
      </c>
      <c r="CH88" s="5"/>
      <c r="CI88" s="4" t="s">
        <v>180</v>
      </c>
      <c r="CJ88" s="4" t="s">
        <v>187</v>
      </c>
      <c r="CT88" s="5"/>
      <c r="CU88" s="4" t="s">
        <v>0</v>
      </c>
      <c r="CV88" s="4" t="s">
        <v>8</v>
      </c>
      <c r="DD88" s="5"/>
      <c r="DE88" s="4" t="s">
        <v>183</v>
      </c>
      <c r="DF88" s="4" t="s">
        <v>192</v>
      </c>
      <c r="DG88" s="4" t="s">
        <v>193</v>
      </c>
      <c r="EC88" s="5"/>
      <c r="ED88" s="4" t="s">
        <v>182</v>
      </c>
      <c r="EE88" s="4" t="s">
        <v>188</v>
      </c>
      <c r="EN88" s="5"/>
      <c r="EO88" s="4" t="s">
        <v>2</v>
      </c>
      <c r="EP88" s="4" t="s">
        <v>6</v>
      </c>
      <c r="EQ88" s="4" t="s">
        <v>22</v>
      </c>
      <c r="ER88" s="4" t="s">
        <v>8</v>
      </c>
      <c r="ES88" s="5"/>
      <c r="ET88" s="5"/>
    </row>
    <row r="89" spans="1:150" x14ac:dyDescent="0.35">
      <c r="A89" s="4" t="s">
        <v>2249</v>
      </c>
      <c r="B89" s="4" t="s">
        <v>2</v>
      </c>
      <c r="C89" s="4" t="s">
        <v>0</v>
      </c>
      <c r="D89" s="4" t="s">
        <v>184</v>
      </c>
      <c r="O89" s="5"/>
      <c r="P89" s="4" t="s">
        <v>187</v>
      </c>
      <c r="AH89" s="5"/>
      <c r="AI89" s="4" t="s">
        <v>4</v>
      </c>
      <c r="AQ89" s="5"/>
      <c r="AR89" s="4" t="s">
        <v>187</v>
      </c>
      <c r="BB89" s="5"/>
      <c r="BC89" s="6" t="s">
        <v>2</v>
      </c>
      <c r="BN89" s="5"/>
      <c r="BO89" s="4" t="s">
        <v>187</v>
      </c>
      <c r="CH89" s="5"/>
      <c r="CI89" s="4" t="s">
        <v>188</v>
      </c>
      <c r="CT89" s="5"/>
      <c r="CU89" s="4" t="s">
        <v>0</v>
      </c>
      <c r="DD89" s="5"/>
      <c r="DE89" s="4" t="s">
        <v>181</v>
      </c>
      <c r="EC89" s="5"/>
      <c r="ED89" s="4" t="s">
        <v>180</v>
      </c>
      <c r="EN89" s="5"/>
      <c r="EO89" s="4" t="s">
        <v>2</v>
      </c>
      <c r="EP89" s="4" t="s">
        <v>10</v>
      </c>
      <c r="EQ89" s="4" t="s">
        <v>22</v>
      </c>
      <c r="ER89" s="4" t="s">
        <v>10</v>
      </c>
      <c r="ES89" s="5"/>
      <c r="ET89" s="5"/>
    </row>
    <row r="90" spans="1:150" x14ac:dyDescent="0.35">
      <c r="A90" s="4" t="s">
        <v>2250</v>
      </c>
      <c r="B90" s="4" t="s">
        <v>0</v>
      </c>
      <c r="C90" s="4" t="s">
        <v>8</v>
      </c>
      <c r="D90" s="4" t="s">
        <v>182</v>
      </c>
      <c r="E90" s="4" t="s">
        <v>188</v>
      </c>
      <c r="F90" s="4" t="s">
        <v>185</v>
      </c>
      <c r="G90" s="4" t="s">
        <v>16</v>
      </c>
      <c r="O90" s="5"/>
      <c r="P90" s="4" t="s">
        <v>189</v>
      </c>
      <c r="AH90" s="5"/>
      <c r="AI90" s="4" t="s">
        <v>0</v>
      </c>
      <c r="AQ90" s="5"/>
      <c r="BB90" s="5"/>
      <c r="BC90" s="6" t="s">
        <v>2</v>
      </c>
      <c r="BN90" s="5"/>
      <c r="BO90" s="4" t="s">
        <v>18</v>
      </c>
      <c r="CH90" s="5"/>
      <c r="CI90" s="4" t="s">
        <v>180</v>
      </c>
      <c r="CJ90" s="4" t="s">
        <v>183</v>
      </c>
      <c r="CK90" s="4" t="s">
        <v>187</v>
      </c>
      <c r="CL90" s="4" t="s">
        <v>184</v>
      </c>
      <c r="CM90" s="4" t="s">
        <v>188</v>
      </c>
      <c r="CN90" s="4" t="s">
        <v>185</v>
      </c>
      <c r="CO90" s="4" t="s">
        <v>16</v>
      </c>
      <c r="CT90" s="5"/>
      <c r="CU90" s="4" t="s">
        <v>4</v>
      </c>
      <c r="CV90" s="4" t="s">
        <v>8</v>
      </c>
      <c r="CW90" s="4" t="s">
        <v>12</v>
      </c>
      <c r="DD90" s="5"/>
      <c r="DE90" s="4" t="s">
        <v>180</v>
      </c>
      <c r="DF90" s="4" t="s">
        <v>187</v>
      </c>
      <c r="DG90" s="4" t="s">
        <v>188</v>
      </c>
      <c r="DH90" s="4" t="s">
        <v>186</v>
      </c>
      <c r="DI90" s="4" t="s">
        <v>185</v>
      </c>
      <c r="EC90" s="5"/>
      <c r="ED90" s="4" t="s">
        <v>181</v>
      </c>
      <c r="EE90" s="4" t="s">
        <v>184</v>
      </c>
      <c r="EF90" s="4" t="s">
        <v>188</v>
      </c>
      <c r="EN90" s="5"/>
      <c r="EO90" s="4" t="s">
        <v>2</v>
      </c>
      <c r="EP90" s="4" t="s">
        <v>10</v>
      </c>
      <c r="EQ90" s="4" t="s">
        <v>22</v>
      </c>
      <c r="ER90" s="4" t="s">
        <v>10</v>
      </c>
      <c r="ES90" s="5"/>
      <c r="ET90" s="5"/>
    </row>
    <row r="91" spans="1:150" x14ac:dyDescent="0.35">
      <c r="A91" s="4" t="s">
        <v>2251</v>
      </c>
      <c r="B91" s="4" t="s">
        <v>0</v>
      </c>
      <c r="C91" s="4" t="s">
        <v>8</v>
      </c>
      <c r="D91" s="4" t="s">
        <v>182</v>
      </c>
      <c r="O91" s="5"/>
      <c r="P91" s="4" t="s">
        <v>181</v>
      </c>
      <c r="AH91" s="5"/>
      <c r="AI91" s="4" t="s">
        <v>8</v>
      </c>
      <c r="AQ91" s="5"/>
      <c r="AR91" s="4" t="s">
        <v>187</v>
      </c>
      <c r="BB91" s="5"/>
      <c r="BC91" s="6" t="s">
        <v>2</v>
      </c>
      <c r="BN91" s="5"/>
      <c r="BO91" s="4" t="s">
        <v>181</v>
      </c>
      <c r="CH91" s="5"/>
      <c r="CI91" s="4" t="s">
        <v>180</v>
      </c>
      <c r="CT91" s="5"/>
      <c r="CU91" s="4" t="s">
        <v>8</v>
      </c>
      <c r="DD91" s="5"/>
      <c r="DE91" s="4" t="s">
        <v>182</v>
      </c>
      <c r="EC91" s="5"/>
      <c r="ED91" s="4" t="s">
        <v>180</v>
      </c>
      <c r="EN91" s="5"/>
      <c r="EO91" s="4" t="s">
        <v>0</v>
      </c>
      <c r="EP91" s="4" t="s">
        <v>10</v>
      </c>
      <c r="EQ91" s="4" t="s">
        <v>0</v>
      </c>
      <c r="ER91" s="4" t="s">
        <v>0</v>
      </c>
      <c r="ES91" s="5"/>
      <c r="ET91" s="5"/>
    </row>
    <row r="92" spans="1:150" x14ac:dyDescent="0.35">
      <c r="A92" s="4" t="s">
        <v>2252</v>
      </c>
      <c r="B92" s="4" t="s">
        <v>0</v>
      </c>
      <c r="C92" s="4" t="s">
        <v>8</v>
      </c>
      <c r="D92" s="4" t="s">
        <v>180</v>
      </c>
      <c r="E92" s="4" t="s">
        <v>182</v>
      </c>
      <c r="F92" s="4" t="s">
        <v>184</v>
      </c>
      <c r="G92" s="4" t="s">
        <v>16</v>
      </c>
      <c r="O92" s="5"/>
      <c r="P92" s="4" t="s">
        <v>183</v>
      </c>
      <c r="Q92" s="4" t="s">
        <v>16</v>
      </c>
      <c r="R92" s="4" t="s">
        <v>189</v>
      </c>
      <c r="S92" s="4" t="s">
        <v>28</v>
      </c>
      <c r="T92" s="4" t="s">
        <v>18</v>
      </c>
      <c r="U92" s="4" t="s">
        <v>22</v>
      </c>
      <c r="V92" s="4" t="s">
        <v>190</v>
      </c>
      <c r="W92" s="4" t="s">
        <v>29</v>
      </c>
      <c r="AH92" s="5"/>
      <c r="AI92" s="4" t="s">
        <v>0</v>
      </c>
      <c r="AJ92" s="4" t="s">
        <v>10</v>
      </c>
      <c r="AQ92" s="5"/>
      <c r="AR92" s="4" t="s">
        <v>180</v>
      </c>
      <c r="AS92" s="4" t="s">
        <v>183</v>
      </c>
      <c r="AT92" s="4" t="s">
        <v>181</v>
      </c>
      <c r="AU92" s="4" t="s">
        <v>182</v>
      </c>
      <c r="BB92" s="5"/>
      <c r="BC92" s="6" t="s">
        <v>0</v>
      </c>
      <c r="BN92" s="5"/>
      <c r="BO92" s="4" t="s">
        <v>183</v>
      </c>
      <c r="BP92" s="4" t="s">
        <v>187</v>
      </c>
      <c r="BQ92" s="4" t="s">
        <v>184</v>
      </c>
      <c r="BR92" s="4" t="s">
        <v>189</v>
      </c>
      <c r="BS92" s="4" t="s">
        <v>18</v>
      </c>
      <c r="BT92" s="4" t="s">
        <v>22</v>
      </c>
      <c r="BU92" s="4" t="s">
        <v>190</v>
      </c>
      <c r="BV92" s="4" t="s">
        <v>29</v>
      </c>
      <c r="CH92" s="5"/>
      <c r="CI92" s="4" t="s">
        <v>180</v>
      </c>
      <c r="CJ92" s="4" t="s">
        <v>188</v>
      </c>
      <c r="CK92" s="4" t="s">
        <v>16</v>
      </c>
      <c r="CT92" s="5"/>
      <c r="CU92" s="4" t="s">
        <v>0</v>
      </c>
      <c r="CV92" s="4" t="s">
        <v>10</v>
      </c>
      <c r="DD92" s="5"/>
      <c r="DE92" s="4" t="s">
        <v>181</v>
      </c>
      <c r="DF92" s="4" t="s">
        <v>187</v>
      </c>
      <c r="DG92" s="4" t="s">
        <v>184</v>
      </c>
      <c r="DH92" s="4" t="s">
        <v>188</v>
      </c>
      <c r="DI92" s="4" t="s">
        <v>185</v>
      </c>
      <c r="DJ92" s="4" t="s">
        <v>22</v>
      </c>
      <c r="DK92" s="4" t="s">
        <v>192</v>
      </c>
      <c r="DL92" s="4" t="s">
        <v>194</v>
      </c>
      <c r="EC92" s="5"/>
      <c r="ED92" s="4" t="s">
        <v>180</v>
      </c>
      <c r="EE92" s="4" t="s">
        <v>181</v>
      </c>
      <c r="EF92" s="4" t="s">
        <v>188</v>
      </c>
      <c r="EN92" s="5"/>
      <c r="EO92" s="4" t="s">
        <v>0</v>
      </c>
      <c r="EP92" s="4" t="s">
        <v>6</v>
      </c>
      <c r="EQ92" s="4" t="s">
        <v>194</v>
      </c>
      <c r="ER92" s="4" t="s">
        <v>0</v>
      </c>
      <c r="ES92" s="5"/>
      <c r="ET92" s="5" t="s">
        <v>342</v>
      </c>
    </row>
    <row r="93" spans="1:150" x14ac:dyDescent="0.35">
      <c r="A93" s="4" t="s">
        <v>2253</v>
      </c>
      <c r="B93" s="4" t="s">
        <v>2</v>
      </c>
      <c r="C93" s="4" t="s">
        <v>2</v>
      </c>
      <c r="D93" s="4" t="s">
        <v>181</v>
      </c>
      <c r="E93" s="4" t="s">
        <v>187</v>
      </c>
      <c r="F93" s="4" t="s">
        <v>185</v>
      </c>
      <c r="P93" s="4" t="s">
        <v>182</v>
      </c>
      <c r="Q93" s="4" t="s">
        <v>187</v>
      </c>
      <c r="R93" s="4" t="s">
        <v>28</v>
      </c>
      <c r="AI93" s="4" t="s">
        <v>2</v>
      </c>
      <c r="AJ93" s="4" t="s">
        <v>6</v>
      </c>
      <c r="AR93" s="4" t="s">
        <v>180</v>
      </c>
      <c r="AS93" s="4" t="s">
        <v>183</v>
      </c>
      <c r="BC93" s="6" t="s">
        <v>0</v>
      </c>
      <c r="BO93" s="4" t="s">
        <v>29</v>
      </c>
      <c r="CI93" s="4" t="s">
        <v>180</v>
      </c>
      <c r="CJ93" s="4" t="s">
        <v>183</v>
      </c>
      <c r="CK93" s="4" t="s">
        <v>187</v>
      </c>
      <c r="CU93" s="4" t="s">
        <v>0</v>
      </c>
      <c r="CV93" s="4" t="s">
        <v>6</v>
      </c>
      <c r="CW93" s="4" t="s">
        <v>8</v>
      </c>
      <c r="CX93" s="4" t="s">
        <v>10</v>
      </c>
      <c r="DE93" s="4" t="s">
        <v>181</v>
      </c>
      <c r="DF93" s="4" t="s">
        <v>184</v>
      </c>
      <c r="DG93" s="4" t="s">
        <v>185</v>
      </c>
      <c r="DH93" s="4" t="s">
        <v>23</v>
      </c>
      <c r="DI93" s="4" t="s">
        <v>18</v>
      </c>
      <c r="DJ93" s="4" t="s">
        <v>22</v>
      </c>
      <c r="DK93" s="4" t="s">
        <v>192</v>
      </c>
      <c r="DL93" s="4" t="s">
        <v>194</v>
      </c>
      <c r="DM93" s="4" t="s">
        <v>193</v>
      </c>
      <c r="ED93" s="4" t="s">
        <v>180</v>
      </c>
      <c r="EE93" s="4" t="s">
        <v>183</v>
      </c>
      <c r="EO93" s="4" t="s">
        <v>2</v>
      </c>
      <c r="EP93" s="4" t="s">
        <v>10</v>
      </c>
      <c r="EQ93" s="4" t="s">
        <v>194</v>
      </c>
      <c r="ER93" s="4" t="s">
        <v>10</v>
      </c>
    </row>
    <row r="94" spans="1:150" x14ac:dyDescent="0.35">
      <c r="A94" s="4" t="s">
        <v>2254</v>
      </c>
      <c r="B94" s="4" t="s">
        <v>2</v>
      </c>
      <c r="C94" s="4" t="s">
        <v>8</v>
      </c>
      <c r="D94" s="4" t="s">
        <v>185</v>
      </c>
      <c r="E94" s="4" t="s">
        <v>16</v>
      </c>
      <c r="P94" s="4" t="s">
        <v>189</v>
      </c>
      <c r="Q94" s="4" t="s">
        <v>28</v>
      </c>
      <c r="R94" s="4" t="s">
        <v>22</v>
      </c>
      <c r="AI94" s="4" t="s">
        <v>0</v>
      </c>
      <c r="AJ94" s="4" t="s">
        <v>2</v>
      </c>
      <c r="AK94" s="4" t="s">
        <v>6</v>
      </c>
      <c r="AL94" s="4" t="s">
        <v>8</v>
      </c>
      <c r="AR94" s="4" t="s">
        <v>180</v>
      </c>
      <c r="AS94" s="4" t="s">
        <v>183</v>
      </c>
      <c r="AT94" s="4" t="s">
        <v>181</v>
      </c>
      <c r="AU94" s="4" t="s">
        <v>186</v>
      </c>
      <c r="BC94" s="6" t="s">
        <v>0</v>
      </c>
      <c r="BO94" s="4" t="s">
        <v>182</v>
      </c>
      <c r="BP94" s="4" t="s">
        <v>188</v>
      </c>
      <c r="BQ94" s="4" t="s">
        <v>189</v>
      </c>
      <c r="BR94" s="4" t="s">
        <v>28</v>
      </c>
      <c r="BS94" s="4" t="s">
        <v>22</v>
      </c>
      <c r="CI94" s="4" t="s">
        <v>180</v>
      </c>
      <c r="CJ94" s="4" t="s">
        <v>183</v>
      </c>
      <c r="CK94" s="4" t="s">
        <v>187</v>
      </c>
      <c r="CL94" s="4" t="s">
        <v>188</v>
      </c>
      <c r="CU94" s="4" t="s">
        <v>12</v>
      </c>
      <c r="CV94" s="4" t="s">
        <v>14</v>
      </c>
      <c r="DE94" s="4" t="s">
        <v>183</v>
      </c>
      <c r="DF94" s="4" t="s">
        <v>195</v>
      </c>
      <c r="ED94" s="4" t="s">
        <v>180</v>
      </c>
      <c r="EE94" s="4" t="s">
        <v>184</v>
      </c>
      <c r="EF94" s="4" t="s">
        <v>186</v>
      </c>
      <c r="EO94" s="4" t="s">
        <v>2</v>
      </c>
      <c r="EP94" s="4" t="s">
        <v>10</v>
      </c>
      <c r="EQ94" s="4" t="s">
        <v>194</v>
      </c>
      <c r="ER94" s="4" t="s">
        <v>0</v>
      </c>
    </row>
    <row r="95" spans="1:150" x14ac:dyDescent="0.35">
      <c r="A95" s="4" t="s">
        <v>2255</v>
      </c>
      <c r="B95" s="4" t="s">
        <v>0</v>
      </c>
      <c r="C95" s="4" t="s">
        <v>0</v>
      </c>
      <c r="D95" s="4" t="s">
        <v>180</v>
      </c>
      <c r="E95" s="4" t="s">
        <v>181</v>
      </c>
      <c r="P95" s="4" t="s">
        <v>181</v>
      </c>
      <c r="Q95" s="4" t="s">
        <v>184</v>
      </c>
      <c r="R95" s="4" t="s">
        <v>188</v>
      </c>
      <c r="S95" s="4" t="s">
        <v>22</v>
      </c>
      <c r="AI95" s="4" t="s">
        <v>0</v>
      </c>
      <c r="AJ95" s="4" t="s">
        <v>8</v>
      </c>
      <c r="AR95" s="4" t="s">
        <v>181</v>
      </c>
      <c r="AS95" s="4" t="s">
        <v>186</v>
      </c>
      <c r="BC95" s="6" t="s">
        <v>2</v>
      </c>
      <c r="BO95" s="4" t="s">
        <v>181</v>
      </c>
      <c r="BP95" s="4" t="s">
        <v>184</v>
      </c>
      <c r="BQ95" s="4" t="s">
        <v>188</v>
      </c>
      <c r="BR95" s="4" t="s">
        <v>22</v>
      </c>
      <c r="BS95" s="4" t="s">
        <v>190</v>
      </c>
      <c r="BT95" s="4" t="s">
        <v>29</v>
      </c>
      <c r="CI95" s="4" t="s">
        <v>180</v>
      </c>
      <c r="CJ95" s="4" t="s">
        <v>183</v>
      </c>
      <c r="CU95" s="4" t="s">
        <v>0</v>
      </c>
      <c r="CV95" s="4" t="s">
        <v>8</v>
      </c>
      <c r="CW95" s="4" t="s">
        <v>14</v>
      </c>
      <c r="DE95" s="4" t="s">
        <v>183</v>
      </c>
      <c r="DF95" s="4" t="s">
        <v>188</v>
      </c>
      <c r="DG95" s="4" t="s">
        <v>189</v>
      </c>
      <c r="DH95" s="4" t="s">
        <v>29</v>
      </c>
      <c r="DI95" s="4" t="s">
        <v>191</v>
      </c>
      <c r="DJ95" s="4" t="s">
        <v>192</v>
      </c>
      <c r="DK95" s="4" t="s">
        <v>194</v>
      </c>
      <c r="DL95" s="4" t="s">
        <v>193</v>
      </c>
      <c r="ED95" s="4" t="s">
        <v>180</v>
      </c>
      <c r="EE95" s="4" t="s">
        <v>188</v>
      </c>
      <c r="EO95" s="4" t="s">
        <v>0</v>
      </c>
      <c r="EP95" s="4" t="s">
        <v>8</v>
      </c>
      <c r="EQ95" s="4" t="s">
        <v>194</v>
      </c>
      <c r="ER95" s="4" t="s">
        <v>0</v>
      </c>
    </row>
    <row r="96" spans="1:150" x14ac:dyDescent="0.35">
      <c r="A96" s="4" t="s">
        <v>2256</v>
      </c>
      <c r="B96" s="4" t="s">
        <v>2</v>
      </c>
      <c r="C96" s="4" t="s">
        <v>2</v>
      </c>
      <c r="D96" s="4" t="s">
        <v>181</v>
      </c>
      <c r="P96" s="4" t="s">
        <v>182</v>
      </c>
      <c r="Q96" s="4" t="s">
        <v>188</v>
      </c>
      <c r="AI96" s="4" t="s">
        <v>0</v>
      </c>
      <c r="AJ96" s="4" t="s">
        <v>8</v>
      </c>
      <c r="AR96" s="4" t="s">
        <v>180</v>
      </c>
      <c r="AS96" s="4" t="s">
        <v>183</v>
      </c>
      <c r="AT96" s="4" t="s">
        <v>187</v>
      </c>
      <c r="BC96" s="6" t="s">
        <v>0</v>
      </c>
      <c r="BO96" s="4" t="s">
        <v>183</v>
      </c>
      <c r="BP96" s="4" t="s">
        <v>182</v>
      </c>
      <c r="BQ96" s="4" t="s">
        <v>184</v>
      </c>
      <c r="BR96" s="4" t="s">
        <v>188</v>
      </c>
      <c r="BS96" s="4" t="s">
        <v>18</v>
      </c>
      <c r="CI96" s="4" t="s">
        <v>180</v>
      </c>
      <c r="CJ96" s="4" t="s">
        <v>181</v>
      </c>
      <c r="CK96" s="4" t="s">
        <v>184</v>
      </c>
      <c r="CU96" s="4" t="s">
        <v>0</v>
      </c>
      <c r="CV96" s="4" t="s">
        <v>8</v>
      </c>
      <c r="DE96" s="4" t="s">
        <v>183</v>
      </c>
      <c r="DF96" s="4" t="s">
        <v>181</v>
      </c>
      <c r="DG96" s="4" t="s">
        <v>182</v>
      </c>
      <c r="DH96" s="4" t="s">
        <v>187</v>
      </c>
      <c r="DI96" s="4" t="s">
        <v>188</v>
      </c>
      <c r="DJ96" s="4" t="s">
        <v>22</v>
      </c>
      <c r="DK96" s="4" t="s">
        <v>194</v>
      </c>
      <c r="DL96" s="4" t="s">
        <v>193</v>
      </c>
      <c r="ED96" s="4" t="s">
        <v>180</v>
      </c>
      <c r="EE96" s="4" t="s">
        <v>183</v>
      </c>
      <c r="EF96" s="4" t="s">
        <v>185</v>
      </c>
      <c r="EO96" s="4" t="s">
        <v>0</v>
      </c>
      <c r="EP96" s="4" t="s">
        <v>6</v>
      </c>
      <c r="EQ96" s="4" t="s">
        <v>194</v>
      </c>
      <c r="ER96" s="4" t="s">
        <v>4</v>
      </c>
    </row>
    <row r="97" spans="1:150" x14ac:dyDescent="0.35">
      <c r="A97" s="4" t="s">
        <v>2257</v>
      </c>
      <c r="B97" s="4" t="s">
        <v>0</v>
      </c>
      <c r="C97" s="4" t="s">
        <v>0</v>
      </c>
      <c r="D97" s="4" t="s">
        <v>189</v>
      </c>
      <c r="O97" s="4" t="s">
        <v>343</v>
      </c>
      <c r="P97" s="4" t="s">
        <v>182</v>
      </c>
      <c r="Q97" s="4" t="s">
        <v>189</v>
      </c>
      <c r="R97" s="4" t="s">
        <v>190</v>
      </c>
      <c r="AI97" s="4" t="s">
        <v>12</v>
      </c>
      <c r="AR97" s="4" t="s">
        <v>16</v>
      </c>
      <c r="BB97" s="4" t="s">
        <v>19</v>
      </c>
      <c r="BC97" s="6" t="s">
        <v>2</v>
      </c>
      <c r="BO97" s="4" t="s">
        <v>183</v>
      </c>
      <c r="BP97" s="4" t="s">
        <v>182</v>
      </c>
      <c r="BQ97" s="4" t="s">
        <v>189</v>
      </c>
      <c r="BR97" s="4" t="s">
        <v>190</v>
      </c>
      <c r="BS97" s="4" t="s">
        <v>191</v>
      </c>
      <c r="CI97" s="4" t="s">
        <v>180</v>
      </c>
      <c r="CJ97" s="4" t="s">
        <v>183</v>
      </c>
      <c r="CU97" s="4" t="s">
        <v>0</v>
      </c>
      <c r="CV97" s="4" t="s">
        <v>8</v>
      </c>
      <c r="CW97" s="4" t="s">
        <v>12</v>
      </c>
      <c r="DE97" s="4" t="s">
        <v>180</v>
      </c>
      <c r="DF97" s="4" t="s">
        <v>183</v>
      </c>
      <c r="DG97" s="4" t="s">
        <v>186</v>
      </c>
      <c r="DH97" s="4" t="s">
        <v>185</v>
      </c>
      <c r="DI97" s="4" t="s">
        <v>16</v>
      </c>
      <c r="DJ97" s="4" t="s">
        <v>29</v>
      </c>
      <c r="DK97" s="4" t="s">
        <v>192</v>
      </c>
      <c r="ED97" s="4" t="s">
        <v>180</v>
      </c>
      <c r="EE97" s="4" t="s">
        <v>184</v>
      </c>
      <c r="EO97" s="4" t="s">
        <v>2</v>
      </c>
      <c r="EP97" s="4" t="s">
        <v>10</v>
      </c>
      <c r="EQ97" s="4" t="s">
        <v>194</v>
      </c>
      <c r="ER97" s="4" t="s">
        <v>15</v>
      </c>
      <c r="ES97" s="4" t="s">
        <v>344</v>
      </c>
      <c r="ET97" s="4" t="s">
        <v>345</v>
      </c>
    </row>
    <row r="98" spans="1:150" x14ac:dyDescent="0.35">
      <c r="A98" s="4" t="s">
        <v>2258</v>
      </c>
      <c r="B98" s="4" t="s">
        <v>0</v>
      </c>
      <c r="C98" s="4" t="s">
        <v>8</v>
      </c>
      <c r="D98" s="4" t="s">
        <v>182</v>
      </c>
      <c r="E98" s="4" t="s">
        <v>184</v>
      </c>
      <c r="F98" s="4" t="s">
        <v>16</v>
      </c>
      <c r="P98" s="4" t="s">
        <v>182</v>
      </c>
      <c r="Q98" s="4" t="s">
        <v>189</v>
      </c>
      <c r="R98" s="4" t="s">
        <v>28</v>
      </c>
      <c r="S98" s="4" t="s">
        <v>18</v>
      </c>
      <c r="AI98" s="4" t="s">
        <v>0</v>
      </c>
      <c r="AJ98" s="4" t="s">
        <v>8</v>
      </c>
      <c r="AK98" s="4" t="s">
        <v>10</v>
      </c>
      <c r="AR98" s="4" t="s">
        <v>183</v>
      </c>
      <c r="BC98" s="6" t="s">
        <v>2</v>
      </c>
      <c r="BO98" s="4" t="s">
        <v>182</v>
      </c>
      <c r="BP98" s="4" t="s">
        <v>189</v>
      </c>
      <c r="BQ98" s="4" t="s">
        <v>28</v>
      </c>
      <c r="BR98" s="4" t="s">
        <v>191</v>
      </c>
      <c r="CI98" s="4" t="s">
        <v>183</v>
      </c>
      <c r="CJ98" s="4" t="s">
        <v>188</v>
      </c>
      <c r="CU98" s="4" t="s">
        <v>4</v>
      </c>
      <c r="CV98" s="4" t="s">
        <v>6</v>
      </c>
      <c r="DE98" s="4" t="s">
        <v>187</v>
      </c>
      <c r="DF98" s="4" t="s">
        <v>188</v>
      </c>
      <c r="ED98" s="4" t="s">
        <v>187</v>
      </c>
      <c r="EO98" s="4" t="s">
        <v>2</v>
      </c>
      <c r="EP98" s="4" t="s">
        <v>10</v>
      </c>
      <c r="EQ98" s="4" t="s">
        <v>194</v>
      </c>
      <c r="ER98" s="4" t="s">
        <v>0</v>
      </c>
      <c r="ET98" s="4" t="s">
        <v>346</v>
      </c>
    </row>
    <row r="99" spans="1:150" x14ac:dyDescent="0.35">
      <c r="A99" s="4" t="s">
        <v>2259</v>
      </c>
      <c r="B99" s="4" t="s">
        <v>2</v>
      </c>
      <c r="C99" s="4" t="s">
        <v>6</v>
      </c>
      <c r="D99" s="4" t="s">
        <v>180</v>
      </c>
      <c r="E99" s="4" t="s">
        <v>183</v>
      </c>
      <c r="F99" s="4" t="s">
        <v>181</v>
      </c>
      <c r="G99" s="4" t="s">
        <v>187</v>
      </c>
      <c r="H99" s="4" t="s">
        <v>188</v>
      </c>
      <c r="I99" s="4" t="s">
        <v>186</v>
      </c>
      <c r="J99" s="4" t="s">
        <v>16</v>
      </c>
      <c r="P99" s="4" t="s">
        <v>183</v>
      </c>
      <c r="Q99" s="4" t="s">
        <v>181</v>
      </c>
      <c r="R99" s="4" t="s">
        <v>187</v>
      </c>
      <c r="S99" s="4" t="s">
        <v>184</v>
      </c>
      <c r="T99" s="4" t="s">
        <v>188</v>
      </c>
      <c r="U99" s="4" t="s">
        <v>185</v>
      </c>
      <c r="V99" s="4" t="s">
        <v>16</v>
      </c>
      <c r="W99" s="4" t="s">
        <v>189</v>
      </c>
      <c r="X99" s="4" t="s">
        <v>28</v>
      </c>
      <c r="Y99" s="4" t="s">
        <v>18</v>
      </c>
      <c r="AI99" s="4" t="s">
        <v>0</v>
      </c>
      <c r="AJ99" s="4" t="s">
        <v>10</v>
      </c>
      <c r="AR99" s="4" t="s">
        <v>180</v>
      </c>
      <c r="AS99" s="4" t="s">
        <v>183</v>
      </c>
      <c r="AT99" s="4" t="s">
        <v>186</v>
      </c>
      <c r="AU99" s="4" t="s">
        <v>185</v>
      </c>
      <c r="BC99" s="6" t="s">
        <v>2</v>
      </c>
      <c r="BO99" s="4" t="s">
        <v>180</v>
      </c>
      <c r="BP99" s="4" t="s">
        <v>183</v>
      </c>
      <c r="BQ99" s="4" t="s">
        <v>184</v>
      </c>
      <c r="BR99" s="4" t="s">
        <v>188</v>
      </c>
      <c r="BS99" s="4" t="s">
        <v>186</v>
      </c>
      <c r="BT99" s="4" t="s">
        <v>185</v>
      </c>
      <c r="BU99" s="4" t="s">
        <v>189</v>
      </c>
      <c r="BV99" s="4" t="s">
        <v>28</v>
      </c>
      <c r="BW99" s="4" t="s">
        <v>18</v>
      </c>
      <c r="CI99" s="4" t="s">
        <v>181</v>
      </c>
      <c r="CJ99" s="4" t="s">
        <v>187</v>
      </c>
      <c r="CK99" s="4" t="s">
        <v>188</v>
      </c>
      <c r="CU99" s="4" t="s">
        <v>0</v>
      </c>
      <c r="CV99" s="4" t="s">
        <v>2</v>
      </c>
      <c r="CW99" s="4" t="s">
        <v>4</v>
      </c>
      <c r="CX99" s="4" t="s">
        <v>14</v>
      </c>
      <c r="DE99" s="4" t="s">
        <v>180</v>
      </c>
      <c r="DF99" s="4" t="s">
        <v>183</v>
      </c>
      <c r="DG99" s="4" t="s">
        <v>181</v>
      </c>
      <c r="DH99" s="4" t="s">
        <v>187</v>
      </c>
      <c r="DI99" s="4" t="s">
        <v>184</v>
      </c>
      <c r="DJ99" s="4" t="s">
        <v>188</v>
      </c>
      <c r="DK99" s="4" t="s">
        <v>185</v>
      </c>
      <c r="DL99" s="4" t="s">
        <v>16</v>
      </c>
      <c r="DM99" s="4" t="s">
        <v>189</v>
      </c>
      <c r="DN99" s="4" t="s">
        <v>28</v>
      </c>
      <c r="DO99" s="4" t="s">
        <v>23</v>
      </c>
      <c r="DP99" s="4" t="s">
        <v>193</v>
      </c>
      <c r="ED99" s="4" t="s">
        <v>180</v>
      </c>
      <c r="EE99" s="4" t="s">
        <v>183</v>
      </c>
      <c r="EF99" s="4" t="s">
        <v>182</v>
      </c>
      <c r="EG99" s="4" t="s">
        <v>184</v>
      </c>
      <c r="EH99" s="4" t="s">
        <v>185</v>
      </c>
      <c r="EO99" s="4" t="s">
        <v>2</v>
      </c>
      <c r="EP99" s="4" t="s">
        <v>10</v>
      </c>
      <c r="EQ99" s="4" t="s">
        <v>194</v>
      </c>
      <c r="ER99" s="4" t="s">
        <v>14</v>
      </c>
    </row>
    <row r="100" spans="1:150" x14ac:dyDescent="0.35">
      <c r="A100" s="4" t="s">
        <v>2260</v>
      </c>
      <c r="B100" s="4" t="s">
        <v>0</v>
      </c>
      <c r="C100" s="4" t="s">
        <v>8</v>
      </c>
      <c r="D100" s="4" t="s">
        <v>180</v>
      </c>
      <c r="P100" s="4" t="s">
        <v>183</v>
      </c>
      <c r="Q100" s="4" t="s">
        <v>187</v>
      </c>
      <c r="R100" s="4" t="s">
        <v>189</v>
      </c>
      <c r="S100" s="4" t="s">
        <v>22</v>
      </c>
      <c r="AI100" s="4" t="s">
        <v>6</v>
      </c>
      <c r="AR100" s="4" t="s">
        <v>180</v>
      </c>
      <c r="BC100" s="6" t="s">
        <v>0</v>
      </c>
      <c r="BO100" s="4" t="s">
        <v>180</v>
      </c>
      <c r="CI100" s="4" t="s">
        <v>180</v>
      </c>
      <c r="CU100" s="4" t="s">
        <v>0</v>
      </c>
      <c r="DE100" s="4" t="s">
        <v>180</v>
      </c>
      <c r="ED100" s="4" t="s">
        <v>180</v>
      </c>
      <c r="EO100" s="4" t="s">
        <v>0</v>
      </c>
      <c r="EP100" s="4" t="s">
        <v>4</v>
      </c>
      <c r="EQ100" s="4" t="s">
        <v>194</v>
      </c>
      <c r="ER100" s="4" t="s">
        <v>0</v>
      </c>
    </row>
    <row r="101" spans="1:150" x14ac:dyDescent="0.35">
      <c r="A101" s="4" t="s">
        <v>2261</v>
      </c>
      <c r="B101" s="4" t="s">
        <v>2</v>
      </c>
      <c r="C101" s="4" t="s">
        <v>2</v>
      </c>
      <c r="D101" s="4" t="s">
        <v>180</v>
      </c>
      <c r="P101" s="4" t="s">
        <v>183</v>
      </c>
      <c r="AI101" s="4" t="s">
        <v>10</v>
      </c>
      <c r="AR101" s="4" t="s">
        <v>183</v>
      </c>
      <c r="BC101" s="6" t="s">
        <v>0</v>
      </c>
      <c r="BO101" s="4" t="s">
        <v>184</v>
      </c>
      <c r="BP101" s="4" t="s">
        <v>188</v>
      </c>
      <c r="BQ101" s="4" t="s">
        <v>18</v>
      </c>
      <c r="CI101" s="4" t="s">
        <v>180</v>
      </c>
      <c r="CJ101" s="4" t="s">
        <v>187</v>
      </c>
      <c r="CK101" s="4" t="s">
        <v>188</v>
      </c>
      <c r="CU101" s="4" t="s">
        <v>0</v>
      </c>
      <c r="CV101" s="4" t="s">
        <v>2</v>
      </c>
      <c r="CW101" s="4" t="s">
        <v>8</v>
      </c>
      <c r="DE101" s="4" t="s">
        <v>183</v>
      </c>
      <c r="DF101" s="4" t="s">
        <v>188</v>
      </c>
      <c r="DG101" s="4" t="s">
        <v>18</v>
      </c>
      <c r="ED101" s="4" t="s">
        <v>180</v>
      </c>
      <c r="EE101" s="4" t="s">
        <v>188</v>
      </c>
      <c r="EO101" s="4" t="s">
        <v>0</v>
      </c>
      <c r="EP101" s="4" t="s">
        <v>2</v>
      </c>
      <c r="EQ101" s="4" t="s">
        <v>194</v>
      </c>
      <c r="ER101" s="4" t="s">
        <v>0</v>
      </c>
    </row>
    <row r="102" spans="1:150" x14ac:dyDescent="0.35">
      <c r="A102" s="4" t="s">
        <v>2262</v>
      </c>
      <c r="B102" s="4" t="s">
        <v>4</v>
      </c>
      <c r="C102" s="4" t="s">
        <v>2</v>
      </c>
      <c r="D102" s="4" t="s">
        <v>180</v>
      </c>
      <c r="E102" s="4" t="s">
        <v>184</v>
      </c>
      <c r="P102" s="4" t="s">
        <v>183</v>
      </c>
      <c r="Q102" s="4" t="s">
        <v>18</v>
      </c>
      <c r="AI102" s="4" t="s">
        <v>12</v>
      </c>
      <c r="AR102" s="4" t="s">
        <v>185</v>
      </c>
      <c r="BC102" s="6" t="s">
        <v>0</v>
      </c>
      <c r="BO102" s="4" t="s">
        <v>182</v>
      </c>
      <c r="BP102" s="4" t="s">
        <v>29</v>
      </c>
      <c r="CI102" s="4" t="s">
        <v>180</v>
      </c>
      <c r="CJ102" s="4" t="s">
        <v>185</v>
      </c>
      <c r="CU102" s="4" t="s">
        <v>0</v>
      </c>
      <c r="CV102" s="4" t="s">
        <v>2</v>
      </c>
      <c r="CW102" s="4" t="s">
        <v>8</v>
      </c>
      <c r="DE102" s="4" t="s">
        <v>180</v>
      </c>
      <c r="DF102" s="4" t="s">
        <v>183</v>
      </c>
      <c r="DG102" s="4" t="s">
        <v>192</v>
      </c>
      <c r="DH102" s="4" t="s">
        <v>194</v>
      </c>
      <c r="DI102" s="4" t="s">
        <v>193</v>
      </c>
      <c r="ED102" s="4" t="s">
        <v>180</v>
      </c>
      <c r="EE102" s="4" t="s">
        <v>187</v>
      </c>
      <c r="EO102" s="4" t="s">
        <v>0</v>
      </c>
      <c r="EP102" s="4" t="s">
        <v>6</v>
      </c>
      <c r="EQ102" s="4" t="s">
        <v>192</v>
      </c>
      <c r="ER102" s="4" t="s">
        <v>0</v>
      </c>
    </row>
    <row r="103" spans="1:150" x14ac:dyDescent="0.35">
      <c r="A103" s="4" t="s">
        <v>2263</v>
      </c>
      <c r="B103" s="4" t="s">
        <v>2</v>
      </c>
      <c r="C103" s="4" t="s">
        <v>4</v>
      </c>
      <c r="D103" s="4" t="s">
        <v>180</v>
      </c>
      <c r="E103" s="4" t="s">
        <v>182</v>
      </c>
      <c r="F103" s="4" t="s">
        <v>185</v>
      </c>
      <c r="P103" s="4" t="s">
        <v>180</v>
      </c>
      <c r="Q103" s="4" t="s">
        <v>183</v>
      </c>
      <c r="R103" s="4" t="s">
        <v>182</v>
      </c>
      <c r="S103" s="4" t="s">
        <v>189</v>
      </c>
      <c r="T103" s="4" t="s">
        <v>28</v>
      </c>
      <c r="AI103" s="4" t="s">
        <v>0</v>
      </c>
      <c r="AJ103" s="4" t="s">
        <v>10</v>
      </c>
      <c r="AR103" s="4" t="s">
        <v>180</v>
      </c>
      <c r="AS103" s="4" t="s">
        <v>183</v>
      </c>
      <c r="BC103" s="6" t="s">
        <v>2</v>
      </c>
      <c r="BO103" s="4" t="s">
        <v>180</v>
      </c>
      <c r="BP103" s="4" t="s">
        <v>183</v>
      </c>
      <c r="BQ103" s="4" t="s">
        <v>182</v>
      </c>
      <c r="BR103" s="4" t="s">
        <v>184</v>
      </c>
      <c r="BS103" s="4" t="s">
        <v>28</v>
      </c>
      <c r="CI103" s="4" t="s">
        <v>180</v>
      </c>
      <c r="CJ103" s="4" t="s">
        <v>183</v>
      </c>
      <c r="CK103" s="4" t="s">
        <v>187</v>
      </c>
      <c r="CU103" s="4" t="s">
        <v>8</v>
      </c>
      <c r="DE103" s="4" t="s">
        <v>180</v>
      </c>
      <c r="DF103" s="4" t="s">
        <v>185</v>
      </c>
      <c r="DG103" s="4" t="s">
        <v>190</v>
      </c>
      <c r="ED103" s="4" t="s">
        <v>187</v>
      </c>
      <c r="EO103" s="4" t="s">
        <v>0</v>
      </c>
      <c r="EP103" s="4" t="s">
        <v>8</v>
      </c>
      <c r="EQ103" s="4" t="s">
        <v>194</v>
      </c>
      <c r="ER103" s="4" t="s">
        <v>0</v>
      </c>
    </row>
    <row r="104" spans="1:150" x14ac:dyDescent="0.35">
      <c r="A104" s="4" t="s">
        <v>2264</v>
      </c>
      <c r="B104" s="4" t="s">
        <v>0</v>
      </c>
      <c r="C104" s="4" t="s">
        <v>8</v>
      </c>
      <c r="D104" s="4" t="s">
        <v>180</v>
      </c>
      <c r="E104" s="4" t="s">
        <v>16</v>
      </c>
      <c r="P104" s="4" t="s">
        <v>189</v>
      </c>
      <c r="Q104" s="4" t="s">
        <v>22</v>
      </c>
      <c r="AI104" s="4" t="s">
        <v>6</v>
      </c>
      <c r="AR104" s="4" t="s">
        <v>183</v>
      </c>
      <c r="AS104" s="4" t="s">
        <v>187</v>
      </c>
      <c r="BC104" s="6" t="s">
        <v>0</v>
      </c>
      <c r="BO104" s="4" t="s">
        <v>192</v>
      </c>
      <c r="CH104" s="4" t="s">
        <v>347</v>
      </c>
      <c r="CI104" s="4" t="s">
        <v>188</v>
      </c>
      <c r="CU104" s="4" t="s">
        <v>0</v>
      </c>
      <c r="CV104" s="4" t="s">
        <v>12</v>
      </c>
      <c r="DE104" s="4" t="s">
        <v>183</v>
      </c>
      <c r="DF104" s="4" t="s">
        <v>22</v>
      </c>
      <c r="DG104" s="4" t="s">
        <v>194</v>
      </c>
      <c r="DH104" s="4" t="s">
        <v>193</v>
      </c>
      <c r="ED104" s="4" t="s">
        <v>180</v>
      </c>
      <c r="EE104" s="4" t="s">
        <v>181</v>
      </c>
      <c r="EO104" s="4" t="s">
        <v>0</v>
      </c>
      <c r="EP104" s="4" t="s">
        <v>8</v>
      </c>
      <c r="EQ104" s="4" t="s">
        <v>194</v>
      </c>
      <c r="ER104" s="4" t="s">
        <v>0</v>
      </c>
    </row>
    <row r="105" spans="1:150" x14ac:dyDescent="0.35">
      <c r="A105" s="4" t="s">
        <v>2265</v>
      </c>
      <c r="B105" s="4" t="s">
        <v>0</v>
      </c>
      <c r="C105" s="4" t="s">
        <v>8</v>
      </c>
      <c r="D105" s="4" t="s">
        <v>16</v>
      </c>
      <c r="P105" s="4" t="s">
        <v>180</v>
      </c>
      <c r="Q105" s="4" t="s">
        <v>183</v>
      </c>
      <c r="R105" s="4" t="s">
        <v>189</v>
      </c>
      <c r="S105" s="4" t="s">
        <v>190</v>
      </c>
      <c r="AI105" s="4" t="s">
        <v>8</v>
      </c>
      <c r="AJ105" s="4" t="s">
        <v>10</v>
      </c>
      <c r="AR105" s="4" t="s">
        <v>180</v>
      </c>
      <c r="BC105" s="6" t="s">
        <v>2</v>
      </c>
      <c r="BO105" s="4" t="s">
        <v>189</v>
      </c>
      <c r="BP105" s="4" t="s">
        <v>29</v>
      </c>
      <c r="BQ105" s="4" t="s">
        <v>191</v>
      </c>
      <c r="CI105" s="4" t="s">
        <v>180</v>
      </c>
      <c r="CJ105" s="4" t="s">
        <v>188</v>
      </c>
      <c r="CU105" s="4" t="s">
        <v>6</v>
      </c>
      <c r="CV105" s="4" t="s">
        <v>12</v>
      </c>
      <c r="CW105" s="4" t="s">
        <v>14</v>
      </c>
      <c r="DE105" s="4" t="s">
        <v>180</v>
      </c>
      <c r="DF105" s="4" t="s">
        <v>183</v>
      </c>
      <c r="DG105" s="4" t="s">
        <v>182</v>
      </c>
      <c r="DH105" s="4" t="s">
        <v>16</v>
      </c>
      <c r="DI105" s="4" t="s">
        <v>192</v>
      </c>
      <c r="ED105" s="4" t="s">
        <v>180</v>
      </c>
      <c r="EE105" s="4" t="s">
        <v>187</v>
      </c>
      <c r="EF105" s="4" t="s">
        <v>186</v>
      </c>
      <c r="EO105" s="4" t="s">
        <v>2</v>
      </c>
      <c r="EP105" s="4" t="s">
        <v>8</v>
      </c>
      <c r="EQ105" s="4" t="s">
        <v>194</v>
      </c>
      <c r="ER105" s="4" t="s">
        <v>4</v>
      </c>
    </row>
    <row r="106" spans="1:150" x14ac:dyDescent="0.35">
      <c r="A106" s="4" t="s">
        <v>2266</v>
      </c>
      <c r="B106" s="4" t="s">
        <v>0</v>
      </c>
      <c r="C106" s="4" t="s">
        <v>4</v>
      </c>
      <c r="D106" s="4" t="s">
        <v>180</v>
      </c>
      <c r="E106" s="4" t="s">
        <v>183</v>
      </c>
      <c r="F106" s="4" t="s">
        <v>16</v>
      </c>
      <c r="P106" s="4" t="s">
        <v>188</v>
      </c>
      <c r="Q106" s="4" t="s">
        <v>185</v>
      </c>
      <c r="R106" s="4" t="s">
        <v>189</v>
      </c>
      <c r="S106" s="4" t="s">
        <v>28</v>
      </c>
      <c r="T106" s="4" t="s">
        <v>18</v>
      </c>
      <c r="U106" s="4" t="s">
        <v>22</v>
      </c>
      <c r="AI106" s="4" t="s">
        <v>0</v>
      </c>
      <c r="AJ106" s="4" t="s">
        <v>2</v>
      </c>
      <c r="AK106" s="4" t="s">
        <v>4</v>
      </c>
      <c r="AL106" s="4" t="s">
        <v>6</v>
      </c>
      <c r="AM106" s="4" t="s">
        <v>10</v>
      </c>
      <c r="AR106" s="4" t="s">
        <v>180</v>
      </c>
      <c r="AS106" s="4" t="s">
        <v>183</v>
      </c>
      <c r="AT106" s="4" t="s">
        <v>181</v>
      </c>
      <c r="AU106" s="4" t="s">
        <v>182</v>
      </c>
      <c r="AV106" s="4" t="s">
        <v>187</v>
      </c>
      <c r="AW106" s="4" t="s">
        <v>184</v>
      </c>
      <c r="AX106" s="4" t="s">
        <v>188</v>
      </c>
      <c r="AY106" s="4" t="s">
        <v>186</v>
      </c>
      <c r="AZ106" s="4" t="s">
        <v>185</v>
      </c>
      <c r="BC106" s="6" t="s">
        <v>2</v>
      </c>
      <c r="BO106" s="4" t="s">
        <v>180</v>
      </c>
      <c r="BP106" s="4" t="s">
        <v>183</v>
      </c>
      <c r="BQ106" s="4" t="s">
        <v>181</v>
      </c>
      <c r="BR106" s="4" t="s">
        <v>182</v>
      </c>
      <c r="BS106" s="4" t="s">
        <v>184</v>
      </c>
      <c r="BT106" s="4" t="s">
        <v>188</v>
      </c>
      <c r="BU106" s="4" t="s">
        <v>185</v>
      </c>
      <c r="BV106" s="4" t="s">
        <v>16</v>
      </c>
      <c r="BW106" s="4" t="s">
        <v>189</v>
      </c>
      <c r="BX106" s="4" t="s">
        <v>28</v>
      </c>
      <c r="CI106" s="4" t="s">
        <v>180</v>
      </c>
      <c r="CJ106" s="4" t="s">
        <v>181</v>
      </c>
      <c r="CU106" s="4" t="s">
        <v>0</v>
      </c>
      <c r="CV106" s="4" t="s">
        <v>10</v>
      </c>
      <c r="CW106" s="4" t="s">
        <v>12</v>
      </c>
      <c r="CX106" s="4" t="s">
        <v>14</v>
      </c>
      <c r="DE106" s="4" t="s">
        <v>180</v>
      </c>
      <c r="DF106" s="4" t="s">
        <v>187</v>
      </c>
      <c r="DG106" s="4" t="s">
        <v>188</v>
      </c>
      <c r="DH106" s="4" t="s">
        <v>186</v>
      </c>
      <c r="DI106" s="4" t="s">
        <v>185</v>
      </c>
      <c r="DJ106" s="4" t="s">
        <v>22</v>
      </c>
      <c r="ED106" s="4" t="s">
        <v>180</v>
      </c>
      <c r="EE106" s="4" t="s">
        <v>181</v>
      </c>
      <c r="EF106" s="4" t="s">
        <v>182</v>
      </c>
      <c r="EG106" s="4" t="s">
        <v>187</v>
      </c>
      <c r="EO106" s="4" t="s">
        <v>2</v>
      </c>
      <c r="EP106" s="4" t="s">
        <v>8</v>
      </c>
      <c r="EQ106" s="4" t="s">
        <v>194</v>
      </c>
      <c r="ER106" s="4" t="s">
        <v>4</v>
      </c>
    </row>
    <row r="107" spans="1:150" x14ac:dyDescent="0.35">
      <c r="A107" s="4" t="s">
        <v>2267</v>
      </c>
      <c r="B107" s="4" t="s">
        <v>0</v>
      </c>
      <c r="C107" s="4" t="s">
        <v>2</v>
      </c>
      <c r="D107" s="4" t="s">
        <v>183</v>
      </c>
      <c r="E107" s="4" t="s">
        <v>187</v>
      </c>
      <c r="F107" s="4" t="s">
        <v>184</v>
      </c>
      <c r="G107" s="4" t="s">
        <v>185</v>
      </c>
      <c r="H107" s="4" t="s">
        <v>16</v>
      </c>
      <c r="P107" s="4" t="s">
        <v>184</v>
      </c>
      <c r="Q107" s="4" t="s">
        <v>186</v>
      </c>
      <c r="R107" s="4" t="s">
        <v>189</v>
      </c>
      <c r="S107" s="4" t="s">
        <v>18</v>
      </c>
      <c r="T107" s="4" t="s">
        <v>22</v>
      </c>
      <c r="U107" s="4" t="s">
        <v>190</v>
      </c>
      <c r="AI107" s="4" t="s">
        <v>0</v>
      </c>
      <c r="AJ107" s="4" t="s">
        <v>2</v>
      </c>
      <c r="AR107" s="4" t="s">
        <v>188</v>
      </c>
      <c r="AS107" s="4" t="s">
        <v>186</v>
      </c>
      <c r="BC107" s="6" t="s">
        <v>0</v>
      </c>
      <c r="BO107" s="4" t="s">
        <v>182</v>
      </c>
      <c r="BP107" s="4" t="s">
        <v>187</v>
      </c>
      <c r="BQ107" s="4" t="s">
        <v>184</v>
      </c>
      <c r="BR107" s="4" t="s">
        <v>18</v>
      </c>
      <c r="BS107" s="4" t="s">
        <v>22</v>
      </c>
      <c r="BT107" s="4" t="s">
        <v>190</v>
      </c>
      <c r="BU107" s="4" t="s">
        <v>29</v>
      </c>
      <c r="CI107" s="4" t="s">
        <v>180</v>
      </c>
      <c r="CJ107" s="4" t="s">
        <v>183</v>
      </c>
      <c r="CK107" s="4" t="s">
        <v>182</v>
      </c>
      <c r="CL107" s="4" t="s">
        <v>187</v>
      </c>
      <c r="CM107" s="4" t="s">
        <v>188</v>
      </c>
      <c r="CU107" s="4" t="s">
        <v>0</v>
      </c>
      <c r="CV107" s="4" t="s">
        <v>8</v>
      </c>
      <c r="CW107" s="4" t="s">
        <v>10</v>
      </c>
      <c r="DE107" s="4" t="s">
        <v>183</v>
      </c>
      <c r="DF107" s="4" t="s">
        <v>181</v>
      </c>
      <c r="DG107" s="4" t="s">
        <v>182</v>
      </c>
      <c r="DH107" s="4" t="s">
        <v>16</v>
      </c>
      <c r="DI107" s="4" t="s">
        <v>189</v>
      </c>
      <c r="DJ107" s="4" t="s">
        <v>191</v>
      </c>
      <c r="DK107" s="4" t="s">
        <v>192</v>
      </c>
      <c r="ED107" s="4" t="s">
        <v>180</v>
      </c>
      <c r="EE107" s="4" t="s">
        <v>183</v>
      </c>
      <c r="EF107" s="4" t="s">
        <v>181</v>
      </c>
      <c r="EO107" s="4" t="s">
        <v>0</v>
      </c>
      <c r="EP107" s="4" t="s">
        <v>4</v>
      </c>
      <c r="EQ107" s="4" t="s">
        <v>194</v>
      </c>
      <c r="ER107" s="4" t="s">
        <v>0</v>
      </c>
    </row>
    <row r="108" spans="1:150" x14ac:dyDescent="0.35">
      <c r="A108" s="4" t="s">
        <v>2268</v>
      </c>
      <c r="B108" s="4" t="s">
        <v>0</v>
      </c>
      <c r="C108" s="4" t="s">
        <v>2</v>
      </c>
      <c r="D108" s="4" t="s">
        <v>180</v>
      </c>
      <c r="E108" s="4" t="s">
        <v>181</v>
      </c>
      <c r="F108" s="4" t="s">
        <v>188</v>
      </c>
      <c r="G108" s="4" t="s">
        <v>186</v>
      </c>
      <c r="P108" s="4" t="s">
        <v>182</v>
      </c>
      <c r="Q108" s="4" t="s">
        <v>185</v>
      </c>
      <c r="R108" s="4" t="s">
        <v>189</v>
      </c>
      <c r="S108" s="4" t="s">
        <v>28</v>
      </c>
      <c r="T108" s="4" t="s">
        <v>18</v>
      </c>
      <c r="AI108" s="4" t="s">
        <v>0</v>
      </c>
      <c r="AR108" s="4" t="s">
        <v>183</v>
      </c>
      <c r="BC108" s="6" t="s">
        <v>0</v>
      </c>
      <c r="BO108" s="4" t="s">
        <v>182</v>
      </c>
      <c r="BP108" s="4" t="s">
        <v>184</v>
      </c>
      <c r="BQ108" s="4" t="s">
        <v>185</v>
      </c>
      <c r="BR108" s="4" t="s">
        <v>189</v>
      </c>
      <c r="BS108" s="4" t="s">
        <v>28</v>
      </c>
      <c r="BT108" s="4" t="s">
        <v>18</v>
      </c>
      <c r="CI108" s="4" t="s">
        <v>180</v>
      </c>
      <c r="CJ108" s="4" t="s">
        <v>183</v>
      </c>
      <c r="CK108" s="4" t="s">
        <v>187</v>
      </c>
      <c r="CU108" s="4" t="s">
        <v>0</v>
      </c>
      <c r="CV108" s="4" t="s">
        <v>4</v>
      </c>
      <c r="CW108" s="4" t="s">
        <v>8</v>
      </c>
      <c r="CX108" s="4" t="s">
        <v>12</v>
      </c>
      <c r="DE108" s="4" t="s">
        <v>183</v>
      </c>
      <c r="DF108" s="4" t="s">
        <v>187</v>
      </c>
      <c r="DG108" s="4" t="s">
        <v>184</v>
      </c>
      <c r="DH108" s="4" t="s">
        <v>188</v>
      </c>
      <c r="DI108" s="4" t="s">
        <v>16</v>
      </c>
      <c r="DJ108" s="4" t="s">
        <v>22</v>
      </c>
      <c r="DK108" s="4" t="s">
        <v>192</v>
      </c>
      <c r="DL108" s="4" t="s">
        <v>194</v>
      </c>
      <c r="DM108" s="4" t="s">
        <v>193</v>
      </c>
      <c r="DN108" s="4" t="s">
        <v>196</v>
      </c>
      <c r="ED108" s="4" t="s">
        <v>180</v>
      </c>
      <c r="EE108" s="4" t="s">
        <v>183</v>
      </c>
      <c r="EF108" s="4" t="s">
        <v>187</v>
      </c>
      <c r="EG108" s="4" t="s">
        <v>184</v>
      </c>
      <c r="EH108" s="4" t="s">
        <v>188</v>
      </c>
      <c r="EI108" s="4" t="s">
        <v>186</v>
      </c>
      <c r="EJ108" s="4" t="s">
        <v>185</v>
      </c>
      <c r="EO108" s="4" t="s">
        <v>0</v>
      </c>
      <c r="EP108" s="4" t="s">
        <v>8</v>
      </c>
      <c r="EQ108" s="4" t="s">
        <v>194</v>
      </c>
      <c r="ER108" s="4" t="s">
        <v>4</v>
      </c>
    </row>
    <row r="109" spans="1:150" x14ac:dyDescent="0.35">
      <c r="A109" s="4" t="s">
        <v>2269</v>
      </c>
      <c r="B109" s="4" t="s">
        <v>2</v>
      </c>
      <c r="C109" s="4" t="s">
        <v>2</v>
      </c>
      <c r="D109" s="4" t="s">
        <v>180</v>
      </c>
      <c r="E109" s="4" t="s">
        <v>181</v>
      </c>
      <c r="F109" s="4" t="s">
        <v>182</v>
      </c>
      <c r="G109" s="4" t="s">
        <v>185</v>
      </c>
      <c r="P109" s="4" t="s">
        <v>183</v>
      </c>
      <c r="Q109" s="4" t="s">
        <v>181</v>
      </c>
      <c r="R109" s="4" t="s">
        <v>28</v>
      </c>
      <c r="S109" s="4" t="s">
        <v>18</v>
      </c>
      <c r="T109" s="4" t="s">
        <v>22</v>
      </c>
      <c r="AI109" s="4" t="s">
        <v>0</v>
      </c>
      <c r="AJ109" s="4" t="s">
        <v>4</v>
      </c>
      <c r="AK109" s="4" t="s">
        <v>10</v>
      </c>
      <c r="AR109" s="4" t="s">
        <v>180</v>
      </c>
      <c r="AS109" s="4" t="s">
        <v>183</v>
      </c>
      <c r="AT109" s="4" t="s">
        <v>181</v>
      </c>
      <c r="AU109" s="4" t="s">
        <v>182</v>
      </c>
      <c r="AV109" s="4" t="s">
        <v>187</v>
      </c>
      <c r="AW109" s="4" t="s">
        <v>184</v>
      </c>
      <c r="BC109" s="6" t="s">
        <v>0</v>
      </c>
      <c r="BO109" s="4" t="s">
        <v>183</v>
      </c>
      <c r="BP109" s="4" t="s">
        <v>182</v>
      </c>
      <c r="BQ109" s="4" t="s">
        <v>18</v>
      </c>
      <c r="BR109" s="4" t="s">
        <v>22</v>
      </c>
      <c r="CI109" s="4" t="s">
        <v>180</v>
      </c>
      <c r="CJ109" s="4" t="s">
        <v>183</v>
      </c>
      <c r="CK109" s="4" t="s">
        <v>181</v>
      </c>
      <c r="CU109" s="4" t="s">
        <v>0</v>
      </c>
      <c r="CV109" s="4" t="s">
        <v>8</v>
      </c>
      <c r="CW109" s="4" t="s">
        <v>12</v>
      </c>
      <c r="DE109" s="4" t="s">
        <v>183</v>
      </c>
      <c r="DF109" s="4" t="s">
        <v>181</v>
      </c>
      <c r="DG109" s="4" t="s">
        <v>187</v>
      </c>
      <c r="DH109" s="4" t="s">
        <v>192</v>
      </c>
      <c r="DI109" s="4" t="s">
        <v>193</v>
      </c>
      <c r="ED109" s="4" t="s">
        <v>180</v>
      </c>
      <c r="EO109" s="4" t="s">
        <v>0</v>
      </c>
      <c r="EP109" s="4" t="s">
        <v>2</v>
      </c>
      <c r="EQ109" s="4" t="s">
        <v>194</v>
      </c>
      <c r="ER109" s="4" t="s">
        <v>6</v>
      </c>
    </row>
    <row r="110" spans="1:150" x14ac:dyDescent="0.35">
      <c r="A110" s="4" t="s">
        <v>2270</v>
      </c>
      <c r="B110" s="4" t="s">
        <v>0</v>
      </c>
      <c r="C110" s="4" t="s">
        <v>4</v>
      </c>
      <c r="D110" s="4" t="s">
        <v>180</v>
      </c>
      <c r="E110" s="4" t="s">
        <v>182</v>
      </c>
      <c r="F110" s="4" t="s">
        <v>186</v>
      </c>
      <c r="G110" s="4" t="s">
        <v>185</v>
      </c>
      <c r="P110" s="4" t="s">
        <v>180</v>
      </c>
      <c r="Q110" s="4" t="s">
        <v>181</v>
      </c>
      <c r="R110" s="4" t="s">
        <v>182</v>
      </c>
      <c r="S110" s="4" t="s">
        <v>187</v>
      </c>
      <c r="T110" s="4" t="s">
        <v>16</v>
      </c>
      <c r="U110" s="4" t="s">
        <v>23</v>
      </c>
      <c r="V110" s="4" t="s">
        <v>18</v>
      </c>
      <c r="W110" s="4" t="s">
        <v>22</v>
      </c>
      <c r="X110" s="4" t="s">
        <v>190</v>
      </c>
      <c r="Y110" s="4" t="s">
        <v>29</v>
      </c>
      <c r="AI110" s="4" t="s">
        <v>0</v>
      </c>
      <c r="AJ110" s="4" t="s">
        <v>10</v>
      </c>
      <c r="AR110" s="4" t="s">
        <v>180</v>
      </c>
      <c r="AS110" s="4" t="s">
        <v>183</v>
      </c>
      <c r="AT110" s="4" t="s">
        <v>181</v>
      </c>
      <c r="AU110" s="4" t="s">
        <v>182</v>
      </c>
      <c r="AV110" s="4" t="s">
        <v>184</v>
      </c>
      <c r="AW110" s="4" t="s">
        <v>186</v>
      </c>
      <c r="AX110" s="4" t="s">
        <v>185</v>
      </c>
      <c r="BC110" s="6" t="s">
        <v>2</v>
      </c>
      <c r="BO110" s="4" t="s">
        <v>180</v>
      </c>
      <c r="BP110" s="4" t="s">
        <v>181</v>
      </c>
      <c r="BQ110" s="4" t="s">
        <v>182</v>
      </c>
      <c r="BR110" s="4" t="s">
        <v>187</v>
      </c>
      <c r="BS110" s="4" t="s">
        <v>16</v>
      </c>
      <c r="BT110" s="4" t="s">
        <v>189</v>
      </c>
      <c r="BU110" s="4" t="s">
        <v>23</v>
      </c>
      <c r="BV110" s="4" t="s">
        <v>18</v>
      </c>
      <c r="BW110" s="4" t="s">
        <v>22</v>
      </c>
      <c r="CI110" s="4" t="s">
        <v>183</v>
      </c>
      <c r="CJ110" s="4" t="s">
        <v>188</v>
      </c>
      <c r="CK110" s="4" t="s">
        <v>16</v>
      </c>
      <c r="CU110" s="4" t="s">
        <v>0</v>
      </c>
      <c r="CV110" s="4" t="s">
        <v>8</v>
      </c>
      <c r="DE110" s="4" t="s">
        <v>183</v>
      </c>
      <c r="DF110" s="4" t="s">
        <v>187</v>
      </c>
      <c r="DG110" s="4" t="s">
        <v>186</v>
      </c>
      <c r="DH110" s="4" t="s">
        <v>190</v>
      </c>
      <c r="DI110" s="4" t="s">
        <v>194</v>
      </c>
      <c r="ED110" s="4" t="s">
        <v>180</v>
      </c>
      <c r="EE110" s="4" t="s">
        <v>181</v>
      </c>
      <c r="EF110" s="4" t="s">
        <v>186</v>
      </c>
      <c r="EO110" s="4" t="s">
        <v>2</v>
      </c>
      <c r="EP110" s="4" t="s">
        <v>8</v>
      </c>
      <c r="EQ110" s="4" t="s">
        <v>194</v>
      </c>
      <c r="ER110" s="4" t="s">
        <v>8</v>
      </c>
    </row>
    <row r="111" spans="1:150" x14ac:dyDescent="0.35">
      <c r="A111" s="4" t="s">
        <v>2271</v>
      </c>
      <c r="B111" s="4" t="s">
        <v>2</v>
      </c>
      <c r="C111" s="4" t="s">
        <v>8</v>
      </c>
      <c r="D111" s="4" t="s">
        <v>181</v>
      </c>
      <c r="E111" s="4" t="s">
        <v>188</v>
      </c>
      <c r="P111" s="4" t="s">
        <v>18</v>
      </c>
      <c r="AI111" s="4" t="s">
        <v>0</v>
      </c>
      <c r="AR111" s="4" t="s">
        <v>180</v>
      </c>
      <c r="BC111" s="6" t="s">
        <v>2</v>
      </c>
      <c r="BO111" s="4" t="s">
        <v>180</v>
      </c>
      <c r="BP111" s="4" t="s">
        <v>184</v>
      </c>
      <c r="BQ111" s="4" t="s">
        <v>18</v>
      </c>
      <c r="CI111" s="4" t="s">
        <v>183</v>
      </c>
      <c r="CJ111" s="4" t="s">
        <v>188</v>
      </c>
      <c r="CU111" s="4" t="s">
        <v>0</v>
      </c>
      <c r="DE111" s="4" t="s">
        <v>180</v>
      </c>
      <c r="ED111" s="4" t="s">
        <v>180</v>
      </c>
      <c r="EO111" s="4" t="s">
        <v>0</v>
      </c>
      <c r="EP111" s="4" t="s">
        <v>8</v>
      </c>
      <c r="EQ111" s="4" t="s">
        <v>194</v>
      </c>
      <c r="ER111" s="4" t="s">
        <v>0</v>
      </c>
    </row>
    <row r="112" spans="1:150" x14ac:dyDescent="0.35">
      <c r="A112" s="4" t="s">
        <v>2272</v>
      </c>
      <c r="B112" s="4" t="s">
        <v>0</v>
      </c>
      <c r="C112" s="4" t="s">
        <v>0</v>
      </c>
      <c r="D112" s="4" t="s">
        <v>16</v>
      </c>
      <c r="P112" s="4" t="s">
        <v>189</v>
      </c>
      <c r="AI112" s="4" t="s">
        <v>10</v>
      </c>
      <c r="AR112" s="4" t="s">
        <v>183</v>
      </c>
      <c r="BC112" s="6" t="s">
        <v>0</v>
      </c>
      <c r="BO112" s="4" t="s">
        <v>192</v>
      </c>
      <c r="CH112" s="4" t="s">
        <v>348</v>
      </c>
      <c r="CI112" s="4" t="s">
        <v>189</v>
      </c>
      <c r="CT112" s="4" t="s">
        <v>348</v>
      </c>
      <c r="CU112" s="4" t="s">
        <v>15</v>
      </c>
      <c r="DD112" s="4" t="s">
        <v>348</v>
      </c>
      <c r="DE112" s="4" t="s">
        <v>183</v>
      </c>
      <c r="ED112" s="4" t="s">
        <v>180</v>
      </c>
      <c r="EE112" s="4" t="s">
        <v>183</v>
      </c>
      <c r="EO112" s="4" t="s">
        <v>0</v>
      </c>
      <c r="EP112" s="4" t="s">
        <v>8</v>
      </c>
      <c r="EQ112" s="4" t="s">
        <v>194</v>
      </c>
      <c r="ER112" s="4" t="s">
        <v>0</v>
      </c>
      <c r="ET112" s="4" t="s">
        <v>348</v>
      </c>
    </row>
    <row r="113" spans="1:150" x14ac:dyDescent="0.35">
      <c r="A113" s="4" t="s">
        <v>2273</v>
      </c>
      <c r="B113" s="4" t="s">
        <v>0</v>
      </c>
      <c r="C113" s="4" t="s">
        <v>4</v>
      </c>
      <c r="D113" s="4" t="s">
        <v>180</v>
      </c>
      <c r="E113" s="4" t="s">
        <v>184</v>
      </c>
      <c r="F113" s="4" t="s">
        <v>186</v>
      </c>
      <c r="P113" s="4" t="s">
        <v>182</v>
      </c>
      <c r="Q113" s="4" t="s">
        <v>189</v>
      </c>
      <c r="R113" s="4" t="s">
        <v>18</v>
      </c>
      <c r="AI113" s="4" t="s">
        <v>6</v>
      </c>
      <c r="AJ113" s="4" t="s">
        <v>8</v>
      </c>
      <c r="AK113" s="4" t="s">
        <v>10</v>
      </c>
      <c r="AR113" s="4" t="s">
        <v>180</v>
      </c>
      <c r="BC113" s="6" t="s">
        <v>0</v>
      </c>
      <c r="BO113" s="4" t="s">
        <v>182</v>
      </c>
      <c r="BP113" s="4" t="s">
        <v>189</v>
      </c>
      <c r="BQ113" s="4" t="s">
        <v>28</v>
      </c>
      <c r="BR113" s="4" t="s">
        <v>18</v>
      </c>
      <c r="CI113" s="4" t="s">
        <v>183</v>
      </c>
      <c r="CJ113" s="4" t="s">
        <v>187</v>
      </c>
      <c r="CK113" s="4" t="s">
        <v>188</v>
      </c>
      <c r="CU113" s="4" t="s">
        <v>0</v>
      </c>
      <c r="DE113" s="4" t="s">
        <v>181</v>
      </c>
      <c r="DF113" s="4" t="s">
        <v>184</v>
      </c>
      <c r="ED113" s="4" t="s">
        <v>180</v>
      </c>
      <c r="EO113" s="4" t="s">
        <v>0</v>
      </c>
      <c r="EP113" s="4" t="s">
        <v>10</v>
      </c>
      <c r="EQ113" s="4" t="s">
        <v>194</v>
      </c>
      <c r="ER113" s="4" t="s">
        <v>2</v>
      </c>
    </row>
    <row r="114" spans="1:150" x14ac:dyDescent="0.35">
      <c r="A114" s="4" t="s">
        <v>2274</v>
      </c>
      <c r="B114" s="4" t="s">
        <v>2</v>
      </c>
      <c r="C114" s="4" t="s">
        <v>0</v>
      </c>
      <c r="D114" s="4" t="s">
        <v>182</v>
      </c>
      <c r="P114" s="4" t="s">
        <v>189</v>
      </c>
      <c r="Q114" s="4" t="s">
        <v>28</v>
      </c>
      <c r="AI114" s="4" t="s">
        <v>0</v>
      </c>
      <c r="AJ114" s="4" t="s">
        <v>8</v>
      </c>
      <c r="AK114" s="4" t="s">
        <v>10</v>
      </c>
      <c r="AR114" s="4" t="s">
        <v>183</v>
      </c>
      <c r="AS114" s="4" t="s">
        <v>181</v>
      </c>
      <c r="BC114" s="6" t="s">
        <v>0</v>
      </c>
      <c r="BO114" s="4" t="s">
        <v>180</v>
      </c>
      <c r="BP114" s="4" t="s">
        <v>183</v>
      </c>
      <c r="BQ114" s="4" t="s">
        <v>189</v>
      </c>
      <c r="BR114" s="4" t="s">
        <v>28</v>
      </c>
      <c r="CI114" s="4" t="s">
        <v>180</v>
      </c>
      <c r="CJ114" s="4" t="s">
        <v>183</v>
      </c>
      <c r="CK114" s="4" t="s">
        <v>188</v>
      </c>
      <c r="CU114" s="4" t="s">
        <v>8</v>
      </c>
      <c r="CV114" s="4" t="s">
        <v>12</v>
      </c>
      <c r="DE114" s="4" t="s">
        <v>180</v>
      </c>
      <c r="ED114" s="4" t="s">
        <v>187</v>
      </c>
      <c r="EO114" s="4" t="s">
        <v>0</v>
      </c>
      <c r="EP114" s="4" t="s">
        <v>10</v>
      </c>
      <c r="EQ114" s="4" t="s">
        <v>194</v>
      </c>
      <c r="ER114" s="4" t="s">
        <v>0</v>
      </c>
    </row>
    <row r="115" spans="1:150" x14ac:dyDescent="0.35">
      <c r="A115" s="4" t="s">
        <v>2275</v>
      </c>
      <c r="B115" s="4" t="s">
        <v>2</v>
      </c>
      <c r="C115" s="4" t="s">
        <v>8</v>
      </c>
      <c r="D115" s="4" t="s">
        <v>16</v>
      </c>
      <c r="P115" s="4" t="s">
        <v>189</v>
      </c>
      <c r="Q115" s="4" t="s">
        <v>18</v>
      </c>
      <c r="AI115" s="4" t="s">
        <v>0</v>
      </c>
      <c r="AJ115" s="4" t="s">
        <v>10</v>
      </c>
      <c r="AR115" s="4" t="s">
        <v>181</v>
      </c>
      <c r="AS115" s="4" t="s">
        <v>185</v>
      </c>
      <c r="BC115" s="6" t="s">
        <v>2</v>
      </c>
      <c r="BO115" s="4" t="s">
        <v>181</v>
      </c>
      <c r="BP115" s="4" t="s">
        <v>16</v>
      </c>
      <c r="BQ115" s="4" t="s">
        <v>189</v>
      </c>
      <c r="BR115" s="4" t="s">
        <v>28</v>
      </c>
      <c r="BS115" s="4" t="s">
        <v>18</v>
      </c>
      <c r="CI115" s="4" t="s">
        <v>183</v>
      </c>
      <c r="CJ115" s="4" t="s">
        <v>181</v>
      </c>
      <c r="CK115" s="4" t="s">
        <v>187</v>
      </c>
      <c r="CL115" s="4" t="s">
        <v>188</v>
      </c>
      <c r="CU115" s="4" t="s">
        <v>0</v>
      </c>
      <c r="CV115" s="4" t="s">
        <v>6</v>
      </c>
      <c r="CW115" s="4" t="s">
        <v>12</v>
      </c>
      <c r="DE115" s="4" t="s">
        <v>183</v>
      </c>
      <c r="DF115" s="4" t="s">
        <v>187</v>
      </c>
      <c r="DG115" s="4" t="s">
        <v>188</v>
      </c>
      <c r="DH115" s="4" t="s">
        <v>16</v>
      </c>
      <c r="DI115" s="4" t="s">
        <v>23</v>
      </c>
      <c r="DJ115" s="4" t="s">
        <v>18</v>
      </c>
      <c r="DK115" s="4" t="s">
        <v>191</v>
      </c>
      <c r="DL115" s="4" t="s">
        <v>192</v>
      </c>
      <c r="DM115" s="4" t="s">
        <v>193</v>
      </c>
      <c r="DN115" s="4" t="s">
        <v>195</v>
      </c>
      <c r="ED115" s="4" t="s">
        <v>187</v>
      </c>
      <c r="EE115" s="4" t="s">
        <v>186</v>
      </c>
      <c r="EO115" s="4" t="s">
        <v>0</v>
      </c>
      <c r="EP115" s="4" t="s">
        <v>10</v>
      </c>
      <c r="EQ115" s="4" t="s">
        <v>194</v>
      </c>
      <c r="ER115" s="4" t="s">
        <v>14</v>
      </c>
      <c r="ET115" s="4" t="s">
        <v>349</v>
      </c>
    </row>
    <row r="116" spans="1:150" x14ac:dyDescent="0.35">
      <c r="A116" s="4" t="s">
        <v>2276</v>
      </c>
      <c r="B116" s="4" t="s">
        <v>2</v>
      </c>
      <c r="C116" s="4" t="s">
        <v>8</v>
      </c>
      <c r="D116" s="4" t="s">
        <v>183</v>
      </c>
      <c r="E116" s="4" t="s">
        <v>187</v>
      </c>
      <c r="F116" s="4" t="s">
        <v>186</v>
      </c>
      <c r="G116" s="4" t="s">
        <v>16</v>
      </c>
      <c r="P116" s="4" t="s">
        <v>184</v>
      </c>
      <c r="Q116" s="4" t="s">
        <v>189</v>
      </c>
      <c r="AI116" s="4" t="s">
        <v>0</v>
      </c>
      <c r="AJ116" s="4" t="s">
        <v>2</v>
      </c>
      <c r="AK116" s="4" t="s">
        <v>6</v>
      </c>
      <c r="AL116" s="4" t="s">
        <v>8</v>
      </c>
      <c r="AR116" s="4" t="s">
        <v>188</v>
      </c>
      <c r="AS116" s="4" t="s">
        <v>185</v>
      </c>
      <c r="BC116" s="6" t="s">
        <v>2</v>
      </c>
      <c r="BO116" s="4" t="s">
        <v>184</v>
      </c>
      <c r="BP116" s="4" t="s">
        <v>22</v>
      </c>
      <c r="CI116" s="4" t="s">
        <v>180</v>
      </c>
      <c r="CJ116" s="4" t="s">
        <v>187</v>
      </c>
      <c r="CU116" s="4" t="s">
        <v>0</v>
      </c>
      <c r="CV116" s="4" t="s">
        <v>6</v>
      </c>
      <c r="DE116" s="4" t="s">
        <v>183</v>
      </c>
      <c r="DF116" s="4" t="s">
        <v>188</v>
      </c>
      <c r="DG116" s="4" t="s">
        <v>22</v>
      </c>
      <c r="DH116" s="4" t="s">
        <v>194</v>
      </c>
      <c r="DI116" s="4" t="s">
        <v>193</v>
      </c>
      <c r="ED116" s="4" t="s">
        <v>180</v>
      </c>
      <c r="EE116" s="4" t="s">
        <v>181</v>
      </c>
      <c r="EF116" s="4" t="s">
        <v>188</v>
      </c>
      <c r="EO116" s="4" t="s">
        <v>2</v>
      </c>
      <c r="EP116" s="4" t="s">
        <v>4</v>
      </c>
      <c r="EQ116" s="4" t="s">
        <v>194</v>
      </c>
      <c r="ER116" s="4" t="s">
        <v>2</v>
      </c>
    </row>
    <row r="117" spans="1:150" x14ac:dyDescent="0.35">
      <c r="A117" s="4" t="s">
        <v>2277</v>
      </c>
      <c r="B117" s="4" t="s">
        <v>4</v>
      </c>
      <c r="C117" s="4" t="s">
        <v>6</v>
      </c>
      <c r="D117" s="4" t="s">
        <v>180</v>
      </c>
      <c r="E117" s="4" t="s">
        <v>186</v>
      </c>
      <c r="P117" s="4" t="s">
        <v>181</v>
      </c>
      <c r="Q117" s="4" t="s">
        <v>18</v>
      </c>
      <c r="AI117" s="4" t="s">
        <v>0</v>
      </c>
      <c r="AJ117" s="4" t="s">
        <v>8</v>
      </c>
      <c r="AR117" s="4" t="s">
        <v>180</v>
      </c>
      <c r="AS117" s="4" t="s">
        <v>185</v>
      </c>
      <c r="BC117" s="6" t="s">
        <v>2</v>
      </c>
      <c r="BO117" s="4" t="s">
        <v>187</v>
      </c>
      <c r="BP117" s="4" t="s">
        <v>18</v>
      </c>
      <c r="CI117" s="4" t="s">
        <v>183</v>
      </c>
      <c r="CJ117" s="4" t="s">
        <v>16</v>
      </c>
      <c r="CU117" s="4" t="s">
        <v>4</v>
      </c>
      <c r="CV117" s="4" t="s">
        <v>10</v>
      </c>
      <c r="DE117" s="4" t="s">
        <v>183</v>
      </c>
      <c r="DF117" s="4" t="s">
        <v>22</v>
      </c>
      <c r="DG117" s="4" t="s">
        <v>194</v>
      </c>
      <c r="ED117" s="4" t="s">
        <v>180</v>
      </c>
      <c r="EE117" s="4" t="s">
        <v>188</v>
      </c>
      <c r="EO117" s="4" t="s">
        <v>0</v>
      </c>
      <c r="EP117" s="4" t="s">
        <v>10</v>
      </c>
      <c r="EQ117" s="4" t="s">
        <v>194</v>
      </c>
      <c r="ER117" s="4" t="s">
        <v>8</v>
      </c>
      <c r="ET117" s="4" t="s">
        <v>350</v>
      </c>
    </row>
    <row r="118" spans="1:150" x14ac:dyDescent="0.35">
      <c r="A118" s="4" t="s">
        <v>2278</v>
      </c>
      <c r="B118" s="4" t="s">
        <v>2</v>
      </c>
      <c r="C118" s="4" t="s">
        <v>4</v>
      </c>
      <c r="D118" s="4" t="s">
        <v>180</v>
      </c>
      <c r="E118" s="4" t="s">
        <v>182</v>
      </c>
      <c r="F118" s="4" t="s">
        <v>187</v>
      </c>
      <c r="G118" s="4" t="s">
        <v>184</v>
      </c>
      <c r="P118" s="4" t="s">
        <v>180</v>
      </c>
      <c r="Q118" s="4" t="s">
        <v>183</v>
      </c>
      <c r="R118" s="4" t="s">
        <v>181</v>
      </c>
      <c r="S118" s="4" t="s">
        <v>182</v>
      </c>
      <c r="T118" s="4" t="s">
        <v>187</v>
      </c>
      <c r="U118" s="4" t="s">
        <v>189</v>
      </c>
      <c r="V118" s="4" t="s">
        <v>28</v>
      </c>
      <c r="W118" s="4" t="s">
        <v>18</v>
      </c>
      <c r="X118" s="4" t="s">
        <v>22</v>
      </c>
      <c r="AI118" s="4" t="s">
        <v>0</v>
      </c>
      <c r="AJ118" s="4" t="s">
        <v>8</v>
      </c>
      <c r="AR118" s="4" t="s">
        <v>183</v>
      </c>
      <c r="AS118" s="4" t="s">
        <v>187</v>
      </c>
      <c r="AT118" s="4" t="s">
        <v>186</v>
      </c>
      <c r="BC118" s="6" t="s">
        <v>0</v>
      </c>
      <c r="BO118" s="4" t="s">
        <v>183</v>
      </c>
      <c r="BP118" s="4" t="s">
        <v>189</v>
      </c>
      <c r="BQ118" s="4" t="s">
        <v>28</v>
      </c>
      <c r="BR118" s="4" t="s">
        <v>18</v>
      </c>
      <c r="BS118" s="4" t="s">
        <v>22</v>
      </c>
      <c r="CI118" s="4" t="s">
        <v>180</v>
      </c>
      <c r="CJ118" s="4" t="s">
        <v>183</v>
      </c>
      <c r="CK118" s="4" t="s">
        <v>186</v>
      </c>
      <c r="CU118" s="4" t="s">
        <v>0</v>
      </c>
      <c r="CV118" s="4" t="s">
        <v>6</v>
      </c>
      <c r="CW118" s="4" t="s">
        <v>8</v>
      </c>
      <c r="CX118" s="4" t="s">
        <v>10</v>
      </c>
      <c r="DE118" s="4" t="s">
        <v>180</v>
      </c>
      <c r="DF118" s="4" t="s">
        <v>183</v>
      </c>
      <c r="DG118" s="4" t="s">
        <v>187</v>
      </c>
      <c r="DH118" s="4" t="s">
        <v>188</v>
      </c>
      <c r="DI118" s="4" t="s">
        <v>189</v>
      </c>
      <c r="DJ118" s="4" t="s">
        <v>194</v>
      </c>
      <c r="DK118" s="4" t="s">
        <v>193</v>
      </c>
      <c r="DL118" s="4" t="s">
        <v>196</v>
      </c>
      <c r="ED118" s="4" t="s">
        <v>180</v>
      </c>
      <c r="EE118" s="4" t="s">
        <v>181</v>
      </c>
      <c r="EF118" s="4" t="s">
        <v>182</v>
      </c>
      <c r="EO118" s="4" t="s">
        <v>2</v>
      </c>
      <c r="EP118" s="4" t="s">
        <v>6</v>
      </c>
      <c r="EQ118" s="4" t="s">
        <v>194</v>
      </c>
      <c r="ER118" s="4" t="s">
        <v>2</v>
      </c>
    </row>
    <row r="119" spans="1:150" x14ac:dyDescent="0.35">
      <c r="A119" s="4" t="s">
        <v>2279</v>
      </c>
      <c r="B119" s="4" t="s">
        <v>2</v>
      </c>
      <c r="C119" s="4" t="s">
        <v>8</v>
      </c>
      <c r="D119" s="4" t="s">
        <v>183</v>
      </c>
      <c r="E119" s="4" t="s">
        <v>181</v>
      </c>
      <c r="F119" s="4" t="s">
        <v>184</v>
      </c>
      <c r="G119" s="4" t="s">
        <v>16</v>
      </c>
      <c r="P119" s="4" t="s">
        <v>180</v>
      </c>
      <c r="Q119" s="4" t="s">
        <v>183</v>
      </c>
      <c r="R119" s="4" t="s">
        <v>181</v>
      </c>
      <c r="S119" s="4" t="s">
        <v>182</v>
      </c>
      <c r="T119" s="4" t="s">
        <v>187</v>
      </c>
      <c r="U119" s="4" t="s">
        <v>184</v>
      </c>
      <c r="V119" s="4" t="s">
        <v>188</v>
      </c>
      <c r="W119" s="4" t="s">
        <v>189</v>
      </c>
      <c r="X119" s="4" t="s">
        <v>28</v>
      </c>
      <c r="Y119" s="4" t="s">
        <v>18</v>
      </c>
      <c r="Z119" s="4" t="s">
        <v>22</v>
      </c>
      <c r="AA119" s="4" t="s">
        <v>190</v>
      </c>
      <c r="AB119" s="4" t="s">
        <v>29</v>
      </c>
      <c r="AI119" s="4" t="s">
        <v>0</v>
      </c>
      <c r="AJ119" s="4" t="s">
        <v>2</v>
      </c>
      <c r="AK119" s="4" t="s">
        <v>6</v>
      </c>
      <c r="AR119" s="4" t="s">
        <v>180</v>
      </c>
      <c r="AS119" s="4" t="s">
        <v>187</v>
      </c>
      <c r="BC119" s="6" t="s">
        <v>2</v>
      </c>
      <c r="BO119" s="4" t="s">
        <v>180</v>
      </c>
      <c r="BP119" s="4" t="s">
        <v>183</v>
      </c>
      <c r="BQ119" s="4" t="s">
        <v>181</v>
      </c>
      <c r="BR119" s="4" t="s">
        <v>182</v>
      </c>
      <c r="BS119" s="4" t="s">
        <v>187</v>
      </c>
      <c r="BT119" s="4" t="s">
        <v>184</v>
      </c>
      <c r="BU119" s="4" t="s">
        <v>188</v>
      </c>
      <c r="BV119" s="4" t="s">
        <v>186</v>
      </c>
      <c r="BW119" s="4" t="s">
        <v>185</v>
      </c>
      <c r="BX119" s="4" t="s">
        <v>189</v>
      </c>
      <c r="BY119" s="4" t="s">
        <v>28</v>
      </c>
      <c r="BZ119" s="4" t="s">
        <v>18</v>
      </c>
      <c r="CA119" s="4" t="s">
        <v>22</v>
      </c>
      <c r="CB119" s="4" t="s">
        <v>190</v>
      </c>
      <c r="CC119" s="4" t="s">
        <v>191</v>
      </c>
      <c r="CI119" s="4" t="s">
        <v>180</v>
      </c>
      <c r="CJ119" s="4" t="s">
        <v>183</v>
      </c>
      <c r="CK119" s="4" t="s">
        <v>181</v>
      </c>
      <c r="CL119" s="4" t="s">
        <v>182</v>
      </c>
      <c r="CM119" s="4" t="s">
        <v>187</v>
      </c>
      <c r="CN119" s="4" t="s">
        <v>184</v>
      </c>
      <c r="CO119" s="4" t="s">
        <v>188</v>
      </c>
      <c r="CP119" s="4" t="s">
        <v>186</v>
      </c>
      <c r="CQ119" s="4" t="s">
        <v>185</v>
      </c>
      <c r="CR119" s="4" t="s">
        <v>16</v>
      </c>
      <c r="CU119" s="4" t="s">
        <v>0</v>
      </c>
      <c r="CV119" s="4" t="s">
        <v>12</v>
      </c>
      <c r="CW119" s="4" t="s">
        <v>14</v>
      </c>
      <c r="DE119" s="4" t="s">
        <v>180</v>
      </c>
      <c r="DF119" s="4" t="s">
        <v>183</v>
      </c>
      <c r="DG119" s="4" t="s">
        <v>181</v>
      </c>
      <c r="DH119" s="4" t="s">
        <v>182</v>
      </c>
      <c r="DI119" s="4" t="s">
        <v>187</v>
      </c>
      <c r="DJ119" s="4" t="s">
        <v>184</v>
      </c>
      <c r="DK119" s="4" t="s">
        <v>188</v>
      </c>
      <c r="DL119" s="4" t="s">
        <v>186</v>
      </c>
      <c r="DM119" s="4" t="s">
        <v>185</v>
      </c>
      <c r="DN119" s="4" t="s">
        <v>16</v>
      </c>
      <c r="DO119" s="4" t="s">
        <v>189</v>
      </c>
      <c r="DP119" s="4" t="s">
        <v>28</v>
      </c>
      <c r="DQ119" s="4" t="s">
        <v>23</v>
      </c>
      <c r="DR119" s="4" t="s">
        <v>18</v>
      </c>
      <c r="DS119" s="4" t="s">
        <v>22</v>
      </c>
      <c r="DT119" s="4" t="s">
        <v>190</v>
      </c>
      <c r="DU119" s="4" t="s">
        <v>29</v>
      </c>
      <c r="DV119" s="4" t="s">
        <v>191</v>
      </c>
      <c r="DW119" s="4" t="s">
        <v>192</v>
      </c>
      <c r="DX119" s="4" t="s">
        <v>194</v>
      </c>
      <c r="DY119" s="4" t="s">
        <v>193</v>
      </c>
      <c r="DZ119" s="4" t="s">
        <v>196</v>
      </c>
      <c r="EA119" s="4" t="s">
        <v>195</v>
      </c>
      <c r="ED119" s="4" t="s">
        <v>180</v>
      </c>
      <c r="EE119" s="4" t="s">
        <v>183</v>
      </c>
      <c r="EF119" s="4" t="s">
        <v>187</v>
      </c>
      <c r="EG119" s="4" t="s">
        <v>184</v>
      </c>
      <c r="EH119" s="4" t="s">
        <v>188</v>
      </c>
      <c r="EI119" s="4" t="s">
        <v>186</v>
      </c>
      <c r="EJ119" s="4" t="s">
        <v>185</v>
      </c>
      <c r="EO119" s="4" t="s">
        <v>2</v>
      </c>
      <c r="EP119" s="4" t="s">
        <v>4</v>
      </c>
      <c r="EQ119" s="4" t="s">
        <v>194</v>
      </c>
      <c r="ER119" s="4" t="s">
        <v>8</v>
      </c>
    </row>
    <row r="120" spans="1:150" x14ac:dyDescent="0.35">
      <c r="A120" s="4" t="s">
        <v>2280</v>
      </c>
      <c r="B120" s="4" t="s">
        <v>2</v>
      </c>
      <c r="C120" s="4" t="s">
        <v>4</v>
      </c>
      <c r="D120" s="4" t="s">
        <v>180</v>
      </c>
      <c r="E120" s="4" t="s">
        <v>181</v>
      </c>
      <c r="F120" s="4" t="s">
        <v>187</v>
      </c>
      <c r="G120" s="4" t="s">
        <v>16</v>
      </c>
      <c r="P120" s="4" t="s">
        <v>183</v>
      </c>
      <c r="Q120" s="4" t="s">
        <v>182</v>
      </c>
      <c r="R120" s="4" t="s">
        <v>184</v>
      </c>
      <c r="S120" s="4" t="s">
        <v>185</v>
      </c>
      <c r="T120" s="4" t="s">
        <v>189</v>
      </c>
      <c r="U120" s="4" t="s">
        <v>18</v>
      </c>
      <c r="AI120" s="4" t="s">
        <v>0</v>
      </c>
      <c r="AJ120" s="4" t="s">
        <v>4</v>
      </c>
      <c r="AK120" s="4" t="s">
        <v>10</v>
      </c>
      <c r="AR120" s="4" t="s">
        <v>180</v>
      </c>
      <c r="AS120" s="4" t="s">
        <v>183</v>
      </c>
      <c r="AT120" s="4" t="s">
        <v>181</v>
      </c>
      <c r="AU120" s="4" t="s">
        <v>186</v>
      </c>
      <c r="BC120" s="6" t="s">
        <v>2</v>
      </c>
      <c r="BO120" s="4" t="s">
        <v>182</v>
      </c>
      <c r="BP120" s="4" t="s">
        <v>189</v>
      </c>
      <c r="BQ120" s="4" t="s">
        <v>28</v>
      </c>
      <c r="BR120" s="4" t="s">
        <v>18</v>
      </c>
      <c r="BS120" s="4" t="s">
        <v>191</v>
      </c>
      <c r="CI120" s="4" t="s">
        <v>180</v>
      </c>
      <c r="CJ120" s="4" t="s">
        <v>181</v>
      </c>
      <c r="CK120" s="4" t="s">
        <v>185</v>
      </c>
      <c r="CU120" s="4" t="s">
        <v>0</v>
      </c>
      <c r="CV120" s="4" t="s">
        <v>8</v>
      </c>
      <c r="CW120" s="4" t="s">
        <v>14</v>
      </c>
      <c r="DE120" s="4" t="s">
        <v>188</v>
      </c>
      <c r="DF120" s="4" t="s">
        <v>16</v>
      </c>
      <c r="DG120" s="4" t="s">
        <v>28</v>
      </c>
      <c r="DH120" s="4" t="s">
        <v>191</v>
      </c>
      <c r="DI120" s="4" t="s">
        <v>196</v>
      </c>
      <c r="ED120" s="4" t="s">
        <v>180</v>
      </c>
      <c r="EE120" s="4" t="s">
        <v>187</v>
      </c>
      <c r="EF120" s="4" t="s">
        <v>186</v>
      </c>
      <c r="EO120" s="4" t="s">
        <v>0</v>
      </c>
      <c r="EP120" s="4" t="s">
        <v>6</v>
      </c>
      <c r="EQ120" s="4" t="s">
        <v>194</v>
      </c>
      <c r="ER120" s="4" t="s">
        <v>0</v>
      </c>
    </row>
    <row r="121" spans="1:150" x14ac:dyDescent="0.35">
      <c r="A121" s="4" t="s">
        <v>2281</v>
      </c>
      <c r="B121" s="4" t="s">
        <v>0</v>
      </c>
      <c r="C121" s="4" t="s">
        <v>8</v>
      </c>
      <c r="D121" s="4" t="s">
        <v>180</v>
      </c>
      <c r="E121" s="4" t="s">
        <v>16</v>
      </c>
      <c r="P121" s="4" t="s">
        <v>189</v>
      </c>
      <c r="AI121" s="4" t="s">
        <v>0</v>
      </c>
      <c r="AJ121" s="4" t="s">
        <v>8</v>
      </c>
      <c r="AK121" s="4" t="s">
        <v>10</v>
      </c>
      <c r="AR121" s="4" t="s">
        <v>180</v>
      </c>
      <c r="AS121" s="4" t="s">
        <v>184</v>
      </c>
      <c r="AT121" s="4" t="s">
        <v>185</v>
      </c>
      <c r="BC121" s="6" t="s">
        <v>0</v>
      </c>
      <c r="BO121" s="4" t="s">
        <v>184</v>
      </c>
      <c r="BP121" s="4" t="s">
        <v>191</v>
      </c>
      <c r="CI121" s="4" t="s">
        <v>180</v>
      </c>
      <c r="CJ121" s="4" t="s">
        <v>188</v>
      </c>
      <c r="CK121" s="4" t="s">
        <v>16</v>
      </c>
      <c r="CU121" s="4" t="s">
        <v>0</v>
      </c>
      <c r="CV121" s="4" t="s">
        <v>8</v>
      </c>
      <c r="CW121" s="4" t="s">
        <v>12</v>
      </c>
      <c r="DE121" s="4" t="s">
        <v>181</v>
      </c>
      <c r="DF121" s="4" t="s">
        <v>185</v>
      </c>
      <c r="ED121" s="4" t="s">
        <v>181</v>
      </c>
      <c r="EE121" s="4" t="s">
        <v>182</v>
      </c>
      <c r="EF121" s="4" t="s">
        <v>186</v>
      </c>
      <c r="EO121" s="4" t="s">
        <v>0</v>
      </c>
      <c r="EP121" s="4" t="s">
        <v>8</v>
      </c>
      <c r="EQ121" s="4" t="s">
        <v>194</v>
      </c>
      <c r="ER121" s="4" t="s">
        <v>2</v>
      </c>
    </row>
    <row r="122" spans="1:150" x14ac:dyDescent="0.35">
      <c r="A122" s="4" t="s">
        <v>2282</v>
      </c>
      <c r="B122" s="4" t="s">
        <v>4</v>
      </c>
      <c r="C122" s="4" t="s">
        <v>8</v>
      </c>
      <c r="D122" s="4" t="s">
        <v>180</v>
      </c>
      <c r="E122" s="4" t="s">
        <v>181</v>
      </c>
      <c r="F122" s="4" t="s">
        <v>182</v>
      </c>
      <c r="G122" s="4" t="s">
        <v>184</v>
      </c>
      <c r="H122" s="4" t="s">
        <v>188</v>
      </c>
      <c r="P122" s="4" t="s">
        <v>18</v>
      </c>
      <c r="Q122" s="4" t="s">
        <v>22</v>
      </c>
      <c r="R122" s="4" t="s">
        <v>190</v>
      </c>
      <c r="S122" s="4" t="s">
        <v>29</v>
      </c>
      <c r="AI122" s="4" t="s">
        <v>2</v>
      </c>
      <c r="AJ122" s="4" t="s">
        <v>6</v>
      </c>
      <c r="AR122" s="4" t="s">
        <v>188</v>
      </c>
      <c r="AS122" s="4" t="s">
        <v>186</v>
      </c>
      <c r="AT122" s="4" t="s">
        <v>185</v>
      </c>
      <c r="BC122" s="6" t="s">
        <v>2</v>
      </c>
      <c r="BO122" s="4" t="s">
        <v>18</v>
      </c>
      <c r="BP122" s="4" t="s">
        <v>22</v>
      </c>
      <c r="BQ122" s="4" t="s">
        <v>190</v>
      </c>
      <c r="BR122" s="4" t="s">
        <v>29</v>
      </c>
      <c r="CI122" s="4" t="s">
        <v>180</v>
      </c>
      <c r="CJ122" s="4" t="s">
        <v>181</v>
      </c>
      <c r="CU122" s="4" t="s">
        <v>0</v>
      </c>
      <c r="CV122" s="4" t="s">
        <v>2</v>
      </c>
      <c r="CW122" s="4" t="s">
        <v>10</v>
      </c>
      <c r="DE122" s="4" t="s">
        <v>183</v>
      </c>
      <c r="DF122" s="4" t="s">
        <v>187</v>
      </c>
      <c r="DG122" s="4" t="s">
        <v>184</v>
      </c>
      <c r="DH122" s="4" t="s">
        <v>18</v>
      </c>
      <c r="DI122" s="4" t="s">
        <v>193</v>
      </c>
      <c r="ED122" s="4" t="s">
        <v>180</v>
      </c>
      <c r="EO122" s="4" t="s">
        <v>0</v>
      </c>
      <c r="EP122" s="4" t="s">
        <v>4</v>
      </c>
      <c r="EQ122" s="4" t="s">
        <v>191</v>
      </c>
      <c r="ER122" s="4" t="s">
        <v>0</v>
      </c>
    </row>
    <row r="123" spans="1:150" x14ac:dyDescent="0.35">
      <c r="A123" s="4" t="s">
        <v>2283</v>
      </c>
      <c r="B123" s="4" t="s">
        <v>4</v>
      </c>
      <c r="C123" s="4" t="s">
        <v>8</v>
      </c>
      <c r="D123" s="4" t="s">
        <v>185</v>
      </c>
      <c r="P123" s="4" t="s">
        <v>182</v>
      </c>
      <c r="Q123" s="4" t="s">
        <v>187</v>
      </c>
      <c r="R123" s="4" t="s">
        <v>189</v>
      </c>
      <c r="S123" s="4" t="s">
        <v>18</v>
      </c>
      <c r="AI123" s="4" t="s">
        <v>6</v>
      </c>
      <c r="AR123" s="4" t="s">
        <v>183</v>
      </c>
      <c r="BC123" s="6" t="s">
        <v>0</v>
      </c>
      <c r="BO123" s="4" t="s">
        <v>182</v>
      </c>
      <c r="BP123" s="4" t="s">
        <v>187</v>
      </c>
      <c r="BQ123" s="4" t="s">
        <v>189</v>
      </c>
      <c r="BR123" s="4" t="s">
        <v>28</v>
      </c>
      <c r="CI123" s="4" t="s">
        <v>180</v>
      </c>
      <c r="CJ123" s="4" t="s">
        <v>183</v>
      </c>
      <c r="CU123" s="4" t="s">
        <v>0</v>
      </c>
      <c r="CV123" s="4" t="s">
        <v>8</v>
      </c>
      <c r="DE123" s="4" t="s">
        <v>188</v>
      </c>
      <c r="DF123" s="4" t="s">
        <v>16</v>
      </c>
      <c r="ED123" s="4" t="s">
        <v>180</v>
      </c>
      <c r="EE123" s="4" t="s">
        <v>188</v>
      </c>
      <c r="EO123" s="4" t="s">
        <v>0</v>
      </c>
      <c r="EP123" s="4" t="s">
        <v>10</v>
      </c>
      <c r="EQ123" s="4" t="s">
        <v>191</v>
      </c>
      <c r="ER123" s="4" t="s">
        <v>8</v>
      </c>
    </row>
    <row r="124" spans="1:150" x14ac:dyDescent="0.35">
      <c r="A124" s="4" t="s">
        <v>2284</v>
      </c>
      <c r="B124" s="4" t="s">
        <v>2</v>
      </c>
      <c r="C124" s="4" t="s">
        <v>8</v>
      </c>
      <c r="D124" s="4" t="s">
        <v>184</v>
      </c>
      <c r="E124" s="4" t="s">
        <v>185</v>
      </c>
      <c r="P124" s="4" t="s">
        <v>180</v>
      </c>
      <c r="Q124" s="4" t="s">
        <v>183</v>
      </c>
      <c r="R124" s="4" t="s">
        <v>181</v>
      </c>
      <c r="S124" s="4" t="s">
        <v>182</v>
      </c>
      <c r="T124" s="4" t="s">
        <v>189</v>
      </c>
      <c r="U124" s="4" t="s">
        <v>28</v>
      </c>
      <c r="V124" s="4" t="s">
        <v>23</v>
      </c>
      <c r="W124" s="4" t="s">
        <v>18</v>
      </c>
      <c r="X124" s="4" t="s">
        <v>22</v>
      </c>
      <c r="Y124" s="4" t="s">
        <v>190</v>
      </c>
      <c r="Z124" s="4" t="s">
        <v>29</v>
      </c>
      <c r="AI124" s="4" t="s">
        <v>0</v>
      </c>
      <c r="AJ124" s="4" t="s">
        <v>2</v>
      </c>
      <c r="AR124" s="4" t="s">
        <v>180</v>
      </c>
      <c r="AS124" s="4" t="s">
        <v>183</v>
      </c>
      <c r="AT124" s="4" t="s">
        <v>186</v>
      </c>
      <c r="AU124" s="4" t="s">
        <v>185</v>
      </c>
      <c r="BC124" s="6" t="s">
        <v>2</v>
      </c>
      <c r="BO124" s="4" t="s">
        <v>180</v>
      </c>
      <c r="BP124" s="4" t="s">
        <v>183</v>
      </c>
      <c r="BQ124" s="4" t="s">
        <v>181</v>
      </c>
      <c r="BR124" s="4" t="s">
        <v>182</v>
      </c>
      <c r="BS124" s="4" t="s">
        <v>184</v>
      </c>
      <c r="BT124" s="4" t="s">
        <v>188</v>
      </c>
      <c r="BU124" s="4" t="s">
        <v>186</v>
      </c>
      <c r="BV124" s="4" t="s">
        <v>185</v>
      </c>
      <c r="BW124" s="4" t="s">
        <v>28</v>
      </c>
      <c r="BX124" s="4" t="s">
        <v>23</v>
      </c>
      <c r="BY124" s="4" t="s">
        <v>18</v>
      </c>
      <c r="BZ124" s="4" t="s">
        <v>190</v>
      </c>
      <c r="CA124" s="4" t="s">
        <v>29</v>
      </c>
      <c r="CB124" s="4" t="s">
        <v>191</v>
      </c>
      <c r="CI124" s="4" t="s">
        <v>180</v>
      </c>
      <c r="CJ124" s="4" t="s">
        <v>183</v>
      </c>
      <c r="CK124" s="4" t="s">
        <v>187</v>
      </c>
      <c r="CL124" s="4" t="s">
        <v>188</v>
      </c>
      <c r="CM124" s="4" t="s">
        <v>16</v>
      </c>
      <c r="CU124" s="4" t="s">
        <v>0</v>
      </c>
      <c r="CV124" s="4" t="s">
        <v>6</v>
      </c>
      <c r="CW124" s="4" t="s">
        <v>14</v>
      </c>
      <c r="DE124" s="4" t="s">
        <v>183</v>
      </c>
      <c r="DF124" s="4" t="s">
        <v>181</v>
      </c>
      <c r="DG124" s="4" t="s">
        <v>184</v>
      </c>
      <c r="DH124" s="4" t="s">
        <v>185</v>
      </c>
      <c r="DI124" s="4" t="s">
        <v>22</v>
      </c>
      <c r="DJ124" s="4" t="s">
        <v>29</v>
      </c>
      <c r="DK124" s="4" t="s">
        <v>191</v>
      </c>
      <c r="DL124" s="4" t="s">
        <v>194</v>
      </c>
      <c r="DM124" s="4" t="s">
        <v>196</v>
      </c>
      <c r="ED124" s="4" t="s">
        <v>180</v>
      </c>
      <c r="EE124" s="4" t="s">
        <v>181</v>
      </c>
      <c r="EO124" s="4" t="s">
        <v>2</v>
      </c>
      <c r="EP124" s="4" t="s">
        <v>8</v>
      </c>
      <c r="EQ124" s="4" t="s">
        <v>191</v>
      </c>
      <c r="ER124" s="4" t="s">
        <v>0</v>
      </c>
    </row>
    <row r="125" spans="1:150" x14ac:dyDescent="0.35">
      <c r="A125" s="4" t="s">
        <v>2285</v>
      </c>
      <c r="B125" s="4" t="s">
        <v>0</v>
      </c>
      <c r="C125" s="4" t="s">
        <v>4</v>
      </c>
      <c r="D125" s="4" t="s">
        <v>180</v>
      </c>
      <c r="E125" s="4" t="s">
        <v>183</v>
      </c>
      <c r="F125" s="4" t="s">
        <v>181</v>
      </c>
      <c r="G125" s="4" t="s">
        <v>182</v>
      </c>
      <c r="H125" s="4" t="s">
        <v>187</v>
      </c>
      <c r="I125" s="4" t="s">
        <v>184</v>
      </c>
      <c r="J125" s="4" t="s">
        <v>188</v>
      </c>
      <c r="K125" s="4" t="s">
        <v>186</v>
      </c>
      <c r="L125" s="4" t="s">
        <v>185</v>
      </c>
      <c r="M125" s="4" t="s">
        <v>16</v>
      </c>
      <c r="P125" s="4" t="s">
        <v>180</v>
      </c>
      <c r="Q125" s="4" t="s">
        <v>183</v>
      </c>
      <c r="R125" s="4" t="s">
        <v>181</v>
      </c>
      <c r="S125" s="4" t="s">
        <v>182</v>
      </c>
      <c r="T125" s="4" t="s">
        <v>187</v>
      </c>
      <c r="U125" s="4" t="s">
        <v>184</v>
      </c>
      <c r="V125" s="4" t="s">
        <v>186</v>
      </c>
      <c r="W125" s="4" t="s">
        <v>189</v>
      </c>
      <c r="X125" s="4" t="s">
        <v>28</v>
      </c>
      <c r="Y125" s="4" t="s">
        <v>18</v>
      </c>
      <c r="Z125" s="4" t="s">
        <v>190</v>
      </c>
      <c r="AI125" s="4" t="s">
        <v>0</v>
      </c>
      <c r="AJ125" s="4" t="s">
        <v>6</v>
      </c>
      <c r="AK125" s="4" t="s">
        <v>8</v>
      </c>
      <c r="AR125" s="4" t="s">
        <v>180</v>
      </c>
      <c r="AS125" s="4" t="s">
        <v>183</v>
      </c>
      <c r="AT125" s="4" t="s">
        <v>181</v>
      </c>
      <c r="AU125" s="4" t="s">
        <v>187</v>
      </c>
      <c r="AV125" s="4" t="s">
        <v>188</v>
      </c>
      <c r="AW125" s="4" t="s">
        <v>185</v>
      </c>
      <c r="BC125" s="6" t="s">
        <v>2</v>
      </c>
      <c r="BO125" s="4" t="s">
        <v>180</v>
      </c>
      <c r="BP125" s="4" t="s">
        <v>183</v>
      </c>
      <c r="BQ125" s="4" t="s">
        <v>181</v>
      </c>
      <c r="BR125" s="4" t="s">
        <v>182</v>
      </c>
      <c r="BS125" s="4" t="s">
        <v>187</v>
      </c>
      <c r="BT125" s="4" t="s">
        <v>184</v>
      </c>
      <c r="BU125" s="4" t="s">
        <v>186</v>
      </c>
      <c r="BV125" s="4" t="s">
        <v>16</v>
      </c>
      <c r="BW125" s="4" t="s">
        <v>189</v>
      </c>
      <c r="BX125" s="4" t="s">
        <v>28</v>
      </c>
      <c r="BY125" s="4" t="s">
        <v>23</v>
      </c>
      <c r="BZ125" s="4" t="s">
        <v>18</v>
      </c>
      <c r="CI125" s="4" t="s">
        <v>180</v>
      </c>
      <c r="CJ125" s="4" t="s">
        <v>183</v>
      </c>
      <c r="CK125" s="4" t="s">
        <v>182</v>
      </c>
      <c r="CL125" s="4" t="s">
        <v>188</v>
      </c>
      <c r="CU125" s="4" t="s">
        <v>0</v>
      </c>
      <c r="CV125" s="4" t="s">
        <v>2</v>
      </c>
      <c r="CW125" s="4" t="s">
        <v>4</v>
      </c>
      <c r="CX125" s="4" t="s">
        <v>6</v>
      </c>
      <c r="CY125" s="4" t="s">
        <v>8</v>
      </c>
      <c r="CZ125" s="4" t="s">
        <v>12</v>
      </c>
      <c r="DE125" s="4" t="s">
        <v>180</v>
      </c>
      <c r="DF125" s="4" t="s">
        <v>183</v>
      </c>
      <c r="DG125" s="4" t="s">
        <v>181</v>
      </c>
      <c r="DH125" s="4" t="s">
        <v>187</v>
      </c>
      <c r="DI125" s="4" t="s">
        <v>184</v>
      </c>
      <c r="DJ125" s="4" t="s">
        <v>16</v>
      </c>
      <c r="DK125" s="4" t="s">
        <v>189</v>
      </c>
      <c r="DL125" s="4" t="s">
        <v>22</v>
      </c>
      <c r="DM125" s="4" t="s">
        <v>194</v>
      </c>
      <c r="DN125" s="4" t="s">
        <v>193</v>
      </c>
      <c r="ED125" s="4" t="s">
        <v>180</v>
      </c>
      <c r="EE125" s="4" t="s">
        <v>183</v>
      </c>
      <c r="EF125" s="4" t="s">
        <v>187</v>
      </c>
      <c r="EG125" s="4" t="s">
        <v>186</v>
      </c>
      <c r="EO125" s="4" t="s">
        <v>2</v>
      </c>
      <c r="EP125" s="4" t="s">
        <v>8</v>
      </c>
      <c r="EQ125" s="4" t="s">
        <v>191</v>
      </c>
      <c r="ER125" s="4" t="s">
        <v>0</v>
      </c>
    </row>
    <row r="126" spans="1:150" x14ac:dyDescent="0.35">
      <c r="A126" s="4" t="s">
        <v>2286</v>
      </c>
      <c r="B126" s="4" t="s">
        <v>0</v>
      </c>
      <c r="C126" s="4" t="s">
        <v>2</v>
      </c>
      <c r="D126" s="4" t="s">
        <v>180</v>
      </c>
      <c r="E126" s="4" t="s">
        <v>181</v>
      </c>
      <c r="F126" s="4" t="s">
        <v>16</v>
      </c>
      <c r="P126" s="4" t="s">
        <v>182</v>
      </c>
      <c r="Q126" s="4" t="s">
        <v>184</v>
      </c>
      <c r="R126" s="4" t="s">
        <v>189</v>
      </c>
      <c r="S126" s="4" t="s">
        <v>28</v>
      </c>
      <c r="T126" s="4" t="s">
        <v>18</v>
      </c>
      <c r="U126" s="4" t="s">
        <v>190</v>
      </c>
      <c r="AI126" s="4" t="s">
        <v>0</v>
      </c>
      <c r="AJ126" s="4" t="s">
        <v>2</v>
      </c>
      <c r="AK126" s="4" t="s">
        <v>8</v>
      </c>
      <c r="AR126" s="4" t="s">
        <v>183</v>
      </c>
      <c r="AS126" s="4" t="s">
        <v>181</v>
      </c>
      <c r="AT126" s="4" t="s">
        <v>184</v>
      </c>
      <c r="AU126" s="4" t="s">
        <v>188</v>
      </c>
      <c r="AV126" s="4" t="s">
        <v>185</v>
      </c>
      <c r="BC126" s="6" t="s">
        <v>2</v>
      </c>
      <c r="BO126" s="4" t="s">
        <v>182</v>
      </c>
      <c r="BP126" s="4" t="s">
        <v>184</v>
      </c>
      <c r="BQ126" s="4" t="s">
        <v>188</v>
      </c>
      <c r="BR126" s="4" t="s">
        <v>186</v>
      </c>
      <c r="BS126" s="4" t="s">
        <v>189</v>
      </c>
      <c r="BT126" s="4" t="s">
        <v>23</v>
      </c>
      <c r="BU126" s="4" t="s">
        <v>18</v>
      </c>
      <c r="BV126" s="4" t="s">
        <v>22</v>
      </c>
      <c r="BW126" s="4" t="s">
        <v>190</v>
      </c>
      <c r="BX126" s="4" t="s">
        <v>29</v>
      </c>
      <c r="BY126" s="4" t="s">
        <v>191</v>
      </c>
      <c r="CI126" s="4" t="s">
        <v>180</v>
      </c>
      <c r="CJ126" s="4" t="s">
        <v>183</v>
      </c>
      <c r="CK126" s="4" t="s">
        <v>187</v>
      </c>
      <c r="CL126" s="4" t="s">
        <v>188</v>
      </c>
      <c r="CM126" s="4" t="s">
        <v>16</v>
      </c>
      <c r="CU126" s="4" t="s">
        <v>0</v>
      </c>
      <c r="CV126" s="4" t="s">
        <v>6</v>
      </c>
      <c r="CW126" s="4" t="s">
        <v>12</v>
      </c>
      <c r="CX126" s="4" t="s">
        <v>14</v>
      </c>
      <c r="DE126" s="4" t="s">
        <v>183</v>
      </c>
      <c r="DF126" s="4" t="s">
        <v>181</v>
      </c>
      <c r="DG126" s="4" t="s">
        <v>188</v>
      </c>
      <c r="DH126" s="4" t="s">
        <v>16</v>
      </c>
      <c r="DI126" s="4" t="s">
        <v>18</v>
      </c>
      <c r="DJ126" s="4" t="s">
        <v>22</v>
      </c>
      <c r="DK126" s="4" t="s">
        <v>29</v>
      </c>
      <c r="DL126" s="4" t="s">
        <v>191</v>
      </c>
      <c r="DM126" s="4" t="s">
        <v>196</v>
      </c>
      <c r="ED126" s="4" t="s">
        <v>180</v>
      </c>
      <c r="EE126" s="4" t="s">
        <v>187</v>
      </c>
      <c r="EF126" s="4" t="s">
        <v>186</v>
      </c>
      <c r="EG126" s="4" t="s">
        <v>185</v>
      </c>
      <c r="EO126" s="4" t="s">
        <v>0</v>
      </c>
      <c r="EP126" s="4" t="s">
        <v>6</v>
      </c>
      <c r="EQ126" s="4" t="s">
        <v>191</v>
      </c>
      <c r="ER126" s="4" t="s">
        <v>0</v>
      </c>
    </row>
    <row r="127" spans="1:150" x14ac:dyDescent="0.35">
      <c r="A127" s="4" t="s">
        <v>2287</v>
      </c>
      <c r="B127" s="4" t="s">
        <v>2</v>
      </c>
      <c r="C127" s="4" t="s">
        <v>2</v>
      </c>
      <c r="D127" s="4" t="s">
        <v>180</v>
      </c>
      <c r="E127" s="4" t="s">
        <v>181</v>
      </c>
      <c r="P127" s="4" t="s">
        <v>18</v>
      </c>
      <c r="Q127" s="4" t="s">
        <v>22</v>
      </c>
      <c r="R127" s="4" t="s">
        <v>190</v>
      </c>
      <c r="S127" s="4" t="s">
        <v>29</v>
      </c>
      <c r="AI127" s="4" t="s">
        <v>8</v>
      </c>
      <c r="AJ127" s="4" t="s">
        <v>10</v>
      </c>
      <c r="AR127" s="4" t="s">
        <v>180</v>
      </c>
      <c r="AS127" s="4" t="s">
        <v>183</v>
      </c>
      <c r="AT127" s="4" t="s">
        <v>185</v>
      </c>
      <c r="BC127" s="6" t="s">
        <v>2</v>
      </c>
      <c r="BO127" s="4" t="s">
        <v>28</v>
      </c>
      <c r="BP127" s="4" t="s">
        <v>18</v>
      </c>
      <c r="BQ127" s="4" t="s">
        <v>22</v>
      </c>
      <c r="BR127" s="4" t="s">
        <v>190</v>
      </c>
      <c r="BS127" s="4" t="s">
        <v>29</v>
      </c>
      <c r="CI127" s="4" t="s">
        <v>180</v>
      </c>
      <c r="CJ127" s="4" t="s">
        <v>183</v>
      </c>
      <c r="CK127" s="4" t="s">
        <v>185</v>
      </c>
      <c r="CU127" s="4" t="s">
        <v>0</v>
      </c>
      <c r="CV127" s="4" t="s">
        <v>2</v>
      </c>
      <c r="DE127" s="4" t="s">
        <v>180</v>
      </c>
      <c r="DF127" s="4" t="s">
        <v>183</v>
      </c>
      <c r="DG127" s="4" t="s">
        <v>184</v>
      </c>
      <c r="DH127" s="4" t="s">
        <v>22</v>
      </c>
      <c r="DI127" s="4" t="s">
        <v>29</v>
      </c>
      <c r="DJ127" s="4" t="s">
        <v>192</v>
      </c>
      <c r="DK127" s="4" t="s">
        <v>194</v>
      </c>
      <c r="DL127" s="4" t="s">
        <v>193</v>
      </c>
      <c r="DM127" s="4" t="s">
        <v>196</v>
      </c>
      <c r="ED127" s="4" t="s">
        <v>180</v>
      </c>
      <c r="EE127" s="4" t="s">
        <v>183</v>
      </c>
      <c r="EF127" s="4" t="s">
        <v>188</v>
      </c>
      <c r="EO127" s="4" t="s">
        <v>2</v>
      </c>
      <c r="EP127" s="4" t="s">
        <v>10</v>
      </c>
      <c r="EQ127" s="4" t="s">
        <v>191</v>
      </c>
      <c r="ER127" s="4" t="s">
        <v>8</v>
      </c>
    </row>
    <row r="128" spans="1:150" x14ac:dyDescent="0.35">
      <c r="A128" s="4" t="s">
        <v>2288</v>
      </c>
      <c r="B128" s="4" t="s">
        <v>4</v>
      </c>
      <c r="C128" s="4" t="s">
        <v>8</v>
      </c>
      <c r="D128" s="4" t="s">
        <v>182</v>
      </c>
      <c r="E128" s="4" t="s">
        <v>186</v>
      </c>
      <c r="P128" s="4" t="s">
        <v>180</v>
      </c>
      <c r="Q128" s="4" t="s">
        <v>182</v>
      </c>
      <c r="R128" s="4" t="s">
        <v>189</v>
      </c>
      <c r="S128" s="4" t="s">
        <v>22</v>
      </c>
      <c r="T128" s="4" t="s">
        <v>190</v>
      </c>
      <c r="AI128" s="4" t="s">
        <v>0</v>
      </c>
      <c r="AJ128" s="4" t="s">
        <v>2</v>
      </c>
      <c r="AK128" s="4" t="s">
        <v>8</v>
      </c>
      <c r="AR128" s="4" t="s">
        <v>180</v>
      </c>
      <c r="AS128" s="4" t="s">
        <v>183</v>
      </c>
      <c r="AT128" s="4" t="s">
        <v>188</v>
      </c>
      <c r="AU128" s="4" t="s">
        <v>186</v>
      </c>
      <c r="BC128" s="6" t="s">
        <v>2</v>
      </c>
      <c r="BO128" s="4" t="s">
        <v>180</v>
      </c>
      <c r="BP128" s="4" t="s">
        <v>182</v>
      </c>
      <c r="BQ128" s="4" t="s">
        <v>189</v>
      </c>
      <c r="BR128" s="4" t="s">
        <v>18</v>
      </c>
      <c r="BS128" s="4" t="s">
        <v>22</v>
      </c>
      <c r="BT128" s="4" t="s">
        <v>190</v>
      </c>
      <c r="CI128" s="4" t="s">
        <v>180</v>
      </c>
      <c r="CU128" s="4" t="s">
        <v>0</v>
      </c>
      <c r="CV128" s="4" t="s">
        <v>8</v>
      </c>
      <c r="CW128" s="4" t="s">
        <v>14</v>
      </c>
      <c r="DE128" s="4" t="s">
        <v>181</v>
      </c>
      <c r="DF128" s="4" t="s">
        <v>22</v>
      </c>
      <c r="DG128" s="4" t="s">
        <v>192</v>
      </c>
      <c r="ED128" s="4" t="s">
        <v>180</v>
      </c>
      <c r="EE128" s="4" t="s">
        <v>181</v>
      </c>
      <c r="EF128" s="4" t="s">
        <v>187</v>
      </c>
      <c r="EO128" s="4" t="s">
        <v>0</v>
      </c>
      <c r="EP128" s="4" t="s">
        <v>6</v>
      </c>
      <c r="EQ128" s="4" t="s">
        <v>191</v>
      </c>
      <c r="ER128" s="4" t="s">
        <v>0</v>
      </c>
    </row>
    <row r="129" spans="1:148" x14ac:dyDescent="0.35">
      <c r="A129" s="4" t="s">
        <v>2289</v>
      </c>
      <c r="B129" s="4" t="s">
        <v>2</v>
      </c>
      <c r="C129" s="4" t="s">
        <v>4</v>
      </c>
      <c r="D129" s="4" t="s">
        <v>180</v>
      </c>
      <c r="E129" s="4" t="s">
        <v>181</v>
      </c>
      <c r="P129" s="4" t="s">
        <v>183</v>
      </c>
      <c r="Q129" s="4" t="s">
        <v>181</v>
      </c>
      <c r="R129" s="4" t="s">
        <v>187</v>
      </c>
      <c r="S129" s="4" t="s">
        <v>184</v>
      </c>
      <c r="T129" s="4" t="s">
        <v>18</v>
      </c>
      <c r="U129" s="4" t="s">
        <v>22</v>
      </c>
      <c r="AI129" s="4" t="s">
        <v>0</v>
      </c>
      <c r="AR129" s="4" t="s">
        <v>185</v>
      </c>
      <c r="BC129" s="6" t="s">
        <v>2</v>
      </c>
      <c r="BO129" s="4" t="s">
        <v>183</v>
      </c>
      <c r="BP129" s="4" t="s">
        <v>181</v>
      </c>
      <c r="BQ129" s="4" t="s">
        <v>184</v>
      </c>
      <c r="BR129" s="4" t="s">
        <v>18</v>
      </c>
      <c r="BS129" s="4" t="s">
        <v>22</v>
      </c>
      <c r="CI129" s="4" t="s">
        <v>180</v>
      </c>
      <c r="CJ129" s="4" t="s">
        <v>183</v>
      </c>
      <c r="CK129" s="4" t="s">
        <v>188</v>
      </c>
      <c r="CU129" s="4" t="s">
        <v>0</v>
      </c>
      <c r="CV129" s="4" t="s">
        <v>8</v>
      </c>
      <c r="DE129" s="4" t="s">
        <v>183</v>
      </c>
      <c r="DF129" s="4" t="s">
        <v>181</v>
      </c>
      <c r="DG129" s="4" t="s">
        <v>182</v>
      </c>
      <c r="DH129" s="4" t="s">
        <v>187</v>
      </c>
      <c r="DI129" s="4" t="s">
        <v>192</v>
      </c>
      <c r="DJ129" s="4" t="s">
        <v>194</v>
      </c>
      <c r="ED129" s="4" t="s">
        <v>180</v>
      </c>
      <c r="EE129" s="4" t="s">
        <v>187</v>
      </c>
      <c r="EF129" s="4" t="s">
        <v>185</v>
      </c>
      <c r="EO129" s="4" t="s">
        <v>0</v>
      </c>
      <c r="EP129" s="4" t="s">
        <v>6</v>
      </c>
      <c r="EQ129" s="4" t="s">
        <v>191</v>
      </c>
      <c r="ER129" s="4" t="s">
        <v>0</v>
      </c>
    </row>
    <row r="130" spans="1:148" x14ac:dyDescent="0.35">
      <c r="A130" s="4" t="s">
        <v>2290</v>
      </c>
      <c r="B130" s="4" t="s">
        <v>2</v>
      </c>
      <c r="C130" s="4" t="s">
        <v>8</v>
      </c>
      <c r="D130" s="4" t="s">
        <v>181</v>
      </c>
      <c r="E130" s="4" t="s">
        <v>187</v>
      </c>
      <c r="F130" s="4" t="s">
        <v>16</v>
      </c>
      <c r="P130" s="4" t="s">
        <v>180</v>
      </c>
      <c r="Q130" s="4" t="s">
        <v>183</v>
      </c>
      <c r="R130" s="4" t="s">
        <v>182</v>
      </c>
      <c r="S130" s="4" t="s">
        <v>184</v>
      </c>
      <c r="T130" s="4" t="s">
        <v>188</v>
      </c>
      <c r="U130" s="4" t="s">
        <v>186</v>
      </c>
      <c r="V130" s="4" t="s">
        <v>185</v>
      </c>
      <c r="W130" s="4" t="s">
        <v>16</v>
      </c>
      <c r="X130" s="4" t="s">
        <v>189</v>
      </c>
      <c r="Y130" s="4" t="s">
        <v>28</v>
      </c>
      <c r="Z130" s="4" t="s">
        <v>23</v>
      </c>
      <c r="AA130" s="4" t="s">
        <v>18</v>
      </c>
      <c r="AI130" s="4" t="s">
        <v>0</v>
      </c>
      <c r="AJ130" s="4" t="s">
        <v>2</v>
      </c>
      <c r="AR130" s="4" t="s">
        <v>180</v>
      </c>
      <c r="AS130" s="4" t="s">
        <v>183</v>
      </c>
      <c r="AT130" s="4" t="s">
        <v>181</v>
      </c>
      <c r="AU130" s="4" t="s">
        <v>182</v>
      </c>
      <c r="BC130" s="6" t="s">
        <v>2</v>
      </c>
      <c r="BO130" s="4" t="s">
        <v>180</v>
      </c>
      <c r="BP130" s="4" t="s">
        <v>183</v>
      </c>
      <c r="BQ130" s="4" t="s">
        <v>181</v>
      </c>
      <c r="BR130" s="4" t="s">
        <v>182</v>
      </c>
      <c r="BS130" s="4" t="s">
        <v>187</v>
      </c>
      <c r="BT130" s="4" t="s">
        <v>184</v>
      </c>
      <c r="BU130" s="4" t="s">
        <v>188</v>
      </c>
      <c r="BV130" s="4" t="s">
        <v>186</v>
      </c>
      <c r="BW130" s="4" t="s">
        <v>185</v>
      </c>
      <c r="BX130" s="4" t="s">
        <v>16</v>
      </c>
      <c r="BY130" s="4" t="s">
        <v>18</v>
      </c>
      <c r="BZ130" s="4" t="s">
        <v>191</v>
      </c>
      <c r="CI130" s="4" t="s">
        <v>180</v>
      </c>
      <c r="CJ130" s="4" t="s">
        <v>183</v>
      </c>
      <c r="CK130" s="4" t="s">
        <v>187</v>
      </c>
      <c r="CL130" s="4" t="s">
        <v>184</v>
      </c>
      <c r="CM130" s="4" t="s">
        <v>188</v>
      </c>
      <c r="CU130" s="4" t="s">
        <v>0</v>
      </c>
      <c r="CV130" s="4" t="s">
        <v>6</v>
      </c>
      <c r="CW130" s="4" t="s">
        <v>10</v>
      </c>
      <c r="CX130" s="4" t="s">
        <v>12</v>
      </c>
      <c r="DE130" s="4" t="s">
        <v>183</v>
      </c>
      <c r="DF130" s="4" t="s">
        <v>181</v>
      </c>
      <c r="DG130" s="4" t="s">
        <v>182</v>
      </c>
      <c r="DH130" s="4" t="s">
        <v>187</v>
      </c>
      <c r="DI130" s="4" t="s">
        <v>184</v>
      </c>
      <c r="DJ130" s="4" t="s">
        <v>188</v>
      </c>
      <c r="DK130" s="4" t="s">
        <v>186</v>
      </c>
      <c r="DL130" s="4" t="s">
        <v>185</v>
      </c>
      <c r="DM130" s="4" t="s">
        <v>16</v>
      </c>
      <c r="DN130" s="4" t="s">
        <v>18</v>
      </c>
      <c r="DO130" s="4" t="s">
        <v>190</v>
      </c>
      <c r="DP130" s="4" t="s">
        <v>194</v>
      </c>
      <c r="DQ130" s="4" t="s">
        <v>193</v>
      </c>
      <c r="ED130" s="4" t="s">
        <v>180</v>
      </c>
      <c r="EE130" s="4" t="s">
        <v>183</v>
      </c>
      <c r="EF130" s="4" t="s">
        <v>181</v>
      </c>
      <c r="EO130" s="4" t="s">
        <v>0</v>
      </c>
      <c r="EP130" s="4" t="s">
        <v>6</v>
      </c>
      <c r="EQ130" s="4" t="s">
        <v>191</v>
      </c>
      <c r="ER130" s="4" t="s">
        <v>0</v>
      </c>
    </row>
    <row r="131" spans="1:148" x14ac:dyDescent="0.35">
      <c r="A131" s="4" t="s">
        <v>2291</v>
      </c>
      <c r="B131" s="4" t="s">
        <v>2</v>
      </c>
      <c r="C131" s="4" t="s">
        <v>8</v>
      </c>
      <c r="D131" s="4" t="s">
        <v>180</v>
      </c>
      <c r="E131" s="4" t="s">
        <v>16</v>
      </c>
      <c r="P131" s="4" t="s">
        <v>182</v>
      </c>
      <c r="Q131" s="4" t="s">
        <v>189</v>
      </c>
      <c r="R131" s="4" t="s">
        <v>28</v>
      </c>
      <c r="S131" s="4" t="s">
        <v>18</v>
      </c>
      <c r="T131" s="4" t="s">
        <v>190</v>
      </c>
      <c r="AI131" s="4" t="s">
        <v>2</v>
      </c>
      <c r="AJ131" s="4" t="s">
        <v>4</v>
      </c>
      <c r="AR131" s="4" t="s">
        <v>180</v>
      </c>
      <c r="AS131" s="4" t="s">
        <v>183</v>
      </c>
      <c r="BC131" s="6" t="s">
        <v>0</v>
      </c>
      <c r="BO131" s="4" t="s">
        <v>187</v>
      </c>
      <c r="BP131" s="4" t="s">
        <v>16</v>
      </c>
      <c r="BQ131" s="4" t="s">
        <v>189</v>
      </c>
      <c r="BR131" s="4" t="s">
        <v>28</v>
      </c>
      <c r="BS131" s="4" t="s">
        <v>18</v>
      </c>
      <c r="CI131" s="4" t="s">
        <v>180</v>
      </c>
      <c r="CJ131" s="4" t="s">
        <v>183</v>
      </c>
      <c r="CU131" s="4" t="s">
        <v>0</v>
      </c>
      <c r="CV131" s="4" t="s">
        <v>2</v>
      </c>
      <c r="CW131" s="4" t="s">
        <v>8</v>
      </c>
      <c r="CX131" s="4" t="s">
        <v>12</v>
      </c>
      <c r="DE131" s="4" t="s">
        <v>180</v>
      </c>
      <c r="DF131" s="4" t="s">
        <v>183</v>
      </c>
      <c r="DG131" s="4" t="s">
        <v>186</v>
      </c>
      <c r="DH131" s="4" t="s">
        <v>185</v>
      </c>
      <c r="DI131" s="4" t="s">
        <v>22</v>
      </c>
      <c r="ED131" s="4" t="s">
        <v>180</v>
      </c>
      <c r="EO131" s="4" t="s">
        <v>2</v>
      </c>
      <c r="EP131" s="4" t="s">
        <v>6</v>
      </c>
      <c r="EQ131" s="4" t="s">
        <v>191</v>
      </c>
      <c r="ER131" s="4" t="s">
        <v>2</v>
      </c>
    </row>
    <row r="132" spans="1:148" x14ac:dyDescent="0.35">
      <c r="A132" s="4" t="s">
        <v>2292</v>
      </c>
      <c r="B132" s="4" t="s">
        <v>2</v>
      </c>
      <c r="C132" s="4" t="s">
        <v>4</v>
      </c>
      <c r="D132" s="4" t="s">
        <v>180</v>
      </c>
      <c r="E132" s="4" t="s">
        <v>188</v>
      </c>
      <c r="F132" s="4" t="s">
        <v>16</v>
      </c>
      <c r="P132" s="4" t="s">
        <v>182</v>
      </c>
      <c r="Q132" s="4" t="s">
        <v>184</v>
      </c>
      <c r="R132" s="4" t="s">
        <v>28</v>
      </c>
      <c r="S132" s="4" t="s">
        <v>18</v>
      </c>
      <c r="AI132" s="4" t="s">
        <v>0</v>
      </c>
      <c r="AJ132" s="4" t="s">
        <v>4</v>
      </c>
      <c r="AK132" s="4" t="s">
        <v>8</v>
      </c>
      <c r="AR132" s="4" t="s">
        <v>180</v>
      </c>
      <c r="AS132" s="4" t="s">
        <v>187</v>
      </c>
      <c r="BC132" s="6" t="s">
        <v>2</v>
      </c>
      <c r="BO132" s="4" t="s">
        <v>184</v>
      </c>
      <c r="BP132" s="4" t="s">
        <v>18</v>
      </c>
      <c r="CI132" s="4" t="s">
        <v>188</v>
      </c>
      <c r="CU132" s="4" t="s">
        <v>2</v>
      </c>
      <c r="CV132" s="4" t="s">
        <v>4</v>
      </c>
      <c r="DE132" s="4" t="s">
        <v>183</v>
      </c>
      <c r="DF132" s="4" t="s">
        <v>22</v>
      </c>
      <c r="ED132" s="4" t="s">
        <v>183</v>
      </c>
      <c r="EO132" s="4" t="s">
        <v>2</v>
      </c>
      <c r="EP132" s="4" t="s">
        <v>10</v>
      </c>
      <c r="EQ132" s="4" t="s">
        <v>191</v>
      </c>
      <c r="ER132" s="4" t="s">
        <v>0</v>
      </c>
    </row>
    <row r="133" spans="1:148" x14ac:dyDescent="0.35">
      <c r="A133" s="4" t="s">
        <v>2293</v>
      </c>
      <c r="B133" s="4" t="s">
        <v>2</v>
      </c>
      <c r="C133" s="4" t="s">
        <v>8</v>
      </c>
      <c r="D133" s="4" t="s">
        <v>180</v>
      </c>
      <c r="E133" s="4" t="s">
        <v>16</v>
      </c>
      <c r="P133" s="4" t="s">
        <v>189</v>
      </c>
      <c r="Q133" s="4" t="s">
        <v>18</v>
      </c>
      <c r="AI133" s="4" t="s">
        <v>2</v>
      </c>
      <c r="AJ133" s="4" t="s">
        <v>6</v>
      </c>
      <c r="AR133" s="4" t="s">
        <v>183</v>
      </c>
      <c r="AS133" s="4" t="s">
        <v>181</v>
      </c>
      <c r="BC133" s="6" t="s">
        <v>0</v>
      </c>
      <c r="BO133" s="4" t="s">
        <v>180</v>
      </c>
      <c r="BP133" s="4" t="s">
        <v>183</v>
      </c>
      <c r="BQ133" s="4" t="s">
        <v>187</v>
      </c>
      <c r="BR133" s="4" t="s">
        <v>18</v>
      </c>
      <c r="CI133" s="4" t="s">
        <v>186</v>
      </c>
      <c r="CJ133" s="4" t="s">
        <v>16</v>
      </c>
      <c r="CU133" s="4" t="s">
        <v>0</v>
      </c>
      <c r="CV133" s="4" t="s">
        <v>2</v>
      </c>
      <c r="DE133" s="4" t="s">
        <v>180</v>
      </c>
      <c r="DF133" s="4" t="s">
        <v>187</v>
      </c>
      <c r="DG133" s="4" t="s">
        <v>188</v>
      </c>
      <c r="DH133" s="4" t="s">
        <v>194</v>
      </c>
      <c r="ED133" s="4" t="s">
        <v>180</v>
      </c>
      <c r="EE133" s="4" t="s">
        <v>183</v>
      </c>
      <c r="EO133" s="4" t="s">
        <v>0</v>
      </c>
      <c r="EP133" s="4" t="s">
        <v>8</v>
      </c>
      <c r="EQ133" s="4" t="s">
        <v>191</v>
      </c>
      <c r="ER133" s="4" t="s">
        <v>0</v>
      </c>
    </row>
    <row r="134" spans="1:148" x14ac:dyDescent="0.35">
      <c r="A134" s="4" t="s">
        <v>2294</v>
      </c>
      <c r="B134" s="4" t="s">
        <v>0</v>
      </c>
      <c r="C134" s="4" t="s">
        <v>4</v>
      </c>
      <c r="D134" s="4" t="s">
        <v>181</v>
      </c>
      <c r="E134" s="4" t="s">
        <v>16</v>
      </c>
      <c r="P134" s="4" t="s">
        <v>182</v>
      </c>
      <c r="Q134" s="4" t="s">
        <v>184</v>
      </c>
      <c r="AI134" s="4" t="s">
        <v>0</v>
      </c>
      <c r="AR134" s="4" t="s">
        <v>183</v>
      </c>
      <c r="BC134" s="6" t="s">
        <v>2</v>
      </c>
      <c r="BO134" s="4" t="s">
        <v>182</v>
      </c>
      <c r="BP134" s="4" t="s">
        <v>189</v>
      </c>
      <c r="BQ134" s="4" t="s">
        <v>28</v>
      </c>
      <c r="CI134" s="4" t="s">
        <v>180</v>
      </c>
      <c r="CJ134" s="4" t="s">
        <v>183</v>
      </c>
      <c r="CU134" s="4" t="s">
        <v>0</v>
      </c>
      <c r="DE134" s="4" t="s">
        <v>188</v>
      </c>
      <c r="DF134" s="4" t="s">
        <v>186</v>
      </c>
      <c r="DG134" s="4" t="s">
        <v>185</v>
      </c>
      <c r="ED134" s="4" t="s">
        <v>181</v>
      </c>
      <c r="EE134" s="4" t="s">
        <v>185</v>
      </c>
      <c r="EO134" s="4" t="s">
        <v>2</v>
      </c>
      <c r="EP134" s="4" t="s">
        <v>6</v>
      </c>
      <c r="EQ134" s="4" t="s">
        <v>191</v>
      </c>
      <c r="ER134" s="4" t="s">
        <v>4</v>
      </c>
    </row>
    <row r="135" spans="1:148" x14ac:dyDescent="0.35">
      <c r="A135" s="4" t="s">
        <v>2295</v>
      </c>
      <c r="B135" s="4" t="s">
        <v>4</v>
      </c>
      <c r="C135" s="4" t="s">
        <v>2</v>
      </c>
      <c r="D135" s="4" t="s">
        <v>16</v>
      </c>
      <c r="P135" s="4" t="s">
        <v>18</v>
      </c>
      <c r="AI135" s="4" t="s">
        <v>0</v>
      </c>
      <c r="AJ135" s="4" t="s">
        <v>4</v>
      </c>
      <c r="AR135" s="4" t="s">
        <v>185</v>
      </c>
      <c r="BC135" s="6" t="s">
        <v>0</v>
      </c>
      <c r="BO135" s="4" t="s">
        <v>189</v>
      </c>
      <c r="BP135" s="4" t="s">
        <v>18</v>
      </c>
      <c r="CI135" s="4" t="s">
        <v>180</v>
      </c>
      <c r="CU135" s="4" t="s">
        <v>8</v>
      </c>
      <c r="DE135" s="4" t="s">
        <v>183</v>
      </c>
      <c r="ED135" s="4" t="s">
        <v>180</v>
      </c>
      <c r="EO135" s="4" t="s">
        <v>0</v>
      </c>
      <c r="EP135" s="4" t="s">
        <v>4</v>
      </c>
      <c r="EQ135" s="4" t="s">
        <v>191</v>
      </c>
      <c r="ER135" s="4" t="s">
        <v>0</v>
      </c>
    </row>
    <row r="136" spans="1:148" x14ac:dyDescent="0.35">
      <c r="A136" s="4" t="s">
        <v>2296</v>
      </c>
      <c r="B136" s="4" t="s">
        <v>2</v>
      </c>
      <c r="C136" s="4" t="s">
        <v>8</v>
      </c>
      <c r="D136" s="4" t="s">
        <v>184</v>
      </c>
      <c r="E136" s="4" t="s">
        <v>185</v>
      </c>
      <c r="P136" s="4" t="s">
        <v>183</v>
      </c>
      <c r="Q136" s="4" t="s">
        <v>182</v>
      </c>
      <c r="R136" s="4" t="s">
        <v>189</v>
      </c>
      <c r="S136" s="4" t="s">
        <v>18</v>
      </c>
      <c r="AI136" s="4" t="s">
        <v>4</v>
      </c>
      <c r="AJ136" s="4" t="s">
        <v>8</v>
      </c>
      <c r="AR136" s="4" t="s">
        <v>183</v>
      </c>
      <c r="AS136" s="4" t="s">
        <v>185</v>
      </c>
      <c r="BC136" s="6" t="s">
        <v>2</v>
      </c>
      <c r="BO136" s="4" t="s">
        <v>28</v>
      </c>
      <c r="BP136" s="4" t="s">
        <v>18</v>
      </c>
      <c r="BQ136" s="4" t="s">
        <v>29</v>
      </c>
      <c r="CI136" s="4" t="s">
        <v>181</v>
      </c>
      <c r="CU136" s="4" t="s">
        <v>12</v>
      </c>
      <c r="DE136" s="4" t="s">
        <v>183</v>
      </c>
      <c r="DF136" s="4" t="s">
        <v>187</v>
      </c>
      <c r="DG136" s="4" t="s">
        <v>185</v>
      </c>
      <c r="DH136" s="4" t="s">
        <v>16</v>
      </c>
      <c r="DI136" s="4" t="s">
        <v>191</v>
      </c>
      <c r="ED136" s="4" t="s">
        <v>180</v>
      </c>
      <c r="EE136" s="4" t="s">
        <v>183</v>
      </c>
      <c r="EO136" s="4" t="s">
        <v>0</v>
      </c>
      <c r="EP136" s="4" t="s">
        <v>8</v>
      </c>
      <c r="EQ136" s="4" t="s">
        <v>191</v>
      </c>
      <c r="ER136" s="4" t="s">
        <v>0</v>
      </c>
    </row>
    <row r="137" spans="1:148" x14ac:dyDescent="0.35">
      <c r="A137" s="4" t="s">
        <v>2297</v>
      </c>
      <c r="B137" s="4" t="s">
        <v>2</v>
      </c>
      <c r="C137" s="4" t="s">
        <v>8</v>
      </c>
      <c r="D137" s="4" t="s">
        <v>180</v>
      </c>
      <c r="E137" s="4" t="s">
        <v>181</v>
      </c>
      <c r="F137" s="4" t="s">
        <v>16</v>
      </c>
      <c r="P137" s="4" t="s">
        <v>187</v>
      </c>
      <c r="Q137" s="4" t="s">
        <v>186</v>
      </c>
      <c r="R137" s="4" t="s">
        <v>189</v>
      </c>
      <c r="S137" s="4" t="s">
        <v>22</v>
      </c>
      <c r="T137" s="4" t="s">
        <v>190</v>
      </c>
      <c r="AI137" s="4" t="s">
        <v>0</v>
      </c>
      <c r="AJ137" s="4" t="s">
        <v>4</v>
      </c>
      <c r="AR137" s="4" t="s">
        <v>186</v>
      </c>
      <c r="AS137" s="4" t="s">
        <v>185</v>
      </c>
      <c r="BC137" s="6" t="s">
        <v>2</v>
      </c>
      <c r="BO137" s="4" t="s">
        <v>182</v>
      </c>
      <c r="BP137" s="4" t="s">
        <v>187</v>
      </c>
      <c r="BQ137" s="4" t="s">
        <v>186</v>
      </c>
      <c r="BR137" s="4" t="s">
        <v>22</v>
      </c>
      <c r="BS137" s="4" t="s">
        <v>190</v>
      </c>
      <c r="CI137" s="4" t="s">
        <v>180</v>
      </c>
      <c r="CJ137" s="4" t="s">
        <v>187</v>
      </c>
      <c r="CK137" s="4" t="s">
        <v>188</v>
      </c>
      <c r="CL137" s="4" t="s">
        <v>186</v>
      </c>
      <c r="CU137" s="4" t="s">
        <v>0</v>
      </c>
      <c r="CV137" s="4" t="s">
        <v>8</v>
      </c>
      <c r="DE137" s="4" t="s">
        <v>184</v>
      </c>
      <c r="DF137" s="4" t="s">
        <v>188</v>
      </c>
      <c r="DG137" s="4" t="s">
        <v>189</v>
      </c>
      <c r="DH137" s="4" t="s">
        <v>22</v>
      </c>
      <c r="DI137" s="4" t="s">
        <v>29</v>
      </c>
      <c r="ED137" s="4" t="s">
        <v>180</v>
      </c>
      <c r="EE137" s="4" t="s">
        <v>182</v>
      </c>
      <c r="EF137" s="4" t="s">
        <v>188</v>
      </c>
      <c r="EO137" s="4" t="s">
        <v>0</v>
      </c>
      <c r="EP137" s="4" t="s">
        <v>10</v>
      </c>
      <c r="EQ137" s="4" t="s">
        <v>191</v>
      </c>
      <c r="ER137" s="4" t="s">
        <v>0</v>
      </c>
    </row>
    <row r="138" spans="1:148" x14ac:dyDescent="0.35">
      <c r="A138" s="4" t="s">
        <v>2298</v>
      </c>
      <c r="B138" s="4" t="s">
        <v>0</v>
      </c>
      <c r="C138" s="4" t="s">
        <v>8</v>
      </c>
      <c r="D138" s="4" t="s">
        <v>181</v>
      </c>
      <c r="E138" s="4" t="s">
        <v>187</v>
      </c>
      <c r="F138" s="4" t="s">
        <v>184</v>
      </c>
      <c r="G138" s="4" t="s">
        <v>186</v>
      </c>
      <c r="H138" s="4" t="s">
        <v>185</v>
      </c>
      <c r="P138" s="4" t="s">
        <v>183</v>
      </c>
      <c r="Q138" s="4" t="s">
        <v>184</v>
      </c>
      <c r="R138" s="4" t="s">
        <v>186</v>
      </c>
      <c r="S138" s="4" t="s">
        <v>185</v>
      </c>
      <c r="T138" s="4" t="s">
        <v>29</v>
      </c>
      <c r="AI138" s="4" t="s">
        <v>0</v>
      </c>
      <c r="AJ138" s="4" t="s">
        <v>2</v>
      </c>
      <c r="AK138" s="4" t="s">
        <v>8</v>
      </c>
      <c r="AR138" s="4" t="s">
        <v>181</v>
      </c>
      <c r="AS138" s="4" t="s">
        <v>182</v>
      </c>
      <c r="AT138" s="4" t="s">
        <v>187</v>
      </c>
      <c r="AU138" s="4" t="s">
        <v>184</v>
      </c>
      <c r="AV138" s="4" t="s">
        <v>188</v>
      </c>
      <c r="AW138" s="4" t="s">
        <v>185</v>
      </c>
      <c r="BC138" s="6" t="s">
        <v>2</v>
      </c>
      <c r="BO138" s="4" t="s">
        <v>180</v>
      </c>
      <c r="BP138" s="4" t="s">
        <v>183</v>
      </c>
      <c r="BQ138" s="4" t="s">
        <v>181</v>
      </c>
      <c r="BR138" s="4" t="s">
        <v>182</v>
      </c>
      <c r="BS138" s="4" t="s">
        <v>187</v>
      </c>
      <c r="BT138" s="4" t="s">
        <v>184</v>
      </c>
      <c r="BU138" s="4" t="s">
        <v>188</v>
      </c>
      <c r="BV138" s="4" t="s">
        <v>186</v>
      </c>
      <c r="BW138" s="4" t="s">
        <v>185</v>
      </c>
      <c r="BX138" s="4" t="s">
        <v>16</v>
      </c>
      <c r="BY138" s="4" t="s">
        <v>189</v>
      </c>
      <c r="BZ138" s="4" t="s">
        <v>28</v>
      </c>
      <c r="CA138" s="4" t="s">
        <v>23</v>
      </c>
      <c r="CB138" s="4" t="s">
        <v>18</v>
      </c>
      <c r="CC138" s="4" t="s">
        <v>22</v>
      </c>
      <c r="CD138" s="4" t="s">
        <v>190</v>
      </c>
      <c r="CE138" s="4" t="s">
        <v>29</v>
      </c>
      <c r="CF138" s="4" t="s">
        <v>191</v>
      </c>
      <c r="CI138" s="4" t="s">
        <v>180</v>
      </c>
      <c r="CJ138" s="4" t="s">
        <v>187</v>
      </c>
      <c r="CK138" s="4" t="s">
        <v>184</v>
      </c>
      <c r="CL138" s="4" t="s">
        <v>186</v>
      </c>
      <c r="CM138" s="4" t="s">
        <v>185</v>
      </c>
      <c r="CU138" s="4" t="s">
        <v>0</v>
      </c>
      <c r="CV138" s="4" t="s">
        <v>6</v>
      </c>
      <c r="CW138" s="4" t="s">
        <v>8</v>
      </c>
      <c r="CX138" s="4" t="s">
        <v>10</v>
      </c>
      <c r="CY138" s="4" t="s">
        <v>12</v>
      </c>
      <c r="CZ138" s="4" t="s">
        <v>14</v>
      </c>
      <c r="DE138" s="4" t="s">
        <v>180</v>
      </c>
      <c r="DF138" s="4" t="s">
        <v>183</v>
      </c>
      <c r="DG138" s="4" t="s">
        <v>181</v>
      </c>
      <c r="DH138" s="4" t="s">
        <v>182</v>
      </c>
      <c r="DI138" s="4" t="s">
        <v>187</v>
      </c>
      <c r="DJ138" s="4" t="s">
        <v>184</v>
      </c>
      <c r="DK138" s="4" t="s">
        <v>188</v>
      </c>
      <c r="DL138" s="4" t="s">
        <v>186</v>
      </c>
      <c r="DM138" s="4" t="s">
        <v>189</v>
      </c>
      <c r="DN138" s="4" t="s">
        <v>28</v>
      </c>
      <c r="DO138" s="4" t="s">
        <v>23</v>
      </c>
      <c r="DP138" s="4" t="s">
        <v>18</v>
      </c>
      <c r="DQ138" s="4" t="s">
        <v>22</v>
      </c>
      <c r="DR138" s="4" t="s">
        <v>194</v>
      </c>
      <c r="DS138" s="4" t="s">
        <v>193</v>
      </c>
      <c r="DT138" s="4" t="s">
        <v>196</v>
      </c>
      <c r="DU138" s="4" t="s">
        <v>195</v>
      </c>
      <c r="ED138" s="4" t="s">
        <v>183</v>
      </c>
      <c r="EE138" s="4" t="s">
        <v>181</v>
      </c>
      <c r="EF138" s="4" t="s">
        <v>187</v>
      </c>
      <c r="EG138" s="4" t="s">
        <v>184</v>
      </c>
      <c r="EH138" s="4" t="s">
        <v>188</v>
      </c>
      <c r="EI138" s="4" t="s">
        <v>186</v>
      </c>
      <c r="EJ138" s="4" t="s">
        <v>185</v>
      </c>
      <c r="EO138" s="4" t="s">
        <v>0</v>
      </c>
      <c r="EP138" s="4" t="s">
        <v>4</v>
      </c>
      <c r="EQ138" s="4" t="s">
        <v>191</v>
      </c>
      <c r="ER138" s="4" t="s">
        <v>0</v>
      </c>
    </row>
    <row r="139" spans="1:148" x14ac:dyDescent="0.35">
      <c r="A139" s="4" t="s">
        <v>2299</v>
      </c>
      <c r="B139" s="4" t="s">
        <v>0</v>
      </c>
      <c r="C139" s="4" t="s">
        <v>8</v>
      </c>
      <c r="D139" s="4" t="s">
        <v>188</v>
      </c>
      <c r="P139" s="4" t="s">
        <v>180</v>
      </c>
      <c r="Q139" s="4" t="s">
        <v>183</v>
      </c>
      <c r="R139" s="4" t="s">
        <v>181</v>
      </c>
      <c r="S139" s="4" t="s">
        <v>182</v>
      </c>
      <c r="T139" s="4" t="s">
        <v>184</v>
      </c>
      <c r="U139" s="4" t="s">
        <v>186</v>
      </c>
      <c r="V139" s="4" t="s">
        <v>16</v>
      </c>
      <c r="W139" s="4" t="s">
        <v>23</v>
      </c>
      <c r="X139" s="4" t="s">
        <v>22</v>
      </c>
      <c r="AI139" s="4" t="s">
        <v>8</v>
      </c>
      <c r="AJ139" s="4" t="s">
        <v>12</v>
      </c>
      <c r="AR139" s="4" t="s">
        <v>180</v>
      </c>
      <c r="AS139" s="4" t="s">
        <v>183</v>
      </c>
      <c r="AT139" s="4" t="s">
        <v>181</v>
      </c>
      <c r="AU139" s="4" t="s">
        <v>182</v>
      </c>
      <c r="AV139" s="4" t="s">
        <v>187</v>
      </c>
      <c r="AW139" s="4" t="s">
        <v>184</v>
      </c>
      <c r="AX139" s="4" t="s">
        <v>188</v>
      </c>
      <c r="AY139" s="4" t="s">
        <v>185</v>
      </c>
      <c r="BC139" s="6" t="s">
        <v>2</v>
      </c>
      <c r="BO139" s="4" t="s">
        <v>182</v>
      </c>
      <c r="CI139" s="4" t="s">
        <v>180</v>
      </c>
      <c r="CJ139" s="4" t="s">
        <v>183</v>
      </c>
      <c r="CU139" s="4" t="s">
        <v>14</v>
      </c>
      <c r="DE139" s="4" t="s">
        <v>183</v>
      </c>
      <c r="DF139" s="4" t="s">
        <v>23</v>
      </c>
      <c r="DG139" s="4" t="s">
        <v>193</v>
      </c>
      <c r="ED139" s="4" t="s">
        <v>180</v>
      </c>
      <c r="EO139" s="4" t="s">
        <v>0</v>
      </c>
      <c r="EP139" s="4" t="s">
        <v>12</v>
      </c>
      <c r="EQ139" s="4" t="s">
        <v>14</v>
      </c>
      <c r="ER139" s="4" t="s">
        <v>6</v>
      </c>
    </row>
    <row r="140" spans="1:148" x14ac:dyDescent="0.35">
      <c r="A140" s="4" t="s">
        <v>2300</v>
      </c>
      <c r="B140" s="4" t="s">
        <v>2</v>
      </c>
      <c r="C140" s="4" t="s">
        <v>2</v>
      </c>
      <c r="D140" s="4" t="s">
        <v>185</v>
      </c>
      <c r="P140" s="4" t="s">
        <v>190</v>
      </c>
      <c r="AI140" s="4" t="s">
        <v>6</v>
      </c>
      <c r="AR140" s="4" t="s">
        <v>183</v>
      </c>
      <c r="BC140" s="6" t="s">
        <v>2</v>
      </c>
      <c r="BO140" s="4" t="s">
        <v>182</v>
      </c>
      <c r="BP140" s="4" t="s">
        <v>28</v>
      </c>
      <c r="BQ140" s="4" t="s">
        <v>18</v>
      </c>
      <c r="CI140" s="4" t="s">
        <v>180</v>
      </c>
      <c r="CJ140" s="4" t="s">
        <v>183</v>
      </c>
      <c r="CU140" s="4" t="s">
        <v>8</v>
      </c>
      <c r="DE140" s="4" t="s">
        <v>183</v>
      </c>
      <c r="ED140" s="4" t="s">
        <v>180</v>
      </c>
      <c r="EO140" s="4" t="s">
        <v>0</v>
      </c>
      <c r="EP140" s="4" t="s">
        <v>12</v>
      </c>
      <c r="EQ140" s="4" t="s">
        <v>14</v>
      </c>
      <c r="ER140" s="4" t="s">
        <v>6</v>
      </c>
    </row>
    <row r="141" spans="1:148" x14ac:dyDescent="0.35">
      <c r="A141" s="4" t="s">
        <v>2301</v>
      </c>
      <c r="B141" s="4" t="s">
        <v>4</v>
      </c>
      <c r="C141" s="4" t="s">
        <v>8</v>
      </c>
      <c r="D141" s="4" t="s">
        <v>185</v>
      </c>
      <c r="P141" s="4" t="s">
        <v>187</v>
      </c>
      <c r="AI141" s="4" t="s">
        <v>4</v>
      </c>
      <c r="AR141" s="4" t="s">
        <v>182</v>
      </c>
      <c r="BC141" s="6" t="s">
        <v>2</v>
      </c>
      <c r="BO141" s="4" t="s">
        <v>185</v>
      </c>
      <c r="BP141" s="4" t="s">
        <v>189</v>
      </c>
      <c r="BQ141" s="4" t="s">
        <v>28</v>
      </c>
      <c r="CI141" s="4" t="s">
        <v>188</v>
      </c>
      <c r="CU141" s="4" t="s">
        <v>0</v>
      </c>
      <c r="CV141" s="4" t="s">
        <v>2</v>
      </c>
      <c r="DE141" s="4" t="s">
        <v>183</v>
      </c>
      <c r="ED141" s="4" t="s">
        <v>180</v>
      </c>
      <c r="EO141" s="4" t="s">
        <v>0</v>
      </c>
      <c r="EP141" s="4" t="s">
        <v>6</v>
      </c>
      <c r="EQ141" s="4" t="s">
        <v>14</v>
      </c>
      <c r="ER141" s="4" t="s">
        <v>4</v>
      </c>
    </row>
    <row r="142" spans="1:148" x14ac:dyDescent="0.35">
      <c r="A142" s="4" t="s">
        <v>2302</v>
      </c>
      <c r="B142" s="4" t="s">
        <v>0</v>
      </c>
      <c r="C142" s="4" t="s">
        <v>0</v>
      </c>
      <c r="D142" s="4" t="s">
        <v>185</v>
      </c>
      <c r="P142" s="4" t="s">
        <v>22</v>
      </c>
      <c r="AI142" s="4" t="s">
        <v>6</v>
      </c>
      <c r="AR142" s="4" t="s">
        <v>183</v>
      </c>
      <c r="BC142" s="6" t="s">
        <v>0</v>
      </c>
      <c r="BO142" s="4" t="s">
        <v>180</v>
      </c>
      <c r="BP142" s="4" t="s">
        <v>183</v>
      </c>
      <c r="BQ142" s="4" t="s">
        <v>181</v>
      </c>
      <c r="BR142" s="4" t="s">
        <v>187</v>
      </c>
      <c r="BS142" s="4" t="s">
        <v>184</v>
      </c>
      <c r="BT142" s="4" t="s">
        <v>186</v>
      </c>
      <c r="BU142" s="4" t="s">
        <v>22</v>
      </c>
      <c r="CI142" s="4" t="s">
        <v>180</v>
      </c>
      <c r="CJ142" s="4" t="s">
        <v>183</v>
      </c>
      <c r="CK142" s="4" t="s">
        <v>188</v>
      </c>
      <c r="CU142" s="4" t="s">
        <v>0</v>
      </c>
      <c r="CV142" s="4" t="s">
        <v>6</v>
      </c>
      <c r="DE142" s="4" t="s">
        <v>180</v>
      </c>
      <c r="DF142" s="4" t="s">
        <v>187</v>
      </c>
      <c r="DG142" s="4" t="s">
        <v>186</v>
      </c>
      <c r="DH142" s="4" t="s">
        <v>193</v>
      </c>
      <c r="ED142" s="4" t="s">
        <v>180</v>
      </c>
      <c r="EE142" s="4" t="s">
        <v>183</v>
      </c>
      <c r="EF142" s="4" t="s">
        <v>182</v>
      </c>
      <c r="EG142" s="4" t="s">
        <v>184</v>
      </c>
      <c r="EO142" s="4" t="s">
        <v>0</v>
      </c>
      <c r="EP142" s="4" t="s">
        <v>12</v>
      </c>
      <c r="EQ142" s="4" t="s">
        <v>14</v>
      </c>
      <c r="ER142" s="4" t="s">
        <v>14</v>
      </c>
    </row>
    <row r="143" spans="1:148" x14ac:dyDescent="0.35">
      <c r="A143" s="4" t="s">
        <v>2303</v>
      </c>
      <c r="B143" s="4" t="s">
        <v>0</v>
      </c>
      <c r="C143" s="4" t="s">
        <v>2</v>
      </c>
      <c r="D143" s="4" t="s">
        <v>186</v>
      </c>
      <c r="P143" s="4" t="s">
        <v>182</v>
      </c>
      <c r="Q143" s="4" t="s">
        <v>187</v>
      </c>
      <c r="R143" s="4" t="s">
        <v>189</v>
      </c>
      <c r="S143" s="4" t="s">
        <v>28</v>
      </c>
      <c r="T143" s="4" t="s">
        <v>18</v>
      </c>
      <c r="U143" s="4" t="s">
        <v>190</v>
      </c>
      <c r="AI143" s="4" t="s">
        <v>0</v>
      </c>
      <c r="AJ143" s="4" t="s">
        <v>6</v>
      </c>
      <c r="AR143" s="4" t="s">
        <v>183</v>
      </c>
      <c r="BC143" s="6" t="s">
        <v>2</v>
      </c>
      <c r="BO143" s="4" t="s">
        <v>182</v>
      </c>
      <c r="BP143" s="4" t="s">
        <v>189</v>
      </c>
      <c r="BQ143" s="4" t="s">
        <v>28</v>
      </c>
      <c r="BR143" s="4" t="s">
        <v>190</v>
      </c>
      <c r="CI143" s="4" t="s">
        <v>180</v>
      </c>
      <c r="CJ143" s="4" t="s">
        <v>182</v>
      </c>
      <c r="CK143" s="4" t="s">
        <v>187</v>
      </c>
      <c r="CL143" s="4" t="s">
        <v>188</v>
      </c>
      <c r="CU143" s="4" t="s">
        <v>14</v>
      </c>
      <c r="DE143" s="4" t="s">
        <v>183</v>
      </c>
      <c r="DF143" s="4" t="s">
        <v>187</v>
      </c>
      <c r="DG143" s="4" t="s">
        <v>184</v>
      </c>
      <c r="DH143" s="4" t="s">
        <v>185</v>
      </c>
      <c r="DI143" s="4" t="s">
        <v>189</v>
      </c>
      <c r="DJ143" s="4" t="s">
        <v>23</v>
      </c>
      <c r="DK143" s="4" t="s">
        <v>29</v>
      </c>
      <c r="DL143" s="4" t="s">
        <v>192</v>
      </c>
      <c r="ED143" s="4" t="s">
        <v>180</v>
      </c>
      <c r="EE143" s="4" t="s">
        <v>185</v>
      </c>
      <c r="EO143" s="4" t="s">
        <v>0</v>
      </c>
      <c r="EP143" s="4" t="s">
        <v>12</v>
      </c>
      <c r="EQ143" s="4" t="s">
        <v>6</v>
      </c>
      <c r="ER143" s="4" t="s">
        <v>7</v>
      </c>
    </row>
    <row r="144" spans="1:148" x14ac:dyDescent="0.35">
      <c r="A144" s="4" t="s">
        <v>2304</v>
      </c>
      <c r="B144" s="4" t="s">
        <v>0</v>
      </c>
      <c r="C144" s="4" t="s">
        <v>2</v>
      </c>
      <c r="D144" s="4" t="s">
        <v>180</v>
      </c>
      <c r="P144" s="4" t="s">
        <v>182</v>
      </c>
      <c r="Q144" s="4" t="s">
        <v>189</v>
      </c>
      <c r="R144" s="4" t="s">
        <v>18</v>
      </c>
      <c r="AI144" s="4" t="s">
        <v>10</v>
      </c>
      <c r="AR144" s="4" t="s">
        <v>183</v>
      </c>
      <c r="BC144" s="6" t="s">
        <v>0</v>
      </c>
      <c r="BO144" s="4" t="s">
        <v>182</v>
      </c>
      <c r="BP144" s="4" t="s">
        <v>189</v>
      </c>
      <c r="BQ144" s="4" t="s">
        <v>18</v>
      </c>
      <c r="BR144" s="4" t="s">
        <v>190</v>
      </c>
      <c r="CI144" s="4" t="s">
        <v>183</v>
      </c>
      <c r="CJ144" s="4" t="s">
        <v>188</v>
      </c>
      <c r="CK144" s="4" t="s">
        <v>16</v>
      </c>
      <c r="CU144" s="4" t="s">
        <v>2</v>
      </c>
      <c r="CV144" s="4" t="s">
        <v>8</v>
      </c>
      <c r="DE144" s="4" t="s">
        <v>185</v>
      </c>
      <c r="DF144" s="4" t="s">
        <v>29</v>
      </c>
      <c r="ED144" s="4" t="s">
        <v>182</v>
      </c>
      <c r="EE144" s="4" t="s">
        <v>184</v>
      </c>
      <c r="EO144" s="4" t="s">
        <v>0</v>
      </c>
      <c r="EP144" s="4" t="s">
        <v>8</v>
      </c>
      <c r="EQ144" s="4" t="s">
        <v>4</v>
      </c>
      <c r="ER144" s="4" t="s">
        <v>0</v>
      </c>
    </row>
    <row r="145" spans="1:148" x14ac:dyDescent="0.35">
      <c r="A145" s="4" t="s">
        <v>2305</v>
      </c>
      <c r="B145" s="4" t="s">
        <v>0</v>
      </c>
      <c r="C145" s="4" t="s">
        <v>8</v>
      </c>
      <c r="D145" s="4" t="s">
        <v>181</v>
      </c>
      <c r="P145" s="4" t="s">
        <v>184</v>
      </c>
      <c r="Q145" s="4" t="s">
        <v>190</v>
      </c>
      <c r="AI145" s="4" t="s">
        <v>4</v>
      </c>
      <c r="AR145" s="4" t="s">
        <v>183</v>
      </c>
      <c r="AS145" s="4" t="s">
        <v>184</v>
      </c>
      <c r="BC145" s="6" t="s">
        <v>2</v>
      </c>
      <c r="BO145" s="4" t="s">
        <v>184</v>
      </c>
      <c r="BP145" s="4" t="s">
        <v>29</v>
      </c>
      <c r="CI145" s="4" t="s">
        <v>180</v>
      </c>
      <c r="CU145" s="4" t="s">
        <v>0</v>
      </c>
      <c r="CV145" s="4" t="s">
        <v>2</v>
      </c>
      <c r="DE145" s="4" t="s">
        <v>183</v>
      </c>
      <c r="DF145" s="4" t="s">
        <v>181</v>
      </c>
      <c r="DG145" s="4" t="s">
        <v>194</v>
      </c>
      <c r="DH145" s="4" t="s">
        <v>193</v>
      </c>
      <c r="ED145" s="4" t="s">
        <v>180</v>
      </c>
      <c r="EO145" s="4" t="s">
        <v>0</v>
      </c>
      <c r="EP145" s="4" t="s">
        <v>6</v>
      </c>
      <c r="EQ145" s="4" t="s">
        <v>14</v>
      </c>
      <c r="ER145" s="4" t="s">
        <v>0</v>
      </c>
    </row>
    <row r="146" spans="1:148" x14ac:dyDescent="0.35">
      <c r="A146" s="4" t="s">
        <v>2306</v>
      </c>
      <c r="B146" s="4" t="s">
        <v>2</v>
      </c>
      <c r="C146" s="4" t="s">
        <v>2</v>
      </c>
      <c r="D146" s="4" t="s">
        <v>180</v>
      </c>
      <c r="P146" s="4" t="s">
        <v>18</v>
      </c>
      <c r="AI146" s="4" t="s">
        <v>0</v>
      </c>
      <c r="AR146" s="4" t="s">
        <v>183</v>
      </c>
      <c r="BC146" s="6" t="s">
        <v>0</v>
      </c>
      <c r="BO146" s="4" t="s">
        <v>28</v>
      </c>
      <c r="BP146" s="4" t="s">
        <v>18</v>
      </c>
      <c r="CI146" s="4" t="s">
        <v>180</v>
      </c>
      <c r="CJ146" s="4" t="s">
        <v>183</v>
      </c>
      <c r="CU146" s="4" t="s">
        <v>14</v>
      </c>
      <c r="DE146" s="4" t="s">
        <v>180</v>
      </c>
      <c r="DF146" s="4" t="s">
        <v>187</v>
      </c>
      <c r="DG146" s="4" t="s">
        <v>184</v>
      </c>
      <c r="ED146" s="4" t="s">
        <v>180</v>
      </c>
      <c r="EE146" s="4" t="s">
        <v>187</v>
      </c>
      <c r="EO146" s="4" t="s">
        <v>0</v>
      </c>
      <c r="EP146" s="4" t="s">
        <v>6</v>
      </c>
      <c r="EQ146" s="4" t="s">
        <v>14</v>
      </c>
      <c r="ER146" s="4" t="s">
        <v>0</v>
      </c>
    </row>
    <row r="147" spans="1:148" x14ac:dyDescent="0.35">
      <c r="A147" s="4" t="s">
        <v>2307</v>
      </c>
      <c r="B147" s="4" t="s">
        <v>4</v>
      </c>
      <c r="C147" s="4" t="s">
        <v>2</v>
      </c>
      <c r="D147" s="4" t="s">
        <v>188</v>
      </c>
      <c r="P147" s="4" t="s">
        <v>184</v>
      </c>
      <c r="Q147" s="4" t="s">
        <v>16</v>
      </c>
      <c r="R147" s="4" t="s">
        <v>18</v>
      </c>
      <c r="AI147" s="4" t="s">
        <v>10</v>
      </c>
      <c r="AR147" s="4" t="s">
        <v>180</v>
      </c>
      <c r="AS147" s="4" t="s">
        <v>187</v>
      </c>
      <c r="AT147" s="4" t="s">
        <v>186</v>
      </c>
      <c r="AU147" s="4" t="s">
        <v>185</v>
      </c>
      <c r="BC147" s="6" t="s">
        <v>2</v>
      </c>
      <c r="BO147" s="4" t="s">
        <v>180</v>
      </c>
      <c r="BP147" s="4" t="s">
        <v>183</v>
      </c>
      <c r="BQ147" s="4" t="s">
        <v>184</v>
      </c>
      <c r="BR147" s="4" t="s">
        <v>16</v>
      </c>
      <c r="BS147" s="4" t="s">
        <v>28</v>
      </c>
      <c r="BT147" s="4" t="s">
        <v>18</v>
      </c>
      <c r="BU147" s="4" t="s">
        <v>22</v>
      </c>
      <c r="BV147" s="4" t="s">
        <v>191</v>
      </c>
      <c r="CI147" s="4" t="s">
        <v>180</v>
      </c>
      <c r="CJ147" s="4" t="s">
        <v>183</v>
      </c>
      <c r="CK147" s="4" t="s">
        <v>181</v>
      </c>
      <c r="CL147" s="4" t="s">
        <v>187</v>
      </c>
      <c r="CM147" s="4" t="s">
        <v>186</v>
      </c>
      <c r="CN147" s="4" t="s">
        <v>16</v>
      </c>
      <c r="CU147" s="4" t="s">
        <v>0</v>
      </c>
      <c r="CV147" s="4" t="s">
        <v>4</v>
      </c>
      <c r="CW147" s="4" t="s">
        <v>6</v>
      </c>
      <c r="CX147" s="4" t="s">
        <v>8</v>
      </c>
      <c r="CY147" s="4" t="s">
        <v>14</v>
      </c>
      <c r="DE147" s="4" t="s">
        <v>180</v>
      </c>
      <c r="DF147" s="4" t="s">
        <v>187</v>
      </c>
      <c r="DG147" s="4" t="s">
        <v>184</v>
      </c>
      <c r="DH147" s="4" t="s">
        <v>188</v>
      </c>
      <c r="DI147" s="4" t="s">
        <v>23</v>
      </c>
      <c r="DJ147" s="4" t="s">
        <v>22</v>
      </c>
      <c r="DK147" s="4" t="s">
        <v>192</v>
      </c>
      <c r="DL147" s="4" t="s">
        <v>194</v>
      </c>
      <c r="DM147" s="4" t="s">
        <v>193</v>
      </c>
      <c r="DN147" s="4" t="s">
        <v>196</v>
      </c>
      <c r="ED147" s="4" t="s">
        <v>180</v>
      </c>
      <c r="EE147" s="4" t="s">
        <v>183</v>
      </c>
      <c r="EF147" s="4" t="s">
        <v>187</v>
      </c>
      <c r="EG147" s="4" t="s">
        <v>188</v>
      </c>
      <c r="EH147" s="4" t="s">
        <v>185</v>
      </c>
      <c r="EO147" s="4" t="s">
        <v>0</v>
      </c>
      <c r="EP147" s="4" t="s">
        <v>10</v>
      </c>
      <c r="EQ147" s="4" t="s">
        <v>14</v>
      </c>
      <c r="ER147" s="4" t="s">
        <v>4</v>
      </c>
    </row>
    <row r="148" spans="1:148" x14ac:dyDescent="0.35">
      <c r="A148" s="4" t="s">
        <v>2308</v>
      </c>
      <c r="B148" s="4" t="s">
        <v>2</v>
      </c>
      <c r="C148" s="4" t="s">
        <v>2</v>
      </c>
      <c r="D148" s="4" t="s">
        <v>182</v>
      </c>
      <c r="E148" s="4" t="s">
        <v>188</v>
      </c>
      <c r="P148" s="4" t="s">
        <v>181</v>
      </c>
      <c r="Q148" s="4" t="s">
        <v>182</v>
      </c>
      <c r="R148" s="4" t="s">
        <v>18</v>
      </c>
      <c r="S148" s="4" t="s">
        <v>190</v>
      </c>
      <c r="AI148" s="4" t="s">
        <v>0</v>
      </c>
      <c r="AJ148" s="4" t="s">
        <v>4</v>
      </c>
      <c r="AR148" s="4" t="s">
        <v>182</v>
      </c>
      <c r="AS148" s="4" t="s">
        <v>187</v>
      </c>
      <c r="AT148" s="4" t="s">
        <v>184</v>
      </c>
      <c r="AU148" s="4" t="s">
        <v>185</v>
      </c>
      <c r="BC148" s="6" t="s">
        <v>0</v>
      </c>
      <c r="BO148" s="4" t="s">
        <v>181</v>
      </c>
      <c r="BP148" s="4" t="s">
        <v>184</v>
      </c>
      <c r="BQ148" s="4" t="s">
        <v>23</v>
      </c>
      <c r="CI148" s="4" t="s">
        <v>180</v>
      </c>
      <c r="CJ148" s="4" t="s">
        <v>187</v>
      </c>
      <c r="CU148" s="4" t="s">
        <v>0</v>
      </c>
      <c r="CV148" s="4" t="s">
        <v>6</v>
      </c>
      <c r="CW148" s="4" t="s">
        <v>10</v>
      </c>
      <c r="DE148" s="4" t="s">
        <v>188</v>
      </c>
      <c r="DF148" s="4" t="s">
        <v>18</v>
      </c>
      <c r="DG148" s="4" t="s">
        <v>29</v>
      </c>
      <c r="DH148" s="4" t="s">
        <v>194</v>
      </c>
      <c r="ED148" s="4" t="s">
        <v>180</v>
      </c>
      <c r="EE148" s="4" t="s">
        <v>187</v>
      </c>
      <c r="EO148" s="4" t="s">
        <v>0</v>
      </c>
      <c r="EP148" s="4" t="s">
        <v>12</v>
      </c>
      <c r="EQ148" s="4" t="s">
        <v>14</v>
      </c>
      <c r="ER148" s="4" t="s">
        <v>4</v>
      </c>
    </row>
    <row r="149" spans="1:148" x14ac:dyDescent="0.35">
      <c r="A149" s="4" t="s">
        <v>2309</v>
      </c>
      <c r="B149" s="4" t="s">
        <v>0</v>
      </c>
      <c r="C149" s="4" t="s">
        <v>4</v>
      </c>
      <c r="D149" s="4" t="s">
        <v>180</v>
      </c>
      <c r="P149" s="4" t="s">
        <v>18</v>
      </c>
      <c r="Q149" s="4" t="s">
        <v>190</v>
      </c>
      <c r="AI149" s="4" t="s">
        <v>10</v>
      </c>
      <c r="AR149" s="4" t="s">
        <v>181</v>
      </c>
      <c r="BC149" s="6" t="s">
        <v>0</v>
      </c>
      <c r="BO149" s="4" t="s">
        <v>18</v>
      </c>
      <c r="BP149" s="4" t="s">
        <v>190</v>
      </c>
      <c r="CI149" s="4" t="s">
        <v>180</v>
      </c>
      <c r="CJ149" s="4" t="s">
        <v>182</v>
      </c>
      <c r="CU149" s="4" t="s">
        <v>0</v>
      </c>
      <c r="DE149" s="4" t="s">
        <v>181</v>
      </c>
      <c r="DF149" s="4" t="s">
        <v>29</v>
      </c>
      <c r="ED149" s="4" t="s">
        <v>180</v>
      </c>
      <c r="EO149" s="4" t="s">
        <v>0</v>
      </c>
      <c r="EP149" s="4" t="s">
        <v>12</v>
      </c>
      <c r="EQ149" s="4" t="s">
        <v>14</v>
      </c>
      <c r="ER149" s="4" t="s">
        <v>14</v>
      </c>
    </row>
    <row r="150" spans="1:148" x14ac:dyDescent="0.35">
      <c r="A150" s="4" t="s">
        <v>2310</v>
      </c>
      <c r="B150" s="4" t="s">
        <v>0</v>
      </c>
      <c r="C150" s="4" t="s">
        <v>4</v>
      </c>
      <c r="D150" s="4" t="s">
        <v>180</v>
      </c>
      <c r="P150" s="4" t="s">
        <v>183</v>
      </c>
      <c r="AI150" s="4" t="s">
        <v>6</v>
      </c>
      <c r="AR150" s="4" t="s">
        <v>181</v>
      </c>
      <c r="AS150" s="4" t="s">
        <v>187</v>
      </c>
      <c r="AT150" s="4" t="s">
        <v>188</v>
      </c>
      <c r="BC150" s="6" t="s">
        <v>2</v>
      </c>
      <c r="BO150" s="4" t="s">
        <v>182</v>
      </c>
      <c r="BP150" s="4" t="s">
        <v>28</v>
      </c>
      <c r="CI150" s="4" t="s">
        <v>181</v>
      </c>
      <c r="CU150" s="4" t="s">
        <v>0</v>
      </c>
      <c r="CV150" s="4" t="s">
        <v>8</v>
      </c>
      <c r="DE150" s="4" t="s">
        <v>183</v>
      </c>
      <c r="DF150" s="4" t="s">
        <v>181</v>
      </c>
      <c r="ED150" s="4" t="s">
        <v>181</v>
      </c>
      <c r="EE150" s="4" t="s">
        <v>188</v>
      </c>
      <c r="EO150" s="4" t="s">
        <v>0</v>
      </c>
      <c r="EP150" s="4" t="s">
        <v>6</v>
      </c>
      <c r="EQ150" s="4" t="s">
        <v>14</v>
      </c>
      <c r="ER150" s="4" t="s">
        <v>0</v>
      </c>
    </row>
    <row r="151" spans="1:148" x14ac:dyDescent="0.35">
      <c r="A151" s="4" t="s">
        <v>2311</v>
      </c>
      <c r="B151" s="4" t="s">
        <v>0</v>
      </c>
      <c r="C151" s="4" t="s">
        <v>4</v>
      </c>
      <c r="D151" s="4" t="s">
        <v>180</v>
      </c>
      <c r="E151" s="4" t="s">
        <v>188</v>
      </c>
      <c r="F151" s="4" t="s">
        <v>16</v>
      </c>
      <c r="P151" s="4" t="s">
        <v>180</v>
      </c>
      <c r="Q151" s="4" t="s">
        <v>183</v>
      </c>
      <c r="R151" s="4" t="s">
        <v>182</v>
      </c>
      <c r="S151" s="4" t="s">
        <v>186</v>
      </c>
      <c r="T151" s="4" t="s">
        <v>185</v>
      </c>
      <c r="U151" s="4" t="s">
        <v>189</v>
      </c>
      <c r="V151" s="4" t="s">
        <v>18</v>
      </c>
      <c r="AI151" s="4" t="s">
        <v>0</v>
      </c>
      <c r="AJ151" s="4" t="s">
        <v>2</v>
      </c>
      <c r="AK151" s="4" t="s">
        <v>6</v>
      </c>
      <c r="AR151" s="4" t="s">
        <v>180</v>
      </c>
      <c r="AS151" s="4" t="s">
        <v>183</v>
      </c>
      <c r="AT151" s="4" t="s">
        <v>187</v>
      </c>
      <c r="BC151" s="6" t="s">
        <v>2</v>
      </c>
      <c r="BO151" s="4" t="s">
        <v>180</v>
      </c>
      <c r="BP151" s="4" t="s">
        <v>183</v>
      </c>
      <c r="BQ151" s="4" t="s">
        <v>182</v>
      </c>
      <c r="BR151" s="4" t="s">
        <v>187</v>
      </c>
      <c r="BS151" s="4" t="s">
        <v>189</v>
      </c>
      <c r="BT151" s="4" t="s">
        <v>28</v>
      </c>
      <c r="CI151" s="4" t="s">
        <v>180</v>
      </c>
      <c r="CJ151" s="4" t="s">
        <v>181</v>
      </c>
      <c r="CK151" s="4" t="s">
        <v>187</v>
      </c>
      <c r="CL151" s="4" t="s">
        <v>188</v>
      </c>
      <c r="CU151" s="4" t="s">
        <v>0</v>
      </c>
      <c r="CV151" s="4" t="s">
        <v>2</v>
      </c>
      <c r="CW151" s="4" t="s">
        <v>4</v>
      </c>
      <c r="CX151" s="4" t="s">
        <v>8</v>
      </c>
      <c r="CY151" s="4" t="s">
        <v>10</v>
      </c>
      <c r="CZ151" s="4" t="s">
        <v>12</v>
      </c>
      <c r="DE151" s="4" t="s">
        <v>180</v>
      </c>
      <c r="DF151" s="4" t="s">
        <v>183</v>
      </c>
      <c r="DG151" s="4" t="s">
        <v>181</v>
      </c>
      <c r="DH151" s="4" t="s">
        <v>182</v>
      </c>
      <c r="DI151" s="4" t="s">
        <v>187</v>
      </c>
      <c r="DJ151" s="4" t="s">
        <v>188</v>
      </c>
      <c r="DK151" s="4" t="s">
        <v>186</v>
      </c>
      <c r="DL151" s="4" t="s">
        <v>16</v>
      </c>
      <c r="DM151" s="4" t="s">
        <v>28</v>
      </c>
      <c r="DN151" s="4" t="s">
        <v>22</v>
      </c>
      <c r="DO151" s="4" t="s">
        <v>192</v>
      </c>
      <c r="DP151" s="4" t="s">
        <v>194</v>
      </c>
      <c r="DQ151" s="4" t="s">
        <v>196</v>
      </c>
      <c r="ED151" s="4" t="s">
        <v>180</v>
      </c>
      <c r="EE151" s="4" t="s">
        <v>182</v>
      </c>
      <c r="EF151" s="4" t="s">
        <v>187</v>
      </c>
      <c r="EG151" s="4" t="s">
        <v>184</v>
      </c>
      <c r="EO151" s="4" t="s">
        <v>0</v>
      </c>
      <c r="EP151" s="4" t="s">
        <v>6</v>
      </c>
      <c r="EQ151" s="4" t="s">
        <v>14</v>
      </c>
      <c r="ER151" s="4" t="s">
        <v>0</v>
      </c>
    </row>
    <row r="152" spans="1:148" x14ac:dyDescent="0.35">
      <c r="A152" s="4" t="s">
        <v>2312</v>
      </c>
      <c r="B152" s="4" t="s">
        <v>4</v>
      </c>
      <c r="C152" s="4" t="s">
        <v>2</v>
      </c>
      <c r="D152" s="4" t="s">
        <v>180</v>
      </c>
      <c r="E152" s="4" t="s">
        <v>16</v>
      </c>
      <c r="P152" s="4" t="s">
        <v>187</v>
      </c>
      <c r="Q152" s="4" t="s">
        <v>189</v>
      </c>
      <c r="R152" s="4" t="s">
        <v>28</v>
      </c>
      <c r="S152" s="4" t="s">
        <v>22</v>
      </c>
      <c r="AI152" s="4" t="s">
        <v>8</v>
      </c>
      <c r="AJ152" s="4" t="s">
        <v>10</v>
      </c>
      <c r="AR152" s="4" t="s">
        <v>185</v>
      </c>
      <c r="BC152" s="6" t="s">
        <v>0</v>
      </c>
      <c r="BO152" s="4" t="s">
        <v>182</v>
      </c>
      <c r="BP152" s="4" t="s">
        <v>187</v>
      </c>
      <c r="BQ152" s="4" t="s">
        <v>189</v>
      </c>
      <c r="BR152" s="4" t="s">
        <v>28</v>
      </c>
      <c r="BS152" s="4" t="s">
        <v>22</v>
      </c>
      <c r="CI152" s="4" t="s">
        <v>180</v>
      </c>
      <c r="CJ152" s="4" t="s">
        <v>181</v>
      </c>
      <c r="CU152" s="4" t="s">
        <v>0</v>
      </c>
      <c r="CV152" s="4" t="s">
        <v>6</v>
      </c>
      <c r="DE152" s="4" t="s">
        <v>180</v>
      </c>
      <c r="DF152" s="4" t="s">
        <v>183</v>
      </c>
      <c r="DG152" s="4" t="s">
        <v>187</v>
      </c>
      <c r="DH152" s="4" t="s">
        <v>184</v>
      </c>
      <c r="DI152" s="4" t="s">
        <v>185</v>
      </c>
      <c r="DJ152" s="4" t="s">
        <v>23</v>
      </c>
      <c r="DK152" s="4" t="s">
        <v>192</v>
      </c>
      <c r="DL152" s="4" t="s">
        <v>195</v>
      </c>
      <c r="ED152" s="4" t="s">
        <v>180</v>
      </c>
      <c r="EE152" s="4" t="s">
        <v>187</v>
      </c>
      <c r="EO152" s="4" t="s">
        <v>0</v>
      </c>
      <c r="EP152" s="4" t="s">
        <v>10</v>
      </c>
      <c r="EQ152" s="4" t="s">
        <v>14</v>
      </c>
      <c r="ER152" s="4" t="s">
        <v>4</v>
      </c>
    </row>
    <row r="153" spans="1:148" x14ac:dyDescent="0.35">
      <c r="A153" s="4" t="s">
        <v>2313</v>
      </c>
      <c r="B153" s="4" t="s">
        <v>0</v>
      </c>
      <c r="C153" s="4" t="s">
        <v>4</v>
      </c>
      <c r="D153" s="4" t="s">
        <v>180</v>
      </c>
      <c r="E153" s="4" t="s">
        <v>183</v>
      </c>
      <c r="F153" s="4" t="s">
        <v>182</v>
      </c>
      <c r="G153" s="4" t="s">
        <v>185</v>
      </c>
      <c r="P153" s="4" t="s">
        <v>180</v>
      </c>
      <c r="Q153" s="4" t="s">
        <v>183</v>
      </c>
      <c r="R153" s="4" t="s">
        <v>182</v>
      </c>
      <c r="S153" s="4" t="s">
        <v>184</v>
      </c>
      <c r="T153" s="4" t="s">
        <v>189</v>
      </c>
      <c r="U153" s="4" t="s">
        <v>28</v>
      </c>
      <c r="AI153" s="4" t="s">
        <v>10</v>
      </c>
      <c r="AR153" s="4" t="s">
        <v>180</v>
      </c>
      <c r="AS153" s="4" t="s">
        <v>183</v>
      </c>
      <c r="AT153" s="4" t="s">
        <v>181</v>
      </c>
      <c r="AU153" s="4" t="s">
        <v>182</v>
      </c>
      <c r="AV153" s="4" t="s">
        <v>187</v>
      </c>
      <c r="AW153" s="4" t="s">
        <v>184</v>
      </c>
      <c r="AX153" s="4" t="s">
        <v>188</v>
      </c>
      <c r="AY153" s="4" t="s">
        <v>186</v>
      </c>
      <c r="AZ153" s="4" t="s">
        <v>185</v>
      </c>
      <c r="BC153" s="6" t="s">
        <v>2</v>
      </c>
      <c r="BO153" s="4" t="s">
        <v>180</v>
      </c>
      <c r="BP153" s="4" t="s">
        <v>183</v>
      </c>
      <c r="BQ153" s="4" t="s">
        <v>181</v>
      </c>
      <c r="BR153" s="4" t="s">
        <v>182</v>
      </c>
      <c r="BS153" s="4" t="s">
        <v>187</v>
      </c>
      <c r="BT153" s="4" t="s">
        <v>184</v>
      </c>
      <c r="BU153" s="4" t="s">
        <v>188</v>
      </c>
      <c r="BV153" s="4" t="s">
        <v>186</v>
      </c>
      <c r="BW153" s="4" t="s">
        <v>185</v>
      </c>
      <c r="BX153" s="4" t="s">
        <v>16</v>
      </c>
      <c r="BY153" s="4" t="s">
        <v>189</v>
      </c>
      <c r="BZ153" s="4" t="s">
        <v>28</v>
      </c>
      <c r="CA153" s="4" t="s">
        <v>23</v>
      </c>
      <c r="CB153" s="4" t="s">
        <v>18</v>
      </c>
      <c r="CC153" s="4" t="s">
        <v>22</v>
      </c>
      <c r="CD153" s="4" t="s">
        <v>190</v>
      </c>
      <c r="CE153" s="4" t="s">
        <v>29</v>
      </c>
      <c r="CF153" s="4" t="s">
        <v>191</v>
      </c>
      <c r="CI153" s="4" t="s">
        <v>180</v>
      </c>
      <c r="CJ153" s="4" t="s">
        <v>183</v>
      </c>
      <c r="CK153" s="4" t="s">
        <v>181</v>
      </c>
      <c r="CU153" s="4" t="s">
        <v>0</v>
      </c>
      <c r="CV153" s="4" t="s">
        <v>2</v>
      </c>
      <c r="CW153" s="4" t="s">
        <v>8</v>
      </c>
      <c r="CX153" s="4" t="s">
        <v>14</v>
      </c>
      <c r="DE153" s="4" t="s">
        <v>180</v>
      </c>
      <c r="DF153" s="4" t="s">
        <v>183</v>
      </c>
      <c r="DG153" s="4" t="s">
        <v>182</v>
      </c>
      <c r="DH153" s="4" t="s">
        <v>187</v>
      </c>
      <c r="DI153" s="4" t="s">
        <v>23</v>
      </c>
      <c r="DJ153" s="4" t="s">
        <v>194</v>
      </c>
      <c r="DK153" s="4" t="s">
        <v>193</v>
      </c>
      <c r="ED153" s="4" t="s">
        <v>180</v>
      </c>
      <c r="EE153" s="4" t="s">
        <v>183</v>
      </c>
      <c r="EF153" s="4" t="s">
        <v>181</v>
      </c>
      <c r="EG153" s="4" t="s">
        <v>182</v>
      </c>
      <c r="EH153" s="4" t="s">
        <v>187</v>
      </c>
      <c r="EO153" s="4" t="s">
        <v>0</v>
      </c>
      <c r="EP153" s="4" t="s">
        <v>6</v>
      </c>
      <c r="EQ153" s="4" t="s">
        <v>189</v>
      </c>
      <c r="ER153" s="4" t="s">
        <v>4</v>
      </c>
    </row>
    <row r="154" spans="1:148" x14ac:dyDescent="0.35">
      <c r="A154" s="4" t="s">
        <v>2314</v>
      </c>
      <c r="B154" s="4" t="s">
        <v>0</v>
      </c>
      <c r="C154" s="4" t="s">
        <v>4</v>
      </c>
      <c r="D154" s="4" t="s">
        <v>185</v>
      </c>
      <c r="P154" s="4" t="s">
        <v>183</v>
      </c>
      <c r="Q154" s="4" t="s">
        <v>18</v>
      </c>
      <c r="AI154" s="4" t="s">
        <v>2</v>
      </c>
      <c r="AR154" s="4" t="s">
        <v>180</v>
      </c>
      <c r="AS154" s="4" t="s">
        <v>183</v>
      </c>
      <c r="BC154" s="6" t="s">
        <v>2</v>
      </c>
      <c r="BO154" s="4" t="s">
        <v>183</v>
      </c>
      <c r="BP154" s="4" t="s">
        <v>187</v>
      </c>
      <c r="CI154" s="4" t="s">
        <v>180</v>
      </c>
      <c r="CJ154" s="4" t="s">
        <v>187</v>
      </c>
      <c r="CU154" s="4" t="s">
        <v>0</v>
      </c>
      <c r="CV154" s="4" t="s">
        <v>4</v>
      </c>
      <c r="DE154" s="4" t="s">
        <v>183</v>
      </c>
      <c r="DF154" s="4" t="s">
        <v>184</v>
      </c>
      <c r="ED154" s="4" t="s">
        <v>180</v>
      </c>
      <c r="EE154" s="4" t="s">
        <v>185</v>
      </c>
      <c r="EO154" s="4" t="s">
        <v>0</v>
      </c>
      <c r="EP154" s="4" t="s">
        <v>8</v>
      </c>
      <c r="EQ154" s="4" t="s">
        <v>6</v>
      </c>
      <c r="ER154" s="4" t="s">
        <v>0</v>
      </c>
    </row>
    <row r="155" spans="1:148" x14ac:dyDescent="0.35">
      <c r="A155" s="4" t="s">
        <v>2315</v>
      </c>
      <c r="B155" s="4" t="s">
        <v>0</v>
      </c>
      <c r="C155" s="4" t="s">
        <v>8</v>
      </c>
      <c r="D155" s="4" t="s">
        <v>16</v>
      </c>
      <c r="P155" s="4" t="s">
        <v>187</v>
      </c>
      <c r="Q155" s="4" t="s">
        <v>189</v>
      </c>
      <c r="AI155" s="4" t="s">
        <v>0</v>
      </c>
      <c r="AJ155" s="4" t="s">
        <v>2</v>
      </c>
      <c r="AR155" s="4" t="s">
        <v>183</v>
      </c>
      <c r="BC155" s="6" t="s">
        <v>2</v>
      </c>
      <c r="BO155" s="4" t="s">
        <v>187</v>
      </c>
      <c r="BP155" s="4" t="s">
        <v>189</v>
      </c>
      <c r="BQ155" s="4" t="s">
        <v>191</v>
      </c>
      <c r="CI155" s="4" t="s">
        <v>180</v>
      </c>
      <c r="CJ155" s="4" t="s">
        <v>16</v>
      </c>
      <c r="CU155" s="4" t="s">
        <v>8</v>
      </c>
      <c r="DE155" s="4" t="s">
        <v>184</v>
      </c>
      <c r="DF155" s="4" t="s">
        <v>18</v>
      </c>
      <c r="DG155" s="4" t="s">
        <v>194</v>
      </c>
      <c r="ED155" s="4" t="s">
        <v>180</v>
      </c>
      <c r="EO155" s="4" t="s">
        <v>0</v>
      </c>
      <c r="EP155" s="4" t="s">
        <v>10</v>
      </c>
      <c r="EQ155" s="4" t="s">
        <v>189</v>
      </c>
      <c r="ER155" s="4" t="s">
        <v>4</v>
      </c>
    </row>
    <row r="156" spans="1:148" x14ac:dyDescent="0.35">
      <c r="A156" s="4" t="s">
        <v>2316</v>
      </c>
      <c r="B156" s="4" t="s">
        <v>0</v>
      </c>
      <c r="C156" s="4" t="s">
        <v>4</v>
      </c>
      <c r="D156" s="4" t="s">
        <v>182</v>
      </c>
      <c r="E156" s="4" t="s">
        <v>184</v>
      </c>
      <c r="F156" s="4" t="s">
        <v>185</v>
      </c>
      <c r="G156" s="4" t="s">
        <v>16</v>
      </c>
      <c r="P156" s="4" t="s">
        <v>180</v>
      </c>
      <c r="Q156" s="4" t="s">
        <v>183</v>
      </c>
      <c r="R156" s="4" t="s">
        <v>181</v>
      </c>
      <c r="S156" s="4" t="s">
        <v>182</v>
      </c>
      <c r="T156" s="4" t="s">
        <v>187</v>
      </c>
      <c r="U156" s="4" t="s">
        <v>189</v>
      </c>
      <c r="V156" s="4" t="s">
        <v>28</v>
      </c>
      <c r="W156" s="4" t="s">
        <v>18</v>
      </c>
      <c r="AI156" s="4" t="s">
        <v>0</v>
      </c>
      <c r="AR156" s="4" t="s">
        <v>183</v>
      </c>
      <c r="AS156" s="4" t="s">
        <v>187</v>
      </c>
      <c r="BC156" s="6" t="s">
        <v>2</v>
      </c>
      <c r="BO156" s="4" t="s">
        <v>180</v>
      </c>
      <c r="BP156" s="4" t="s">
        <v>183</v>
      </c>
      <c r="BQ156" s="4" t="s">
        <v>181</v>
      </c>
      <c r="BR156" s="4" t="s">
        <v>182</v>
      </c>
      <c r="BS156" s="4" t="s">
        <v>187</v>
      </c>
      <c r="BT156" s="4" t="s">
        <v>184</v>
      </c>
      <c r="BU156" s="4" t="s">
        <v>188</v>
      </c>
      <c r="BV156" s="4" t="s">
        <v>186</v>
      </c>
      <c r="BW156" s="4" t="s">
        <v>185</v>
      </c>
      <c r="BX156" s="4" t="s">
        <v>16</v>
      </c>
      <c r="BY156" s="4" t="s">
        <v>189</v>
      </c>
      <c r="BZ156" s="4" t="s">
        <v>28</v>
      </c>
      <c r="CA156" s="4" t="s">
        <v>23</v>
      </c>
      <c r="CB156" s="4" t="s">
        <v>18</v>
      </c>
      <c r="CC156" s="4" t="s">
        <v>22</v>
      </c>
      <c r="CD156" s="4" t="s">
        <v>190</v>
      </c>
      <c r="CE156" s="4" t="s">
        <v>29</v>
      </c>
      <c r="CF156" s="4" t="s">
        <v>191</v>
      </c>
      <c r="CI156" s="4" t="s">
        <v>187</v>
      </c>
      <c r="CJ156" s="4" t="s">
        <v>185</v>
      </c>
      <c r="CK156" s="4" t="s">
        <v>16</v>
      </c>
      <c r="CU156" s="4" t="s">
        <v>8</v>
      </c>
      <c r="CV156" s="4" t="s">
        <v>14</v>
      </c>
      <c r="DE156" s="4" t="s">
        <v>180</v>
      </c>
      <c r="DF156" s="4" t="s">
        <v>187</v>
      </c>
      <c r="DG156" s="4" t="s">
        <v>184</v>
      </c>
      <c r="DH156" s="4" t="s">
        <v>186</v>
      </c>
      <c r="DI156" s="4" t="s">
        <v>185</v>
      </c>
      <c r="ED156" s="4" t="s">
        <v>181</v>
      </c>
      <c r="EE156" s="4" t="s">
        <v>182</v>
      </c>
      <c r="EF156" s="4" t="s">
        <v>188</v>
      </c>
      <c r="EO156" s="4" t="s">
        <v>0</v>
      </c>
      <c r="EP156" s="4" t="s">
        <v>6</v>
      </c>
      <c r="EQ156" s="4" t="s">
        <v>22</v>
      </c>
      <c r="ER156" s="4" t="s">
        <v>0</v>
      </c>
    </row>
    <row r="157" spans="1:148" x14ac:dyDescent="0.35">
      <c r="A157" s="4" t="s">
        <v>2317</v>
      </c>
      <c r="B157" s="4" t="s">
        <v>0</v>
      </c>
      <c r="C157" s="4" t="s">
        <v>0</v>
      </c>
      <c r="D157" s="4" t="s">
        <v>180</v>
      </c>
      <c r="P157" s="4" t="s">
        <v>28</v>
      </c>
      <c r="AI157" s="4" t="s">
        <v>0</v>
      </c>
      <c r="AR157" s="4" t="s">
        <v>183</v>
      </c>
      <c r="AS157" s="4" t="s">
        <v>181</v>
      </c>
      <c r="BC157" s="6" t="s">
        <v>0</v>
      </c>
      <c r="BO157" s="4" t="s">
        <v>28</v>
      </c>
      <c r="CI157" s="4" t="s">
        <v>187</v>
      </c>
      <c r="CU157" s="4" t="s">
        <v>12</v>
      </c>
      <c r="DE157" s="4" t="s">
        <v>180</v>
      </c>
      <c r="ED157" s="4" t="s">
        <v>182</v>
      </c>
      <c r="EO157" s="4" t="s">
        <v>0</v>
      </c>
      <c r="EP157" s="4" t="s">
        <v>10</v>
      </c>
      <c r="EQ157" s="4" t="s">
        <v>18</v>
      </c>
      <c r="ER157" s="4" t="s">
        <v>6</v>
      </c>
    </row>
    <row r="158" spans="1:148" x14ac:dyDescent="0.35">
      <c r="A158" s="4" t="s">
        <v>2318</v>
      </c>
      <c r="B158" s="4" t="s">
        <v>2</v>
      </c>
      <c r="C158" s="4" t="s">
        <v>4</v>
      </c>
      <c r="D158" s="4" t="s">
        <v>180</v>
      </c>
      <c r="E158" s="4" t="s">
        <v>181</v>
      </c>
      <c r="F158" s="4" t="s">
        <v>16</v>
      </c>
      <c r="P158" s="4" t="s">
        <v>183</v>
      </c>
      <c r="Q158" s="4" t="s">
        <v>187</v>
      </c>
      <c r="R158" s="4" t="s">
        <v>28</v>
      </c>
      <c r="S158" s="4" t="s">
        <v>18</v>
      </c>
      <c r="AI158" s="4" t="s">
        <v>0</v>
      </c>
      <c r="AJ158" s="4" t="s">
        <v>8</v>
      </c>
      <c r="AR158" s="4" t="s">
        <v>183</v>
      </c>
      <c r="AS158" s="4" t="s">
        <v>185</v>
      </c>
      <c r="BC158" s="6" t="s">
        <v>2</v>
      </c>
      <c r="BO158" s="4" t="s">
        <v>187</v>
      </c>
      <c r="BP158" s="4" t="s">
        <v>184</v>
      </c>
      <c r="BQ158" s="4" t="s">
        <v>28</v>
      </c>
      <c r="BR158" s="4" t="s">
        <v>18</v>
      </c>
      <c r="CI158" s="4" t="s">
        <v>180</v>
      </c>
      <c r="CJ158" s="4" t="s">
        <v>183</v>
      </c>
      <c r="CU158" s="4" t="s">
        <v>0</v>
      </c>
      <c r="CV158" s="4" t="s">
        <v>2</v>
      </c>
      <c r="CW158" s="4" t="s">
        <v>10</v>
      </c>
      <c r="DE158" s="4" t="s">
        <v>183</v>
      </c>
      <c r="DF158" s="4" t="s">
        <v>187</v>
      </c>
      <c r="DG158" s="4" t="s">
        <v>188</v>
      </c>
      <c r="ED158" s="4" t="s">
        <v>183</v>
      </c>
      <c r="EE158" s="4" t="s">
        <v>187</v>
      </c>
      <c r="EO158" s="4" t="s">
        <v>0</v>
      </c>
      <c r="EP158" s="4" t="s">
        <v>6</v>
      </c>
      <c r="EQ158" s="4" t="s">
        <v>14</v>
      </c>
      <c r="ER158" s="4" t="s">
        <v>0</v>
      </c>
    </row>
    <row r="159" spans="1:148" x14ac:dyDescent="0.35">
      <c r="A159" s="4" t="s">
        <v>2319</v>
      </c>
      <c r="B159" s="4" t="s">
        <v>0</v>
      </c>
      <c r="C159" s="4" t="s">
        <v>8</v>
      </c>
      <c r="D159" s="4" t="s">
        <v>181</v>
      </c>
      <c r="E159" s="4" t="s">
        <v>182</v>
      </c>
      <c r="F159" s="4" t="s">
        <v>184</v>
      </c>
      <c r="P159" s="4" t="s">
        <v>180</v>
      </c>
      <c r="Q159" s="4" t="s">
        <v>183</v>
      </c>
      <c r="R159" s="4" t="s">
        <v>181</v>
      </c>
      <c r="S159" s="4" t="s">
        <v>182</v>
      </c>
      <c r="T159" s="4" t="s">
        <v>187</v>
      </c>
      <c r="U159" s="4" t="s">
        <v>184</v>
      </c>
      <c r="V159" s="4" t="s">
        <v>186</v>
      </c>
      <c r="W159" s="4" t="s">
        <v>189</v>
      </c>
      <c r="X159" s="4" t="s">
        <v>28</v>
      </c>
      <c r="Y159" s="4" t="s">
        <v>18</v>
      </c>
      <c r="Z159" s="4" t="s">
        <v>22</v>
      </c>
      <c r="AA159" s="4" t="s">
        <v>190</v>
      </c>
      <c r="AB159" s="4" t="s">
        <v>29</v>
      </c>
      <c r="AI159" s="4" t="s">
        <v>0</v>
      </c>
      <c r="AR159" s="4" t="s">
        <v>183</v>
      </c>
      <c r="AS159" s="4" t="s">
        <v>181</v>
      </c>
      <c r="AT159" s="4" t="s">
        <v>185</v>
      </c>
      <c r="BC159" s="6" t="s">
        <v>2</v>
      </c>
      <c r="BO159" s="4" t="s">
        <v>180</v>
      </c>
      <c r="BP159" s="4" t="s">
        <v>183</v>
      </c>
      <c r="BQ159" s="4" t="s">
        <v>181</v>
      </c>
      <c r="BR159" s="4" t="s">
        <v>182</v>
      </c>
      <c r="BS159" s="4" t="s">
        <v>187</v>
      </c>
      <c r="BT159" s="4" t="s">
        <v>184</v>
      </c>
      <c r="BU159" s="4" t="s">
        <v>188</v>
      </c>
      <c r="BV159" s="4" t="s">
        <v>186</v>
      </c>
      <c r="BW159" s="4" t="s">
        <v>28</v>
      </c>
      <c r="BX159" s="4" t="s">
        <v>18</v>
      </c>
      <c r="BY159" s="4" t="s">
        <v>22</v>
      </c>
      <c r="BZ159" s="4" t="s">
        <v>29</v>
      </c>
      <c r="CI159" s="4" t="s">
        <v>180</v>
      </c>
      <c r="CJ159" s="4" t="s">
        <v>183</v>
      </c>
      <c r="CK159" s="4" t="s">
        <v>182</v>
      </c>
      <c r="CL159" s="4" t="s">
        <v>187</v>
      </c>
      <c r="CU159" s="4" t="s">
        <v>0</v>
      </c>
      <c r="CV159" s="4" t="s">
        <v>2</v>
      </c>
      <c r="CW159" s="4" t="s">
        <v>6</v>
      </c>
      <c r="CX159" s="4" t="s">
        <v>8</v>
      </c>
      <c r="DE159" s="4" t="s">
        <v>180</v>
      </c>
      <c r="DF159" s="4" t="s">
        <v>183</v>
      </c>
      <c r="DG159" s="4" t="s">
        <v>182</v>
      </c>
      <c r="DH159" s="4" t="s">
        <v>187</v>
      </c>
      <c r="DI159" s="4" t="s">
        <v>184</v>
      </c>
      <c r="DJ159" s="4" t="s">
        <v>188</v>
      </c>
      <c r="DK159" s="4" t="s">
        <v>186</v>
      </c>
      <c r="DL159" s="4" t="s">
        <v>185</v>
      </c>
      <c r="DM159" s="4" t="s">
        <v>16</v>
      </c>
      <c r="DN159" s="4" t="s">
        <v>23</v>
      </c>
      <c r="DO159" s="4" t="s">
        <v>18</v>
      </c>
      <c r="DP159" s="4" t="s">
        <v>22</v>
      </c>
      <c r="DQ159" s="4" t="s">
        <v>192</v>
      </c>
      <c r="DR159" s="4" t="s">
        <v>194</v>
      </c>
      <c r="DS159" s="4" t="s">
        <v>193</v>
      </c>
      <c r="ED159" s="4" t="s">
        <v>180</v>
      </c>
      <c r="EE159" s="4" t="s">
        <v>183</v>
      </c>
      <c r="EF159" s="4" t="s">
        <v>182</v>
      </c>
      <c r="EG159" s="4" t="s">
        <v>187</v>
      </c>
      <c r="EH159" s="4" t="s">
        <v>188</v>
      </c>
      <c r="EI159" s="4" t="s">
        <v>186</v>
      </c>
      <c r="EJ159" s="4" t="s">
        <v>185</v>
      </c>
      <c r="EO159" s="4" t="s">
        <v>2</v>
      </c>
      <c r="EP159" s="4" t="s">
        <v>10</v>
      </c>
      <c r="EQ159" s="4" t="s">
        <v>28</v>
      </c>
      <c r="ER159" s="4" t="s">
        <v>10</v>
      </c>
    </row>
    <row r="160" spans="1:148" x14ac:dyDescent="0.35">
      <c r="A160" s="4" t="s">
        <v>2320</v>
      </c>
      <c r="B160" s="4" t="s">
        <v>0</v>
      </c>
      <c r="C160" s="4" t="s">
        <v>4</v>
      </c>
      <c r="D160" s="4" t="s">
        <v>180</v>
      </c>
      <c r="P160" s="4" t="s">
        <v>187</v>
      </c>
      <c r="Q160" s="4" t="s">
        <v>184</v>
      </c>
      <c r="R160" s="4" t="s">
        <v>189</v>
      </c>
      <c r="S160" s="4" t="s">
        <v>18</v>
      </c>
      <c r="AI160" s="4" t="s">
        <v>0</v>
      </c>
      <c r="AJ160" s="4" t="s">
        <v>2</v>
      </c>
      <c r="AR160" s="4" t="s">
        <v>183</v>
      </c>
      <c r="BC160" s="6" t="s">
        <v>0</v>
      </c>
      <c r="BO160" s="4" t="s">
        <v>187</v>
      </c>
      <c r="BP160" s="4" t="s">
        <v>18</v>
      </c>
      <c r="CI160" s="4" t="s">
        <v>180</v>
      </c>
      <c r="CJ160" s="4" t="s">
        <v>187</v>
      </c>
      <c r="CU160" s="4" t="s">
        <v>0</v>
      </c>
      <c r="CV160" s="4" t="s">
        <v>8</v>
      </c>
      <c r="DE160" s="4" t="s">
        <v>180</v>
      </c>
      <c r="DF160" s="4" t="s">
        <v>183</v>
      </c>
      <c r="ED160" s="4" t="s">
        <v>180</v>
      </c>
      <c r="EO160" s="4" t="s">
        <v>0</v>
      </c>
      <c r="EP160" s="4" t="s">
        <v>4</v>
      </c>
      <c r="EQ160" s="4" t="s">
        <v>28</v>
      </c>
      <c r="ER160" s="4" t="s">
        <v>0</v>
      </c>
    </row>
    <row r="161" spans="1:150" x14ac:dyDescent="0.35">
      <c r="A161" s="4" t="s">
        <v>2321</v>
      </c>
      <c r="B161" s="4" t="s">
        <v>0</v>
      </c>
      <c r="C161" s="4" t="s">
        <v>2</v>
      </c>
      <c r="D161" s="4" t="s">
        <v>181</v>
      </c>
      <c r="P161" s="4" t="s">
        <v>184</v>
      </c>
      <c r="Q161" s="4" t="s">
        <v>188</v>
      </c>
      <c r="R161" s="4" t="s">
        <v>190</v>
      </c>
      <c r="AI161" s="4" t="s">
        <v>8</v>
      </c>
      <c r="AR161" s="4" t="s">
        <v>185</v>
      </c>
      <c r="BC161" s="6" t="s">
        <v>2</v>
      </c>
      <c r="BO161" s="4" t="s">
        <v>184</v>
      </c>
      <c r="BP161" s="4" t="s">
        <v>188</v>
      </c>
      <c r="BQ161" s="4" t="s">
        <v>190</v>
      </c>
      <c r="CI161" s="4" t="s">
        <v>187</v>
      </c>
      <c r="CU161" s="4" t="s">
        <v>0</v>
      </c>
      <c r="DE161" s="4" t="s">
        <v>187</v>
      </c>
      <c r="DF161" s="4" t="s">
        <v>188</v>
      </c>
      <c r="DG161" s="4" t="s">
        <v>22</v>
      </c>
      <c r="DH161" s="4" t="s">
        <v>194</v>
      </c>
      <c r="DI161" s="4" t="s">
        <v>193</v>
      </c>
      <c r="ED161" s="4" t="s">
        <v>180</v>
      </c>
      <c r="EE161" s="4" t="s">
        <v>182</v>
      </c>
      <c r="EO161" s="4" t="s">
        <v>0</v>
      </c>
      <c r="EP161" s="4" t="s">
        <v>4</v>
      </c>
      <c r="EQ161" s="4" t="s">
        <v>193</v>
      </c>
      <c r="ER161" s="4" t="s">
        <v>2</v>
      </c>
    </row>
    <row r="162" spans="1:150" x14ac:dyDescent="0.35">
      <c r="A162" s="4" t="s">
        <v>2322</v>
      </c>
      <c r="B162" s="4" t="s">
        <v>2</v>
      </c>
      <c r="C162" s="4" t="s">
        <v>8</v>
      </c>
      <c r="D162" s="4" t="s">
        <v>180</v>
      </c>
      <c r="P162" s="4" t="s">
        <v>18</v>
      </c>
      <c r="AI162" s="4" t="s">
        <v>12</v>
      </c>
      <c r="AR162" s="4" t="s">
        <v>180</v>
      </c>
      <c r="BC162" s="6" t="s">
        <v>2</v>
      </c>
      <c r="BO162" s="4" t="s">
        <v>180</v>
      </c>
      <c r="BP162" s="4" t="s">
        <v>183</v>
      </c>
      <c r="BQ162" s="4" t="s">
        <v>191</v>
      </c>
      <c r="CI162" s="4" t="s">
        <v>180</v>
      </c>
      <c r="CU162" s="4" t="s">
        <v>10</v>
      </c>
      <c r="CV162" s="4" t="s">
        <v>14</v>
      </c>
      <c r="DE162" s="4" t="s">
        <v>180</v>
      </c>
      <c r="ED162" s="4" t="s">
        <v>180</v>
      </c>
      <c r="EO162" s="4" t="s">
        <v>0</v>
      </c>
      <c r="EP162" s="4" t="s">
        <v>8</v>
      </c>
      <c r="EQ162" s="4" t="s">
        <v>193</v>
      </c>
      <c r="ER162" s="4" t="s">
        <v>4</v>
      </c>
    </row>
    <row r="163" spans="1:150" x14ac:dyDescent="0.35">
      <c r="A163" s="4" t="s">
        <v>2323</v>
      </c>
      <c r="B163" s="4" t="s">
        <v>2</v>
      </c>
      <c r="C163" s="4" t="s">
        <v>8</v>
      </c>
      <c r="D163" s="4" t="s">
        <v>180</v>
      </c>
      <c r="E163" s="4" t="s">
        <v>181</v>
      </c>
      <c r="P163" s="4" t="s">
        <v>183</v>
      </c>
      <c r="Q163" s="4" t="s">
        <v>187</v>
      </c>
      <c r="R163" s="4" t="s">
        <v>16</v>
      </c>
      <c r="S163" s="4" t="s">
        <v>189</v>
      </c>
      <c r="T163" s="4" t="s">
        <v>28</v>
      </c>
      <c r="U163" s="4" t="s">
        <v>18</v>
      </c>
      <c r="V163" s="4" t="s">
        <v>22</v>
      </c>
      <c r="AI163" s="4" t="s">
        <v>0</v>
      </c>
      <c r="AJ163" s="4" t="s">
        <v>2</v>
      </c>
      <c r="AR163" s="4" t="s">
        <v>182</v>
      </c>
      <c r="AS163" s="4" t="s">
        <v>188</v>
      </c>
      <c r="AT163" s="4" t="s">
        <v>185</v>
      </c>
      <c r="BC163" s="6" t="s">
        <v>2</v>
      </c>
      <c r="BO163" s="4" t="s">
        <v>183</v>
      </c>
      <c r="BP163" s="4" t="s">
        <v>16</v>
      </c>
      <c r="BQ163" s="4" t="s">
        <v>189</v>
      </c>
      <c r="BR163" s="4" t="s">
        <v>18</v>
      </c>
      <c r="CI163" s="4" t="s">
        <v>180</v>
      </c>
      <c r="CJ163" s="4" t="s">
        <v>188</v>
      </c>
      <c r="CU163" s="4" t="s">
        <v>0</v>
      </c>
      <c r="CV163" s="4" t="s">
        <v>2</v>
      </c>
      <c r="CW163" s="4" t="s">
        <v>10</v>
      </c>
      <c r="DE163" s="4" t="s">
        <v>183</v>
      </c>
      <c r="DF163" s="4" t="s">
        <v>187</v>
      </c>
      <c r="DG163" s="4" t="s">
        <v>184</v>
      </c>
      <c r="ED163" s="4" t="s">
        <v>180</v>
      </c>
      <c r="EO163" s="4" t="s">
        <v>2</v>
      </c>
      <c r="EP163" s="4" t="s">
        <v>4</v>
      </c>
      <c r="EQ163" s="4" t="s">
        <v>193</v>
      </c>
      <c r="ER163" s="4" t="s">
        <v>0</v>
      </c>
    </row>
    <row r="164" spans="1:150" x14ac:dyDescent="0.35">
      <c r="A164" s="4" t="s">
        <v>2324</v>
      </c>
      <c r="B164" s="4" t="s">
        <v>0</v>
      </c>
      <c r="C164" s="4" t="s">
        <v>8</v>
      </c>
      <c r="D164" s="4" t="s">
        <v>183</v>
      </c>
      <c r="E164" s="4" t="s">
        <v>181</v>
      </c>
      <c r="F164" s="4" t="s">
        <v>182</v>
      </c>
      <c r="G164" s="4" t="s">
        <v>184</v>
      </c>
      <c r="P164" s="4" t="s">
        <v>180</v>
      </c>
      <c r="Q164" s="4" t="s">
        <v>183</v>
      </c>
      <c r="R164" s="4" t="s">
        <v>181</v>
      </c>
      <c r="S164" s="4" t="s">
        <v>182</v>
      </c>
      <c r="T164" s="4" t="s">
        <v>184</v>
      </c>
      <c r="U164" s="4" t="s">
        <v>22</v>
      </c>
      <c r="AI164" s="4" t="s">
        <v>0</v>
      </c>
      <c r="AJ164" s="4" t="s">
        <v>2</v>
      </c>
      <c r="AK164" s="4" t="s">
        <v>10</v>
      </c>
      <c r="AR164" s="4" t="s">
        <v>180</v>
      </c>
      <c r="AS164" s="4" t="s">
        <v>186</v>
      </c>
      <c r="AT164" s="4" t="s">
        <v>185</v>
      </c>
      <c r="BC164" s="6" t="s">
        <v>2</v>
      </c>
      <c r="BO164" s="4" t="s">
        <v>184</v>
      </c>
      <c r="BP164" s="4" t="s">
        <v>22</v>
      </c>
      <c r="CI164" s="4" t="s">
        <v>180</v>
      </c>
      <c r="CJ164" s="4" t="s">
        <v>187</v>
      </c>
      <c r="CK164" s="4" t="s">
        <v>16</v>
      </c>
      <c r="CU164" s="4" t="s">
        <v>0</v>
      </c>
      <c r="CV164" s="4" t="s">
        <v>8</v>
      </c>
      <c r="DE164" s="4" t="s">
        <v>183</v>
      </c>
      <c r="DF164" s="4" t="s">
        <v>182</v>
      </c>
      <c r="DG164" s="4" t="s">
        <v>22</v>
      </c>
      <c r="DH164" s="4" t="s">
        <v>194</v>
      </c>
      <c r="ED164" s="4" t="s">
        <v>180</v>
      </c>
      <c r="EE164" s="4" t="s">
        <v>187</v>
      </c>
      <c r="EO164" s="4" t="s">
        <v>2</v>
      </c>
      <c r="EP164" s="4" t="s">
        <v>6</v>
      </c>
      <c r="EQ164" s="4" t="s">
        <v>193</v>
      </c>
      <c r="ER164" s="4" t="s">
        <v>0</v>
      </c>
    </row>
    <row r="165" spans="1:150" x14ac:dyDescent="0.35">
      <c r="A165" s="4" t="s">
        <v>2325</v>
      </c>
      <c r="B165" s="4" t="s">
        <v>2</v>
      </c>
      <c r="C165" s="4" t="s">
        <v>4</v>
      </c>
      <c r="D165" s="4" t="s">
        <v>180</v>
      </c>
      <c r="E165" s="4" t="s">
        <v>181</v>
      </c>
      <c r="F165" s="4" t="s">
        <v>187</v>
      </c>
      <c r="G165" s="4" t="s">
        <v>184</v>
      </c>
      <c r="H165" s="4" t="s">
        <v>188</v>
      </c>
      <c r="P165" s="4" t="s">
        <v>183</v>
      </c>
      <c r="Q165" s="4" t="s">
        <v>182</v>
      </c>
      <c r="R165" s="4" t="s">
        <v>184</v>
      </c>
      <c r="S165" s="4" t="s">
        <v>188</v>
      </c>
      <c r="T165" s="4" t="s">
        <v>186</v>
      </c>
      <c r="U165" s="4" t="s">
        <v>189</v>
      </c>
      <c r="V165" s="4" t="s">
        <v>28</v>
      </c>
      <c r="W165" s="4" t="s">
        <v>18</v>
      </c>
      <c r="X165" s="4" t="s">
        <v>190</v>
      </c>
      <c r="Y165" s="4" t="s">
        <v>29</v>
      </c>
      <c r="AI165" s="4" t="s">
        <v>0</v>
      </c>
      <c r="AJ165" s="4" t="s">
        <v>2</v>
      </c>
      <c r="AK165" s="4" t="s">
        <v>6</v>
      </c>
      <c r="AR165" s="4" t="s">
        <v>181</v>
      </c>
      <c r="AS165" s="4" t="s">
        <v>185</v>
      </c>
      <c r="BC165" s="6" t="s">
        <v>0</v>
      </c>
      <c r="BO165" s="4" t="s">
        <v>182</v>
      </c>
      <c r="BP165" s="4" t="s">
        <v>187</v>
      </c>
      <c r="BQ165" s="4" t="s">
        <v>184</v>
      </c>
      <c r="BR165" s="4" t="s">
        <v>188</v>
      </c>
      <c r="BS165" s="4" t="s">
        <v>23</v>
      </c>
      <c r="BT165" s="4" t="s">
        <v>18</v>
      </c>
      <c r="CI165" s="4" t="s">
        <v>180</v>
      </c>
      <c r="CU165" s="4" t="s">
        <v>0</v>
      </c>
      <c r="DE165" s="4" t="s">
        <v>180</v>
      </c>
      <c r="DF165" s="4" t="s">
        <v>187</v>
      </c>
      <c r="DG165" s="4" t="s">
        <v>184</v>
      </c>
      <c r="DH165" s="4" t="s">
        <v>188</v>
      </c>
      <c r="DI165" s="4" t="s">
        <v>189</v>
      </c>
      <c r="DJ165" s="4" t="s">
        <v>22</v>
      </c>
      <c r="ED165" s="4" t="s">
        <v>180</v>
      </c>
      <c r="EE165" s="4" t="s">
        <v>183</v>
      </c>
      <c r="EF165" s="4" t="s">
        <v>186</v>
      </c>
      <c r="EO165" s="4" t="s">
        <v>0</v>
      </c>
      <c r="EP165" s="4" t="s">
        <v>6</v>
      </c>
      <c r="EQ165" s="4" t="s">
        <v>193</v>
      </c>
      <c r="ER165" s="4" t="s">
        <v>2</v>
      </c>
    </row>
    <row r="166" spans="1:150" x14ac:dyDescent="0.35">
      <c r="A166" s="4" t="s">
        <v>2326</v>
      </c>
      <c r="B166" s="4" t="s">
        <v>4</v>
      </c>
      <c r="C166" s="4" t="s">
        <v>2</v>
      </c>
      <c r="D166" s="4" t="s">
        <v>180</v>
      </c>
      <c r="E166" s="4" t="s">
        <v>185</v>
      </c>
      <c r="P166" s="4" t="s">
        <v>180</v>
      </c>
      <c r="Q166" s="4" t="s">
        <v>183</v>
      </c>
      <c r="R166" s="4" t="s">
        <v>187</v>
      </c>
      <c r="S166" s="4" t="s">
        <v>189</v>
      </c>
      <c r="T166" s="4" t="s">
        <v>18</v>
      </c>
      <c r="U166" s="4" t="s">
        <v>22</v>
      </c>
      <c r="AI166" s="4" t="s">
        <v>8</v>
      </c>
      <c r="AJ166" s="4" t="s">
        <v>10</v>
      </c>
      <c r="AR166" s="4" t="s">
        <v>181</v>
      </c>
      <c r="AS166" s="4" t="s">
        <v>182</v>
      </c>
      <c r="AT166" s="4" t="s">
        <v>186</v>
      </c>
      <c r="BC166" s="6" t="s">
        <v>0</v>
      </c>
      <c r="BO166" s="4" t="s">
        <v>183</v>
      </c>
      <c r="BP166" s="4" t="s">
        <v>189</v>
      </c>
      <c r="BQ166" s="4" t="s">
        <v>28</v>
      </c>
      <c r="BR166" s="4" t="s">
        <v>23</v>
      </c>
      <c r="BS166" s="4" t="s">
        <v>18</v>
      </c>
      <c r="BT166" s="4" t="s">
        <v>22</v>
      </c>
      <c r="CI166" s="4" t="s">
        <v>180</v>
      </c>
      <c r="CJ166" s="4" t="s">
        <v>187</v>
      </c>
      <c r="CU166" s="4" t="s">
        <v>0</v>
      </c>
      <c r="CV166" s="4" t="s">
        <v>12</v>
      </c>
      <c r="DE166" s="4" t="s">
        <v>180</v>
      </c>
      <c r="DF166" s="4" t="s">
        <v>183</v>
      </c>
      <c r="DG166" s="4" t="s">
        <v>187</v>
      </c>
      <c r="DH166" s="4" t="s">
        <v>184</v>
      </c>
      <c r="DI166" s="4" t="s">
        <v>189</v>
      </c>
      <c r="ED166" s="4" t="s">
        <v>180</v>
      </c>
      <c r="EE166" s="4" t="s">
        <v>187</v>
      </c>
      <c r="EO166" s="4" t="s">
        <v>0</v>
      </c>
      <c r="EP166" s="4" t="s">
        <v>8</v>
      </c>
      <c r="EQ166" s="4" t="s">
        <v>193</v>
      </c>
      <c r="ER166" s="4" t="s">
        <v>0</v>
      </c>
    </row>
    <row r="167" spans="1:150" x14ac:dyDescent="0.35">
      <c r="A167" s="4" t="s">
        <v>2327</v>
      </c>
      <c r="B167" s="4" t="s">
        <v>2</v>
      </c>
      <c r="C167" s="4" t="s">
        <v>0</v>
      </c>
      <c r="D167" s="4" t="s">
        <v>184</v>
      </c>
      <c r="P167" s="4" t="s">
        <v>180</v>
      </c>
      <c r="Q167" s="4" t="s">
        <v>189</v>
      </c>
      <c r="R167" s="4" t="s">
        <v>18</v>
      </c>
      <c r="AI167" s="4" t="s">
        <v>0</v>
      </c>
      <c r="AR167" s="4" t="s">
        <v>183</v>
      </c>
      <c r="BC167" s="6" t="s">
        <v>2</v>
      </c>
      <c r="BO167" s="4" t="s">
        <v>182</v>
      </c>
      <c r="BP167" s="4" t="s">
        <v>28</v>
      </c>
      <c r="BQ167" s="4" t="s">
        <v>22</v>
      </c>
      <c r="CI167" s="4" t="s">
        <v>180</v>
      </c>
      <c r="CU167" s="4" t="s">
        <v>6</v>
      </c>
      <c r="DE167" s="4" t="s">
        <v>183</v>
      </c>
      <c r="DF167" s="4" t="s">
        <v>192</v>
      </c>
      <c r="ED167" s="4" t="s">
        <v>180</v>
      </c>
      <c r="EO167" s="4" t="s">
        <v>0</v>
      </c>
      <c r="EP167" s="4" t="s">
        <v>10</v>
      </c>
      <c r="EQ167" s="4" t="s">
        <v>193</v>
      </c>
      <c r="ER167" s="4" t="s">
        <v>14</v>
      </c>
    </row>
    <row r="168" spans="1:150" x14ac:dyDescent="0.35">
      <c r="A168" s="4" t="s">
        <v>2328</v>
      </c>
      <c r="B168" s="4" t="s">
        <v>2</v>
      </c>
      <c r="C168" s="4" t="s">
        <v>4</v>
      </c>
      <c r="D168" s="4" t="s">
        <v>181</v>
      </c>
      <c r="P168" s="4" t="s">
        <v>189</v>
      </c>
      <c r="AI168" s="4" t="s">
        <v>0</v>
      </c>
      <c r="AR168" s="4" t="s">
        <v>180</v>
      </c>
      <c r="BC168" s="6" t="s">
        <v>2</v>
      </c>
      <c r="BO168" s="4" t="s">
        <v>184</v>
      </c>
      <c r="BP168" s="4" t="s">
        <v>18</v>
      </c>
      <c r="CI168" s="4" t="s">
        <v>180</v>
      </c>
      <c r="CJ168" s="4" t="s">
        <v>183</v>
      </c>
      <c r="CU168" s="4" t="s">
        <v>0</v>
      </c>
      <c r="DE168" s="4" t="s">
        <v>180</v>
      </c>
      <c r="ED168" s="4" t="s">
        <v>183</v>
      </c>
      <c r="EO168" s="4" t="s">
        <v>2</v>
      </c>
      <c r="EP168" s="4" t="s">
        <v>6</v>
      </c>
      <c r="EQ168" s="4" t="s">
        <v>193</v>
      </c>
      <c r="ER168" s="4" t="s">
        <v>8</v>
      </c>
    </row>
    <row r="169" spans="1:150" x14ac:dyDescent="0.35">
      <c r="A169" s="4" t="s">
        <v>2329</v>
      </c>
      <c r="B169" s="4" t="s">
        <v>0</v>
      </c>
      <c r="C169" s="4" t="s">
        <v>8</v>
      </c>
      <c r="D169" s="4" t="s">
        <v>180</v>
      </c>
      <c r="E169" s="4" t="s">
        <v>183</v>
      </c>
      <c r="F169" s="4" t="s">
        <v>181</v>
      </c>
      <c r="G169" s="4" t="s">
        <v>182</v>
      </c>
      <c r="H169" s="4" t="s">
        <v>187</v>
      </c>
      <c r="I169" s="4" t="s">
        <v>184</v>
      </c>
      <c r="J169" s="4" t="s">
        <v>188</v>
      </c>
      <c r="K169" s="4" t="s">
        <v>186</v>
      </c>
      <c r="L169" s="4" t="s">
        <v>185</v>
      </c>
      <c r="M169" s="4" t="s">
        <v>16</v>
      </c>
      <c r="P169" s="4" t="s">
        <v>180</v>
      </c>
      <c r="Q169" s="4" t="s">
        <v>183</v>
      </c>
      <c r="R169" s="4" t="s">
        <v>181</v>
      </c>
      <c r="S169" s="4" t="s">
        <v>182</v>
      </c>
      <c r="T169" s="4" t="s">
        <v>187</v>
      </c>
      <c r="U169" s="4" t="s">
        <v>184</v>
      </c>
      <c r="V169" s="4" t="s">
        <v>188</v>
      </c>
      <c r="W169" s="4" t="s">
        <v>186</v>
      </c>
      <c r="X169" s="4" t="s">
        <v>185</v>
      </c>
      <c r="Y169" s="4" t="s">
        <v>16</v>
      </c>
      <c r="Z169" s="4" t="s">
        <v>189</v>
      </c>
      <c r="AA169" s="4" t="s">
        <v>28</v>
      </c>
      <c r="AB169" s="4" t="s">
        <v>23</v>
      </c>
      <c r="AC169" s="4" t="s">
        <v>18</v>
      </c>
      <c r="AD169" s="4" t="s">
        <v>22</v>
      </c>
      <c r="AE169" s="4" t="s">
        <v>190</v>
      </c>
      <c r="AF169" s="4" t="s">
        <v>29</v>
      </c>
      <c r="AI169" s="4" t="s">
        <v>0</v>
      </c>
      <c r="AJ169" s="4" t="s">
        <v>2</v>
      </c>
      <c r="AK169" s="4" t="s">
        <v>4</v>
      </c>
      <c r="AL169" s="4" t="s">
        <v>6</v>
      </c>
      <c r="AM169" s="4" t="s">
        <v>8</v>
      </c>
      <c r="AN169" s="4" t="s">
        <v>10</v>
      </c>
      <c r="AR169" s="4" t="s">
        <v>180</v>
      </c>
      <c r="AS169" s="4" t="s">
        <v>183</v>
      </c>
      <c r="AT169" s="4" t="s">
        <v>181</v>
      </c>
      <c r="AU169" s="4" t="s">
        <v>182</v>
      </c>
      <c r="AV169" s="4" t="s">
        <v>187</v>
      </c>
      <c r="AW169" s="4" t="s">
        <v>184</v>
      </c>
      <c r="AX169" s="4" t="s">
        <v>188</v>
      </c>
      <c r="AY169" s="4" t="s">
        <v>186</v>
      </c>
      <c r="AZ169" s="4" t="s">
        <v>185</v>
      </c>
      <c r="BC169" s="6" t="s">
        <v>2</v>
      </c>
      <c r="BO169" s="4" t="s">
        <v>180</v>
      </c>
      <c r="BP169" s="4" t="s">
        <v>183</v>
      </c>
      <c r="BQ169" s="4" t="s">
        <v>181</v>
      </c>
      <c r="BR169" s="4" t="s">
        <v>182</v>
      </c>
      <c r="BS169" s="4" t="s">
        <v>187</v>
      </c>
      <c r="BT169" s="4" t="s">
        <v>184</v>
      </c>
      <c r="BU169" s="4" t="s">
        <v>188</v>
      </c>
      <c r="BV169" s="4" t="s">
        <v>186</v>
      </c>
      <c r="BW169" s="4" t="s">
        <v>185</v>
      </c>
      <c r="BX169" s="4" t="s">
        <v>16</v>
      </c>
      <c r="BY169" s="4" t="s">
        <v>189</v>
      </c>
      <c r="BZ169" s="4" t="s">
        <v>28</v>
      </c>
      <c r="CA169" s="4" t="s">
        <v>23</v>
      </c>
      <c r="CB169" s="4" t="s">
        <v>18</v>
      </c>
      <c r="CC169" s="4" t="s">
        <v>22</v>
      </c>
      <c r="CD169" s="4" t="s">
        <v>190</v>
      </c>
      <c r="CE169" s="4" t="s">
        <v>29</v>
      </c>
      <c r="CF169" s="4" t="s">
        <v>191</v>
      </c>
      <c r="CI169" s="4" t="s">
        <v>180</v>
      </c>
      <c r="CJ169" s="4" t="s">
        <v>183</v>
      </c>
      <c r="CK169" s="4" t="s">
        <v>181</v>
      </c>
      <c r="CL169" s="4" t="s">
        <v>187</v>
      </c>
      <c r="CM169" s="4" t="s">
        <v>184</v>
      </c>
      <c r="CN169" s="4" t="s">
        <v>188</v>
      </c>
      <c r="CO169" s="4" t="s">
        <v>185</v>
      </c>
      <c r="CP169" s="4" t="s">
        <v>16</v>
      </c>
      <c r="CU169" s="4" t="s">
        <v>2</v>
      </c>
      <c r="CV169" s="4" t="s">
        <v>8</v>
      </c>
      <c r="CW169" s="4" t="s">
        <v>10</v>
      </c>
      <c r="CX169" s="4" t="s">
        <v>12</v>
      </c>
      <c r="CY169" s="4" t="s">
        <v>14</v>
      </c>
      <c r="DE169" s="4" t="s">
        <v>180</v>
      </c>
      <c r="DF169" s="4" t="s">
        <v>183</v>
      </c>
      <c r="DG169" s="4" t="s">
        <v>181</v>
      </c>
      <c r="DH169" s="4" t="s">
        <v>182</v>
      </c>
      <c r="DI169" s="4" t="s">
        <v>187</v>
      </c>
      <c r="DJ169" s="4" t="s">
        <v>184</v>
      </c>
      <c r="DK169" s="4" t="s">
        <v>188</v>
      </c>
      <c r="DL169" s="4" t="s">
        <v>186</v>
      </c>
      <c r="DM169" s="4" t="s">
        <v>185</v>
      </c>
      <c r="DN169" s="4" t="s">
        <v>16</v>
      </c>
      <c r="DO169" s="4" t="s">
        <v>189</v>
      </c>
      <c r="DP169" s="4" t="s">
        <v>28</v>
      </c>
      <c r="DQ169" s="4" t="s">
        <v>23</v>
      </c>
      <c r="DR169" s="4" t="s">
        <v>18</v>
      </c>
      <c r="DS169" s="4" t="s">
        <v>22</v>
      </c>
      <c r="DT169" s="4" t="s">
        <v>190</v>
      </c>
      <c r="DU169" s="4" t="s">
        <v>29</v>
      </c>
      <c r="DV169" s="4" t="s">
        <v>191</v>
      </c>
      <c r="DW169" s="4" t="s">
        <v>192</v>
      </c>
      <c r="DX169" s="4" t="s">
        <v>194</v>
      </c>
      <c r="DY169" s="4" t="s">
        <v>193</v>
      </c>
      <c r="DZ169" s="4" t="s">
        <v>196</v>
      </c>
      <c r="EA169" s="4" t="s">
        <v>195</v>
      </c>
      <c r="ED169" s="4" t="s">
        <v>180</v>
      </c>
      <c r="EE169" s="4" t="s">
        <v>181</v>
      </c>
      <c r="EF169" s="4" t="s">
        <v>187</v>
      </c>
      <c r="EO169" s="4" t="s">
        <v>2</v>
      </c>
      <c r="EP169" s="4" t="s">
        <v>4</v>
      </c>
      <c r="EQ169" s="4" t="s">
        <v>193</v>
      </c>
      <c r="ER169" s="4" t="s">
        <v>4</v>
      </c>
      <c r="ET169" s="4" t="s">
        <v>351</v>
      </c>
    </row>
    <row r="170" spans="1:150" x14ac:dyDescent="0.35">
      <c r="A170" s="4" t="s">
        <v>2330</v>
      </c>
      <c r="B170" s="4" t="s">
        <v>0</v>
      </c>
      <c r="C170" s="4" t="s">
        <v>2</v>
      </c>
      <c r="D170" s="4" t="s">
        <v>188</v>
      </c>
      <c r="P170" s="4" t="s">
        <v>181</v>
      </c>
      <c r="Q170" s="4" t="s">
        <v>182</v>
      </c>
      <c r="R170" s="4" t="s">
        <v>189</v>
      </c>
      <c r="S170" s="4" t="s">
        <v>18</v>
      </c>
      <c r="T170" s="4" t="s">
        <v>22</v>
      </c>
      <c r="AI170" s="4" t="s">
        <v>0</v>
      </c>
      <c r="AR170" s="4" t="s">
        <v>180</v>
      </c>
      <c r="AS170" s="4" t="s">
        <v>183</v>
      </c>
      <c r="BC170" s="6" t="s">
        <v>2</v>
      </c>
      <c r="BO170" s="4" t="s">
        <v>181</v>
      </c>
      <c r="BP170" s="4" t="s">
        <v>182</v>
      </c>
      <c r="BQ170" s="4" t="s">
        <v>18</v>
      </c>
      <c r="BR170" s="4" t="s">
        <v>22</v>
      </c>
      <c r="BS170" s="4" t="s">
        <v>190</v>
      </c>
      <c r="CI170" s="4" t="s">
        <v>180</v>
      </c>
      <c r="CU170" s="4" t="s">
        <v>6</v>
      </c>
      <c r="CV170" s="4" t="s">
        <v>8</v>
      </c>
      <c r="DE170" s="4" t="s">
        <v>183</v>
      </c>
      <c r="DF170" s="4" t="s">
        <v>29</v>
      </c>
      <c r="DG170" s="4" t="s">
        <v>192</v>
      </c>
      <c r="ED170" s="4" t="s">
        <v>180</v>
      </c>
      <c r="EE170" s="4" t="s">
        <v>188</v>
      </c>
      <c r="EO170" s="4" t="s">
        <v>0</v>
      </c>
      <c r="EP170" s="4" t="s">
        <v>10</v>
      </c>
      <c r="EQ170" s="4" t="s">
        <v>193</v>
      </c>
      <c r="ER170" s="4" t="s">
        <v>14</v>
      </c>
    </row>
    <row r="171" spans="1:150" x14ac:dyDescent="0.35">
      <c r="A171" s="4" t="s">
        <v>2331</v>
      </c>
      <c r="B171" s="4" t="s">
        <v>4</v>
      </c>
      <c r="C171" s="4" t="s">
        <v>2</v>
      </c>
      <c r="D171" s="4" t="s">
        <v>184</v>
      </c>
      <c r="P171" s="4" t="s">
        <v>180</v>
      </c>
      <c r="Q171" s="4" t="s">
        <v>181</v>
      </c>
      <c r="R171" s="4" t="s">
        <v>182</v>
      </c>
      <c r="AI171" s="4" t="s">
        <v>0</v>
      </c>
      <c r="AR171" s="4" t="s">
        <v>183</v>
      </c>
      <c r="BC171" s="6" t="s">
        <v>2</v>
      </c>
      <c r="BO171" s="4" t="s">
        <v>182</v>
      </c>
      <c r="CI171" s="4" t="s">
        <v>180</v>
      </c>
      <c r="CU171" s="4" t="s">
        <v>8</v>
      </c>
      <c r="DE171" s="4" t="s">
        <v>180</v>
      </c>
      <c r="ED171" s="4" t="s">
        <v>180</v>
      </c>
      <c r="EO171" s="4" t="s">
        <v>2</v>
      </c>
      <c r="EP171" s="4" t="s">
        <v>10</v>
      </c>
      <c r="EQ171" s="4" t="s">
        <v>193</v>
      </c>
      <c r="ER171" s="4" t="s">
        <v>14</v>
      </c>
    </row>
    <row r="172" spans="1:150" x14ac:dyDescent="0.35">
      <c r="A172" s="4" t="s">
        <v>2332</v>
      </c>
      <c r="B172" s="4" t="s">
        <v>0</v>
      </c>
      <c r="C172" s="4" t="s">
        <v>8</v>
      </c>
      <c r="D172" s="4" t="s">
        <v>180</v>
      </c>
      <c r="E172" s="4" t="s">
        <v>183</v>
      </c>
      <c r="F172" s="4" t="s">
        <v>181</v>
      </c>
      <c r="G172" s="4" t="s">
        <v>182</v>
      </c>
      <c r="H172" s="4" t="s">
        <v>187</v>
      </c>
      <c r="I172" s="4" t="s">
        <v>184</v>
      </c>
      <c r="J172" s="4" t="s">
        <v>188</v>
      </c>
      <c r="K172" s="4" t="s">
        <v>186</v>
      </c>
      <c r="L172" s="4" t="s">
        <v>185</v>
      </c>
      <c r="M172" s="4" t="s">
        <v>16</v>
      </c>
      <c r="P172" s="4" t="s">
        <v>180</v>
      </c>
      <c r="Q172" s="4" t="s">
        <v>183</v>
      </c>
      <c r="R172" s="4" t="s">
        <v>181</v>
      </c>
      <c r="S172" s="4" t="s">
        <v>182</v>
      </c>
      <c r="T172" s="4" t="s">
        <v>184</v>
      </c>
      <c r="U172" s="4" t="s">
        <v>188</v>
      </c>
      <c r="V172" s="4" t="s">
        <v>186</v>
      </c>
      <c r="W172" s="4" t="s">
        <v>185</v>
      </c>
      <c r="X172" s="4" t="s">
        <v>16</v>
      </c>
      <c r="Y172" s="4" t="s">
        <v>189</v>
      </c>
      <c r="Z172" s="4" t="s">
        <v>28</v>
      </c>
      <c r="AA172" s="4" t="s">
        <v>23</v>
      </c>
      <c r="AB172" s="4" t="s">
        <v>18</v>
      </c>
      <c r="AC172" s="4" t="s">
        <v>22</v>
      </c>
      <c r="AD172" s="4" t="s">
        <v>190</v>
      </c>
      <c r="AE172" s="4" t="s">
        <v>29</v>
      </c>
      <c r="AI172" s="4" t="s">
        <v>0</v>
      </c>
      <c r="AJ172" s="4" t="s">
        <v>2</v>
      </c>
      <c r="AK172" s="4" t="s">
        <v>4</v>
      </c>
      <c r="AL172" s="4" t="s">
        <v>6</v>
      </c>
      <c r="AM172" s="4" t="s">
        <v>10</v>
      </c>
      <c r="AR172" s="4" t="s">
        <v>183</v>
      </c>
      <c r="AS172" s="4" t="s">
        <v>181</v>
      </c>
      <c r="AT172" s="4" t="s">
        <v>187</v>
      </c>
      <c r="AU172" s="4" t="s">
        <v>184</v>
      </c>
      <c r="AV172" s="4" t="s">
        <v>188</v>
      </c>
      <c r="AW172" s="4" t="s">
        <v>186</v>
      </c>
      <c r="AX172" s="4" t="s">
        <v>185</v>
      </c>
      <c r="BC172" s="6" t="s">
        <v>0</v>
      </c>
      <c r="BO172" s="4" t="s">
        <v>180</v>
      </c>
      <c r="BP172" s="4" t="s">
        <v>183</v>
      </c>
      <c r="BQ172" s="4" t="s">
        <v>181</v>
      </c>
      <c r="BR172" s="4" t="s">
        <v>182</v>
      </c>
      <c r="BS172" s="4" t="s">
        <v>187</v>
      </c>
      <c r="BT172" s="4" t="s">
        <v>184</v>
      </c>
      <c r="BU172" s="4" t="s">
        <v>188</v>
      </c>
      <c r="BV172" s="4" t="s">
        <v>186</v>
      </c>
      <c r="BW172" s="4" t="s">
        <v>185</v>
      </c>
      <c r="BX172" s="4" t="s">
        <v>16</v>
      </c>
      <c r="BY172" s="4" t="s">
        <v>189</v>
      </c>
      <c r="BZ172" s="4" t="s">
        <v>28</v>
      </c>
      <c r="CA172" s="4" t="s">
        <v>23</v>
      </c>
      <c r="CB172" s="4" t="s">
        <v>18</v>
      </c>
      <c r="CC172" s="4" t="s">
        <v>22</v>
      </c>
      <c r="CD172" s="4" t="s">
        <v>190</v>
      </c>
      <c r="CE172" s="4" t="s">
        <v>29</v>
      </c>
      <c r="CI172" s="4" t="s">
        <v>180</v>
      </c>
      <c r="CJ172" s="4" t="s">
        <v>183</v>
      </c>
      <c r="CK172" s="4" t="s">
        <v>188</v>
      </c>
      <c r="CU172" s="4" t="s">
        <v>0</v>
      </c>
      <c r="CV172" s="4" t="s">
        <v>2</v>
      </c>
      <c r="CW172" s="4" t="s">
        <v>4</v>
      </c>
      <c r="CX172" s="4" t="s">
        <v>6</v>
      </c>
      <c r="CY172" s="4" t="s">
        <v>8</v>
      </c>
      <c r="CZ172" s="4" t="s">
        <v>10</v>
      </c>
      <c r="DA172" s="4" t="s">
        <v>12</v>
      </c>
      <c r="DB172" s="4" t="s">
        <v>14</v>
      </c>
      <c r="DE172" s="4" t="s">
        <v>180</v>
      </c>
      <c r="DF172" s="4" t="s">
        <v>183</v>
      </c>
      <c r="DG172" s="4" t="s">
        <v>181</v>
      </c>
      <c r="DH172" s="4" t="s">
        <v>182</v>
      </c>
      <c r="DI172" s="4" t="s">
        <v>187</v>
      </c>
      <c r="DJ172" s="4" t="s">
        <v>188</v>
      </c>
      <c r="DK172" s="4" t="s">
        <v>186</v>
      </c>
      <c r="DL172" s="4" t="s">
        <v>16</v>
      </c>
      <c r="DM172" s="4" t="s">
        <v>29</v>
      </c>
      <c r="DN172" s="4" t="s">
        <v>191</v>
      </c>
      <c r="DO172" s="4" t="s">
        <v>192</v>
      </c>
      <c r="DP172" s="4" t="s">
        <v>194</v>
      </c>
      <c r="DQ172" s="4" t="s">
        <v>193</v>
      </c>
      <c r="DR172" s="4" t="s">
        <v>196</v>
      </c>
      <c r="DS172" s="4" t="s">
        <v>195</v>
      </c>
      <c r="ED172" s="4" t="s">
        <v>180</v>
      </c>
      <c r="EE172" s="4" t="s">
        <v>181</v>
      </c>
      <c r="EF172" s="4" t="s">
        <v>187</v>
      </c>
      <c r="EG172" s="4" t="s">
        <v>186</v>
      </c>
      <c r="EO172" s="4" t="s">
        <v>4</v>
      </c>
      <c r="EP172" s="4" t="s">
        <v>4</v>
      </c>
      <c r="EQ172" s="4" t="s">
        <v>193</v>
      </c>
      <c r="ER172" s="4" t="s">
        <v>0</v>
      </c>
    </row>
    <row r="173" spans="1:150" x14ac:dyDescent="0.35">
      <c r="A173" s="4" t="s">
        <v>2333</v>
      </c>
      <c r="B173" s="4" t="s">
        <v>2</v>
      </c>
      <c r="C173" s="4" t="s">
        <v>2</v>
      </c>
      <c r="D173" s="4" t="s">
        <v>180</v>
      </c>
      <c r="E173" s="4" t="s">
        <v>182</v>
      </c>
      <c r="F173" s="4" t="s">
        <v>187</v>
      </c>
      <c r="G173" s="4" t="s">
        <v>184</v>
      </c>
      <c r="H173" s="4" t="s">
        <v>185</v>
      </c>
      <c r="P173" s="4" t="s">
        <v>180</v>
      </c>
      <c r="Q173" s="4" t="s">
        <v>183</v>
      </c>
      <c r="R173" s="4" t="s">
        <v>182</v>
      </c>
      <c r="S173" s="4" t="s">
        <v>185</v>
      </c>
      <c r="T173" s="4" t="s">
        <v>189</v>
      </c>
      <c r="U173" s="4" t="s">
        <v>190</v>
      </c>
      <c r="AI173" s="4" t="s">
        <v>0</v>
      </c>
      <c r="AJ173" s="4" t="s">
        <v>10</v>
      </c>
      <c r="AR173" s="4" t="s">
        <v>187</v>
      </c>
      <c r="BC173" s="6" t="s">
        <v>0</v>
      </c>
      <c r="BO173" s="4" t="s">
        <v>185</v>
      </c>
      <c r="CI173" s="4" t="s">
        <v>187</v>
      </c>
      <c r="CU173" s="4" t="s">
        <v>0</v>
      </c>
      <c r="CV173" s="4" t="s">
        <v>2</v>
      </c>
      <c r="CW173" s="4" t="s">
        <v>8</v>
      </c>
      <c r="DE173" s="4" t="s">
        <v>183</v>
      </c>
      <c r="DF173" s="4" t="s">
        <v>29</v>
      </c>
      <c r="ED173" s="4" t="s">
        <v>180</v>
      </c>
      <c r="EO173" s="4" t="s">
        <v>2</v>
      </c>
      <c r="EP173" s="4" t="s">
        <v>8</v>
      </c>
      <c r="EQ173" s="4" t="s">
        <v>193</v>
      </c>
      <c r="ER173" s="4" t="s">
        <v>4</v>
      </c>
    </row>
    <row r="174" spans="1:150" x14ac:dyDescent="0.35">
      <c r="A174" s="4" t="s">
        <v>2334</v>
      </c>
      <c r="B174" s="4" t="s">
        <v>2</v>
      </c>
      <c r="C174" s="4" t="s">
        <v>8</v>
      </c>
      <c r="D174" s="4" t="s">
        <v>181</v>
      </c>
      <c r="E174" s="4" t="s">
        <v>187</v>
      </c>
      <c r="F174" s="4" t="s">
        <v>188</v>
      </c>
      <c r="G174" s="4" t="s">
        <v>16</v>
      </c>
      <c r="P174" s="4" t="s">
        <v>180</v>
      </c>
      <c r="Q174" s="4" t="s">
        <v>181</v>
      </c>
      <c r="R174" s="4" t="s">
        <v>182</v>
      </c>
      <c r="S174" s="4" t="s">
        <v>184</v>
      </c>
      <c r="T174" s="4" t="s">
        <v>188</v>
      </c>
      <c r="U174" s="4" t="s">
        <v>189</v>
      </c>
      <c r="V174" s="4" t="s">
        <v>18</v>
      </c>
      <c r="W174" s="4" t="s">
        <v>190</v>
      </c>
      <c r="AI174" s="4" t="s">
        <v>0</v>
      </c>
      <c r="AR174" s="4" t="s">
        <v>180</v>
      </c>
      <c r="BC174" s="6" t="s">
        <v>2</v>
      </c>
      <c r="BO174" s="4" t="s">
        <v>181</v>
      </c>
      <c r="BP174" s="4" t="s">
        <v>184</v>
      </c>
      <c r="BQ174" s="4" t="s">
        <v>188</v>
      </c>
      <c r="BR174" s="4" t="s">
        <v>18</v>
      </c>
      <c r="BS174" s="4" t="s">
        <v>190</v>
      </c>
      <c r="CI174" s="4" t="s">
        <v>180</v>
      </c>
      <c r="CJ174" s="4" t="s">
        <v>183</v>
      </c>
      <c r="CU174" s="4" t="s">
        <v>0</v>
      </c>
      <c r="CV174" s="4" t="s">
        <v>4</v>
      </c>
      <c r="CW174" s="4" t="s">
        <v>6</v>
      </c>
      <c r="CX174" s="4" t="s">
        <v>8</v>
      </c>
      <c r="DE174" s="4" t="s">
        <v>180</v>
      </c>
      <c r="DF174" s="4" t="s">
        <v>183</v>
      </c>
      <c r="DG174" s="4" t="s">
        <v>181</v>
      </c>
      <c r="DH174" s="4" t="s">
        <v>187</v>
      </c>
      <c r="DI174" s="4" t="s">
        <v>185</v>
      </c>
      <c r="DJ174" s="4" t="s">
        <v>18</v>
      </c>
      <c r="ED174" s="4" t="s">
        <v>180</v>
      </c>
      <c r="EE174" s="4" t="s">
        <v>183</v>
      </c>
      <c r="EO174" s="4" t="s">
        <v>2</v>
      </c>
      <c r="EP174" s="4" t="s">
        <v>4</v>
      </c>
      <c r="EQ174" s="4" t="s">
        <v>193</v>
      </c>
      <c r="ER174" s="4" t="s">
        <v>0</v>
      </c>
    </row>
    <row r="175" spans="1:150" x14ac:dyDescent="0.35">
      <c r="A175" s="4" t="s">
        <v>2335</v>
      </c>
      <c r="B175" s="4" t="s">
        <v>2</v>
      </c>
      <c r="C175" s="4" t="s">
        <v>4</v>
      </c>
      <c r="D175" s="4" t="s">
        <v>180</v>
      </c>
      <c r="E175" s="4" t="s">
        <v>182</v>
      </c>
      <c r="F175" s="4" t="s">
        <v>187</v>
      </c>
      <c r="G175" s="4" t="s">
        <v>184</v>
      </c>
      <c r="H175" s="4" t="s">
        <v>188</v>
      </c>
      <c r="I175" s="4" t="s">
        <v>186</v>
      </c>
      <c r="J175" s="4" t="s">
        <v>16</v>
      </c>
      <c r="P175" s="4" t="s">
        <v>180</v>
      </c>
      <c r="Q175" s="4" t="s">
        <v>183</v>
      </c>
      <c r="R175" s="4" t="s">
        <v>181</v>
      </c>
      <c r="S175" s="4" t="s">
        <v>184</v>
      </c>
      <c r="T175" s="4" t="s">
        <v>185</v>
      </c>
      <c r="U175" s="4" t="s">
        <v>189</v>
      </c>
      <c r="V175" s="4" t="s">
        <v>28</v>
      </c>
      <c r="W175" s="4" t="s">
        <v>18</v>
      </c>
      <c r="X175" s="4" t="s">
        <v>22</v>
      </c>
      <c r="AI175" s="4" t="s">
        <v>0</v>
      </c>
      <c r="AJ175" s="4" t="s">
        <v>8</v>
      </c>
      <c r="AR175" s="4" t="s">
        <v>180</v>
      </c>
      <c r="AS175" s="4" t="s">
        <v>183</v>
      </c>
      <c r="AT175" s="4" t="s">
        <v>188</v>
      </c>
      <c r="AU175" s="4" t="s">
        <v>185</v>
      </c>
      <c r="BC175" s="6" t="s">
        <v>2</v>
      </c>
      <c r="BO175" s="4" t="s">
        <v>180</v>
      </c>
      <c r="BP175" s="4" t="s">
        <v>183</v>
      </c>
      <c r="BQ175" s="4" t="s">
        <v>181</v>
      </c>
      <c r="BR175" s="4" t="s">
        <v>182</v>
      </c>
      <c r="BS175" s="4" t="s">
        <v>187</v>
      </c>
      <c r="BT175" s="4" t="s">
        <v>184</v>
      </c>
      <c r="BU175" s="4" t="s">
        <v>188</v>
      </c>
      <c r="BV175" s="4" t="s">
        <v>186</v>
      </c>
      <c r="BW175" s="4" t="s">
        <v>22</v>
      </c>
      <c r="CI175" s="4" t="s">
        <v>180</v>
      </c>
      <c r="CJ175" s="4" t="s">
        <v>183</v>
      </c>
      <c r="CK175" s="4" t="s">
        <v>187</v>
      </c>
      <c r="CU175" s="4" t="s">
        <v>0</v>
      </c>
      <c r="CV175" s="4" t="s">
        <v>4</v>
      </c>
      <c r="CW175" s="4" t="s">
        <v>8</v>
      </c>
      <c r="CX175" s="4" t="s">
        <v>10</v>
      </c>
      <c r="CY175" s="4" t="s">
        <v>12</v>
      </c>
      <c r="DE175" s="4" t="s">
        <v>180</v>
      </c>
      <c r="DF175" s="4" t="s">
        <v>183</v>
      </c>
      <c r="DG175" s="4" t="s">
        <v>181</v>
      </c>
      <c r="DH175" s="4" t="s">
        <v>188</v>
      </c>
      <c r="DI175" s="4" t="s">
        <v>18</v>
      </c>
      <c r="DJ175" s="4" t="s">
        <v>29</v>
      </c>
      <c r="DK175" s="4" t="s">
        <v>192</v>
      </c>
      <c r="ED175" s="4" t="s">
        <v>180</v>
      </c>
      <c r="EE175" s="4" t="s">
        <v>187</v>
      </c>
      <c r="EF175" s="4" t="s">
        <v>188</v>
      </c>
      <c r="EG175" s="4" t="s">
        <v>185</v>
      </c>
      <c r="EO175" s="4" t="s">
        <v>2</v>
      </c>
      <c r="EP175" s="4" t="s">
        <v>6</v>
      </c>
      <c r="EQ175" s="4" t="s">
        <v>193</v>
      </c>
      <c r="ER175" s="4" t="s">
        <v>10</v>
      </c>
    </row>
    <row r="176" spans="1:150" x14ac:dyDescent="0.35">
      <c r="A176" s="4" t="s">
        <v>2336</v>
      </c>
      <c r="B176" s="4" t="s">
        <v>0</v>
      </c>
      <c r="C176" s="4" t="s">
        <v>8</v>
      </c>
      <c r="D176" s="4" t="s">
        <v>181</v>
      </c>
      <c r="E176" s="4" t="s">
        <v>185</v>
      </c>
      <c r="F176" s="4" t="s">
        <v>16</v>
      </c>
      <c r="P176" s="4" t="s">
        <v>182</v>
      </c>
      <c r="Q176" s="4" t="s">
        <v>184</v>
      </c>
      <c r="R176" s="4" t="s">
        <v>189</v>
      </c>
      <c r="S176" s="4" t="s">
        <v>28</v>
      </c>
      <c r="T176" s="4" t="s">
        <v>22</v>
      </c>
      <c r="U176" s="4" t="s">
        <v>190</v>
      </c>
      <c r="AI176" s="4" t="s">
        <v>0</v>
      </c>
      <c r="AJ176" s="4" t="s">
        <v>2</v>
      </c>
      <c r="AR176" s="4" t="s">
        <v>183</v>
      </c>
      <c r="AS176" s="4" t="s">
        <v>188</v>
      </c>
      <c r="AT176" s="4" t="s">
        <v>186</v>
      </c>
      <c r="AU176" s="4" t="s">
        <v>185</v>
      </c>
      <c r="BC176" s="6" t="s">
        <v>2</v>
      </c>
      <c r="BO176" s="4" t="s">
        <v>182</v>
      </c>
      <c r="BP176" s="4" t="s">
        <v>184</v>
      </c>
      <c r="BQ176" s="4" t="s">
        <v>28</v>
      </c>
      <c r="BR176" s="4" t="s">
        <v>18</v>
      </c>
      <c r="BS176" s="4" t="s">
        <v>22</v>
      </c>
      <c r="CI176" s="4" t="s">
        <v>180</v>
      </c>
      <c r="CJ176" s="4" t="s">
        <v>183</v>
      </c>
      <c r="CU176" s="4" t="s">
        <v>0</v>
      </c>
      <c r="CV176" s="4" t="s">
        <v>8</v>
      </c>
      <c r="CW176" s="4" t="s">
        <v>10</v>
      </c>
      <c r="DE176" s="4" t="s">
        <v>180</v>
      </c>
      <c r="DF176" s="4" t="s">
        <v>183</v>
      </c>
      <c r="DG176" s="4" t="s">
        <v>182</v>
      </c>
      <c r="DH176" s="4" t="s">
        <v>188</v>
      </c>
      <c r="DI176" s="4" t="s">
        <v>192</v>
      </c>
      <c r="ED176" s="4" t="s">
        <v>180</v>
      </c>
      <c r="EE176" s="4" t="s">
        <v>184</v>
      </c>
      <c r="EF176" s="4" t="s">
        <v>185</v>
      </c>
      <c r="EO176" s="4" t="s">
        <v>2</v>
      </c>
      <c r="EP176" s="4" t="s">
        <v>4</v>
      </c>
      <c r="EQ176" s="4" t="s">
        <v>193</v>
      </c>
      <c r="ER176" s="4" t="s">
        <v>2</v>
      </c>
    </row>
    <row r="177" spans="1:149" x14ac:dyDescent="0.35">
      <c r="A177" s="4" t="s">
        <v>2337</v>
      </c>
      <c r="B177" s="4" t="s">
        <v>2</v>
      </c>
      <c r="C177" s="4" t="s">
        <v>2</v>
      </c>
      <c r="D177" s="4" t="s">
        <v>180</v>
      </c>
      <c r="E177" s="4" t="s">
        <v>181</v>
      </c>
      <c r="F177" s="4" t="s">
        <v>182</v>
      </c>
      <c r="G177" s="4" t="s">
        <v>187</v>
      </c>
      <c r="H177" s="4" t="s">
        <v>188</v>
      </c>
      <c r="I177" s="4" t="s">
        <v>186</v>
      </c>
      <c r="J177" s="4" t="s">
        <v>185</v>
      </c>
      <c r="K177" s="4" t="s">
        <v>16</v>
      </c>
      <c r="P177" s="4" t="s">
        <v>180</v>
      </c>
      <c r="Q177" s="4" t="s">
        <v>183</v>
      </c>
      <c r="R177" s="4" t="s">
        <v>181</v>
      </c>
      <c r="S177" s="4" t="s">
        <v>189</v>
      </c>
      <c r="T177" s="4" t="s">
        <v>28</v>
      </c>
      <c r="AI177" s="4" t="s">
        <v>0</v>
      </c>
      <c r="AJ177" s="4" t="s">
        <v>10</v>
      </c>
      <c r="AR177" s="4" t="s">
        <v>183</v>
      </c>
      <c r="BC177" s="6" t="s">
        <v>2</v>
      </c>
      <c r="BO177" s="4" t="s">
        <v>180</v>
      </c>
      <c r="BP177" s="4" t="s">
        <v>183</v>
      </c>
      <c r="BQ177" s="4" t="s">
        <v>181</v>
      </c>
      <c r="BR177" s="4" t="s">
        <v>184</v>
      </c>
      <c r="BS177" s="4" t="s">
        <v>188</v>
      </c>
      <c r="BT177" s="4" t="s">
        <v>18</v>
      </c>
      <c r="CI177" s="4" t="s">
        <v>180</v>
      </c>
      <c r="CJ177" s="4" t="s">
        <v>183</v>
      </c>
      <c r="CU177" s="4" t="s">
        <v>0</v>
      </c>
      <c r="CV177" s="4" t="s">
        <v>8</v>
      </c>
      <c r="DE177" s="4" t="s">
        <v>180</v>
      </c>
      <c r="ED177" s="4" t="s">
        <v>180</v>
      </c>
      <c r="EO177" s="4" t="s">
        <v>2</v>
      </c>
      <c r="EP177" s="4" t="s">
        <v>8</v>
      </c>
      <c r="EQ177" s="4" t="s">
        <v>193</v>
      </c>
      <c r="ER177" s="4" t="s">
        <v>8</v>
      </c>
    </row>
    <row r="178" spans="1:149" x14ac:dyDescent="0.35">
      <c r="A178" s="4" t="s">
        <v>2338</v>
      </c>
      <c r="B178" s="4" t="s">
        <v>0</v>
      </c>
      <c r="C178" s="4" t="s">
        <v>4</v>
      </c>
      <c r="D178" s="4" t="s">
        <v>180</v>
      </c>
      <c r="E178" s="4" t="s">
        <v>187</v>
      </c>
      <c r="F178" s="4" t="s">
        <v>16</v>
      </c>
      <c r="P178" s="4" t="s">
        <v>183</v>
      </c>
      <c r="Q178" s="4" t="s">
        <v>181</v>
      </c>
      <c r="R178" s="4" t="s">
        <v>187</v>
      </c>
      <c r="S178" s="4" t="s">
        <v>188</v>
      </c>
      <c r="T178" s="4" t="s">
        <v>186</v>
      </c>
      <c r="U178" s="4" t="s">
        <v>185</v>
      </c>
      <c r="V178" s="4" t="s">
        <v>189</v>
      </c>
      <c r="W178" s="4" t="s">
        <v>28</v>
      </c>
      <c r="X178" s="4" t="s">
        <v>18</v>
      </c>
      <c r="Y178" s="4" t="s">
        <v>190</v>
      </c>
      <c r="Z178" s="4" t="s">
        <v>29</v>
      </c>
      <c r="AI178" s="4" t="s">
        <v>0</v>
      </c>
      <c r="AJ178" s="4" t="s">
        <v>4</v>
      </c>
      <c r="AK178" s="4" t="s">
        <v>6</v>
      </c>
      <c r="AL178" s="4" t="s">
        <v>10</v>
      </c>
      <c r="AR178" s="4" t="s">
        <v>180</v>
      </c>
      <c r="AS178" s="4" t="s">
        <v>183</v>
      </c>
      <c r="AT178" s="4" t="s">
        <v>187</v>
      </c>
      <c r="AU178" s="4" t="s">
        <v>186</v>
      </c>
      <c r="AV178" s="4" t="s">
        <v>185</v>
      </c>
      <c r="BC178" s="6" t="s">
        <v>0</v>
      </c>
      <c r="BO178" s="4" t="s">
        <v>187</v>
      </c>
      <c r="BP178" s="4" t="s">
        <v>184</v>
      </c>
      <c r="BQ178" s="4" t="s">
        <v>188</v>
      </c>
      <c r="BR178" s="4" t="s">
        <v>186</v>
      </c>
      <c r="BS178" s="4" t="s">
        <v>185</v>
      </c>
      <c r="BT178" s="4" t="s">
        <v>189</v>
      </c>
      <c r="BU178" s="4" t="s">
        <v>28</v>
      </c>
      <c r="BV178" s="4" t="s">
        <v>18</v>
      </c>
      <c r="BW178" s="4" t="s">
        <v>191</v>
      </c>
      <c r="CI178" s="4" t="s">
        <v>180</v>
      </c>
      <c r="CJ178" s="4" t="s">
        <v>181</v>
      </c>
      <c r="CK178" s="4" t="s">
        <v>187</v>
      </c>
      <c r="CL178" s="4" t="s">
        <v>188</v>
      </c>
      <c r="CM178" s="4" t="s">
        <v>16</v>
      </c>
      <c r="CU178" s="4" t="s">
        <v>0</v>
      </c>
      <c r="CV178" s="4" t="s">
        <v>2</v>
      </c>
      <c r="CW178" s="4" t="s">
        <v>8</v>
      </c>
      <c r="CX178" s="4" t="s">
        <v>12</v>
      </c>
      <c r="CY178" s="4" t="s">
        <v>14</v>
      </c>
      <c r="DE178" s="4" t="s">
        <v>187</v>
      </c>
      <c r="DF178" s="4" t="s">
        <v>184</v>
      </c>
      <c r="DG178" s="4" t="s">
        <v>188</v>
      </c>
      <c r="DH178" s="4" t="s">
        <v>186</v>
      </c>
      <c r="DI178" s="4" t="s">
        <v>16</v>
      </c>
      <c r="DJ178" s="4" t="s">
        <v>192</v>
      </c>
      <c r="DK178" s="4" t="s">
        <v>195</v>
      </c>
      <c r="ED178" s="4" t="s">
        <v>180</v>
      </c>
      <c r="EE178" s="4" t="s">
        <v>182</v>
      </c>
      <c r="EF178" s="4" t="s">
        <v>187</v>
      </c>
      <c r="EG178" s="4" t="s">
        <v>184</v>
      </c>
      <c r="EO178" s="4" t="s">
        <v>0</v>
      </c>
      <c r="EP178" s="4" t="s">
        <v>10</v>
      </c>
      <c r="EQ178" s="4" t="s">
        <v>193</v>
      </c>
      <c r="ER178" s="4" t="s">
        <v>0</v>
      </c>
    </row>
    <row r="179" spans="1:149" x14ac:dyDescent="0.35">
      <c r="A179" s="4" t="s">
        <v>2339</v>
      </c>
      <c r="B179" s="4" t="s">
        <v>0</v>
      </c>
      <c r="C179" s="4" t="s">
        <v>6</v>
      </c>
      <c r="D179" s="4" t="s">
        <v>180</v>
      </c>
      <c r="E179" s="4" t="s">
        <v>181</v>
      </c>
      <c r="F179" s="4" t="s">
        <v>16</v>
      </c>
      <c r="P179" s="4" t="s">
        <v>180</v>
      </c>
      <c r="Q179" s="4" t="s">
        <v>183</v>
      </c>
      <c r="R179" s="4" t="s">
        <v>188</v>
      </c>
      <c r="S179" s="4" t="s">
        <v>189</v>
      </c>
      <c r="AI179" s="4" t="s">
        <v>4</v>
      </c>
      <c r="AJ179" s="4" t="s">
        <v>8</v>
      </c>
      <c r="AK179" s="4" t="s">
        <v>10</v>
      </c>
      <c r="AR179" s="4" t="s">
        <v>180</v>
      </c>
      <c r="AS179" s="4" t="s">
        <v>185</v>
      </c>
      <c r="BC179" s="6" t="s">
        <v>2</v>
      </c>
      <c r="BO179" s="4" t="s">
        <v>184</v>
      </c>
      <c r="BP179" s="4" t="s">
        <v>188</v>
      </c>
      <c r="BQ179" s="4" t="s">
        <v>185</v>
      </c>
      <c r="CI179" s="4" t="s">
        <v>180</v>
      </c>
      <c r="CU179" s="4" t="s">
        <v>0</v>
      </c>
      <c r="CV179" s="4" t="s">
        <v>2</v>
      </c>
      <c r="CW179" s="4" t="s">
        <v>8</v>
      </c>
      <c r="CX179" s="4" t="s">
        <v>10</v>
      </c>
      <c r="DE179" s="4" t="s">
        <v>183</v>
      </c>
      <c r="DF179" s="4" t="s">
        <v>181</v>
      </c>
      <c r="DG179" s="4" t="s">
        <v>187</v>
      </c>
      <c r="DH179" s="4" t="s">
        <v>184</v>
      </c>
      <c r="DI179" s="4" t="s">
        <v>192</v>
      </c>
      <c r="DJ179" s="4" t="s">
        <v>194</v>
      </c>
      <c r="DK179" s="4" t="s">
        <v>193</v>
      </c>
      <c r="ED179" s="4" t="s">
        <v>180</v>
      </c>
      <c r="EE179" s="4" t="s">
        <v>181</v>
      </c>
      <c r="EF179" s="4" t="s">
        <v>182</v>
      </c>
      <c r="EO179" s="4" t="s">
        <v>2</v>
      </c>
      <c r="EP179" s="4" t="s">
        <v>10</v>
      </c>
      <c r="EQ179" s="4" t="s">
        <v>193</v>
      </c>
      <c r="ER179" s="4" t="s">
        <v>15</v>
      </c>
    </row>
    <row r="180" spans="1:149" x14ac:dyDescent="0.35">
      <c r="A180" s="4" t="s">
        <v>2340</v>
      </c>
      <c r="B180" s="4" t="s">
        <v>2</v>
      </c>
      <c r="C180" s="4" t="s">
        <v>2</v>
      </c>
      <c r="D180" s="4" t="s">
        <v>180</v>
      </c>
      <c r="P180" s="4" t="s">
        <v>189</v>
      </c>
      <c r="Q180" s="4" t="s">
        <v>28</v>
      </c>
      <c r="AI180" s="4" t="s">
        <v>2</v>
      </c>
      <c r="AJ180" s="4" t="s">
        <v>6</v>
      </c>
      <c r="AR180" s="4" t="s">
        <v>183</v>
      </c>
      <c r="BC180" s="6" t="s">
        <v>0</v>
      </c>
      <c r="BO180" s="4" t="s">
        <v>189</v>
      </c>
      <c r="BP180" s="4" t="s">
        <v>28</v>
      </c>
      <c r="CI180" s="4" t="s">
        <v>188</v>
      </c>
      <c r="CJ180" s="4" t="s">
        <v>16</v>
      </c>
      <c r="CU180" s="4" t="s">
        <v>2</v>
      </c>
      <c r="CV180" s="4" t="s">
        <v>10</v>
      </c>
      <c r="DE180" s="4" t="s">
        <v>184</v>
      </c>
      <c r="DF180" s="4" t="s">
        <v>16</v>
      </c>
      <c r="DG180" s="4" t="s">
        <v>22</v>
      </c>
      <c r="DH180" s="4" t="s">
        <v>194</v>
      </c>
      <c r="ED180" s="4" t="s">
        <v>180</v>
      </c>
      <c r="EE180" s="4" t="s">
        <v>188</v>
      </c>
      <c r="EO180" s="4" t="s">
        <v>0</v>
      </c>
      <c r="EP180" s="4" t="s">
        <v>10</v>
      </c>
      <c r="EQ180" s="4" t="s">
        <v>193</v>
      </c>
      <c r="ER180" s="4" t="s">
        <v>15</v>
      </c>
      <c r="ES180" s="4" t="s">
        <v>352</v>
      </c>
    </row>
    <row r="181" spans="1:149" x14ac:dyDescent="0.35">
      <c r="A181" s="4" t="s">
        <v>2341</v>
      </c>
      <c r="B181" s="4" t="s">
        <v>2</v>
      </c>
      <c r="C181" s="4" t="s">
        <v>8</v>
      </c>
      <c r="D181" s="4" t="s">
        <v>180</v>
      </c>
      <c r="E181" s="4" t="s">
        <v>183</v>
      </c>
      <c r="F181" s="4" t="s">
        <v>188</v>
      </c>
      <c r="G181" s="4" t="s">
        <v>186</v>
      </c>
      <c r="H181" s="4" t="s">
        <v>16</v>
      </c>
      <c r="P181" s="4" t="s">
        <v>180</v>
      </c>
      <c r="Q181" s="4" t="s">
        <v>183</v>
      </c>
      <c r="R181" s="4" t="s">
        <v>182</v>
      </c>
      <c r="S181" s="4" t="s">
        <v>189</v>
      </c>
      <c r="T181" s="4" t="s">
        <v>18</v>
      </c>
      <c r="U181" s="4" t="s">
        <v>22</v>
      </c>
      <c r="V181" s="4" t="s">
        <v>190</v>
      </c>
      <c r="AI181" s="4" t="s">
        <v>0</v>
      </c>
      <c r="AJ181" s="4" t="s">
        <v>2</v>
      </c>
      <c r="AK181" s="4" t="s">
        <v>6</v>
      </c>
      <c r="AR181" s="4" t="s">
        <v>181</v>
      </c>
      <c r="AS181" s="4" t="s">
        <v>186</v>
      </c>
      <c r="BC181" s="6" t="s">
        <v>2</v>
      </c>
      <c r="BO181" s="4" t="s">
        <v>180</v>
      </c>
      <c r="BP181" s="4" t="s">
        <v>183</v>
      </c>
      <c r="BQ181" s="4" t="s">
        <v>181</v>
      </c>
      <c r="BR181" s="4" t="s">
        <v>182</v>
      </c>
      <c r="BS181" s="4" t="s">
        <v>187</v>
      </c>
      <c r="BT181" s="4" t="s">
        <v>184</v>
      </c>
      <c r="BU181" s="4" t="s">
        <v>188</v>
      </c>
      <c r="BV181" s="4" t="s">
        <v>186</v>
      </c>
      <c r="BW181" s="4" t="s">
        <v>185</v>
      </c>
      <c r="BX181" s="4" t="s">
        <v>16</v>
      </c>
      <c r="BY181" s="4" t="s">
        <v>189</v>
      </c>
      <c r="BZ181" s="4" t="s">
        <v>28</v>
      </c>
      <c r="CA181" s="4" t="s">
        <v>23</v>
      </c>
      <c r="CB181" s="4" t="s">
        <v>18</v>
      </c>
      <c r="CC181" s="4" t="s">
        <v>22</v>
      </c>
      <c r="CD181" s="4" t="s">
        <v>190</v>
      </c>
      <c r="CE181" s="4" t="s">
        <v>29</v>
      </c>
      <c r="CF181" s="4" t="s">
        <v>191</v>
      </c>
      <c r="CI181" s="4" t="s">
        <v>180</v>
      </c>
      <c r="CJ181" s="4" t="s">
        <v>183</v>
      </c>
      <c r="CK181" s="4" t="s">
        <v>181</v>
      </c>
      <c r="CL181" s="4" t="s">
        <v>182</v>
      </c>
      <c r="CM181" s="4" t="s">
        <v>187</v>
      </c>
      <c r="CN181" s="4" t="s">
        <v>184</v>
      </c>
      <c r="CO181" s="4" t="s">
        <v>188</v>
      </c>
      <c r="CP181" s="4" t="s">
        <v>186</v>
      </c>
      <c r="CQ181" s="4" t="s">
        <v>185</v>
      </c>
      <c r="CR181" s="4" t="s">
        <v>16</v>
      </c>
      <c r="CU181" s="4" t="s">
        <v>0</v>
      </c>
      <c r="CV181" s="4" t="s">
        <v>2</v>
      </c>
      <c r="CW181" s="4" t="s">
        <v>4</v>
      </c>
      <c r="CX181" s="4" t="s">
        <v>6</v>
      </c>
      <c r="CY181" s="4" t="s">
        <v>8</v>
      </c>
      <c r="CZ181" s="4" t="s">
        <v>10</v>
      </c>
      <c r="DA181" s="4" t="s">
        <v>12</v>
      </c>
      <c r="DB181" s="4" t="s">
        <v>14</v>
      </c>
      <c r="DE181" s="4" t="s">
        <v>180</v>
      </c>
      <c r="DF181" s="4" t="s">
        <v>183</v>
      </c>
      <c r="DG181" s="4" t="s">
        <v>181</v>
      </c>
      <c r="DH181" s="4" t="s">
        <v>182</v>
      </c>
      <c r="DI181" s="4" t="s">
        <v>187</v>
      </c>
      <c r="DJ181" s="4" t="s">
        <v>184</v>
      </c>
      <c r="DK181" s="4" t="s">
        <v>188</v>
      </c>
      <c r="DL181" s="4" t="s">
        <v>186</v>
      </c>
      <c r="DM181" s="4" t="s">
        <v>185</v>
      </c>
      <c r="DN181" s="4" t="s">
        <v>16</v>
      </c>
      <c r="DO181" s="4" t="s">
        <v>189</v>
      </c>
      <c r="DP181" s="4" t="s">
        <v>28</v>
      </c>
      <c r="DQ181" s="4" t="s">
        <v>23</v>
      </c>
      <c r="DR181" s="4" t="s">
        <v>18</v>
      </c>
      <c r="DS181" s="4" t="s">
        <v>22</v>
      </c>
      <c r="DT181" s="4" t="s">
        <v>190</v>
      </c>
      <c r="DU181" s="4" t="s">
        <v>29</v>
      </c>
      <c r="DV181" s="4" t="s">
        <v>191</v>
      </c>
      <c r="DW181" s="4" t="s">
        <v>192</v>
      </c>
      <c r="DX181" s="4" t="s">
        <v>194</v>
      </c>
      <c r="DY181" s="4" t="s">
        <v>193</v>
      </c>
      <c r="DZ181" s="4" t="s">
        <v>196</v>
      </c>
      <c r="EA181" s="4" t="s">
        <v>195</v>
      </c>
      <c r="ED181" s="4" t="s">
        <v>180</v>
      </c>
      <c r="EE181" s="4" t="s">
        <v>183</v>
      </c>
      <c r="EF181" s="4" t="s">
        <v>181</v>
      </c>
      <c r="EG181" s="4" t="s">
        <v>182</v>
      </c>
      <c r="EH181" s="4" t="s">
        <v>187</v>
      </c>
      <c r="EI181" s="4" t="s">
        <v>184</v>
      </c>
      <c r="EJ181" s="4" t="s">
        <v>188</v>
      </c>
      <c r="EK181" s="4" t="s">
        <v>186</v>
      </c>
      <c r="EL181" s="4" t="s">
        <v>185</v>
      </c>
      <c r="EO181" s="4" t="s">
        <v>0</v>
      </c>
      <c r="EP181" s="4" t="s">
        <v>6</v>
      </c>
      <c r="EQ181" s="4" t="s">
        <v>193</v>
      </c>
      <c r="ER181" s="4" t="s">
        <v>4</v>
      </c>
    </row>
    <row r="182" spans="1:149" x14ac:dyDescent="0.35">
      <c r="A182" s="4" t="s">
        <v>2342</v>
      </c>
      <c r="B182" s="4" t="s">
        <v>2</v>
      </c>
      <c r="C182" s="4" t="s">
        <v>6</v>
      </c>
      <c r="D182" s="4" t="s">
        <v>182</v>
      </c>
      <c r="E182" s="4" t="s">
        <v>184</v>
      </c>
      <c r="P182" s="4" t="s">
        <v>183</v>
      </c>
      <c r="Q182" s="4" t="s">
        <v>181</v>
      </c>
      <c r="R182" s="4" t="s">
        <v>184</v>
      </c>
      <c r="S182" s="4" t="s">
        <v>188</v>
      </c>
      <c r="T182" s="4" t="s">
        <v>18</v>
      </c>
      <c r="AI182" s="4" t="s">
        <v>4</v>
      </c>
      <c r="AJ182" s="4" t="s">
        <v>8</v>
      </c>
      <c r="AR182" s="4" t="s">
        <v>180</v>
      </c>
      <c r="AS182" s="4" t="s">
        <v>182</v>
      </c>
      <c r="BC182" s="6" t="s">
        <v>0</v>
      </c>
      <c r="BO182" s="4" t="s">
        <v>184</v>
      </c>
      <c r="BP182" s="4" t="s">
        <v>188</v>
      </c>
      <c r="BQ182" s="4" t="s">
        <v>18</v>
      </c>
      <c r="BR182" s="4" t="s">
        <v>191</v>
      </c>
      <c r="CI182" s="4" t="s">
        <v>187</v>
      </c>
      <c r="CJ182" s="4" t="s">
        <v>188</v>
      </c>
      <c r="CU182" s="4" t="s">
        <v>0</v>
      </c>
      <c r="CV182" s="4" t="s">
        <v>6</v>
      </c>
      <c r="CW182" s="4" t="s">
        <v>10</v>
      </c>
      <c r="DE182" s="4" t="s">
        <v>188</v>
      </c>
      <c r="DF182" s="4" t="s">
        <v>28</v>
      </c>
      <c r="DG182" s="4" t="s">
        <v>191</v>
      </c>
      <c r="DH182" s="4" t="s">
        <v>192</v>
      </c>
      <c r="ED182" s="4" t="s">
        <v>180</v>
      </c>
      <c r="EE182" s="4" t="s">
        <v>182</v>
      </c>
      <c r="EF182" s="4" t="s">
        <v>186</v>
      </c>
      <c r="EO182" s="4" t="s">
        <v>0</v>
      </c>
      <c r="EP182" s="4" t="s">
        <v>4</v>
      </c>
      <c r="EQ182" s="4" t="s">
        <v>193</v>
      </c>
      <c r="ER182" s="4" t="s">
        <v>0</v>
      </c>
    </row>
    <row r="183" spans="1:149" x14ac:dyDescent="0.35">
      <c r="A183" s="4" t="s">
        <v>2343</v>
      </c>
      <c r="B183" s="4" t="s">
        <v>0</v>
      </c>
      <c r="C183" s="4" t="s">
        <v>6</v>
      </c>
      <c r="D183" s="4" t="s">
        <v>182</v>
      </c>
      <c r="E183" s="4" t="s">
        <v>189</v>
      </c>
      <c r="O183" s="4" t="s">
        <v>353</v>
      </c>
      <c r="P183" s="4" t="s">
        <v>183</v>
      </c>
      <c r="Q183" s="4" t="s">
        <v>182</v>
      </c>
      <c r="R183" s="4" t="s">
        <v>186</v>
      </c>
      <c r="S183" s="4" t="s">
        <v>28</v>
      </c>
      <c r="T183" s="4" t="s">
        <v>18</v>
      </c>
      <c r="AI183" s="4" t="s">
        <v>14</v>
      </c>
      <c r="AQ183" s="4" t="s">
        <v>354</v>
      </c>
      <c r="AR183" s="4" t="s">
        <v>183</v>
      </c>
      <c r="AS183" s="4" t="s">
        <v>188</v>
      </c>
      <c r="AT183" s="4" t="s">
        <v>185</v>
      </c>
      <c r="BC183" s="6" t="s">
        <v>4</v>
      </c>
      <c r="BD183" s="4" t="s">
        <v>182</v>
      </c>
      <c r="BO183" s="4" t="s">
        <v>180</v>
      </c>
      <c r="BP183" s="4" t="s">
        <v>186</v>
      </c>
      <c r="BQ183" s="4" t="s">
        <v>28</v>
      </c>
      <c r="BR183" s="4" t="s">
        <v>18</v>
      </c>
      <c r="CI183" s="4" t="s">
        <v>183</v>
      </c>
      <c r="CU183" s="4" t="s">
        <v>2</v>
      </c>
      <c r="CV183" s="4" t="s">
        <v>6</v>
      </c>
      <c r="CW183" s="4" t="s">
        <v>8</v>
      </c>
      <c r="DE183" s="4" t="s">
        <v>183</v>
      </c>
      <c r="DF183" s="4" t="s">
        <v>182</v>
      </c>
      <c r="DG183" s="4" t="s">
        <v>28</v>
      </c>
      <c r="DH183" s="4" t="s">
        <v>23</v>
      </c>
      <c r="ED183" s="4" t="s">
        <v>180</v>
      </c>
      <c r="EO183" s="4" t="s">
        <v>0</v>
      </c>
      <c r="EP183" s="4" t="s">
        <v>4</v>
      </c>
      <c r="EQ183" s="4" t="s">
        <v>14</v>
      </c>
      <c r="ER183" s="4" t="s">
        <v>0</v>
      </c>
    </row>
    <row r="184" spans="1:149" x14ac:dyDescent="0.35">
      <c r="A184" s="4" t="s">
        <v>2344</v>
      </c>
      <c r="B184" s="4" t="s">
        <v>0</v>
      </c>
      <c r="C184" s="4" t="s">
        <v>8</v>
      </c>
      <c r="D184" s="4" t="s">
        <v>181</v>
      </c>
      <c r="E184" s="4" t="s">
        <v>182</v>
      </c>
      <c r="P184" s="4" t="s">
        <v>184</v>
      </c>
      <c r="Q184" s="4" t="s">
        <v>188</v>
      </c>
      <c r="R184" s="4" t="s">
        <v>18</v>
      </c>
      <c r="S184" s="4" t="s">
        <v>22</v>
      </c>
      <c r="T184" s="4" t="s">
        <v>190</v>
      </c>
      <c r="U184" s="4" t="s">
        <v>29</v>
      </c>
      <c r="AI184" s="4" t="s">
        <v>0</v>
      </c>
      <c r="AR184" s="4" t="s">
        <v>183</v>
      </c>
      <c r="AS184" s="4" t="s">
        <v>188</v>
      </c>
      <c r="BC184" s="6" t="s">
        <v>4</v>
      </c>
      <c r="BD184" s="4" t="s">
        <v>186</v>
      </c>
      <c r="BE184" s="4" t="s">
        <v>185</v>
      </c>
      <c r="BF184" s="4" t="s">
        <v>16</v>
      </c>
      <c r="BN184" s="4" t="s">
        <v>355</v>
      </c>
      <c r="BO184" s="4" t="s">
        <v>184</v>
      </c>
      <c r="BP184" s="4" t="s">
        <v>28</v>
      </c>
      <c r="BQ184" s="4" t="s">
        <v>18</v>
      </c>
      <c r="BR184" s="4" t="s">
        <v>22</v>
      </c>
      <c r="BS184" s="4" t="s">
        <v>29</v>
      </c>
      <c r="CI184" s="4" t="s">
        <v>180</v>
      </c>
      <c r="CJ184" s="4" t="s">
        <v>181</v>
      </c>
      <c r="CU184" s="4" t="s">
        <v>0</v>
      </c>
      <c r="CV184" s="4" t="s">
        <v>6</v>
      </c>
      <c r="CW184" s="4" t="s">
        <v>12</v>
      </c>
      <c r="DE184" s="4" t="s">
        <v>183</v>
      </c>
      <c r="DF184" s="4" t="s">
        <v>181</v>
      </c>
      <c r="DG184" s="4" t="s">
        <v>182</v>
      </c>
      <c r="DH184" s="4" t="s">
        <v>187</v>
      </c>
      <c r="DI184" s="4" t="s">
        <v>188</v>
      </c>
      <c r="DJ184" s="4" t="s">
        <v>16</v>
      </c>
      <c r="DK184" s="4" t="s">
        <v>23</v>
      </c>
      <c r="DL184" s="4" t="s">
        <v>29</v>
      </c>
      <c r="DM184" s="4" t="s">
        <v>191</v>
      </c>
      <c r="DN184" s="4" t="s">
        <v>194</v>
      </c>
      <c r="DO184" s="4" t="s">
        <v>193</v>
      </c>
      <c r="ED184" s="4" t="s">
        <v>180</v>
      </c>
      <c r="EE184" s="4" t="s">
        <v>181</v>
      </c>
      <c r="EF184" s="4" t="s">
        <v>182</v>
      </c>
      <c r="EG184" s="4" t="s">
        <v>187</v>
      </c>
      <c r="EH184" s="4" t="s">
        <v>186</v>
      </c>
      <c r="EO184" s="4" t="s">
        <v>2</v>
      </c>
      <c r="EP184" s="4" t="s">
        <v>4</v>
      </c>
      <c r="EQ184" s="4" t="s">
        <v>14</v>
      </c>
      <c r="ER184" s="4" t="s">
        <v>0</v>
      </c>
    </row>
    <row r="185" spans="1:149" x14ac:dyDescent="0.35">
      <c r="A185" s="4" t="s">
        <v>2345</v>
      </c>
      <c r="B185" s="4" t="s">
        <v>0</v>
      </c>
      <c r="C185" s="4" t="s">
        <v>6</v>
      </c>
      <c r="D185" s="4" t="s">
        <v>180</v>
      </c>
      <c r="P185" s="4" t="s">
        <v>182</v>
      </c>
      <c r="Q185" s="4" t="s">
        <v>185</v>
      </c>
      <c r="R185" s="4" t="s">
        <v>189</v>
      </c>
      <c r="AI185" s="4" t="s">
        <v>8</v>
      </c>
      <c r="AR185" s="4" t="s">
        <v>183</v>
      </c>
      <c r="AS185" s="4" t="s">
        <v>187</v>
      </c>
      <c r="AT185" s="4" t="s">
        <v>186</v>
      </c>
      <c r="BC185" s="6" t="s">
        <v>4</v>
      </c>
      <c r="BD185" s="4" t="s">
        <v>180</v>
      </c>
      <c r="BO185" s="4" t="s">
        <v>180</v>
      </c>
      <c r="BP185" s="4" t="s">
        <v>181</v>
      </c>
      <c r="BQ185" s="4" t="s">
        <v>182</v>
      </c>
      <c r="BR185" s="4" t="s">
        <v>185</v>
      </c>
      <c r="BS185" s="4" t="s">
        <v>189</v>
      </c>
      <c r="CI185" s="4" t="s">
        <v>180</v>
      </c>
      <c r="CJ185" s="4" t="s">
        <v>183</v>
      </c>
      <c r="CK185" s="4" t="s">
        <v>188</v>
      </c>
      <c r="CU185" s="4" t="s">
        <v>0</v>
      </c>
      <c r="CV185" s="4" t="s">
        <v>8</v>
      </c>
      <c r="DE185" s="4" t="s">
        <v>180</v>
      </c>
      <c r="DF185" s="4" t="s">
        <v>183</v>
      </c>
      <c r="DG185" s="4" t="s">
        <v>187</v>
      </c>
      <c r="DH185" s="4" t="s">
        <v>185</v>
      </c>
      <c r="DI185" s="4" t="s">
        <v>16</v>
      </c>
      <c r="DJ185" s="4" t="s">
        <v>22</v>
      </c>
      <c r="DK185" s="4" t="s">
        <v>194</v>
      </c>
      <c r="DL185" s="4" t="s">
        <v>193</v>
      </c>
      <c r="ED185" s="4" t="s">
        <v>180</v>
      </c>
      <c r="EE185" s="4" t="s">
        <v>187</v>
      </c>
      <c r="EF185" s="4" t="s">
        <v>186</v>
      </c>
      <c r="EO185" s="4" t="s">
        <v>0</v>
      </c>
      <c r="EP185" s="4" t="s">
        <v>8</v>
      </c>
      <c r="EQ185" s="4" t="s">
        <v>14</v>
      </c>
      <c r="ER185" s="4" t="s">
        <v>6</v>
      </c>
    </row>
    <row r="186" spans="1:149" x14ac:dyDescent="0.35">
      <c r="A186" s="4" t="s">
        <v>2346</v>
      </c>
      <c r="B186" s="4" t="s">
        <v>0</v>
      </c>
      <c r="C186" s="4" t="s">
        <v>4</v>
      </c>
      <c r="D186" s="4" t="s">
        <v>182</v>
      </c>
      <c r="E186" s="4" t="s">
        <v>185</v>
      </c>
      <c r="F186" s="4" t="s">
        <v>16</v>
      </c>
      <c r="P186" s="4" t="s">
        <v>180</v>
      </c>
      <c r="Q186" s="4" t="s">
        <v>183</v>
      </c>
      <c r="R186" s="4" t="s">
        <v>182</v>
      </c>
      <c r="S186" s="4" t="s">
        <v>189</v>
      </c>
      <c r="T186" s="4" t="s">
        <v>28</v>
      </c>
      <c r="AI186" s="4" t="s">
        <v>0</v>
      </c>
      <c r="AJ186" s="4" t="s">
        <v>10</v>
      </c>
      <c r="AR186" s="4" t="s">
        <v>180</v>
      </c>
      <c r="AS186" s="4" t="s">
        <v>183</v>
      </c>
      <c r="BC186" s="6" t="s">
        <v>2</v>
      </c>
      <c r="BO186" s="4" t="s">
        <v>180</v>
      </c>
      <c r="BP186" s="4" t="s">
        <v>183</v>
      </c>
      <c r="BQ186" s="4" t="s">
        <v>181</v>
      </c>
      <c r="BR186" s="4" t="s">
        <v>182</v>
      </c>
      <c r="BS186" s="4" t="s">
        <v>189</v>
      </c>
      <c r="BT186" s="4" t="s">
        <v>28</v>
      </c>
      <c r="CI186" s="4" t="s">
        <v>180</v>
      </c>
      <c r="CJ186" s="4" t="s">
        <v>183</v>
      </c>
      <c r="CK186" s="4" t="s">
        <v>181</v>
      </c>
      <c r="CU186" s="4" t="s">
        <v>0</v>
      </c>
      <c r="CV186" s="4" t="s">
        <v>8</v>
      </c>
      <c r="DE186" s="4" t="s">
        <v>180</v>
      </c>
      <c r="DF186" s="4" t="s">
        <v>183</v>
      </c>
      <c r="DG186" s="4" t="s">
        <v>16</v>
      </c>
      <c r="ED186" s="4" t="s">
        <v>180</v>
      </c>
      <c r="EE186" s="4" t="s">
        <v>182</v>
      </c>
      <c r="EF186" s="4" t="s">
        <v>186</v>
      </c>
      <c r="EO186" s="4" t="s">
        <v>0</v>
      </c>
      <c r="EP186" s="4" t="s">
        <v>10</v>
      </c>
      <c r="EQ186" s="4" t="s">
        <v>14</v>
      </c>
      <c r="ER186" s="4" t="s">
        <v>14</v>
      </c>
    </row>
    <row r="187" spans="1:149" x14ac:dyDescent="0.35">
      <c r="A187" s="4" t="s">
        <v>2347</v>
      </c>
      <c r="B187" s="4" t="s">
        <v>0</v>
      </c>
      <c r="C187" s="4" t="s">
        <v>4</v>
      </c>
      <c r="D187" s="4" t="s">
        <v>182</v>
      </c>
      <c r="E187" s="4" t="s">
        <v>188</v>
      </c>
      <c r="P187" s="4" t="s">
        <v>187</v>
      </c>
      <c r="Q187" s="4" t="s">
        <v>184</v>
      </c>
      <c r="R187" s="4" t="s">
        <v>188</v>
      </c>
      <c r="S187" s="4" t="s">
        <v>18</v>
      </c>
      <c r="T187" s="4" t="s">
        <v>190</v>
      </c>
      <c r="AI187" s="4" t="s">
        <v>0</v>
      </c>
      <c r="AJ187" s="4" t="s">
        <v>4</v>
      </c>
      <c r="AK187" s="4" t="s">
        <v>6</v>
      </c>
      <c r="AL187" s="4" t="s">
        <v>10</v>
      </c>
      <c r="AR187" s="4" t="s">
        <v>180</v>
      </c>
      <c r="AS187" s="4" t="s">
        <v>181</v>
      </c>
      <c r="AT187" s="4" t="s">
        <v>187</v>
      </c>
      <c r="BC187" s="6" t="s">
        <v>4</v>
      </c>
      <c r="BD187" s="4" t="s">
        <v>182</v>
      </c>
      <c r="BE187" s="4" t="s">
        <v>184</v>
      </c>
      <c r="BF187" s="4" t="s">
        <v>186</v>
      </c>
      <c r="BG187" s="4" t="s">
        <v>185</v>
      </c>
      <c r="BO187" s="4" t="s">
        <v>187</v>
      </c>
      <c r="BP187" s="4" t="s">
        <v>22</v>
      </c>
      <c r="BQ187" s="4" t="s">
        <v>192</v>
      </c>
      <c r="CH187" s="4" t="s">
        <v>356</v>
      </c>
      <c r="CI187" s="4" t="s">
        <v>181</v>
      </c>
      <c r="CU187" s="4" t="s">
        <v>8</v>
      </c>
      <c r="DE187" s="4" t="s">
        <v>183</v>
      </c>
      <c r="DF187" s="4" t="s">
        <v>29</v>
      </c>
      <c r="DG187" s="4" t="s">
        <v>192</v>
      </c>
      <c r="ED187" s="4" t="s">
        <v>180</v>
      </c>
      <c r="EO187" s="4" t="s">
        <v>2</v>
      </c>
      <c r="EP187" s="4" t="s">
        <v>10</v>
      </c>
      <c r="EQ187" s="4" t="s">
        <v>14</v>
      </c>
      <c r="ER187" s="4" t="s">
        <v>14</v>
      </c>
    </row>
    <row r="188" spans="1:149" x14ac:dyDescent="0.35">
      <c r="A188" s="4" t="s">
        <v>2348</v>
      </c>
      <c r="B188" s="4" t="s">
        <v>0</v>
      </c>
      <c r="C188" s="4" t="s">
        <v>8</v>
      </c>
      <c r="D188" s="4" t="s">
        <v>184</v>
      </c>
      <c r="P188" s="4" t="s">
        <v>184</v>
      </c>
      <c r="Q188" s="4" t="s">
        <v>189</v>
      </c>
      <c r="R188" s="4" t="s">
        <v>18</v>
      </c>
      <c r="S188" s="4" t="s">
        <v>22</v>
      </c>
      <c r="T188" s="4" t="s">
        <v>190</v>
      </c>
      <c r="AI188" s="4" t="s">
        <v>0</v>
      </c>
      <c r="AR188" s="4" t="s">
        <v>183</v>
      </c>
      <c r="BC188" s="6" t="s">
        <v>2</v>
      </c>
      <c r="BO188" s="4" t="s">
        <v>22</v>
      </c>
      <c r="BP188" s="4" t="s">
        <v>190</v>
      </c>
      <c r="BQ188" s="4" t="s">
        <v>29</v>
      </c>
      <c r="CI188" s="4" t="s">
        <v>185</v>
      </c>
      <c r="CJ188" s="4" t="s">
        <v>189</v>
      </c>
      <c r="CT188" s="4" t="s">
        <v>357</v>
      </c>
      <c r="CU188" s="4" t="s">
        <v>0</v>
      </c>
      <c r="CV188" s="4" t="s">
        <v>6</v>
      </c>
      <c r="CW188" s="4" t="s">
        <v>14</v>
      </c>
      <c r="DE188" s="4" t="s">
        <v>187</v>
      </c>
      <c r="DF188" s="4" t="s">
        <v>23</v>
      </c>
      <c r="DG188" s="4" t="s">
        <v>18</v>
      </c>
      <c r="DH188" s="4" t="s">
        <v>22</v>
      </c>
      <c r="DI188" s="4" t="s">
        <v>193</v>
      </c>
      <c r="DJ188" s="4" t="s">
        <v>195</v>
      </c>
      <c r="ED188" s="4" t="s">
        <v>180</v>
      </c>
      <c r="EE188" s="4" t="s">
        <v>187</v>
      </c>
      <c r="EO188" s="4" t="s">
        <v>2</v>
      </c>
      <c r="EP188" s="4" t="s">
        <v>4</v>
      </c>
      <c r="EQ188" s="4" t="s">
        <v>14</v>
      </c>
      <c r="ER188" s="4" t="s">
        <v>0</v>
      </c>
    </row>
    <row r="189" spans="1:149" x14ac:dyDescent="0.35">
      <c r="A189" s="4" t="s">
        <v>2349</v>
      </c>
      <c r="B189" s="4" t="s">
        <v>2</v>
      </c>
      <c r="C189" s="4" t="s">
        <v>8</v>
      </c>
      <c r="D189" s="4" t="s">
        <v>180</v>
      </c>
      <c r="E189" s="4" t="s">
        <v>181</v>
      </c>
      <c r="F189" s="4" t="s">
        <v>16</v>
      </c>
      <c r="P189" s="4" t="s">
        <v>182</v>
      </c>
      <c r="Q189" s="4" t="s">
        <v>187</v>
      </c>
      <c r="R189" s="4" t="s">
        <v>184</v>
      </c>
      <c r="AI189" s="4" t="s">
        <v>0</v>
      </c>
      <c r="AJ189" s="4" t="s">
        <v>6</v>
      </c>
      <c r="AR189" s="4" t="s">
        <v>185</v>
      </c>
      <c r="BC189" s="6" t="s">
        <v>2</v>
      </c>
      <c r="BO189" s="4" t="s">
        <v>182</v>
      </c>
      <c r="BP189" s="4" t="s">
        <v>184</v>
      </c>
      <c r="BQ189" s="4" t="s">
        <v>18</v>
      </c>
      <c r="CI189" s="4" t="s">
        <v>180</v>
      </c>
      <c r="CU189" s="4" t="s">
        <v>0</v>
      </c>
      <c r="DE189" s="4" t="s">
        <v>183</v>
      </c>
      <c r="ED189" s="4" t="s">
        <v>180</v>
      </c>
      <c r="EE189" s="4" t="s">
        <v>187</v>
      </c>
      <c r="EO189" s="4" t="s">
        <v>2</v>
      </c>
      <c r="EP189" s="4" t="s">
        <v>6</v>
      </c>
      <c r="EQ189" s="4" t="s">
        <v>14</v>
      </c>
      <c r="ER189" s="4" t="s">
        <v>0</v>
      </c>
    </row>
    <row r="190" spans="1:149" x14ac:dyDescent="0.35">
      <c r="A190" s="4" t="s">
        <v>2350</v>
      </c>
      <c r="B190" s="4" t="s">
        <v>0</v>
      </c>
      <c r="C190" s="4" t="s">
        <v>8</v>
      </c>
      <c r="D190" s="4" t="s">
        <v>184</v>
      </c>
      <c r="E190" s="4" t="s">
        <v>188</v>
      </c>
      <c r="F190" s="4" t="s">
        <v>16</v>
      </c>
      <c r="P190" s="4" t="s">
        <v>189</v>
      </c>
      <c r="Q190" s="4" t="s">
        <v>28</v>
      </c>
      <c r="R190" s="4" t="s">
        <v>18</v>
      </c>
      <c r="AI190" s="4" t="s">
        <v>0</v>
      </c>
      <c r="AJ190" s="4" t="s">
        <v>10</v>
      </c>
      <c r="AR190" s="4" t="s">
        <v>183</v>
      </c>
      <c r="AS190" s="4" t="s">
        <v>185</v>
      </c>
      <c r="BC190" s="6" t="s">
        <v>2</v>
      </c>
      <c r="BO190" s="4" t="s">
        <v>180</v>
      </c>
      <c r="BP190" s="4" t="s">
        <v>182</v>
      </c>
      <c r="BQ190" s="4" t="s">
        <v>189</v>
      </c>
      <c r="BR190" s="4" t="s">
        <v>28</v>
      </c>
      <c r="CI190" s="4" t="s">
        <v>183</v>
      </c>
      <c r="CJ190" s="4" t="s">
        <v>187</v>
      </c>
      <c r="CK190" s="4" t="s">
        <v>188</v>
      </c>
      <c r="CU190" s="4" t="s">
        <v>0</v>
      </c>
      <c r="CV190" s="4" t="s">
        <v>8</v>
      </c>
      <c r="CW190" s="4" t="s">
        <v>12</v>
      </c>
      <c r="DE190" s="4" t="s">
        <v>181</v>
      </c>
      <c r="DF190" s="4" t="s">
        <v>187</v>
      </c>
      <c r="ED190" s="4" t="s">
        <v>180</v>
      </c>
      <c r="EE190" s="4" t="s">
        <v>183</v>
      </c>
      <c r="EF190" s="4" t="s">
        <v>188</v>
      </c>
      <c r="EO190" s="4" t="s">
        <v>0</v>
      </c>
      <c r="EP190" s="4" t="s">
        <v>10</v>
      </c>
      <c r="EQ190" s="4" t="s">
        <v>14</v>
      </c>
      <c r="ER190" s="4" t="s">
        <v>0</v>
      </c>
    </row>
    <row r="191" spans="1:149" x14ac:dyDescent="0.35">
      <c r="A191" s="4" t="s">
        <v>2351</v>
      </c>
      <c r="B191" s="4" t="s">
        <v>2</v>
      </c>
      <c r="C191" s="4" t="s">
        <v>2</v>
      </c>
      <c r="D191" s="4" t="s">
        <v>180</v>
      </c>
      <c r="P191" s="4" t="s">
        <v>182</v>
      </c>
      <c r="Q191" s="4" t="s">
        <v>189</v>
      </c>
      <c r="R191" s="4" t="s">
        <v>18</v>
      </c>
      <c r="AI191" s="4" t="s">
        <v>10</v>
      </c>
      <c r="AR191" s="4" t="s">
        <v>183</v>
      </c>
      <c r="AS191" s="4" t="s">
        <v>186</v>
      </c>
      <c r="BC191" s="6" t="s">
        <v>2</v>
      </c>
      <c r="BO191" s="4" t="s">
        <v>189</v>
      </c>
      <c r="BP191" s="4" t="s">
        <v>28</v>
      </c>
      <c r="CI191" s="4" t="s">
        <v>183</v>
      </c>
      <c r="CJ191" s="4" t="s">
        <v>181</v>
      </c>
      <c r="CU191" s="4" t="s">
        <v>2</v>
      </c>
      <c r="DE191" s="4" t="s">
        <v>188</v>
      </c>
      <c r="ED191" s="4" t="s">
        <v>181</v>
      </c>
      <c r="EE191" s="4" t="s">
        <v>184</v>
      </c>
      <c r="EO191" s="4" t="s">
        <v>0</v>
      </c>
      <c r="EP191" s="4" t="s">
        <v>10</v>
      </c>
      <c r="EQ191" s="4" t="s">
        <v>14</v>
      </c>
      <c r="ER191" s="4" t="s">
        <v>4</v>
      </c>
    </row>
    <row r="192" spans="1:149" x14ac:dyDescent="0.35">
      <c r="A192" s="4" t="s">
        <v>2352</v>
      </c>
      <c r="B192" s="4" t="s">
        <v>0</v>
      </c>
      <c r="C192" s="4" t="s">
        <v>6</v>
      </c>
      <c r="D192" s="4" t="s">
        <v>180</v>
      </c>
      <c r="E192" s="4" t="s">
        <v>185</v>
      </c>
      <c r="F192" s="4" t="s">
        <v>16</v>
      </c>
      <c r="P192" s="4" t="s">
        <v>180</v>
      </c>
      <c r="Q192" s="4" t="s">
        <v>183</v>
      </c>
      <c r="AI192" s="4" t="s">
        <v>0</v>
      </c>
      <c r="AR192" s="4" t="s">
        <v>181</v>
      </c>
      <c r="AS192" s="4" t="s">
        <v>185</v>
      </c>
      <c r="BC192" s="6" t="s">
        <v>4</v>
      </c>
      <c r="BD192" s="4" t="s">
        <v>180</v>
      </c>
      <c r="BE192" s="4" t="s">
        <v>183</v>
      </c>
      <c r="BF192" s="4" t="s">
        <v>187</v>
      </c>
      <c r="BO192" s="4" t="s">
        <v>189</v>
      </c>
      <c r="BP192" s="4" t="s">
        <v>191</v>
      </c>
      <c r="CI192" s="4" t="s">
        <v>180</v>
      </c>
      <c r="CU192" s="4" t="s">
        <v>2</v>
      </c>
      <c r="DE192" s="4" t="s">
        <v>180</v>
      </c>
      <c r="DF192" s="4" t="s">
        <v>187</v>
      </c>
      <c r="DG192" s="4" t="s">
        <v>185</v>
      </c>
      <c r="ED192" s="4" t="s">
        <v>188</v>
      </c>
      <c r="EO192" s="4" t="s">
        <v>0</v>
      </c>
      <c r="EP192" s="4" t="s">
        <v>8</v>
      </c>
      <c r="EQ192" s="4" t="s">
        <v>14</v>
      </c>
      <c r="ER192" s="4" t="s">
        <v>4</v>
      </c>
    </row>
    <row r="193" spans="1:149" x14ac:dyDescent="0.35">
      <c r="A193" s="4" t="s">
        <v>2353</v>
      </c>
      <c r="B193" s="4" t="s">
        <v>0</v>
      </c>
      <c r="C193" s="4" t="s">
        <v>6</v>
      </c>
      <c r="D193" s="4" t="s">
        <v>188</v>
      </c>
      <c r="E193" s="4" t="s">
        <v>185</v>
      </c>
      <c r="P193" s="4" t="s">
        <v>180</v>
      </c>
      <c r="Q193" s="4" t="s">
        <v>183</v>
      </c>
      <c r="R193" s="4" t="s">
        <v>181</v>
      </c>
      <c r="S193" s="4" t="s">
        <v>182</v>
      </c>
      <c r="T193" s="4" t="s">
        <v>184</v>
      </c>
      <c r="U193" s="4" t="s">
        <v>188</v>
      </c>
      <c r="V193" s="4" t="s">
        <v>185</v>
      </c>
      <c r="W193" s="4" t="s">
        <v>16</v>
      </c>
      <c r="X193" s="4" t="s">
        <v>189</v>
      </c>
      <c r="Y193" s="4" t="s">
        <v>28</v>
      </c>
      <c r="Z193" s="4" t="s">
        <v>18</v>
      </c>
      <c r="AA193" s="4" t="s">
        <v>22</v>
      </c>
      <c r="AI193" s="4" t="s">
        <v>0</v>
      </c>
      <c r="AJ193" s="4" t="s">
        <v>4</v>
      </c>
      <c r="AK193" s="4" t="s">
        <v>6</v>
      </c>
      <c r="AL193" s="4" t="s">
        <v>8</v>
      </c>
      <c r="AM193" s="4" t="s">
        <v>10</v>
      </c>
      <c r="AR193" s="4" t="s">
        <v>180</v>
      </c>
      <c r="AS193" s="4" t="s">
        <v>183</v>
      </c>
      <c r="AT193" s="4" t="s">
        <v>181</v>
      </c>
      <c r="AU193" s="4" t="s">
        <v>182</v>
      </c>
      <c r="AV193" s="4" t="s">
        <v>187</v>
      </c>
      <c r="AW193" s="4" t="s">
        <v>186</v>
      </c>
      <c r="AX193" s="4" t="s">
        <v>185</v>
      </c>
      <c r="BC193" s="6" t="s">
        <v>6</v>
      </c>
      <c r="BD193" s="4" t="s">
        <v>180</v>
      </c>
      <c r="BE193" s="4" t="s">
        <v>183</v>
      </c>
      <c r="BF193" s="4" t="s">
        <v>181</v>
      </c>
      <c r="BG193" s="4" t="s">
        <v>182</v>
      </c>
      <c r="BH193" s="4" t="s">
        <v>187</v>
      </c>
      <c r="BO193" s="4" t="s">
        <v>180</v>
      </c>
      <c r="BP193" s="4" t="s">
        <v>183</v>
      </c>
      <c r="BQ193" s="4" t="s">
        <v>181</v>
      </c>
      <c r="BR193" s="4" t="s">
        <v>182</v>
      </c>
      <c r="BS193" s="4" t="s">
        <v>187</v>
      </c>
      <c r="BT193" s="4" t="s">
        <v>184</v>
      </c>
      <c r="BU193" s="4" t="s">
        <v>188</v>
      </c>
      <c r="BV193" s="4" t="s">
        <v>186</v>
      </c>
      <c r="BW193" s="4" t="s">
        <v>185</v>
      </c>
      <c r="BX193" s="4" t="s">
        <v>16</v>
      </c>
      <c r="BY193" s="4" t="s">
        <v>189</v>
      </c>
      <c r="BZ193" s="4" t="s">
        <v>28</v>
      </c>
      <c r="CA193" s="4" t="s">
        <v>18</v>
      </c>
      <c r="CI193" s="4" t="s">
        <v>180</v>
      </c>
      <c r="CJ193" s="4" t="s">
        <v>183</v>
      </c>
      <c r="CK193" s="4" t="s">
        <v>184</v>
      </c>
      <c r="CL193" s="4" t="s">
        <v>186</v>
      </c>
      <c r="CU193" s="4" t="s">
        <v>0</v>
      </c>
      <c r="CV193" s="4" t="s">
        <v>4</v>
      </c>
      <c r="CW193" s="4" t="s">
        <v>8</v>
      </c>
      <c r="DE193" s="4" t="s">
        <v>180</v>
      </c>
      <c r="DF193" s="4" t="s">
        <v>183</v>
      </c>
      <c r="DG193" s="4" t="s">
        <v>181</v>
      </c>
      <c r="DH193" s="4" t="s">
        <v>182</v>
      </c>
      <c r="DI193" s="4" t="s">
        <v>187</v>
      </c>
      <c r="DJ193" s="4" t="s">
        <v>184</v>
      </c>
      <c r="DK193" s="4" t="s">
        <v>188</v>
      </c>
      <c r="DL193" s="4" t="s">
        <v>186</v>
      </c>
      <c r="DM193" s="4" t="s">
        <v>185</v>
      </c>
      <c r="DN193" s="4" t="s">
        <v>189</v>
      </c>
      <c r="DO193" s="4" t="s">
        <v>28</v>
      </c>
      <c r="DP193" s="4" t="s">
        <v>23</v>
      </c>
      <c r="DQ193" s="4" t="s">
        <v>18</v>
      </c>
      <c r="DR193" s="4" t="s">
        <v>22</v>
      </c>
      <c r="DS193" s="4" t="s">
        <v>29</v>
      </c>
      <c r="DT193" s="4" t="s">
        <v>194</v>
      </c>
      <c r="DU193" s="4" t="s">
        <v>193</v>
      </c>
      <c r="DV193" s="4" t="s">
        <v>196</v>
      </c>
      <c r="ED193" s="4" t="s">
        <v>180</v>
      </c>
      <c r="EE193" s="4" t="s">
        <v>184</v>
      </c>
      <c r="EO193" s="4" t="s">
        <v>2</v>
      </c>
      <c r="EP193" s="4" t="s">
        <v>6</v>
      </c>
      <c r="EQ193" s="4" t="s">
        <v>22</v>
      </c>
      <c r="ER193" s="4" t="s">
        <v>0</v>
      </c>
    </row>
    <row r="194" spans="1:149" x14ac:dyDescent="0.35">
      <c r="A194" s="4" t="s">
        <v>2354</v>
      </c>
      <c r="B194" s="4" t="s">
        <v>0</v>
      </c>
      <c r="C194" s="4" t="s">
        <v>8</v>
      </c>
      <c r="D194" s="4" t="s">
        <v>181</v>
      </c>
      <c r="E194" s="4" t="s">
        <v>187</v>
      </c>
      <c r="F194" s="4" t="s">
        <v>184</v>
      </c>
      <c r="G194" s="4" t="s">
        <v>188</v>
      </c>
      <c r="H194" s="4" t="s">
        <v>185</v>
      </c>
      <c r="I194" s="4" t="s">
        <v>16</v>
      </c>
      <c r="P194" s="4" t="s">
        <v>180</v>
      </c>
      <c r="Q194" s="4" t="s">
        <v>183</v>
      </c>
      <c r="R194" s="4" t="s">
        <v>181</v>
      </c>
      <c r="S194" s="4" t="s">
        <v>182</v>
      </c>
      <c r="T194" s="4" t="s">
        <v>184</v>
      </c>
      <c r="U194" s="4" t="s">
        <v>186</v>
      </c>
      <c r="V194" s="4" t="s">
        <v>185</v>
      </c>
      <c r="AI194" s="4" t="s">
        <v>0</v>
      </c>
      <c r="AJ194" s="4" t="s">
        <v>2</v>
      </c>
      <c r="AK194" s="4" t="s">
        <v>6</v>
      </c>
      <c r="AR194" s="4" t="s">
        <v>186</v>
      </c>
      <c r="AS194" s="4" t="s">
        <v>185</v>
      </c>
      <c r="BC194" s="6" t="s">
        <v>2</v>
      </c>
      <c r="BO194" s="4" t="s">
        <v>183</v>
      </c>
      <c r="BP194" s="4" t="s">
        <v>181</v>
      </c>
      <c r="BQ194" s="4" t="s">
        <v>184</v>
      </c>
      <c r="BR194" s="4" t="s">
        <v>186</v>
      </c>
      <c r="BS194" s="4" t="s">
        <v>189</v>
      </c>
      <c r="BT194" s="4" t="s">
        <v>18</v>
      </c>
      <c r="BU194" s="4" t="s">
        <v>22</v>
      </c>
      <c r="BV194" s="4" t="s">
        <v>190</v>
      </c>
      <c r="BW194" s="4" t="s">
        <v>191</v>
      </c>
      <c r="CI194" s="4" t="s">
        <v>180</v>
      </c>
      <c r="CJ194" s="4" t="s">
        <v>183</v>
      </c>
      <c r="CK194" s="4" t="s">
        <v>187</v>
      </c>
      <c r="CL194" s="4" t="s">
        <v>184</v>
      </c>
      <c r="CM194" s="4" t="s">
        <v>185</v>
      </c>
      <c r="CN194" s="4" t="s">
        <v>16</v>
      </c>
      <c r="CU194" s="4" t="s">
        <v>0</v>
      </c>
      <c r="CV194" s="4" t="s">
        <v>2</v>
      </c>
      <c r="CW194" s="4" t="s">
        <v>4</v>
      </c>
      <c r="CX194" s="4" t="s">
        <v>6</v>
      </c>
      <c r="CY194" s="4" t="s">
        <v>8</v>
      </c>
      <c r="CZ194" s="4" t="s">
        <v>12</v>
      </c>
      <c r="DA194" s="4" t="s">
        <v>14</v>
      </c>
      <c r="DE194" s="4" t="s">
        <v>183</v>
      </c>
      <c r="DF194" s="4" t="s">
        <v>181</v>
      </c>
      <c r="DG194" s="4" t="s">
        <v>187</v>
      </c>
      <c r="DH194" s="4" t="s">
        <v>188</v>
      </c>
      <c r="DI194" s="4" t="s">
        <v>185</v>
      </c>
      <c r="DJ194" s="4" t="s">
        <v>16</v>
      </c>
      <c r="DK194" s="4" t="s">
        <v>189</v>
      </c>
      <c r="DL194" s="4" t="s">
        <v>18</v>
      </c>
      <c r="DM194" s="4" t="s">
        <v>29</v>
      </c>
      <c r="DN194" s="4" t="s">
        <v>192</v>
      </c>
      <c r="DO194" s="4" t="s">
        <v>193</v>
      </c>
      <c r="ED194" s="4" t="s">
        <v>180</v>
      </c>
      <c r="EE194" s="4" t="s">
        <v>181</v>
      </c>
      <c r="EF194" s="4" t="s">
        <v>182</v>
      </c>
      <c r="EG194" s="4" t="s">
        <v>184</v>
      </c>
      <c r="EH194" s="4" t="s">
        <v>185</v>
      </c>
      <c r="EO194" s="4" t="s">
        <v>2</v>
      </c>
      <c r="EP194" s="4" t="s">
        <v>4</v>
      </c>
      <c r="EQ194" s="4" t="s">
        <v>2</v>
      </c>
      <c r="ER194" s="4" t="s">
        <v>8</v>
      </c>
    </row>
    <row r="195" spans="1:149" x14ac:dyDescent="0.35">
      <c r="A195" s="4" t="s">
        <v>2355</v>
      </c>
      <c r="B195" s="4" t="s">
        <v>6</v>
      </c>
      <c r="C195" s="4" t="s">
        <v>0</v>
      </c>
      <c r="D195" s="4" t="s">
        <v>181</v>
      </c>
      <c r="E195" s="4" t="s">
        <v>187</v>
      </c>
      <c r="F195" s="4" t="s">
        <v>188</v>
      </c>
      <c r="P195" s="4" t="s">
        <v>180</v>
      </c>
      <c r="AI195" s="4" t="s">
        <v>2</v>
      </c>
      <c r="AJ195" s="4" t="s">
        <v>8</v>
      </c>
      <c r="AR195" s="4" t="s">
        <v>180</v>
      </c>
      <c r="BC195" s="6" t="s">
        <v>0</v>
      </c>
      <c r="BO195" s="4" t="s">
        <v>180</v>
      </c>
      <c r="BP195" s="4" t="s">
        <v>187</v>
      </c>
      <c r="BQ195" s="4" t="s">
        <v>184</v>
      </c>
      <c r="BR195" s="4" t="s">
        <v>188</v>
      </c>
      <c r="BS195" s="4" t="s">
        <v>189</v>
      </c>
      <c r="BT195" s="4" t="s">
        <v>23</v>
      </c>
      <c r="BU195" s="4" t="s">
        <v>18</v>
      </c>
      <c r="BV195" s="4" t="s">
        <v>22</v>
      </c>
      <c r="CI195" s="4" t="s">
        <v>180</v>
      </c>
      <c r="CJ195" s="4" t="s">
        <v>188</v>
      </c>
      <c r="CK195" s="4" t="s">
        <v>186</v>
      </c>
      <c r="CU195" s="4" t="s">
        <v>0</v>
      </c>
      <c r="CV195" s="4" t="s">
        <v>2</v>
      </c>
      <c r="CW195" s="4" t="s">
        <v>8</v>
      </c>
      <c r="CX195" s="4" t="s">
        <v>10</v>
      </c>
      <c r="CY195" s="4" t="s">
        <v>12</v>
      </c>
      <c r="CZ195" s="4" t="s">
        <v>14</v>
      </c>
      <c r="DE195" s="4" t="s">
        <v>183</v>
      </c>
      <c r="DF195" s="4" t="s">
        <v>181</v>
      </c>
      <c r="DG195" s="4" t="s">
        <v>182</v>
      </c>
      <c r="DH195" s="4" t="s">
        <v>16</v>
      </c>
      <c r="ED195" s="4" t="s">
        <v>180</v>
      </c>
      <c r="EE195" s="4" t="s">
        <v>185</v>
      </c>
      <c r="EO195" s="4" t="s">
        <v>2</v>
      </c>
      <c r="EP195" s="4" t="s">
        <v>0</v>
      </c>
      <c r="EQ195" s="4" t="s">
        <v>2</v>
      </c>
      <c r="ER195" s="4" t="s">
        <v>12</v>
      </c>
    </row>
    <row r="196" spans="1:149" x14ac:dyDescent="0.35">
      <c r="A196" s="4" t="s">
        <v>2356</v>
      </c>
      <c r="B196" s="4" t="s">
        <v>2</v>
      </c>
      <c r="C196" s="4" t="s">
        <v>8</v>
      </c>
      <c r="D196" s="4" t="s">
        <v>180</v>
      </c>
      <c r="E196" s="4" t="s">
        <v>181</v>
      </c>
      <c r="F196" s="4" t="s">
        <v>182</v>
      </c>
      <c r="G196" s="4" t="s">
        <v>188</v>
      </c>
      <c r="P196" s="4" t="s">
        <v>182</v>
      </c>
      <c r="Q196" s="4" t="s">
        <v>189</v>
      </c>
      <c r="R196" s="4" t="s">
        <v>28</v>
      </c>
      <c r="S196" s="4" t="s">
        <v>18</v>
      </c>
      <c r="T196" s="4" t="s">
        <v>22</v>
      </c>
      <c r="U196" s="4" t="s">
        <v>190</v>
      </c>
      <c r="AI196" s="4" t="s">
        <v>12</v>
      </c>
      <c r="AR196" s="4" t="s">
        <v>183</v>
      </c>
      <c r="AS196" s="4" t="s">
        <v>185</v>
      </c>
      <c r="BC196" s="6" t="s">
        <v>0</v>
      </c>
      <c r="BO196" s="4" t="s">
        <v>180</v>
      </c>
      <c r="BP196" s="4" t="s">
        <v>182</v>
      </c>
      <c r="BQ196" s="4" t="s">
        <v>187</v>
      </c>
      <c r="BR196" s="4" t="s">
        <v>184</v>
      </c>
      <c r="BS196" s="4" t="s">
        <v>188</v>
      </c>
      <c r="BT196" s="4" t="s">
        <v>189</v>
      </c>
      <c r="BU196" s="4" t="s">
        <v>28</v>
      </c>
      <c r="BV196" s="4" t="s">
        <v>18</v>
      </c>
      <c r="BW196" s="4" t="s">
        <v>22</v>
      </c>
      <c r="BX196" s="4" t="s">
        <v>190</v>
      </c>
      <c r="CI196" s="4" t="s">
        <v>180</v>
      </c>
      <c r="CJ196" s="4" t="s">
        <v>183</v>
      </c>
      <c r="CK196" s="4" t="s">
        <v>181</v>
      </c>
      <c r="CL196" s="4" t="s">
        <v>187</v>
      </c>
      <c r="CM196" s="4" t="s">
        <v>184</v>
      </c>
      <c r="CN196" s="4" t="s">
        <v>188</v>
      </c>
      <c r="CO196" s="4" t="s">
        <v>186</v>
      </c>
      <c r="CP196" s="4" t="s">
        <v>16</v>
      </c>
      <c r="CU196" s="4" t="s">
        <v>0</v>
      </c>
      <c r="CV196" s="4" t="s">
        <v>2</v>
      </c>
      <c r="CW196" s="4" t="s">
        <v>6</v>
      </c>
      <c r="CX196" s="4" t="s">
        <v>8</v>
      </c>
      <c r="CY196" s="4" t="s">
        <v>10</v>
      </c>
      <c r="DE196" s="4" t="s">
        <v>180</v>
      </c>
      <c r="DF196" s="4" t="s">
        <v>184</v>
      </c>
      <c r="DG196" s="4" t="s">
        <v>188</v>
      </c>
      <c r="DH196" s="4" t="s">
        <v>23</v>
      </c>
      <c r="DI196" s="4" t="s">
        <v>22</v>
      </c>
      <c r="DJ196" s="4" t="s">
        <v>29</v>
      </c>
      <c r="DK196" s="4" t="s">
        <v>192</v>
      </c>
      <c r="DL196" s="4" t="s">
        <v>194</v>
      </c>
      <c r="ED196" s="4" t="s">
        <v>180</v>
      </c>
      <c r="EE196" s="4" t="s">
        <v>183</v>
      </c>
      <c r="EF196" s="4" t="s">
        <v>187</v>
      </c>
      <c r="EO196" s="4" t="s">
        <v>2</v>
      </c>
      <c r="EP196" s="4" t="s">
        <v>8</v>
      </c>
      <c r="EQ196" s="4" t="s">
        <v>22</v>
      </c>
      <c r="ER196" s="4" t="s">
        <v>15</v>
      </c>
      <c r="ES196" s="4" t="s">
        <v>358</v>
      </c>
    </row>
    <row r="197" spans="1:149" x14ac:dyDescent="0.35">
      <c r="A197" s="4" t="s">
        <v>2357</v>
      </c>
      <c r="B197" s="4" t="s">
        <v>2</v>
      </c>
      <c r="C197" s="4" t="s">
        <v>4</v>
      </c>
      <c r="D197" s="4" t="s">
        <v>180</v>
      </c>
      <c r="E197" s="4" t="s">
        <v>16</v>
      </c>
      <c r="P197" s="4" t="s">
        <v>189</v>
      </c>
      <c r="Q197" s="4" t="s">
        <v>18</v>
      </c>
      <c r="AI197" s="4" t="s">
        <v>0</v>
      </c>
      <c r="AJ197" s="4" t="s">
        <v>10</v>
      </c>
      <c r="AR197" s="4" t="s">
        <v>185</v>
      </c>
      <c r="BC197" s="6" t="s">
        <v>0</v>
      </c>
      <c r="BO197" s="4" t="s">
        <v>181</v>
      </c>
      <c r="BP197" s="4" t="s">
        <v>182</v>
      </c>
      <c r="BQ197" s="4" t="s">
        <v>184</v>
      </c>
      <c r="BR197" s="4" t="s">
        <v>188</v>
      </c>
      <c r="BS197" s="4" t="s">
        <v>185</v>
      </c>
      <c r="BT197" s="4" t="s">
        <v>189</v>
      </c>
      <c r="BU197" s="4" t="s">
        <v>18</v>
      </c>
      <c r="BV197" s="4" t="s">
        <v>22</v>
      </c>
      <c r="CI197" s="4" t="s">
        <v>180</v>
      </c>
      <c r="CJ197" s="4" t="s">
        <v>187</v>
      </c>
      <c r="CK197" s="4" t="s">
        <v>188</v>
      </c>
      <c r="CU197" s="4" t="s">
        <v>0</v>
      </c>
      <c r="CV197" s="4" t="s">
        <v>8</v>
      </c>
      <c r="CW197" s="4" t="s">
        <v>12</v>
      </c>
      <c r="DE197" s="4" t="s">
        <v>183</v>
      </c>
      <c r="DF197" s="4" t="s">
        <v>182</v>
      </c>
      <c r="DG197" s="4" t="s">
        <v>184</v>
      </c>
      <c r="DH197" s="4" t="s">
        <v>16</v>
      </c>
      <c r="DI197" s="4" t="s">
        <v>23</v>
      </c>
      <c r="DJ197" s="4" t="s">
        <v>194</v>
      </c>
      <c r="DK197" s="4" t="s">
        <v>193</v>
      </c>
      <c r="DL197" s="4" t="s">
        <v>196</v>
      </c>
      <c r="ED197" s="4" t="s">
        <v>180</v>
      </c>
      <c r="EE197" s="4" t="s">
        <v>183</v>
      </c>
      <c r="EF197" s="4" t="s">
        <v>188</v>
      </c>
      <c r="EO197" s="4" t="s">
        <v>2</v>
      </c>
      <c r="EP197" s="4" t="s">
        <v>10</v>
      </c>
      <c r="EQ197" s="4" t="s">
        <v>22</v>
      </c>
      <c r="ER197" s="4" t="s">
        <v>6</v>
      </c>
    </row>
    <row r="198" spans="1:149" x14ac:dyDescent="0.35">
      <c r="A198" s="4" t="s">
        <v>2358</v>
      </c>
      <c r="B198" s="4" t="s">
        <v>0</v>
      </c>
      <c r="C198" s="4" t="s">
        <v>4</v>
      </c>
      <c r="D198" s="4" t="s">
        <v>180</v>
      </c>
      <c r="E198" s="4" t="s">
        <v>188</v>
      </c>
      <c r="F198" s="4" t="s">
        <v>16</v>
      </c>
      <c r="P198" s="4" t="s">
        <v>182</v>
      </c>
      <c r="Q198" s="4" t="s">
        <v>185</v>
      </c>
      <c r="R198" s="4" t="s">
        <v>189</v>
      </c>
      <c r="S198" s="4" t="s">
        <v>28</v>
      </c>
      <c r="T198" s="4" t="s">
        <v>18</v>
      </c>
      <c r="AI198" s="4" t="s">
        <v>0</v>
      </c>
      <c r="AJ198" s="4" t="s">
        <v>2</v>
      </c>
      <c r="AK198" s="4" t="s">
        <v>10</v>
      </c>
      <c r="AR198" s="4" t="s">
        <v>183</v>
      </c>
      <c r="AS198" s="4" t="s">
        <v>185</v>
      </c>
      <c r="BC198" s="6" t="s">
        <v>2</v>
      </c>
      <c r="BO198" s="4" t="s">
        <v>184</v>
      </c>
      <c r="BP198" s="4" t="s">
        <v>185</v>
      </c>
      <c r="BQ198" s="4" t="s">
        <v>189</v>
      </c>
      <c r="BR198" s="4" t="s">
        <v>28</v>
      </c>
      <c r="CI198" s="4" t="s">
        <v>183</v>
      </c>
      <c r="CJ198" s="4" t="s">
        <v>187</v>
      </c>
      <c r="CK198" s="4" t="s">
        <v>188</v>
      </c>
      <c r="CU198" s="4" t="s">
        <v>0</v>
      </c>
      <c r="CV198" s="4" t="s">
        <v>2</v>
      </c>
      <c r="CW198" s="4" t="s">
        <v>10</v>
      </c>
      <c r="CX198" s="4" t="s">
        <v>12</v>
      </c>
      <c r="CY198" s="4" t="s">
        <v>14</v>
      </c>
      <c r="DE198" s="4" t="s">
        <v>183</v>
      </c>
      <c r="DF198" s="4" t="s">
        <v>187</v>
      </c>
      <c r="DG198" s="4" t="s">
        <v>188</v>
      </c>
      <c r="DH198" s="4" t="s">
        <v>16</v>
      </c>
      <c r="DI198" s="4" t="s">
        <v>22</v>
      </c>
      <c r="ED198" s="4" t="s">
        <v>180</v>
      </c>
      <c r="EE198" s="4" t="s">
        <v>187</v>
      </c>
      <c r="EF198" s="4" t="s">
        <v>184</v>
      </c>
      <c r="EO198" s="4" t="s">
        <v>2</v>
      </c>
      <c r="EP198" s="4" t="s">
        <v>10</v>
      </c>
      <c r="EQ198" s="4" t="s">
        <v>22</v>
      </c>
      <c r="ER198" s="4" t="s">
        <v>8</v>
      </c>
    </row>
    <row r="199" spans="1:149" x14ac:dyDescent="0.35">
      <c r="A199" s="4" t="s">
        <v>2359</v>
      </c>
      <c r="B199" s="4" t="s">
        <v>2</v>
      </c>
      <c r="C199" s="4" t="s">
        <v>4</v>
      </c>
      <c r="D199" s="4" t="s">
        <v>180</v>
      </c>
      <c r="E199" s="4" t="s">
        <v>183</v>
      </c>
      <c r="F199" s="4" t="s">
        <v>186</v>
      </c>
      <c r="P199" s="4" t="s">
        <v>182</v>
      </c>
      <c r="Q199" s="4" t="s">
        <v>190</v>
      </c>
      <c r="AI199" s="4" t="s">
        <v>2</v>
      </c>
      <c r="AR199" s="4" t="s">
        <v>185</v>
      </c>
      <c r="BC199" s="6" t="s">
        <v>0</v>
      </c>
      <c r="BO199" s="4" t="s">
        <v>190</v>
      </c>
      <c r="BP199" s="4" t="s">
        <v>29</v>
      </c>
      <c r="CI199" s="4" t="s">
        <v>16</v>
      </c>
      <c r="CU199" s="4" t="s">
        <v>2</v>
      </c>
      <c r="CV199" s="4" t="s">
        <v>10</v>
      </c>
      <c r="DE199" s="4" t="s">
        <v>183</v>
      </c>
      <c r="DF199" s="4" t="s">
        <v>187</v>
      </c>
      <c r="ED199" s="4" t="s">
        <v>181</v>
      </c>
      <c r="EE199" s="4" t="s">
        <v>188</v>
      </c>
      <c r="EO199" s="4" t="s">
        <v>0</v>
      </c>
      <c r="EP199" s="4" t="s">
        <v>2</v>
      </c>
      <c r="EQ199" s="4" t="s">
        <v>22</v>
      </c>
      <c r="ER199" s="4" t="s">
        <v>15</v>
      </c>
      <c r="ES199" s="4" t="s">
        <v>359</v>
      </c>
    </row>
    <row r="200" spans="1:149" x14ac:dyDescent="0.35">
      <c r="A200" s="4" t="s">
        <v>2360</v>
      </c>
      <c r="B200" s="4" t="s">
        <v>2</v>
      </c>
      <c r="C200" s="4" t="s">
        <v>4</v>
      </c>
      <c r="D200" s="4" t="s">
        <v>181</v>
      </c>
      <c r="E200" s="4" t="s">
        <v>182</v>
      </c>
      <c r="P200" s="4" t="s">
        <v>181</v>
      </c>
      <c r="Q200" s="4" t="s">
        <v>182</v>
      </c>
      <c r="R200" s="4" t="s">
        <v>184</v>
      </c>
      <c r="S200" s="4" t="s">
        <v>189</v>
      </c>
      <c r="T200" s="4" t="s">
        <v>28</v>
      </c>
      <c r="AI200" s="4" t="s">
        <v>8</v>
      </c>
      <c r="AJ200" s="4" t="s">
        <v>10</v>
      </c>
      <c r="AR200" s="4" t="s">
        <v>180</v>
      </c>
      <c r="AS200" s="4" t="s">
        <v>183</v>
      </c>
      <c r="BC200" s="6" t="s">
        <v>2</v>
      </c>
      <c r="BO200" s="4" t="s">
        <v>180</v>
      </c>
      <c r="BP200" s="4" t="s">
        <v>182</v>
      </c>
      <c r="BQ200" s="4" t="s">
        <v>184</v>
      </c>
      <c r="BR200" s="4" t="s">
        <v>188</v>
      </c>
      <c r="BS200" s="4" t="s">
        <v>186</v>
      </c>
      <c r="BT200" s="4" t="s">
        <v>185</v>
      </c>
      <c r="BU200" s="4" t="s">
        <v>189</v>
      </c>
      <c r="BV200" s="4" t="s">
        <v>28</v>
      </c>
      <c r="CI200" s="4" t="s">
        <v>180</v>
      </c>
      <c r="CJ200" s="4" t="s">
        <v>183</v>
      </c>
      <c r="CK200" s="4" t="s">
        <v>187</v>
      </c>
      <c r="CU200" s="4" t="s">
        <v>0</v>
      </c>
      <c r="DE200" s="4" t="s">
        <v>180</v>
      </c>
      <c r="DF200" s="4" t="s">
        <v>187</v>
      </c>
      <c r="DG200" s="4" t="s">
        <v>184</v>
      </c>
      <c r="DH200" s="4" t="s">
        <v>23</v>
      </c>
      <c r="DI200" s="4" t="s">
        <v>192</v>
      </c>
      <c r="DJ200" s="4" t="s">
        <v>193</v>
      </c>
      <c r="ED200" s="4" t="s">
        <v>180</v>
      </c>
      <c r="EE200" s="4" t="s">
        <v>183</v>
      </c>
      <c r="EF200" s="4" t="s">
        <v>187</v>
      </c>
      <c r="EO200" s="4" t="s">
        <v>2</v>
      </c>
      <c r="EP200" s="4" t="s">
        <v>10</v>
      </c>
      <c r="EQ200" s="4" t="s">
        <v>22</v>
      </c>
      <c r="ER200" s="4" t="s">
        <v>4</v>
      </c>
    </row>
    <row r="201" spans="1:149" x14ac:dyDescent="0.35">
      <c r="A201" s="4" t="s">
        <v>2361</v>
      </c>
      <c r="B201" s="4" t="s">
        <v>2</v>
      </c>
      <c r="C201" s="4" t="s">
        <v>4</v>
      </c>
      <c r="D201" s="4" t="s">
        <v>180</v>
      </c>
      <c r="E201" s="4" t="s">
        <v>181</v>
      </c>
      <c r="F201" s="4" t="s">
        <v>188</v>
      </c>
      <c r="P201" s="4" t="s">
        <v>181</v>
      </c>
      <c r="Q201" s="4" t="s">
        <v>184</v>
      </c>
      <c r="R201" s="4" t="s">
        <v>186</v>
      </c>
      <c r="S201" s="4" t="s">
        <v>18</v>
      </c>
      <c r="AI201" s="4" t="s">
        <v>0</v>
      </c>
      <c r="AJ201" s="4" t="s">
        <v>6</v>
      </c>
      <c r="AR201" s="4" t="s">
        <v>180</v>
      </c>
      <c r="AS201" s="4" t="s">
        <v>185</v>
      </c>
      <c r="BC201" s="6" t="s">
        <v>2</v>
      </c>
      <c r="BO201" s="4" t="s">
        <v>183</v>
      </c>
      <c r="BP201" s="4" t="s">
        <v>181</v>
      </c>
      <c r="BQ201" s="4" t="s">
        <v>184</v>
      </c>
      <c r="BR201" s="4" t="s">
        <v>18</v>
      </c>
      <c r="BS201" s="4" t="s">
        <v>22</v>
      </c>
      <c r="CI201" s="4" t="s">
        <v>180</v>
      </c>
      <c r="CJ201" s="4" t="s">
        <v>182</v>
      </c>
      <c r="CK201" s="4" t="s">
        <v>187</v>
      </c>
      <c r="CL201" s="4" t="s">
        <v>184</v>
      </c>
      <c r="CU201" s="4" t="s">
        <v>0</v>
      </c>
      <c r="CV201" s="4" t="s">
        <v>4</v>
      </c>
      <c r="CW201" s="4" t="s">
        <v>8</v>
      </c>
      <c r="DE201" s="4" t="s">
        <v>183</v>
      </c>
      <c r="DF201" s="4" t="s">
        <v>182</v>
      </c>
      <c r="DG201" s="4" t="s">
        <v>188</v>
      </c>
      <c r="DH201" s="4" t="s">
        <v>192</v>
      </c>
      <c r="DI201" s="4" t="s">
        <v>193</v>
      </c>
      <c r="ED201" s="4" t="s">
        <v>180</v>
      </c>
      <c r="EE201" s="4" t="s">
        <v>185</v>
      </c>
      <c r="EO201" s="4" t="s">
        <v>2</v>
      </c>
      <c r="EP201" s="4" t="s">
        <v>6</v>
      </c>
      <c r="EQ201" s="4" t="s">
        <v>2</v>
      </c>
      <c r="ER201" s="4" t="s">
        <v>8</v>
      </c>
    </row>
    <row r="202" spans="1:149" x14ac:dyDescent="0.35">
      <c r="A202" s="4" t="s">
        <v>2362</v>
      </c>
      <c r="B202" s="4" t="s">
        <v>0</v>
      </c>
      <c r="C202" s="4" t="s">
        <v>4</v>
      </c>
      <c r="D202" s="4" t="s">
        <v>180</v>
      </c>
      <c r="E202" s="4" t="s">
        <v>182</v>
      </c>
      <c r="F202" s="4" t="s">
        <v>187</v>
      </c>
      <c r="G202" s="4" t="s">
        <v>16</v>
      </c>
      <c r="P202" s="4" t="s">
        <v>187</v>
      </c>
      <c r="Q202" s="4" t="s">
        <v>184</v>
      </c>
      <c r="R202" s="4" t="s">
        <v>186</v>
      </c>
      <c r="S202" s="4" t="s">
        <v>189</v>
      </c>
      <c r="T202" s="4" t="s">
        <v>28</v>
      </c>
      <c r="U202" s="4" t="s">
        <v>18</v>
      </c>
      <c r="V202" s="4" t="s">
        <v>190</v>
      </c>
      <c r="W202" s="4" t="s">
        <v>29</v>
      </c>
      <c r="AI202" s="4" t="s">
        <v>0</v>
      </c>
      <c r="AR202" s="4" t="s">
        <v>187</v>
      </c>
      <c r="AS202" s="4" t="s">
        <v>186</v>
      </c>
      <c r="AT202" s="4" t="s">
        <v>185</v>
      </c>
      <c r="BC202" s="6" t="s">
        <v>0</v>
      </c>
      <c r="BO202" s="4" t="s">
        <v>184</v>
      </c>
      <c r="BP202" s="4" t="s">
        <v>186</v>
      </c>
      <c r="BQ202" s="4" t="s">
        <v>18</v>
      </c>
      <c r="BR202" s="4" t="s">
        <v>190</v>
      </c>
      <c r="BS202" s="4" t="s">
        <v>29</v>
      </c>
      <c r="CI202" s="4" t="s">
        <v>180</v>
      </c>
      <c r="CJ202" s="4" t="s">
        <v>183</v>
      </c>
      <c r="CK202" s="4" t="s">
        <v>187</v>
      </c>
      <c r="CL202" s="4" t="s">
        <v>186</v>
      </c>
      <c r="CM202" s="4" t="s">
        <v>16</v>
      </c>
      <c r="CU202" s="4" t="s">
        <v>0</v>
      </c>
      <c r="CV202" s="4" t="s">
        <v>4</v>
      </c>
      <c r="CW202" s="4" t="s">
        <v>8</v>
      </c>
      <c r="DE202" s="4" t="s">
        <v>183</v>
      </c>
      <c r="DF202" s="4" t="s">
        <v>182</v>
      </c>
      <c r="DG202" s="4" t="s">
        <v>189</v>
      </c>
      <c r="DH202" s="4" t="s">
        <v>22</v>
      </c>
      <c r="DI202" s="4" t="s">
        <v>29</v>
      </c>
      <c r="DJ202" s="4" t="s">
        <v>194</v>
      </c>
      <c r="DK202" s="4" t="s">
        <v>193</v>
      </c>
      <c r="ED202" s="4" t="s">
        <v>180</v>
      </c>
      <c r="EE202" s="4" t="s">
        <v>183</v>
      </c>
      <c r="EF202" s="4" t="s">
        <v>187</v>
      </c>
      <c r="EO202" s="4" t="s">
        <v>2</v>
      </c>
      <c r="EP202" s="4" t="s">
        <v>6</v>
      </c>
      <c r="EQ202" s="4" t="s">
        <v>22</v>
      </c>
      <c r="ER202" s="4" t="s">
        <v>10</v>
      </c>
    </row>
    <row r="203" spans="1:149" x14ac:dyDescent="0.35">
      <c r="A203" s="4" t="s">
        <v>2363</v>
      </c>
      <c r="B203" s="4" t="s">
        <v>0</v>
      </c>
      <c r="C203" s="4" t="s">
        <v>8</v>
      </c>
      <c r="D203" s="4" t="s">
        <v>180</v>
      </c>
      <c r="P203" s="4" t="s">
        <v>182</v>
      </c>
      <c r="Q203" s="4" t="s">
        <v>189</v>
      </c>
      <c r="AI203" s="4" t="s">
        <v>4</v>
      </c>
      <c r="AR203" s="4" t="s">
        <v>180</v>
      </c>
      <c r="AS203" s="4" t="s">
        <v>186</v>
      </c>
      <c r="AT203" s="4" t="s">
        <v>185</v>
      </c>
      <c r="BC203" s="6" t="s">
        <v>2</v>
      </c>
      <c r="BO203" s="4" t="s">
        <v>189</v>
      </c>
      <c r="BP203" s="4" t="s">
        <v>190</v>
      </c>
      <c r="BQ203" s="4" t="s">
        <v>29</v>
      </c>
      <c r="CI203" s="4" t="s">
        <v>187</v>
      </c>
      <c r="CU203" s="4" t="s">
        <v>0</v>
      </c>
      <c r="CV203" s="4" t="s">
        <v>10</v>
      </c>
      <c r="DE203" s="4" t="s">
        <v>183</v>
      </c>
      <c r="DF203" s="4" t="s">
        <v>187</v>
      </c>
      <c r="DG203" s="4" t="s">
        <v>185</v>
      </c>
      <c r="ED203" s="4" t="s">
        <v>180</v>
      </c>
      <c r="EE203" s="4" t="s">
        <v>183</v>
      </c>
      <c r="EF203" s="4" t="s">
        <v>188</v>
      </c>
      <c r="EO203" s="4" t="s">
        <v>2</v>
      </c>
      <c r="EP203" s="4" t="s">
        <v>10</v>
      </c>
      <c r="EQ203" s="4" t="s">
        <v>22</v>
      </c>
      <c r="ER203" s="4" t="s">
        <v>0</v>
      </c>
    </row>
    <row r="204" spans="1:149" x14ac:dyDescent="0.35">
      <c r="A204" s="4" t="s">
        <v>2364</v>
      </c>
      <c r="B204" s="4" t="s">
        <v>2</v>
      </c>
      <c r="C204" s="4" t="s">
        <v>8</v>
      </c>
      <c r="D204" s="4" t="s">
        <v>181</v>
      </c>
      <c r="E204" s="4" t="s">
        <v>185</v>
      </c>
      <c r="F204" s="4" t="s">
        <v>189</v>
      </c>
      <c r="O204" s="4" t="s">
        <v>360</v>
      </c>
      <c r="P204" s="4" t="s">
        <v>180</v>
      </c>
      <c r="Q204" s="4" t="s">
        <v>183</v>
      </c>
      <c r="R204" s="4" t="s">
        <v>182</v>
      </c>
      <c r="S204" s="4" t="s">
        <v>184</v>
      </c>
      <c r="AI204" s="4" t="s">
        <v>0</v>
      </c>
      <c r="AJ204" s="4" t="s">
        <v>6</v>
      </c>
      <c r="AR204" s="4" t="s">
        <v>180</v>
      </c>
      <c r="AS204" s="4" t="s">
        <v>187</v>
      </c>
      <c r="AT204" s="4" t="s">
        <v>185</v>
      </c>
      <c r="BC204" s="6" t="s">
        <v>2</v>
      </c>
      <c r="BO204" s="4" t="s">
        <v>180</v>
      </c>
      <c r="BP204" s="4" t="s">
        <v>183</v>
      </c>
      <c r="BQ204" s="4" t="s">
        <v>181</v>
      </c>
      <c r="BR204" s="4" t="s">
        <v>184</v>
      </c>
      <c r="BS204" s="4" t="s">
        <v>186</v>
      </c>
      <c r="BT204" s="4" t="s">
        <v>189</v>
      </c>
      <c r="BU204" s="4" t="s">
        <v>18</v>
      </c>
      <c r="BV204" s="4" t="s">
        <v>22</v>
      </c>
      <c r="CI204" s="4" t="s">
        <v>180</v>
      </c>
      <c r="CJ204" s="4" t="s">
        <v>187</v>
      </c>
      <c r="CU204" s="4" t="s">
        <v>0</v>
      </c>
      <c r="CV204" s="4" t="s">
        <v>10</v>
      </c>
      <c r="DE204" s="4" t="s">
        <v>180</v>
      </c>
      <c r="DF204" s="4" t="s">
        <v>183</v>
      </c>
      <c r="DG204" s="4" t="s">
        <v>182</v>
      </c>
      <c r="DH204" s="4" t="s">
        <v>187</v>
      </c>
      <c r="DI204" s="4" t="s">
        <v>185</v>
      </c>
      <c r="DJ204" s="4" t="s">
        <v>192</v>
      </c>
      <c r="ED204" s="4" t="s">
        <v>180</v>
      </c>
      <c r="EE204" s="4" t="s">
        <v>187</v>
      </c>
      <c r="EF204" s="4" t="s">
        <v>185</v>
      </c>
      <c r="EO204" s="4" t="s">
        <v>0</v>
      </c>
      <c r="EP204" s="4" t="s">
        <v>10</v>
      </c>
      <c r="EQ204" s="4" t="s">
        <v>22</v>
      </c>
      <c r="ER204" s="4" t="s">
        <v>0</v>
      </c>
    </row>
    <row r="205" spans="1:149" x14ac:dyDescent="0.35">
      <c r="A205" s="4" t="s">
        <v>2365</v>
      </c>
      <c r="B205" s="4" t="s">
        <v>2</v>
      </c>
      <c r="C205" s="4" t="s">
        <v>8</v>
      </c>
      <c r="D205" s="4" t="s">
        <v>181</v>
      </c>
      <c r="E205" s="4" t="s">
        <v>188</v>
      </c>
      <c r="F205" s="4" t="s">
        <v>185</v>
      </c>
      <c r="P205" s="4" t="s">
        <v>183</v>
      </c>
      <c r="Q205" s="4" t="s">
        <v>187</v>
      </c>
      <c r="R205" s="4" t="s">
        <v>184</v>
      </c>
      <c r="S205" s="4" t="s">
        <v>186</v>
      </c>
      <c r="T205" s="4" t="s">
        <v>189</v>
      </c>
      <c r="U205" s="4" t="s">
        <v>18</v>
      </c>
      <c r="V205" s="4" t="s">
        <v>190</v>
      </c>
      <c r="AI205" s="4" t="s">
        <v>0</v>
      </c>
      <c r="AJ205" s="4" t="s">
        <v>6</v>
      </c>
      <c r="AK205" s="4" t="s">
        <v>8</v>
      </c>
      <c r="AR205" s="4" t="s">
        <v>180</v>
      </c>
      <c r="AS205" s="4" t="s">
        <v>188</v>
      </c>
      <c r="AT205" s="4" t="s">
        <v>185</v>
      </c>
      <c r="BC205" s="6" t="s">
        <v>2</v>
      </c>
      <c r="BO205" s="4" t="s">
        <v>183</v>
      </c>
      <c r="BP205" s="4" t="s">
        <v>182</v>
      </c>
      <c r="BQ205" s="4" t="s">
        <v>187</v>
      </c>
      <c r="BR205" s="4" t="s">
        <v>184</v>
      </c>
      <c r="BS205" s="4" t="s">
        <v>188</v>
      </c>
      <c r="BT205" s="4" t="s">
        <v>186</v>
      </c>
      <c r="BU205" s="4" t="s">
        <v>18</v>
      </c>
      <c r="BV205" s="4" t="s">
        <v>190</v>
      </c>
      <c r="BW205" s="4" t="s">
        <v>29</v>
      </c>
      <c r="CI205" s="4" t="s">
        <v>183</v>
      </c>
      <c r="CJ205" s="4" t="s">
        <v>182</v>
      </c>
      <c r="CK205" s="4" t="s">
        <v>186</v>
      </c>
      <c r="CL205" s="4" t="s">
        <v>185</v>
      </c>
      <c r="CM205" s="4" t="s">
        <v>16</v>
      </c>
      <c r="CU205" s="4" t="s">
        <v>0</v>
      </c>
      <c r="CV205" s="4" t="s">
        <v>2</v>
      </c>
      <c r="CW205" s="4" t="s">
        <v>4</v>
      </c>
      <c r="CX205" s="4" t="s">
        <v>14</v>
      </c>
      <c r="DE205" s="4" t="s">
        <v>183</v>
      </c>
      <c r="DF205" s="4" t="s">
        <v>188</v>
      </c>
      <c r="DG205" s="4" t="s">
        <v>185</v>
      </c>
      <c r="DH205" s="4" t="s">
        <v>22</v>
      </c>
      <c r="DI205" s="4" t="s">
        <v>192</v>
      </c>
      <c r="DJ205" s="4" t="s">
        <v>193</v>
      </c>
      <c r="ED205" s="4" t="s">
        <v>180</v>
      </c>
      <c r="EE205" s="4" t="s">
        <v>183</v>
      </c>
      <c r="EF205" s="4" t="s">
        <v>188</v>
      </c>
      <c r="EG205" s="4" t="s">
        <v>185</v>
      </c>
      <c r="EO205" s="4" t="s">
        <v>0</v>
      </c>
      <c r="EP205" s="4" t="s">
        <v>4</v>
      </c>
      <c r="EQ205" s="4" t="s">
        <v>22</v>
      </c>
      <c r="ER205" s="4" t="s">
        <v>0</v>
      </c>
    </row>
    <row r="206" spans="1:149" x14ac:dyDescent="0.35">
      <c r="A206" s="4" t="s">
        <v>2366</v>
      </c>
      <c r="B206" s="4" t="s">
        <v>2</v>
      </c>
      <c r="C206" s="4" t="s">
        <v>4</v>
      </c>
      <c r="D206" s="4" t="s">
        <v>180</v>
      </c>
      <c r="P206" s="4" t="s">
        <v>180</v>
      </c>
      <c r="Q206" s="4" t="s">
        <v>183</v>
      </c>
      <c r="R206" s="4" t="s">
        <v>181</v>
      </c>
      <c r="S206" s="4" t="s">
        <v>182</v>
      </c>
      <c r="T206" s="4" t="s">
        <v>188</v>
      </c>
      <c r="U206" s="4" t="s">
        <v>186</v>
      </c>
      <c r="V206" s="4" t="s">
        <v>28</v>
      </c>
      <c r="AI206" s="4" t="s">
        <v>0</v>
      </c>
      <c r="AR206" s="4" t="s">
        <v>180</v>
      </c>
      <c r="AS206" s="4" t="s">
        <v>183</v>
      </c>
      <c r="AT206" s="4" t="s">
        <v>181</v>
      </c>
      <c r="AU206" s="4" t="s">
        <v>185</v>
      </c>
      <c r="BC206" s="6" t="s">
        <v>2</v>
      </c>
      <c r="BO206" s="4" t="s">
        <v>180</v>
      </c>
      <c r="BP206" s="4" t="s">
        <v>183</v>
      </c>
      <c r="BQ206" s="4" t="s">
        <v>181</v>
      </c>
      <c r="BR206" s="4" t="s">
        <v>182</v>
      </c>
      <c r="CI206" s="4" t="s">
        <v>180</v>
      </c>
      <c r="CU206" s="4" t="s">
        <v>2</v>
      </c>
      <c r="DE206" s="4" t="s">
        <v>180</v>
      </c>
      <c r="ED206" s="4" t="s">
        <v>180</v>
      </c>
      <c r="EO206" s="4" t="s">
        <v>2</v>
      </c>
      <c r="EP206" s="4" t="s">
        <v>10</v>
      </c>
      <c r="EQ206" s="4" t="s">
        <v>22</v>
      </c>
      <c r="ER206" s="4" t="s">
        <v>6</v>
      </c>
    </row>
    <row r="207" spans="1:149" x14ac:dyDescent="0.35">
      <c r="A207" s="4" t="s">
        <v>2367</v>
      </c>
      <c r="B207" s="4" t="s">
        <v>4</v>
      </c>
      <c r="C207" s="4" t="s">
        <v>2</v>
      </c>
      <c r="D207" s="4" t="s">
        <v>180</v>
      </c>
      <c r="E207" s="4" t="s">
        <v>183</v>
      </c>
      <c r="F207" s="4" t="s">
        <v>188</v>
      </c>
      <c r="P207" s="4" t="s">
        <v>18</v>
      </c>
      <c r="Q207" s="4" t="s">
        <v>190</v>
      </c>
      <c r="AI207" s="4" t="s">
        <v>0</v>
      </c>
      <c r="AJ207" s="4" t="s">
        <v>10</v>
      </c>
      <c r="AR207" s="4" t="s">
        <v>183</v>
      </c>
      <c r="BC207" s="6" t="s">
        <v>2</v>
      </c>
      <c r="BO207" s="4" t="s">
        <v>180</v>
      </c>
      <c r="BP207" s="4" t="s">
        <v>188</v>
      </c>
      <c r="BQ207" s="4" t="s">
        <v>186</v>
      </c>
      <c r="BR207" s="4" t="s">
        <v>28</v>
      </c>
      <c r="BS207" s="4" t="s">
        <v>191</v>
      </c>
      <c r="CI207" s="4" t="s">
        <v>187</v>
      </c>
      <c r="CJ207" s="4" t="s">
        <v>16</v>
      </c>
      <c r="CU207" s="4" t="s">
        <v>0</v>
      </c>
      <c r="DE207" s="4" t="s">
        <v>187</v>
      </c>
      <c r="DF207" s="4" t="s">
        <v>193</v>
      </c>
      <c r="ED207" s="4" t="s">
        <v>188</v>
      </c>
      <c r="EE207" s="4" t="s">
        <v>185</v>
      </c>
      <c r="EO207" s="4" t="s">
        <v>0</v>
      </c>
      <c r="EP207" s="4" t="s">
        <v>4</v>
      </c>
      <c r="EQ207" s="4" t="s">
        <v>22</v>
      </c>
      <c r="ER207" s="4" t="s">
        <v>2</v>
      </c>
    </row>
    <row r="208" spans="1:149" x14ac:dyDescent="0.35">
      <c r="A208" s="4" t="s">
        <v>2368</v>
      </c>
      <c r="B208" s="4" t="s">
        <v>2</v>
      </c>
      <c r="C208" s="4" t="s">
        <v>2</v>
      </c>
      <c r="D208" s="4" t="s">
        <v>180</v>
      </c>
      <c r="E208" s="4" t="s">
        <v>182</v>
      </c>
      <c r="P208" s="4" t="s">
        <v>183</v>
      </c>
      <c r="Q208" s="4" t="s">
        <v>182</v>
      </c>
      <c r="R208" s="4" t="s">
        <v>189</v>
      </c>
      <c r="S208" s="4" t="s">
        <v>28</v>
      </c>
      <c r="T208" s="4" t="s">
        <v>18</v>
      </c>
      <c r="AI208" s="4" t="s">
        <v>0</v>
      </c>
      <c r="AJ208" s="4" t="s">
        <v>4</v>
      </c>
      <c r="AK208" s="4" t="s">
        <v>8</v>
      </c>
      <c r="AR208" s="4" t="s">
        <v>183</v>
      </c>
      <c r="AS208" s="4" t="s">
        <v>188</v>
      </c>
      <c r="AT208" s="4" t="s">
        <v>185</v>
      </c>
      <c r="BC208" s="6" t="s">
        <v>2</v>
      </c>
      <c r="BO208" s="4" t="s">
        <v>180</v>
      </c>
      <c r="BP208" s="4" t="s">
        <v>183</v>
      </c>
      <c r="BQ208" s="4" t="s">
        <v>184</v>
      </c>
      <c r="BR208" s="4" t="s">
        <v>188</v>
      </c>
      <c r="BS208" s="4" t="s">
        <v>186</v>
      </c>
      <c r="BT208" s="4" t="s">
        <v>189</v>
      </c>
      <c r="BU208" s="4" t="s">
        <v>28</v>
      </c>
      <c r="BV208" s="4" t="s">
        <v>18</v>
      </c>
      <c r="CI208" s="4" t="s">
        <v>188</v>
      </c>
      <c r="CU208" s="4" t="s">
        <v>0</v>
      </c>
      <c r="CV208" s="4" t="s">
        <v>2</v>
      </c>
      <c r="CW208" s="4" t="s">
        <v>4</v>
      </c>
      <c r="CX208" s="4" t="s">
        <v>6</v>
      </c>
      <c r="CY208" s="4" t="s">
        <v>8</v>
      </c>
      <c r="CZ208" s="4" t="s">
        <v>10</v>
      </c>
      <c r="DA208" s="4" t="s">
        <v>12</v>
      </c>
      <c r="DB208" s="4" t="s">
        <v>14</v>
      </c>
      <c r="DE208" s="4" t="s">
        <v>180</v>
      </c>
      <c r="DF208" s="4" t="s">
        <v>183</v>
      </c>
      <c r="DG208" s="4" t="s">
        <v>181</v>
      </c>
      <c r="DH208" s="4" t="s">
        <v>188</v>
      </c>
      <c r="DI208" s="4" t="s">
        <v>186</v>
      </c>
      <c r="DJ208" s="4" t="s">
        <v>185</v>
      </c>
      <c r="DK208" s="4" t="s">
        <v>16</v>
      </c>
      <c r="DL208" s="4" t="s">
        <v>28</v>
      </c>
      <c r="ED208" s="4" t="s">
        <v>180</v>
      </c>
      <c r="EO208" s="4" t="s">
        <v>0</v>
      </c>
      <c r="EP208" s="4" t="s">
        <v>4</v>
      </c>
      <c r="EQ208" s="4" t="s">
        <v>22</v>
      </c>
      <c r="ER208" s="4" t="s">
        <v>2</v>
      </c>
    </row>
    <row r="209" spans="1:150" x14ac:dyDescent="0.35">
      <c r="A209" s="4" t="s">
        <v>2369</v>
      </c>
      <c r="B209" s="4" t="s">
        <v>2</v>
      </c>
      <c r="C209" s="4" t="s">
        <v>8</v>
      </c>
      <c r="D209" s="4" t="s">
        <v>180</v>
      </c>
      <c r="P209" s="4" t="s">
        <v>189</v>
      </c>
      <c r="AI209" s="4" t="s">
        <v>0</v>
      </c>
      <c r="AR209" s="4" t="s">
        <v>186</v>
      </c>
      <c r="BC209" s="6" t="s">
        <v>0</v>
      </c>
      <c r="BO209" s="4" t="s">
        <v>190</v>
      </c>
      <c r="CI209" s="4" t="s">
        <v>186</v>
      </c>
      <c r="CU209" s="4" t="s">
        <v>8</v>
      </c>
      <c r="DE209" s="4" t="s">
        <v>180</v>
      </c>
      <c r="ED209" s="4" t="s">
        <v>180</v>
      </c>
      <c r="EO209" s="4" t="s">
        <v>0</v>
      </c>
      <c r="EP209" s="4" t="s">
        <v>10</v>
      </c>
      <c r="EQ209" s="4" t="s">
        <v>22</v>
      </c>
      <c r="ER209" s="4" t="s">
        <v>4</v>
      </c>
      <c r="ET209" s="4" t="s">
        <v>361</v>
      </c>
    </row>
    <row r="210" spans="1:150" x14ac:dyDescent="0.35">
      <c r="A210" s="4" t="s">
        <v>2370</v>
      </c>
      <c r="B210" s="4" t="s">
        <v>0</v>
      </c>
      <c r="C210" s="4" t="s">
        <v>2</v>
      </c>
      <c r="D210" s="4" t="s">
        <v>180</v>
      </c>
      <c r="E210" s="4" t="s">
        <v>181</v>
      </c>
      <c r="F210" s="4" t="s">
        <v>188</v>
      </c>
      <c r="P210" s="4" t="s">
        <v>183</v>
      </c>
      <c r="Q210" s="4" t="s">
        <v>182</v>
      </c>
      <c r="R210" s="4" t="s">
        <v>188</v>
      </c>
      <c r="S210" s="4" t="s">
        <v>189</v>
      </c>
      <c r="AI210" s="4" t="s">
        <v>0</v>
      </c>
      <c r="AJ210" s="4" t="s">
        <v>8</v>
      </c>
      <c r="AR210" s="4" t="s">
        <v>180</v>
      </c>
      <c r="AS210" s="4" t="s">
        <v>181</v>
      </c>
      <c r="AT210" s="4" t="s">
        <v>186</v>
      </c>
      <c r="BC210" s="6" t="s">
        <v>0</v>
      </c>
      <c r="BO210" s="4" t="s">
        <v>180</v>
      </c>
      <c r="BP210" s="4" t="s">
        <v>182</v>
      </c>
      <c r="BQ210" s="4" t="s">
        <v>16</v>
      </c>
      <c r="BR210" s="4" t="s">
        <v>18</v>
      </c>
      <c r="BS210" s="4" t="s">
        <v>191</v>
      </c>
      <c r="CI210" s="4" t="s">
        <v>180</v>
      </c>
      <c r="CJ210" s="4" t="s">
        <v>187</v>
      </c>
      <c r="CK210" s="4" t="s">
        <v>188</v>
      </c>
      <c r="CU210" s="4" t="s">
        <v>0</v>
      </c>
      <c r="CV210" s="4" t="s">
        <v>6</v>
      </c>
      <c r="CW210" s="4" t="s">
        <v>14</v>
      </c>
      <c r="DE210" s="4" t="s">
        <v>183</v>
      </c>
      <c r="DF210" s="4" t="s">
        <v>187</v>
      </c>
      <c r="DG210" s="4" t="s">
        <v>185</v>
      </c>
      <c r="DH210" s="4" t="s">
        <v>22</v>
      </c>
      <c r="DI210" s="4" t="s">
        <v>194</v>
      </c>
      <c r="ED210" s="4" t="s">
        <v>180</v>
      </c>
      <c r="EE210" s="4" t="s">
        <v>182</v>
      </c>
      <c r="EF210" s="4" t="s">
        <v>188</v>
      </c>
      <c r="EO210" s="4" t="s">
        <v>0</v>
      </c>
      <c r="EP210" s="4" t="s">
        <v>10</v>
      </c>
      <c r="EQ210" s="4" t="s">
        <v>22</v>
      </c>
      <c r="ER210" s="4" t="s">
        <v>0</v>
      </c>
    </row>
    <row r="211" spans="1:150" x14ac:dyDescent="0.35">
      <c r="A211" s="4" t="s">
        <v>2371</v>
      </c>
      <c r="B211" s="4" t="s">
        <v>0</v>
      </c>
      <c r="C211" s="4" t="s">
        <v>2</v>
      </c>
      <c r="D211" s="4" t="s">
        <v>184</v>
      </c>
      <c r="E211" s="4" t="s">
        <v>186</v>
      </c>
      <c r="P211" s="4" t="s">
        <v>181</v>
      </c>
      <c r="Q211" s="4" t="s">
        <v>186</v>
      </c>
      <c r="AI211" s="4" t="s">
        <v>0</v>
      </c>
      <c r="AR211" s="4" t="s">
        <v>183</v>
      </c>
      <c r="AS211" s="4" t="s">
        <v>185</v>
      </c>
      <c r="BC211" s="6" t="s">
        <v>2</v>
      </c>
      <c r="BO211" s="4" t="s">
        <v>182</v>
      </c>
      <c r="BP211" s="4" t="s">
        <v>188</v>
      </c>
      <c r="CI211" s="4" t="s">
        <v>187</v>
      </c>
      <c r="CU211" s="4" t="s">
        <v>4</v>
      </c>
      <c r="CV211" s="4" t="s">
        <v>14</v>
      </c>
      <c r="DE211" s="4" t="s">
        <v>183</v>
      </c>
      <c r="ED211" s="4" t="s">
        <v>188</v>
      </c>
      <c r="EO211" s="4" t="s">
        <v>2</v>
      </c>
      <c r="EP211" s="4" t="s">
        <v>10</v>
      </c>
      <c r="EQ211" s="4" t="s">
        <v>22</v>
      </c>
      <c r="ER211" s="4" t="s">
        <v>15</v>
      </c>
    </row>
    <row r="212" spans="1:150" x14ac:dyDescent="0.35">
      <c r="A212" s="4" t="s">
        <v>2372</v>
      </c>
      <c r="B212" s="4" t="s">
        <v>2</v>
      </c>
      <c r="C212" s="4" t="s">
        <v>4</v>
      </c>
      <c r="D212" s="4" t="s">
        <v>180</v>
      </c>
      <c r="E212" s="4" t="s">
        <v>188</v>
      </c>
      <c r="P212" s="4" t="s">
        <v>180</v>
      </c>
      <c r="Q212" s="4" t="s">
        <v>183</v>
      </c>
      <c r="R212" s="4" t="s">
        <v>181</v>
      </c>
      <c r="S212" s="4" t="s">
        <v>184</v>
      </c>
      <c r="T212" s="4" t="s">
        <v>185</v>
      </c>
      <c r="U212" s="4" t="s">
        <v>18</v>
      </c>
      <c r="V212" s="4" t="s">
        <v>22</v>
      </c>
      <c r="AI212" s="4" t="s">
        <v>6</v>
      </c>
      <c r="AJ212" s="4" t="s">
        <v>10</v>
      </c>
      <c r="AR212" s="4" t="s">
        <v>183</v>
      </c>
      <c r="AS212" s="4" t="s">
        <v>187</v>
      </c>
      <c r="AT212" s="4" t="s">
        <v>185</v>
      </c>
      <c r="BC212" s="6" t="s">
        <v>2</v>
      </c>
      <c r="BO212" s="4" t="s">
        <v>180</v>
      </c>
      <c r="BP212" s="4" t="s">
        <v>183</v>
      </c>
      <c r="BQ212" s="4" t="s">
        <v>184</v>
      </c>
      <c r="BR212" s="4" t="s">
        <v>18</v>
      </c>
      <c r="BS212" s="4" t="s">
        <v>22</v>
      </c>
      <c r="CI212" s="4" t="s">
        <v>180</v>
      </c>
      <c r="CJ212" s="4" t="s">
        <v>181</v>
      </c>
      <c r="CK212" s="4" t="s">
        <v>16</v>
      </c>
      <c r="CU212" s="4" t="s">
        <v>0</v>
      </c>
      <c r="CV212" s="4" t="s">
        <v>2</v>
      </c>
      <c r="CW212" s="4" t="s">
        <v>4</v>
      </c>
      <c r="CX212" s="4" t="s">
        <v>8</v>
      </c>
      <c r="CY212" s="4" t="s">
        <v>10</v>
      </c>
      <c r="CZ212" s="4" t="s">
        <v>14</v>
      </c>
      <c r="DE212" s="4" t="s">
        <v>180</v>
      </c>
      <c r="DF212" s="4" t="s">
        <v>183</v>
      </c>
      <c r="DG212" s="4" t="s">
        <v>181</v>
      </c>
      <c r="DH212" s="4" t="s">
        <v>187</v>
      </c>
      <c r="DI212" s="4" t="s">
        <v>184</v>
      </c>
      <c r="DJ212" s="4" t="s">
        <v>188</v>
      </c>
      <c r="DK212" s="4" t="s">
        <v>23</v>
      </c>
      <c r="DL212" s="4" t="s">
        <v>22</v>
      </c>
      <c r="DM212" s="4" t="s">
        <v>194</v>
      </c>
      <c r="DN212" s="4" t="s">
        <v>193</v>
      </c>
      <c r="ED212" s="4" t="s">
        <v>180</v>
      </c>
      <c r="EE212" s="4" t="s">
        <v>181</v>
      </c>
      <c r="EF212" s="4" t="s">
        <v>188</v>
      </c>
      <c r="EO212" s="4" t="s">
        <v>2</v>
      </c>
      <c r="EP212" s="4" t="s">
        <v>8</v>
      </c>
      <c r="EQ212" s="4" t="s">
        <v>22</v>
      </c>
      <c r="ER212" s="4" t="s">
        <v>0</v>
      </c>
    </row>
    <row r="213" spans="1:150" x14ac:dyDescent="0.35">
      <c r="A213" s="4" t="s">
        <v>2373</v>
      </c>
      <c r="B213" s="4" t="s">
        <v>2</v>
      </c>
      <c r="C213" s="4" t="s">
        <v>8</v>
      </c>
      <c r="D213" s="4" t="s">
        <v>181</v>
      </c>
      <c r="E213" s="4" t="s">
        <v>185</v>
      </c>
      <c r="P213" s="4" t="s">
        <v>188</v>
      </c>
      <c r="Q213" s="4" t="s">
        <v>185</v>
      </c>
      <c r="AI213" s="4" t="s">
        <v>0</v>
      </c>
      <c r="AR213" s="4" t="s">
        <v>185</v>
      </c>
      <c r="BC213" s="6" t="s">
        <v>2</v>
      </c>
      <c r="BO213" s="4" t="s">
        <v>184</v>
      </c>
      <c r="CI213" s="4" t="s">
        <v>180</v>
      </c>
      <c r="CU213" s="4" t="s">
        <v>0</v>
      </c>
      <c r="CV213" s="4" t="s">
        <v>8</v>
      </c>
      <c r="DE213" s="4" t="s">
        <v>183</v>
      </c>
      <c r="DF213" s="4" t="s">
        <v>181</v>
      </c>
      <c r="DG213" s="4" t="s">
        <v>22</v>
      </c>
      <c r="DH213" s="4" t="s">
        <v>194</v>
      </c>
      <c r="DI213" s="4" t="s">
        <v>193</v>
      </c>
      <c r="ED213" s="4" t="s">
        <v>180</v>
      </c>
      <c r="EE213" s="4" t="s">
        <v>183</v>
      </c>
      <c r="EO213" s="4" t="s">
        <v>2</v>
      </c>
      <c r="EP213" s="4" t="s">
        <v>4</v>
      </c>
      <c r="EQ213" s="4" t="s">
        <v>22</v>
      </c>
      <c r="ER213" s="4" t="s">
        <v>0</v>
      </c>
    </row>
    <row r="214" spans="1:150" x14ac:dyDescent="0.35">
      <c r="A214" s="4" t="s">
        <v>2374</v>
      </c>
      <c r="B214" s="4" t="s">
        <v>0</v>
      </c>
      <c r="C214" s="4" t="s">
        <v>8</v>
      </c>
      <c r="D214" s="4" t="s">
        <v>180</v>
      </c>
      <c r="E214" s="4" t="s">
        <v>183</v>
      </c>
      <c r="F214" s="4" t="s">
        <v>181</v>
      </c>
      <c r="G214" s="4" t="s">
        <v>187</v>
      </c>
      <c r="H214" s="4" t="s">
        <v>184</v>
      </c>
      <c r="I214" s="4" t="s">
        <v>188</v>
      </c>
      <c r="J214" s="4" t="s">
        <v>186</v>
      </c>
      <c r="K214" s="4" t="s">
        <v>185</v>
      </c>
      <c r="L214" s="4" t="s">
        <v>16</v>
      </c>
      <c r="P214" s="4" t="s">
        <v>180</v>
      </c>
      <c r="Q214" s="4" t="s">
        <v>183</v>
      </c>
      <c r="R214" s="4" t="s">
        <v>181</v>
      </c>
      <c r="S214" s="4" t="s">
        <v>182</v>
      </c>
      <c r="T214" s="4" t="s">
        <v>187</v>
      </c>
      <c r="U214" s="4" t="s">
        <v>184</v>
      </c>
      <c r="V214" s="4" t="s">
        <v>186</v>
      </c>
      <c r="W214" s="4" t="s">
        <v>185</v>
      </c>
      <c r="X214" s="4" t="s">
        <v>16</v>
      </c>
      <c r="Y214" s="4" t="s">
        <v>189</v>
      </c>
      <c r="Z214" s="4" t="s">
        <v>18</v>
      </c>
      <c r="AA214" s="4" t="s">
        <v>22</v>
      </c>
      <c r="AB214" s="4" t="s">
        <v>190</v>
      </c>
      <c r="AI214" s="4" t="s">
        <v>0</v>
      </c>
      <c r="AJ214" s="4" t="s">
        <v>2</v>
      </c>
      <c r="AK214" s="4" t="s">
        <v>4</v>
      </c>
      <c r="AL214" s="4" t="s">
        <v>6</v>
      </c>
      <c r="AM214" s="4" t="s">
        <v>8</v>
      </c>
      <c r="AR214" s="4" t="s">
        <v>180</v>
      </c>
      <c r="AS214" s="4" t="s">
        <v>181</v>
      </c>
      <c r="AT214" s="4" t="s">
        <v>182</v>
      </c>
      <c r="AU214" s="4" t="s">
        <v>188</v>
      </c>
      <c r="AV214" s="4" t="s">
        <v>186</v>
      </c>
      <c r="BC214" s="6" t="s">
        <v>2</v>
      </c>
      <c r="BO214" s="4" t="s">
        <v>180</v>
      </c>
      <c r="BP214" s="4" t="s">
        <v>183</v>
      </c>
      <c r="BQ214" s="4" t="s">
        <v>181</v>
      </c>
      <c r="BR214" s="4" t="s">
        <v>182</v>
      </c>
      <c r="BS214" s="4" t="s">
        <v>187</v>
      </c>
      <c r="BT214" s="4" t="s">
        <v>184</v>
      </c>
      <c r="BU214" s="4" t="s">
        <v>186</v>
      </c>
      <c r="BV214" s="4" t="s">
        <v>185</v>
      </c>
      <c r="BW214" s="4" t="s">
        <v>18</v>
      </c>
      <c r="BX214" s="4" t="s">
        <v>22</v>
      </c>
      <c r="BY214" s="4" t="s">
        <v>190</v>
      </c>
      <c r="CI214" s="4" t="s">
        <v>180</v>
      </c>
      <c r="CJ214" s="4" t="s">
        <v>183</v>
      </c>
      <c r="CK214" s="4" t="s">
        <v>187</v>
      </c>
      <c r="CL214" s="4" t="s">
        <v>16</v>
      </c>
      <c r="CU214" s="4" t="s">
        <v>0</v>
      </c>
      <c r="CV214" s="4" t="s">
        <v>6</v>
      </c>
      <c r="CW214" s="4" t="s">
        <v>10</v>
      </c>
      <c r="CX214" s="4" t="s">
        <v>12</v>
      </c>
      <c r="DE214" s="4" t="s">
        <v>183</v>
      </c>
      <c r="DF214" s="4" t="s">
        <v>182</v>
      </c>
      <c r="DG214" s="4" t="s">
        <v>192</v>
      </c>
      <c r="DH214" s="4" t="s">
        <v>194</v>
      </c>
      <c r="ED214" s="4" t="s">
        <v>180</v>
      </c>
      <c r="EE214" s="4" t="s">
        <v>181</v>
      </c>
      <c r="EF214" s="4" t="s">
        <v>184</v>
      </c>
      <c r="EO214" s="4" t="s">
        <v>2</v>
      </c>
      <c r="EP214" s="4" t="s">
        <v>4</v>
      </c>
      <c r="EQ214" s="4" t="s">
        <v>22</v>
      </c>
      <c r="ER214" s="4" t="s">
        <v>0</v>
      </c>
    </row>
    <row r="215" spans="1:150" x14ac:dyDescent="0.35">
      <c r="A215" s="4" t="s">
        <v>2375</v>
      </c>
      <c r="B215" s="4" t="s">
        <v>0</v>
      </c>
      <c r="C215" s="4" t="s">
        <v>4</v>
      </c>
      <c r="D215" s="4" t="s">
        <v>185</v>
      </c>
      <c r="P215" s="4" t="s">
        <v>180</v>
      </c>
      <c r="Q215" s="4" t="s">
        <v>183</v>
      </c>
      <c r="R215" s="4" t="s">
        <v>182</v>
      </c>
      <c r="S215" s="4" t="s">
        <v>184</v>
      </c>
      <c r="T215" s="4" t="s">
        <v>28</v>
      </c>
      <c r="AI215" s="4" t="s">
        <v>4</v>
      </c>
      <c r="AJ215" s="4" t="s">
        <v>8</v>
      </c>
      <c r="AR215" s="4" t="s">
        <v>183</v>
      </c>
      <c r="BC215" s="6" t="s">
        <v>2</v>
      </c>
      <c r="BO215" s="4" t="s">
        <v>180</v>
      </c>
      <c r="BP215" s="4" t="s">
        <v>183</v>
      </c>
      <c r="CI215" s="4" t="s">
        <v>180</v>
      </c>
      <c r="CU215" s="4" t="s">
        <v>0</v>
      </c>
      <c r="DE215" s="4" t="s">
        <v>180</v>
      </c>
      <c r="DF215" s="4" t="s">
        <v>184</v>
      </c>
      <c r="ED215" s="4" t="s">
        <v>180</v>
      </c>
      <c r="EE215" s="4" t="s">
        <v>187</v>
      </c>
      <c r="EO215" s="4" t="s">
        <v>0</v>
      </c>
      <c r="EP215" s="4" t="s">
        <v>10</v>
      </c>
      <c r="EQ215" s="4" t="s">
        <v>22</v>
      </c>
      <c r="ER215" s="4" t="s">
        <v>14</v>
      </c>
    </row>
    <row r="216" spans="1:150" x14ac:dyDescent="0.35">
      <c r="A216" s="4" t="s">
        <v>2376</v>
      </c>
      <c r="B216" s="4" t="s">
        <v>6</v>
      </c>
      <c r="C216" s="4" t="s">
        <v>8</v>
      </c>
      <c r="D216" s="4" t="s">
        <v>180</v>
      </c>
      <c r="E216" s="4" t="s">
        <v>182</v>
      </c>
      <c r="P216" s="4" t="s">
        <v>183</v>
      </c>
      <c r="AI216" s="4" t="s">
        <v>0</v>
      </c>
      <c r="AR216" s="4" t="s">
        <v>180</v>
      </c>
      <c r="AS216" s="4" t="s">
        <v>183</v>
      </c>
      <c r="AT216" s="4" t="s">
        <v>182</v>
      </c>
      <c r="AU216" s="4" t="s">
        <v>187</v>
      </c>
      <c r="AV216" s="4" t="s">
        <v>188</v>
      </c>
      <c r="BC216" s="6" t="s">
        <v>0</v>
      </c>
      <c r="BO216" s="4" t="s">
        <v>183</v>
      </c>
      <c r="BP216" s="4" t="s">
        <v>187</v>
      </c>
      <c r="BQ216" s="4" t="s">
        <v>16</v>
      </c>
      <c r="CI216" s="4" t="s">
        <v>180</v>
      </c>
      <c r="CJ216" s="4" t="s">
        <v>183</v>
      </c>
      <c r="CU216" s="4" t="s">
        <v>0</v>
      </c>
      <c r="CV216" s="4" t="s">
        <v>10</v>
      </c>
      <c r="DE216" s="4" t="s">
        <v>180</v>
      </c>
      <c r="DF216" s="4" t="s">
        <v>183</v>
      </c>
      <c r="DG216" s="4" t="s">
        <v>181</v>
      </c>
      <c r="DH216" s="4" t="s">
        <v>182</v>
      </c>
      <c r="DI216" s="4" t="s">
        <v>187</v>
      </c>
      <c r="DJ216" s="4" t="s">
        <v>184</v>
      </c>
      <c r="DK216" s="4" t="s">
        <v>188</v>
      </c>
      <c r="ED216" s="4" t="s">
        <v>180</v>
      </c>
      <c r="EE216" s="4" t="s">
        <v>181</v>
      </c>
      <c r="EO216" s="4" t="s">
        <v>0</v>
      </c>
      <c r="EP216" s="4" t="s">
        <v>4</v>
      </c>
      <c r="EQ216" s="4" t="s">
        <v>22</v>
      </c>
      <c r="ER216" s="4" t="s">
        <v>0</v>
      </c>
    </row>
    <row r="217" spans="1:150" x14ac:dyDescent="0.35">
      <c r="A217" s="4" t="s">
        <v>2377</v>
      </c>
      <c r="B217" s="4" t="s">
        <v>2</v>
      </c>
      <c r="C217" s="4" t="s">
        <v>4</v>
      </c>
      <c r="D217" s="4" t="s">
        <v>181</v>
      </c>
      <c r="P217" s="4" t="s">
        <v>180</v>
      </c>
      <c r="Q217" s="4" t="s">
        <v>183</v>
      </c>
      <c r="R217" s="4" t="s">
        <v>185</v>
      </c>
      <c r="S217" s="4" t="s">
        <v>22</v>
      </c>
      <c r="AI217" s="4" t="s">
        <v>8</v>
      </c>
      <c r="AR217" s="4" t="s">
        <v>183</v>
      </c>
      <c r="AS217" s="4" t="s">
        <v>187</v>
      </c>
      <c r="BC217" s="6" t="s">
        <v>2</v>
      </c>
      <c r="BO217" s="4" t="s">
        <v>180</v>
      </c>
      <c r="BP217" s="4" t="s">
        <v>183</v>
      </c>
      <c r="BQ217" s="4" t="s">
        <v>182</v>
      </c>
      <c r="BR217" s="4" t="s">
        <v>187</v>
      </c>
      <c r="BS217" s="4" t="s">
        <v>184</v>
      </c>
      <c r="BT217" s="4" t="s">
        <v>188</v>
      </c>
      <c r="BU217" s="4" t="s">
        <v>185</v>
      </c>
      <c r="BV217" s="4" t="s">
        <v>28</v>
      </c>
      <c r="BW217" s="4" t="s">
        <v>18</v>
      </c>
      <c r="CI217" s="4" t="s">
        <v>180</v>
      </c>
      <c r="CJ217" s="4" t="s">
        <v>187</v>
      </c>
      <c r="CU217" s="4" t="s">
        <v>0</v>
      </c>
      <c r="CV217" s="4" t="s">
        <v>6</v>
      </c>
      <c r="CW217" s="4" t="s">
        <v>8</v>
      </c>
      <c r="DE217" s="4" t="s">
        <v>180</v>
      </c>
      <c r="DF217" s="4" t="s">
        <v>183</v>
      </c>
      <c r="DG217" s="4" t="s">
        <v>181</v>
      </c>
      <c r="DH217" s="4" t="s">
        <v>189</v>
      </c>
      <c r="DI217" s="4" t="s">
        <v>18</v>
      </c>
      <c r="DJ217" s="4" t="s">
        <v>190</v>
      </c>
      <c r="DK217" s="4" t="s">
        <v>194</v>
      </c>
      <c r="ED217" s="4" t="s">
        <v>180</v>
      </c>
      <c r="EE217" s="4" t="s">
        <v>182</v>
      </c>
      <c r="EF217" s="4" t="s">
        <v>187</v>
      </c>
      <c r="EG217" s="4" t="s">
        <v>188</v>
      </c>
      <c r="EO217" s="4" t="s">
        <v>2</v>
      </c>
      <c r="EP217" s="4" t="s">
        <v>8</v>
      </c>
      <c r="EQ217" s="4" t="s">
        <v>22</v>
      </c>
      <c r="ER217" s="4" t="s">
        <v>8</v>
      </c>
    </row>
    <row r="218" spans="1:150" x14ac:dyDescent="0.35">
      <c r="A218" s="4" t="s">
        <v>2378</v>
      </c>
      <c r="B218" s="4" t="s">
        <v>2</v>
      </c>
      <c r="C218" s="4" t="s">
        <v>2</v>
      </c>
      <c r="D218" s="4" t="s">
        <v>180</v>
      </c>
      <c r="P218" s="4" t="s">
        <v>183</v>
      </c>
      <c r="AI218" s="4" t="s">
        <v>0</v>
      </c>
      <c r="AJ218" s="4" t="s">
        <v>2</v>
      </c>
      <c r="AK218" s="4" t="s">
        <v>4</v>
      </c>
      <c r="AR218" s="4" t="s">
        <v>180</v>
      </c>
      <c r="BC218" s="6" t="s">
        <v>2</v>
      </c>
      <c r="BO218" s="4" t="s">
        <v>18</v>
      </c>
      <c r="BP218" s="4" t="s">
        <v>22</v>
      </c>
      <c r="CI218" s="4" t="s">
        <v>183</v>
      </c>
      <c r="CJ218" s="4" t="s">
        <v>181</v>
      </c>
      <c r="CU218" s="4" t="s">
        <v>2</v>
      </c>
      <c r="DE218" s="4" t="s">
        <v>182</v>
      </c>
      <c r="DF218" s="4" t="s">
        <v>187</v>
      </c>
      <c r="ED218" s="4" t="s">
        <v>180</v>
      </c>
      <c r="EO218" s="4" t="s">
        <v>0</v>
      </c>
      <c r="EP218" s="4" t="s">
        <v>4</v>
      </c>
      <c r="EQ218" s="4" t="s">
        <v>8</v>
      </c>
      <c r="ER218" s="4" t="s">
        <v>0</v>
      </c>
    </row>
    <row r="219" spans="1:150" x14ac:dyDescent="0.35">
      <c r="A219" s="4" t="s">
        <v>2379</v>
      </c>
      <c r="B219" s="4" t="s">
        <v>2</v>
      </c>
      <c r="C219" s="4" t="s">
        <v>4</v>
      </c>
      <c r="D219" s="4" t="s">
        <v>180</v>
      </c>
      <c r="E219" s="4" t="s">
        <v>181</v>
      </c>
      <c r="F219" s="4" t="s">
        <v>182</v>
      </c>
      <c r="G219" s="4" t="s">
        <v>185</v>
      </c>
      <c r="H219" s="4" t="s">
        <v>16</v>
      </c>
      <c r="P219" s="4" t="s">
        <v>181</v>
      </c>
      <c r="Q219" s="4" t="s">
        <v>182</v>
      </c>
      <c r="R219" s="4" t="s">
        <v>184</v>
      </c>
      <c r="S219" s="4" t="s">
        <v>188</v>
      </c>
      <c r="T219" s="4" t="s">
        <v>186</v>
      </c>
      <c r="U219" s="4" t="s">
        <v>185</v>
      </c>
      <c r="V219" s="4" t="s">
        <v>18</v>
      </c>
      <c r="W219" s="4" t="s">
        <v>22</v>
      </c>
      <c r="X219" s="4" t="s">
        <v>190</v>
      </c>
      <c r="AI219" s="4" t="s">
        <v>0</v>
      </c>
      <c r="AJ219" s="4" t="s">
        <v>4</v>
      </c>
      <c r="AK219" s="4" t="s">
        <v>6</v>
      </c>
      <c r="AL219" s="4" t="s">
        <v>8</v>
      </c>
      <c r="AR219" s="4" t="s">
        <v>180</v>
      </c>
      <c r="AS219" s="4" t="s">
        <v>183</v>
      </c>
      <c r="AT219" s="4" t="s">
        <v>186</v>
      </c>
      <c r="AU219" s="4" t="s">
        <v>185</v>
      </c>
      <c r="BC219" s="6" t="s">
        <v>2</v>
      </c>
      <c r="BO219" s="4" t="s">
        <v>181</v>
      </c>
      <c r="BP219" s="4" t="s">
        <v>182</v>
      </c>
      <c r="BQ219" s="4" t="s">
        <v>184</v>
      </c>
      <c r="BR219" s="4" t="s">
        <v>18</v>
      </c>
      <c r="BS219" s="4" t="s">
        <v>191</v>
      </c>
      <c r="CI219" s="4" t="s">
        <v>180</v>
      </c>
      <c r="CJ219" s="4" t="s">
        <v>188</v>
      </c>
      <c r="CU219" s="4" t="s">
        <v>0</v>
      </c>
      <c r="CV219" s="4" t="s">
        <v>8</v>
      </c>
      <c r="CW219" s="4" t="s">
        <v>12</v>
      </c>
      <c r="CX219" s="4" t="s">
        <v>14</v>
      </c>
      <c r="DE219" s="4" t="s">
        <v>183</v>
      </c>
      <c r="DF219" s="4" t="s">
        <v>187</v>
      </c>
      <c r="DG219" s="4" t="s">
        <v>188</v>
      </c>
      <c r="DH219" s="4" t="s">
        <v>16</v>
      </c>
      <c r="ED219" s="4" t="s">
        <v>180</v>
      </c>
      <c r="EE219" s="4" t="s">
        <v>186</v>
      </c>
      <c r="EO219" s="4" t="s">
        <v>2</v>
      </c>
      <c r="EP219" s="4" t="s">
        <v>8</v>
      </c>
      <c r="EQ219" s="4" t="s">
        <v>8</v>
      </c>
      <c r="ER219" s="4" t="s">
        <v>0</v>
      </c>
    </row>
    <row r="220" spans="1:150" x14ac:dyDescent="0.35">
      <c r="A220" s="4" t="s">
        <v>2380</v>
      </c>
      <c r="B220" s="4" t="s">
        <v>0</v>
      </c>
      <c r="C220" s="4" t="s">
        <v>2</v>
      </c>
      <c r="D220" s="4" t="s">
        <v>180</v>
      </c>
      <c r="P220" s="4" t="s">
        <v>184</v>
      </c>
      <c r="AI220" s="4" t="s">
        <v>10</v>
      </c>
      <c r="AR220" s="4" t="s">
        <v>183</v>
      </c>
      <c r="BC220" s="6" t="s">
        <v>2</v>
      </c>
      <c r="BO220" s="4" t="s">
        <v>184</v>
      </c>
      <c r="CI220" s="4" t="s">
        <v>183</v>
      </c>
      <c r="CU220" s="4" t="s">
        <v>0</v>
      </c>
      <c r="DE220" s="4" t="s">
        <v>194</v>
      </c>
      <c r="ED220" s="4" t="s">
        <v>180</v>
      </c>
      <c r="EO220" s="4" t="s">
        <v>0</v>
      </c>
      <c r="EP220" s="4" t="s">
        <v>10</v>
      </c>
      <c r="EQ220" s="4" t="s">
        <v>8</v>
      </c>
      <c r="ER220" s="4" t="s">
        <v>4</v>
      </c>
    </row>
    <row r="221" spans="1:150" x14ac:dyDescent="0.35">
      <c r="A221" s="4" t="s">
        <v>2381</v>
      </c>
      <c r="B221" s="4" t="s">
        <v>2</v>
      </c>
      <c r="C221" s="4" t="s">
        <v>2</v>
      </c>
      <c r="D221" s="4" t="s">
        <v>180</v>
      </c>
      <c r="E221" s="4" t="s">
        <v>181</v>
      </c>
      <c r="F221" s="4" t="s">
        <v>187</v>
      </c>
      <c r="G221" s="4" t="s">
        <v>184</v>
      </c>
      <c r="H221" s="4" t="s">
        <v>188</v>
      </c>
      <c r="I221" s="4" t="s">
        <v>186</v>
      </c>
      <c r="J221" s="4" t="s">
        <v>16</v>
      </c>
      <c r="P221" s="4" t="s">
        <v>180</v>
      </c>
      <c r="Q221" s="4" t="s">
        <v>183</v>
      </c>
      <c r="R221" s="4" t="s">
        <v>181</v>
      </c>
      <c r="S221" s="4" t="s">
        <v>182</v>
      </c>
      <c r="T221" s="4" t="s">
        <v>187</v>
      </c>
      <c r="U221" s="4" t="s">
        <v>184</v>
      </c>
      <c r="V221" s="4" t="s">
        <v>188</v>
      </c>
      <c r="W221" s="4" t="s">
        <v>186</v>
      </c>
      <c r="X221" s="4" t="s">
        <v>185</v>
      </c>
      <c r="Y221" s="4" t="s">
        <v>16</v>
      </c>
      <c r="Z221" s="4" t="s">
        <v>189</v>
      </c>
      <c r="AA221" s="4" t="s">
        <v>28</v>
      </c>
      <c r="AB221" s="4" t="s">
        <v>23</v>
      </c>
      <c r="AC221" s="4" t="s">
        <v>18</v>
      </c>
      <c r="AD221" s="4" t="s">
        <v>22</v>
      </c>
      <c r="AE221" s="4" t="s">
        <v>190</v>
      </c>
      <c r="AF221" s="4" t="s">
        <v>29</v>
      </c>
      <c r="AI221" s="4" t="s">
        <v>0</v>
      </c>
      <c r="AJ221" s="4" t="s">
        <v>2</v>
      </c>
      <c r="AK221" s="4" t="s">
        <v>4</v>
      </c>
      <c r="AL221" s="4" t="s">
        <v>6</v>
      </c>
      <c r="AM221" s="4" t="s">
        <v>8</v>
      </c>
      <c r="AN221" s="4" t="s">
        <v>10</v>
      </c>
      <c r="AR221" s="4" t="s">
        <v>180</v>
      </c>
      <c r="AS221" s="4" t="s">
        <v>183</v>
      </c>
      <c r="AT221" s="4" t="s">
        <v>181</v>
      </c>
      <c r="AU221" s="4" t="s">
        <v>182</v>
      </c>
      <c r="AV221" s="4" t="s">
        <v>187</v>
      </c>
      <c r="AW221" s="4" t="s">
        <v>184</v>
      </c>
      <c r="AX221" s="4" t="s">
        <v>188</v>
      </c>
      <c r="AY221" s="4" t="s">
        <v>186</v>
      </c>
      <c r="AZ221" s="4" t="s">
        <v>185</v>
      </c>
      <c r="BC221" s="6" t="s">
        <v>0</v>
      </c>
      <c r="BO221" s="4" t="s">
        <v>180</v>
      </c>
      <c r="BP221" s="4" t="s">
        <v>183</v>
      </c>
      <c r="BQ221" s="4" t="s">
        <v>181</v>
      </c>
      <c r="BR221" s="4" t="s">
        <v>182</v>
      </c>
      <c r="BS221" s="4" t="s">
        <v>187</v>
      </c>
      <c r="BT221" s="4" t="s">
        <v>184</v>
      </c>
      <c r="BU221" s="4" t="s">
        <v>188</v>
      </c>
      <c r="BV221" s="4" t="s">
        <v>186</v>
      </c>
      <c r="BW221" s="4" t="s">
        <v>185</v>
      </c>
      <c r="BX221" s="4" t="s">
        <v>16</v>
      </c>
      <c r="BY221" s="4" t="s">
        <v>189</v>
      </c>
      <c r="BZ221" s="4" t="s">
        <v>28</v>
      </c>
      <c r="CA221" s="4" t="s">
        <v>23</v>
      </c>
      <c r="CB221" s="4" t="s">
        <v>18</v>
      </c>
      <c r="CC221" s="4" t="s">
        <v>22</v>
      </c>
      <c r="CD221" s="4" t="s">
        <v>190</v>
      </c>
      <c r="CE221" s="4" t="s">
        <v>29</v>
      </c>
      <c r="CF221" s="4" t="s">
        <v>191</v>
      </c>
      <c r="CI221" s="4" t="s">
        <v>180</v>
      </c>
      <c r="CJ221" s="4" t="s">
        <v>183</v>
      </c>
      <c r="CK221" s="4" t="s">
        <v>181</v>
      </c>
      <c r="CL221" s="4" t="s">
        <v>182</v>
      </c>
      <c r="CM221" s="4" t="s">
        <v>187</v>
      </c>
      <c r="CN221" s="4" t="s">
        <v>184</v>
      </c>
      <c r="CO221" s="4" t="s">
        <v>188</v>
      </c>
      <c r="CP221" s="4" t="s">
        <v>186</v>
      </c>
      <c r="CQ221" s="4" t="s">
        <v>185</v>
      </c>
      <c r="CR221" s="4" t="s">
        <v>16</v>
      </c>
      <c r="CU221" s="4" t="s">
        <v>0</v>
      </c>
      <c r="CV221" s="4" t="s">
        <v>2</v>
      </c>
      <c r="CW221" s="4" t="s">
        <v>4</v>
      </c>
      <c r="CX221" s="4" t="s">
        <v>6</v>
      </c>
      <c r="CY221" s="4" t="s">
        <v>8</v>
      </c>
      <c r="CZ221" s="4" t="s">
        <v>10</v>
      </c>
      <c r="DA221" s="4" t="s">
        <v>12</v>
      </c>
      <c r="DB221" s="4" t="s">
        <v>14</v>
      </c>
      <c r="DE221" s="4" t="s">
        <v>180</v>
      </c>
      <c r="DF221" s="4" t="s">
        <v>183</v>
      </c>
      <c r="DG221" s="4" t="s">
        <v>181</v>
      </c>
      <c r="DH221" s="4" t="s">
        <v>182</v>
      </c>
      <c r="DI221" s="4" t="s">
        <v>187</v>
      </c>
      <c r="DJ221" s="4" t="s">
        <v>184</v>
      </c>
      <c r="DK221" s="4" t="s">
        <v>188</v>
      </c>
      <c r="DL221" s="4" t="s">
        <v>186</v>
      </c>
      <c r="DM221" s="4" t="s">
        <v>185</v>
      </c>
      <c r="DN221" s="4" t="s">
        <v>16</v>
      </c>
      <c r="DO221" s="4" t="s">
        <v>189</v>
      </c>
      <c r="DP221" s="4" t="s">
        <v>28</v>
      </c>
      <c r="DQ221" s="4" t="s">
        <v>23</v>
      </c>
      <c r="DR221" s="4" t="s">
        <v>18</v>
      </c>
      <c r="DS221" s="4" t="s">
        <v>22</v>
      </c>
      <c r="DT221" s="4" t="s">
        <v>190</v>
      </c>
      <c r="DU221" s="4" t="s">
        <v>29</v>
      </c>
      <c r="DV221" s="4" t="s">
        <v>191</v>
      </c>
      <c r="DW221" s="4" t="s">
        <v>192</v>
      </c>
      <c r="DX221" s="4" t="s">
        <v>194</v>
      </c>
      <c r="DY221" s="4" t="s">
        <v>193</v>
      </c>
      <c r="DZ221" s="4" t="s">
        <v>196</v>
      </c>
      <c r="EA221" s="4" t="s">
        <v>195</v>
      </c>
      <c r="ED221" s="4" t="s">
        <v>180</v>
      </c>
      <c r="EE221" s="4" t="s">
        <v>183</v>
      </c>
      <c r="EF221" s="4" t="s">
        <v>181</v>
      </c>
      <c r="EG221" s="4" t="s">
        <v>182</v>
      </c>
      <c r="EH221" s="4" t="s">
        <v>187</v>
      </c>
      <c r="EI221" s="4" t="s">
        <v>184</v>
      </c>
      <c r="EJ221" s="4" t="s">
        <v>188</v>
      </c>
      <c r="EK221" s="4" t="s">
        <v>186</v>
      </c>
      <c r="EL221" s="4" t="s">
        <v>185</v>
      </c>
      <c r="EO221" s="4" t="s">
        <v>0</v>
      </c>
      <c r="EP221" s="4" t="s">
        <v>4</v>
      </c>
      <c r="EQ221" s="4" t="s">
        <v>8</v>
      </c>
      <c r="ER221" s="4" t="s">
        <v>0</v>
      </c>
    </row>
    <row r="222" spans="1:150" x14ac:dyDescent="0.35">
      <c r="A222" s="4" t="s">
        <v>2382</v>
      </c>
      <c r="B222" s="4" t="s">
        <v>0</v>
      </c>
      <c r="C222" s="4" t="s">
        <v>4</v>
      </c>
      <c r="D222" s="4" t="s">
        <v>180</v>
      </c>
      <c r="P222" s="4" t="s">
        <v>180</v>
      </c>
      <c r="Q222" s="4" t="s">
        <v>181</v>
      </c>
      <c r="R222" s="4" t="s">
        <v>18</v>
      </c>
      <c r="AI222" s="4" t="s">
        <v>0</v>
      </c>
      <c r="AJ222" s="4" t="s">
        <v>10</v>
      </c>
      <c r="AR222" s="4" t="s">
        <v>183</v>
      </c>
      <c r="AS222" s="4" t="s">
        <v>181</v>
      </c>
      <c r="BC222" s="6" t="s">
        <v>2</v>
      </c>
      <c r="BO222" s="4" t="s">
        <v>180</v>
      </c>
      <c r="BP222" s="4" t="s">
        <v>183</v>
      </c>
      <c r="BQ222" s="4" t="s">
        <v>181</v>
      </c>
      <c r="BR222" s="4" t="s">
        <v>184</v>
      </c>
      <c r="BS222" s="4" t="s">
        <v>28</v>
      </c>
      <c r="BT222" s="4" t="s">
        <v>18</v>
      </c>
      <c r="BU222" s="4" t="s">
        <v>22</v>
      </c>
      <c r="CI222" s="4" t="s">
        <v>180</v>
      </c>
      <c r="CJ222" s="4" t="s">
        <v>183</v>
      </c>
      <c r="CK222" s="4" t="s">
        <v>187</v>
      </c>
      <c r="CU222" s="4" t="s">
        <v>0</v>
      </c>
      <c r="CV222" s="4" t="s">
        <v>2</v>
      </c>
      <c r="CW222" s="4" t="s">
        <v>8</v>
      </c>
      <c r="DE222" s="4" t="s">
        <v>183</v>
      </c>
      <c r="DF222" s="4" t="s">
        <v>182</v>
      </c>
      <c r="DG222" s="4" t="s">
        <v>28</v>
      </c>
      <c r="DH222" s="4" t="s">
        <v>22</v>
      </c>
      <c r="DI222" s="4" t="s">
        <v>192</v>
      </c>
      <c r="DJ222" s="4" t="s">
        <v>193</v>
      </c>
      <c r="ED222" s="4" t="s">
        <v>180</v>
      </c>
      <c r="EO222" s="4" t="s">
        <v>0</v>
      </c>
      <c r="EP222" s="4" t="s">
        <v>6</v>
      </c>
      <c r="EQ222" s="4" t="s">
        <v>8</v>
      </c>
      <c r="ER222" s="4" t="s">
        <v>0</v>
      </c>
    </row>
    <row r="223" spans="1:150" x14ac:dyDescent="0.35">
      <c r="A223" s="4" t="s">
        <v>2383</v>
      </c>
      <c r="B223" s="4" t="s">
        <v>0</v>
      </c>
      <c r="C223" s="4" t="s">
        <v>4</v>
      </c>
      <c r="D223" s="4" t="s">
        <v>180</v>
      </c>
      <c r="E223" s="4" t="s">
        <v>184</v>
      </c>
      <c r="P223" s="4" t="s">
        <v>182</v>
      </c>
      <c r="Q223" s="4" t="s">
        <v>187</v>
      </c>
      <c r="R223" s="4" t="s">
        <v>18</v>
      </c>
      <c r="AI223" s="4" t="s">
        <v>6</v>
      </c>
      <c r="AR223" s="4" t="s">
        <v>181</v>
      </c>
      <c r="AS223" s="4" t="s">
        <v>188</v>
      </c>
      <c r="BC223" s="6" t="s">
        <v>0</v>
      </c>
      <c r="BO223" s="4" t="s">
        <v>182</v>
      </c>
      <c r="BP223" s="4" t="s">
        <v>18</v>
      </c>
      <c r="BQ223" s="4" t="s">
        <v>191</v>
      </c>
      <c r="CI223" s="4" t="s">
        <v>180</v>
      </c>
      <c r="CJ223" s="4" t="s">
        <v>181</v>
      </c>
      <c r="CU223" s="4" t="s">
        <v>2</v>
      </c>
      <c r="CV223" s="4" t="s">
        <v>6</v>
      </c>
      <c r="DE223" s="4" t="s">
        <v>180</v>
      </c>
      <c r="DF223" s="4" t="s">
        <v>183</v>
      </c>
      <c r="DG223" s="4" t="s">
        <v>188</v>
      </c>
      <c r="DH223" s="4" t="s">
        <v>28</v>
      </c>
      <c r="DI223" s="4" t="s">
        <v>193</v>
      </c>
      <c r="ED223" s="4" t="s">
        <v>181</v>
      </c>
      <c r="EE223" s="4" t="s">
        <v>184</v>
      </c>
      <c r="EO223" s="4" t="s">
        <v>0</v>
      </c>
      <c r="EP223" s="4" t="s">
        <v>10</v>
      </c>
      <c r="EQ223" s="4" t="s">
        <v>8</v>
      </c>
      <c r="ER223" s="4" t="s">
        <v>15</v>
      </c>
      <c r="ES223" s="4" t="s">
        <v>362</v>
      </c>
      <c r="ET223" s="4" t="s">
        <v>363</v>
      </c>
    </row>
    <row r="224" spans="1:150" x14ac:dyDescent="0.35">
      <c r="A224" s="4" t="s">
        <v>2384</v>
      </c>
      <c r="B224" s="4" t="s">
        <v>0</v>
      </c>
      <c r="C224" s="4" t="s">
        <v>4</v>
      </c>
      <c r="D224" s="4" t="s">
        <v>188</v>
      </c>
      <c r="E224" s="4" t="s">
        <v>185</v>
      </c>
      <c r="F224" s="4" t="s">
        <v>16</v>
      </c>
      <c r="P224" s="4" t="s">
        <v>183</v>
      </c>
      <c r="Q224" s="4" t="s">
        <v>182</v>
      </c>
      <c r="R224" s="4" t="s">
        <v>189</v>
      </c>
      <c r="S224" s="4" t="s">
        <v>22</v>
      </c>
      <c r="AI224" s="4" t="s">
        <v>0</v>
      </c>
      <c r="AJ224" s="4" t="s">
        <v>4</v>
      </c>
      <c r="AR224" s="4" t="s">
        <v>180</v>
      </c>
      <c r="AS224" s="4" t="s">
        <v>181</v>
      </c>
      <c r="AT224" s="4" t="s">
        <v>187</v>
      </c>
      <c r="AU224" s="4" t="s">
        <v>186</v>
      </c>
      <c r="BC224" s="6" t="s">
        <v>2</v>
      </c>
      <c r="BO224" s="4" t="s">
        <v>183</v>
      </c>
      <c r="BP224" s="4" t="s">
        <v>181</v>
      </c>
      <c r="BQ224" s="4" t="s">
        <v>182</v>
      </c>
      <c r="BR224" s="4" t="s">
        <v>184</v>
      </c>
      <c r="BS224" s="4" t="s">
        <v>188</v>
      </c>
      <c r="BT224" s="4" t="s">
        <v>186</v>
      </c>
      <c r="BU224" s="4" t="s">
        <v>185</v>
      </c>
      <c r="BV224" s="4" t="s">
        <v>16</v>
      </c>
      <c r="BW224" s="4" t="s">
        <v>189</v>
      </c>
      <c r="BX224" s="4" t="s">
        <v>22</v>
      </c>
      <c r="CI224" s="4" t="s">
        <v>183</v>
      </c>
      <c r="CJ224" s="4" t="s">
        <v>188</v>
      </c>
      <c r="CK224" s="4" t="s">
        <v>16</v>
      </c>
      <c r="CU224" s="4" t="s">
        <v>2</v>
      </c>
      <c r="CV224" s="4" t="s">
        <v>6</v>
      </c>
      <c r="CW224" s="4" t="s">
        <v>10</v>
      </c>
      <c r="CX224" s="4" t="s">
        <v>12</v>
      </c>
      <c r="DE224" s="4" t="s">
        <v>180</v>
      </c>
      <c r="DF224" s="4" t="s">
        <v>186</v>
      </c>
      <c r="DG224" s="4" t="s">
        <v>16</v>
      </c>
      <c r="DH224" s="4" t="s">
        <v>22</v>
      </c>
      <c r="DI224" s="4" t="s">
        <v>192</v>
      </c>
      <c r="DJ224" s="4" t="s">
        <v>195</v>
      </c>
      <c r="ED224" s="4" t="s">
        <v>180</v>
      </c>
      <c r="EE224" s="4" t="s">
        <v>183</v>
      </c>
      <c r="EF224" s="4" t="s">
        <v>181</v>
      </c>
      <c r="EG224" s="4" t="s">
        <v>187</v>
      </c>
      <c r="EH224" s="4" t="s">
        <v>186</v>
      </c>
      <c r="EO224" s="4" t="s">
        <v>0</v>
      </c>
      <c r="EP224" s="4" t="s">
        <v>10</v>
      </c>
      <c r="EQ224" s="4" t="s">
        <v>8</v>
      </c>
      <c r="ER224" s="4" t="s">
        <v>0</v>
      </c>
    </row>
    <row r="225" spans="1:150" x14ac:dyDescent="0.35">
      <c r="A225" s="4" t="s">
        <v>2385</v>
      </c>
      <c r="B225" s="4" t="s">
        <v>0</v>
      </c>
      <c r="C225" s="4" t="s">
        <v>8</v>
      </c>
      <c r="D225" s="4" t="s">
        <v>181</v>
      </c>
      <c r="E225" s="4" t="s">
        <v>187</v>
      </c>
      <c r="P225" s="4" t="s">
        <v>188</v>
      </c>
      <c r="Q225" s="4" t="s">
        <v>185</v>
      </c>
      <c r="AI225" s="4" t="s">
        <v>0</v>
      </c>
      <c r="AJ225" s="4" t="s">
        <v>4</v>
      </c>
      <c r="AK225" s="4" t="s">
        <v>8</v>
      </c>
      <c r="AL225" s="4" t="s">
        <v>10</v>
      </c>
      <c r="AR225" s="4" t="s">
        <v>181</v>
      </c>
      <c r="AS225" s="4" t="s">
        <v>188</v>
      </c>
      <c r="BC225" s="6" t="s">
        <v>0</v>
      </c>
      <c r="BO225" s="4" t="s">
        <v>188</v>
      </c>
      <c r="BP225" s="4" t="s">
        <v>185</v>
      </c>
      <c r="BQ225" s="4" t="s">
        <v>189</v>
      </c>
      <c r="BR225" s="4" t="s">
        <v>18</v>
      </c>
      <c r="CI225" s="4" t="s">
        <v>187</v>
      </c>
      <c r="CJ225" s="4" t="s">
        <v>188</v>
      </c>
      <c r="CU225" s="4" t="s">
        <v>10</v>
      </c>
      <c r="DE225" s="4" t="s">
        <v>185</v>
      </c>
      <c r="DF225" s="4" t="s">
        <v>28</v>
      </c>
      <c r="DG225" s="4" t="s">
        <v>22</v>
      </c>
      <c r="DH225" s="4" t="s">
        <v>196</v>
      </c>
      <c r="ED225" s="4" t="s">
        <v>188</v>
      </c>
      <c r="EO225" s="4" t="s">
        <v>2</v>
      </c>
      <c r="EP225" s="4" t="s">
        <v>10</v>
      </c>
      <c r="EQ225" s="4" t="s">
        <v>8</v>
      </c>
      <c r="ER225" s="4" t="s">
        <v>8</v>
      </c>
    </row>
    <row r="226" spans="1:150" x14ac:dyDescent="0.35">
      <c r="A226" s="4" t="s">
        <v>2386</v>
      </c>
      <c r="B226" s="4" t="s">
        <v>2</v>
      </c>
      <c r="C226" s="4" t="s">
        <v>8</v>
      </c>
      <c r="D226" s="4" t="s">
        <v>16</v>
      </c>
      <c r="P226" s="4" t="s">
        <v>180</v>
      </c>
      <c r="Q226" s="4" t="s">
        <v>181</v>
      </c>
      <c r="R226" s="4" t="s">
        <v>189</v>
      </c>
      <c r="S226" s="4" t="s">
        <v>18</v>
      </c>
      <c r="AI226" s="4" t="s">
        <v>6</v>
      </c>
      <c r="AJ226" s="4" t="s">
        <v>8</v>
      </c>
      <c r="AK226" s="4" t="s">
        <v>10</v>
      </c>
      <c r="AR226" s="4" t="s">
        <v>180</v>
      </c>
      <c r="AS226" s="4" t="s">
        <v>183</v>
      </c>
      <c r="AT226" s="4" t="s">
        <v>185</v>
      </c>
      <c r="BC226" s="6" t="s">
        <v>2</v>
      </c>
      <c r="BO226" s="4" t="s">
        <v>180</v>
      </c>
      <c r="BP226" s="4" t="s">
        <v>181</v>
      </c>
      <c r="BQ226" s="4" t="s">
        <v>182</v>
      </c>
      <c r="BR226" s="4" t="s">
        <v>189</v>
      </c>
      <c r="BS226" s="4" t="s">
        <v>28</v>
      </c>
      <c r="BT226" s="4" t="s">
        <v>18</v>
      </c>
      <c r="BU226" s="4" t="s">
        <v>190</v>
      </c>
      <c r="CI226" s="4" t="s">
        <v>180</v>
      </c>
      <c r="CJ226" s="4" t="s">
        <v>183</v>
      </c>
      <c r="CK226" s="4" t="s">
        <v>181</v>
      </c>
      <c r="CL226" s="4" t="s">
        <v>188</v>
      </c>
      <c r="CM226" s="4" t="s">
        <v>16</v>
      </c>
      <c r="CU226" s="4" t="s">
        <v>2</v>
      </c>
      <c r="CV226" s="4" t="s">
        <v>8</v>
      </c>
      <c r="CW226" s="4" t="s">
        <v>12</v>
      </c>
      <c r="DE226" s="4" t="s">
        <v>183</v>
      </c>
      <c r="DF226" s="4" t="s">
        <v>184</v>
      </c>
      <c r="DG226" s="4" t="s">
        <v>16</v>
      </c>
      <c r="DH226" s="4" t="s">
        <v>29</v>
      </c>
      <c r="ED226" s="4" t="s">
        <v>180</v>
      </c>
      <c r="EE226" s="4" t="s">
        <v>182</v>
      </c>
      <c r="EO226" s="4" t="s">
        <v>2</v>
      </c>
      <c r="EP226" s="4" t="s">
        <v>10</v>
      </c>
      <c r="EQ226" s="4" t="s">
        <v>8</v>
      </c>
      <c r="ER226" s="4" t="s">
        <v>14</v>
      </c>
    </row>
    <row r="227" spans="1:150" x14ac:dyDescent="0.35">
      <c r="A227" s="4" t="s">
        <v>2387</v>
      </c>
      <c r="B227" s="4" t="s">
        <v>4</v>
      </c>
      <c r="C227" s="4" t="s">
        <v>2</v>
      </c>
      <c r="D227" s="4" t="s">
        <v>183</v>
      </c>
      <c r="E227" s="4" t="s">
        <v>184</v>
      </c>
      <c r="F227" s="4" t="s">
        <v>186</v>
      </c>
      <c r="P227" s="4" t="s">
        <v>184</v>
      </c>
      <c r="Q227" s="4" t="s">
        <v>186</v>
      </c>
      <c r="R227" s="4" t="s">
        <v>189</v>
      </c>
      <c r="AI227" s="4" t="s">
        <v>0</v>
      </c>
      <c r="AR227" s="4" t="s">
        <v>180</v>
      </c>
      <c r="BC227" s="6" t="s">
        <v>2</v>
      </c>
      <c r="BO227" s="4" t="s">
        <v>184</v>
      </c>
      <c r="BP227" s="4" t="s">
        <v>185</v>
      </c>
      <c r="BQ227" s="4" t="s">
        <v>18</v>
      </c>
      <c r="CI227" s="4" t="s">
        <v>183</v>
      </c>
      <c r="CJ227" s="4" t="s">
        <v>187</v>
      </c>
      <c r="CU227" s="4" t="s">
        <v>8</v>
      </c>
      <c r="DE227" s="4" t="s">
        <v>180</v>
      </c>
      <c r="DF227" s="4" t="s">
        <v>188</v>
      </c>
      <c r="DG227" s="4" t="s">
        <v>16</v>
      </c>
      <c r="DH227" s="4" t="s">
        <v>194</v>
      </c>
      <c r="ED227" s="4" t="s">
        <v>180</v>
      </c>
      <c r="EE227" s="4" t="s">
        <v>181</v>
      </c>
      <c r="EO227" s="4" t="s">
        <v>2</v>
      </c>
      <c r="EP227" s="4" t="s">
        <v>6</v>
      </c>
      <c r="EQ227" s="4" t="s">
        <v>8</v>
      </c>
      <c r="ER227" s="4" t="s">
        <v>0</v>
      </c>
    </row>
    <row r="228" spans="1:150" x14ac:dyDescent="0.35">
      <c r="A228" s="4" t="s">
        <v>2388</v>
      </c>
      <c r="B228" s="4" t="s">
        <v>2</v>
      </c>
      <c r="C228" s="4" t="s">
        <v>2</v>
      </c>
      <c r="D228" s="4" t="s">
        <v>183</v>
      </c>
      <c r="E228" s="4" t="s">
        <v>182</v>
      </c>
      <c r="F228" s="4" t="s">
        <v>16</v>
      </c>
      <c r="P228" s="4" t="s">
        <v>181</v>
      </c>
      <c r="Q228" s="4" t="s">
        <v>189</v>
      </c>
      <c r="R228" s="4" t="s">
        <v>28</v>
      </c>
      <c r="S228" s="4" t="s">
        <v>18</v>
      </c>
      <c r="T228" s="4" t="s">
        <v>22</v>
      </c>
      <c r="AI228" s="4" t="s">
        <v>0</v>
      </c>
      <c r="AJ228" s="4" t="s">
        <v>6</v>
      </c>
      <c r="AR228" s="4" t="s">
        <v>183</v>
      </c>
      <c r="BC228" s="6" t="s">
        <v>2</v>
      </c>
      <c r="BO228" s="4" t="s">
        <v>180</v>
      </c>
      <c r="BP228" s="4" t="s">
        <v>183</v>
      </c>
      <c r="BQ228" s="4" t="s">
        <v>181</v>
      </c>
      <c r="BR228" s="4" t="s">
        <v>18</v>
      </c>
      <c r="BS228" s="4" t="s">
        <v>22</v>
      </c>
      <c r="BT228" s="4" t="s">
        <v>191</v>
      </c>
      <c r="CI228" s="4" t="s">
        <v>180</v>
      </c>
      <c r="CJ228" s="4" t="s">
        <v>183</v>
      </c>
      <c r="CK228" s="4" t="s">
        <v>181</v>
      </c>
      <c r="CL228" s="4" t="s">
        <v>16</v>
      </c>
      <c r="CU228" s="4" t="s">
        <v>2</v>
      </c>
      <c r="CV228" s="4" t="s">
        <v>4</v>
      </c>
      <c r="CW228" s="4" t="s">
        <v>6</v>
      </c>
      <c r="CX228" s="4" t="s">
        <v>8</v>
      </c>
      <c r="CY228" s="4" t="s">
        <v>10</v>
      </c>
      <c r="DE228" s="4" t="s">
        <v>183</v>
      </c>
      <c r="DF228" s="4" t="s">
        <v>186</v>
      </c>
      <c r="DG228" s="4" t="s">
        <v>185</v>
      </c>
      <c r="DH228" s="4" t="s">
        <v>23</v>
      </c>
      <c r="DI228" s="4" t="s">
        <v>22</v>
      </c>
      <c r="DJ228" s="4" t="s">
        <v>192</v>
      </c>
      <c r="DK228" s="4" t="s">
        <v>194</v>
      </c>
      <c r="ED228" s="4" t="s">
        <v>180</v>
      </c>
      <c r="EE228" s="4" t="s">
        <v>181</v>
      </c>
      <c r="EF228" s="4" t="s">
        <v>184</v>
      </c>
      <c r="EO228" s="4" t="s">
        <v>0</v>
      </c>
      <c r="EP228" s="4" t="s">
        <v>4</v>
      </c>
      <c r="EQ228" s="4" t="s">
        <v>8</v>
      </c>
      <c r="ER228" s="4" t="s">
        <v>14</v>
      </c>
    </row>
    <row r="229" spans="1:150" x14ac:dyDescent="0.35">
      <c r="A229" s="4" t="s">
        <v>2389</v>
      </c>
      <c r="B229" s="4" t="s">
        <v>0</v>
      </c>
      <c r="C229" s="4" t="s">
        <v>6</v>
      </c>
      <c r="D229" s="4" t="s">
        <v>184</v>
      </c>
      <c r="E229" s="4" t="s">
        <v>188</v>
      </c>
      <c r="F229" s="4" t="s">
        <v>185</v>
      </c>
      <c r="P229" s="4" t="s">
        <v>180</v>
      </c>
      <c r="Q229" s="4" t="s">
        <v>181</v>
      </c>
      <c r="R229" s="4" t="s">
        <v>182</v>
      </c>
      <c r="S229" s="4" t="s">
        <v>28</v>
      </c>
      <c r="AI229" s="4" t="s">
        <v>8</v>
      </c>
      <c r="AJ229" s="4" t="s">
        <v>10</v>
      </c>
      <c r="AR229" s="4" t="s">
        <v>180</v>
      </c>
      <c r="AS229" s="4" t="s">
        <v>183</v>
      </c>
      <c r="AT229" s="4" t="s">
        <v>186</v>
      </c>
      <c r="BC229" s="6" t="s">
        <v>0</v>
      </c>
      <c r="BO229" s="4" t="s">
        <v>180</v>
      </c>
      <c r="BP229" s="4" t="s">
        <v>181</v>
      </c>
      <c r="BQ229" s="4" t="s">
        <v>28</v>
      </c>
      <c r="CI229" s="4" t="s">
        <v>180</v>
      </c>
      <c r="CJ229" s="4" t="s">
        <v>183</v>
      </c>
      <c r="CU229" s="4" t="s">
        <v>2</v>
      </c>
      <c r="CV229" s="4" t="s">
        <v>6</v>
      </c>
      <c r="DE229" s="4" t="s">
        <v>180</v>
      </c>
      <c r="ED229" s="4" t="s">
        <v>180</v>
      </c>
      <c r="EO229" s="4" t="s">
        <v>2</v>
      </c>
      <c r="EP229" s="4" t="s">
        <v>10</v>
      </c>
      <c r="EQ229" s="4" t="s">
        <v>8</v>
      </c>
      <c r="ER229" s="4" t="s">
        <v>8</v>
      </c>
    </row>
    <row r="230" spans="1:150" x14ac:dyDescent="0.35">
      <c r="A230" s="4" t="s">
        <v>2390</v>
      </c>
      <c r="B230" s="4" t="s">
        <v>0</v>
      </c>
      <c r="C230" s="4" t="s">
        <v>8</v>
      </c>
      <c r="D230" s="4" t="s">
        <v>180</v>
      </c>
      <c r="E230" s="4" t="s">
        <v>16</v>
      </c>
      <c r="P230" s="4" t="s">
        <v>183</v>
      </c>
      <c r="Q230" s="4" t="s">
        <v>182</v>
      </c>
      <c r="R230" s="4" t="s">
        <v>28</v>
      </c>
      <c r="AI230" s="4" t="s">
        <v>0</v>
      </c>
      <c r="AR230" s="4" t="s">
        <v>186</v>
      </c>
      <c r="AS230" s="4" t="s">
        <v>185</v>
      </c>
      <c r="BC230" s="6" t="s">
        <v>2</v>
      </c>
      <c r="BO230" s="4" t="s">
        <v>182</v>
      </c>
      <c r="BP230" s="4" t="s">
        <v>29</v>
      </c>
      <c r="CI230" s="4" t="s">
        <v>180</v>
      </c>
      <c r="CU230" s="4" t="s">
        <v>6</v>
      </c>
      <c r="DE230" s="4" t="s">
        <v>183</v>
      </c>
      <c r="DF230" s="4" t="s">
        <v>22</v>
      </c>
      <c r="ED230" s="4" t="s">
        <v>180</v>
      </c>
      <c r="EO230" s="4" t="s">
        <v>0</v>
      </c>
      <c r="EP230" s="4" t="s">
        <v>10</v>
      </c>
      <c r="EQ230" s="4" t="s">
        <v>8</v>
      </c>
      <c r="ER230" s="4" t="s">
        <v>4</v>
      </c>
      <c r="ET230" s="4" t="s">
        <v>364</v>
      </c>
    </row>
    <row r="231" spans="1:150" x14ac:dyDescent="0.35">
      <c r="A231" s="4" t="s">
        <v>2391</v>
      </c>
      <c r="B231" s="4" t="s">
        <v>4</v>
      </c>
      <c r="C231" s="4" t="s">
        <v>8</v>
      </c>
      <c r="D231" s="4" t="s">
        <v>181</v>
      </c>
      <c r="E231" s="4" t="s">
        <v>16</v>
      </c>
      <c r="P231" s="4" t="s">
        <v>182</v>
      </c>
      <c r="Q231" s="4" t="s">
        <v>189</v>
      </c>
      <c r="R231" s="4" t="s">
        <v>28</v>
      </c>
      <c r="S231" s="4" t="s">
        <v>18</v>
      </c>
      <c r="AI231" s="4" t="s">
        <v>0</v>
      </c>
      <c r="AJ231" s="4" t="s">
        <v>4</v>
      </c>
      <c r="AR231" s="4" t="s">
        <v>180</v>
      </c>
      <c r="AS231" s="4" t="s">
        <v>183</v>
      </c>
      <c r="AT231" s="4" t="s">
        <v>185</v>
      </c>
      <c r="BC231" s="6" t="s">
        <v>2</v>
      </c>
      <c r="BO231" s="4" t="s">
        <v>188</v>
      </c>
      <c r="CI231" s="4" t="s">
        <v>180</v>
      </c>
      <c r="CU231" s="4" t="s">
        <v>0</v>
      </c>
      <c r="CV231" s="4" t="s">
        <v>4</v>
      </c>
      <c r="CW231" s="4" t="s">
        <v>10</v>
      </c>
      <c r="DE231" s="4" t="s">
        <v>180</v>
      </c>
      <c r="DF231" s="4" t="s">
        <v>183</v>
      </c>
      <c r="DG231" s="4" t="s">
        <v>188</v>
      </c>
      <c r="DH231" s="4" t="s">
        <v>185</v>
      </c>
      <c r="DI231" s="4" t="s">
        <v>194</v>
      </c>
      <c r="DJ231" s="4" t="s">
        <v>193</v>
      </c>
      <c r="ED231" s="4" t="s">
        <v>180</v>
      </c>
      <c r="EE231" s="4" t="s">
        <v>183</v>
      </c>
      <c r="EO231" s="4" t="s">
        <v>2</v>
      </c>
      <c r="EP231" s="4" t="s">
        <v>10</v>
      </c>
      <c r="EQ231" s="4" t="s">
        <v>8</v>
      </c>
      <c r="ER231" s="4" t="s">
        <v>10</v>
      </c>
    </row>
    <row r="232" spans="1:150" x14ac:dyDescent="0.35">
      <c r="A232" s="4" t="s">
        <v>2392</v>
      </c>
      <c r="B232" s="4" t="s">
        <v>2</v>
      </c>
      <c r="C232" s="4" t="s">
        <v>2</v>
      </c>
      <c r="D232" s="4" t="s">
        <v>180</v>
      </c>
      <c r="P232" s="4" t="s">
        <v>183</v>
      </c>
      <c r="Q232" s="4" t="s">
        <v>187</v>
      </c>
      <c r="R232" s="4" t="s">
        <v>18</v>
      </c>
      <c r="AI232" s="4" t="s">
        <v>0</v>
      </c>
      <c r="AR232" s="4" t="s">
        <v>180</v>
      </c>
      <c r="AS232" s="4" t="s">
        <v>185</v>
      </c>
      <c r="BC232" s="6" t="s">
        <v>0</v>
      </c>
      <c r="BO232" s="4" t="s">
        <v>183</v>
      </c>
      <c r="BP232" s="4" t="s">
        <v>187</v>
      </c>
      <c r="BQ232" s="4" t="s">
        <v>16</v>
      </c>
      <c r="BR232" s="4" t="s">
        <v>18</v>
      </c>
      <c r="CI232" s="4" t="s">
        <v>180</v>
      </c>
      <c r="CU232" s="4" t="s">
        <v>2</v>
      </c>
      <c r="CV232" s="4" t="s">
        <v>8</v>
      </c>
      <c r="DE232" s="4" t="s">
        <v>180</v>
      </c>
      <c r="DF232" s="4" t="s">
        <v>192</v>
      </c>
      <c r="ED232" s="4" t="s">
        <v>180</v>
      </c>
      <c r="EE232" s="4" t="s">
        <v>181</v>
      </c>
      <c r="EO232" s="4" t="s">
        <v>0</v>
      </c>
      <c r="EP232" s="4" t="s">
        <v>8</v>
      </c>
      <c r="EQ232" s="4" t="s">
        <v>8</v>
      </c>
      <c r="ER232" s="4" t="s">
        <v>14</v>
      </c>
    </row>
    <row r="233" spans="1:150" x14ac:dyDescent="0.35">
      <c r="A233" s="4" t="s">
        <v>2393</v>
      </c>
      <c r="B233" s="4" t="s">
        <v>0</v>
      </c>
      <c r="C233" s="4" t="s">
        <v>4</v>
      </c>
      <c r="D233" s="4" t="s">
        <v>180</v>
      </c>
      <c r="E233" s="4" t="s">
        <v>182</v>
      </c>
      <c r="F233" s="4" t="s">
        <v>16</v>
      </c>
      <c r="P233" s="4" t="s">
        <v>181</v>
      </c>
      <c r="Q233" s="4" t="s">
        <v>182</v>
      </c>
      <c r="R233" s="4" t="s">
        <v>184</v>
      </c>
      <c r="S233" s="4" t="s">
        <v>189</v>
      </c>
      <c r="T233" s="4" t="s">
        <v>18</v>
      </c>
      <c r="AI233" s="4" t="s">
        <v>0</v>
      </c>
      <c r="AR233" s="4" t="s">
        <v>186</v>
      </c>
      <c r="AS233" s="4" t="s">
        <v>185</v>
      </c>
      <c r="BC233" s="6" t="s">
        <v>0</v>
      </c>
      <c r="BO233" s="4" t="s">
        <v>181</v>
      </c>
      <c r="BP233" s="4" t="s">
        <v>182</v>
      </c>
      <c r="BQ233" s="4" t="s">
        <v>184</v>
      </c>
      <c r="BR233" s="4" t="s">
        <v>189</v>
      </c>
      <c r="BS233" s="4" t="s">
        <v>28</v>
      </c>
      <c r="BT233" s="4" t="s">
        <v>18</v>
      </c>
      <c r="BU233" s="4" t="s">
        <v>190</v>
      </c>
      <c r="CI233" s="4" t="s">
        <v>182</v>
      </c>
      <c r="CJ233" s="4" t="s">
        <v>187</v>
      </c>
      <c r="CK233" s="4" t="s">
        <v>188</v>
      </c>
      <c r="CL233" s="4" t="s">
        <v>16</v>
      </c>
      <c r="CU233" s="4" t="s">
        <v>0</v>
      </c>
      <c r="CV233" s="4" t="s">
        <v>4</v>
      </c>
      <c r="CW233" s="4" t="s">
        <v>12</v>
      </c>
      <c r="DE233" s="4" t="s">
        <v>183</v>
      </c>
      <c r="DF233" s="4" t="s">
        <v>188</v>
      </c>
      <c r="DG233" s="4" t="s">
        <v>189</v>
      </c>
      <c r="DH233" s="4" t="s">
        <v>192</v>
      </c>
      <c r="DI233" s="4" t="s">
        <v>193</v>
      </c>
      <c r="ED233" s="4" t="s">
        <v>180</v>
      </c>
      <c r="EE233" s="4" t="s">
        <v>183</v>
      </c>
      <c r="EO233" s="4" t="s">
        <v>2</v>
      </c>
      <c r="EP233" s="4" t="s">
        <v>2</v>
      </c>
      <c r="EQ233" s="4" t="s">
        <v>8</v>
      </c>
      <c r="ER233" s="4" t="s">
        <v>10</v>
      </c>
    </row>
    <row r="234" spans="1:150" x14ac:dyDescent="0.35">
      <c r="A234" s="4" t="s">
        <v>2394</v>
      </c>
      <c r="B234" s="4" t="s">
        <v>0</v>
      </c>
      <c r="C234" s="4" t="s">
        <v>4</v>
      </c>
      <c r="D234" s="4" t="s">
        <v>186</v>
      </c>
      <c r="P234" s="4" t="s">
        <v>180</v>
      </c>
      <c r="Q234" s="4" t="s">
        <v>181</v>
      </c>
      <c r="R234" s="4" t="s">
        <v>188</v>
      </c>
      <c r="S234" s="4" t="s">
        <v>185</v>
      </c>
      <c r="T234" s="4" t="s">
        <v>28</v>
      </c>
      <c r="U234" s="4" t="s">
        <v>18</v>
      </c>
      <c r="V234" s="4" t="s">
        <v>22</v>
      </c>
      <c r="W234" s="4" t="s">
        <v>190</v>
      </c>
      <c r="AI234" s="4" t="s">
        <v>0</v>
      </c>
      <c r="AR234" s="4" t="s">
        <v>180</v>
      </c>
      <c r="AS234" s="4" t="s">
        <v>181</v>
      </c>
      <c r="AT234" s="4" t="s">
        <v>187</v>
      </c>
      <c r="BC234" s="6" t="s">
        <v>2</v>
      </c>
      <c r="BO234" s="4" t="s">
        <v>180</v>
      </c>
      <c r="BP234" s="4" t="s">
        <v>183</v>
      </c>
      <c r="BQ234" s="4" t="s">
        <v>182</v>
      </c>
      <c r="BR234" s="4" t="s">
        <v>28</v>
      </c>
      <c r="BS234" s="4" t="s">
        <v>18</v>
      </c>
      <c r="CI234" s="4" t="s">
        <v>180</v>
      </c>
      <c r="CJ234" s="4" t="s">
        <v>183</v>
      </c>
      <c r="CK234" s="4" t="s">
        <v>187</v>
      </c>
      <c r="CU234" s="4" t="s">
        <v>0</v>
      </c>
      <c r="CV234" s="4" t="s">
        <v>8</v>
      </c>
      <c r="CW234" s="4" t="s">
        <v>12</v>
      </c>
      <c r="DE234" s="4" t="s">
        <v>180</v>
      </c>
      <c r="DF234" s="4" t="s">
        <v>183</v>
      </c>
      <c r="DG234" s="4" t="s">
        <v>182</v>
      </c>
      <c r="ED234" s="4" t="s">
        <v>180</v>
      </c>
      <c r="EE234" s="4" t="s">
        <v>183</v>
      </c>
      <c r="EF234" s="4" t="s">
        <v>187</v>
      </c>
      <c r="EO234" s="4" t="s">
        <v>0</v>
      </c>
      <c r="EP234" s="4" t="s">
        <v>10</v>
      </c>
      <c r="EQ234" s="4" t="s">
        <v>8</v>
      </c>
      <c r="ER234" s="4" t="s">
        <v>4</v>
      </c>
      <c r="ET234" s="4" t="s">
        <v>365</v>
      </c>
    </row>
    <row r="235" spans="1:150" x14ac:dyDescent="0.35">
      <c r="A235" s="4" t="s">
        <v>2395</v>
      </c>
      <c r="B235" s="4" t="s">
        <v>0</v>
      </c>
      <c r="C235" s="4" t="s">
        <v>8</v>
      </c>
      <c r="D235" s="4" t="s">
        <v>185</v>
      </c>
      <c r="E235" s="4" t="s">
        <v>16</v>
      </c>
      <c r="P235" s="4" t="s">
        <v>182</v>
      </c>
      <c r="Q235" s="4" t="s">
        <v>189</v>
      </c>
      <c r="R235" s="4" t="s">
        <v>18</v>
      </c>
      <c r="AI235" s="4" t="s">
        <v>4</v>
      </c>
      <c r="AJ235" s="4" t="s">
        <v>8</v>
      </c>
      <c r="AR235" s="4" t="s">
        <v>183</v>
      </c>
      <c r="AS235" s="4" t="s">
        <v>187</v>
      </c>
      <c r="BC235" s="6" t="s">
        <v>2</v>
      </c>
      <c r="BO235" s="4" t="s">
        <v>180</v>
      </c>
      <c r="BP235" s="4" t="s">
        <v>183</v>
      </c>
      <c r="BQ235" s="4" t="s">
        <v>181</v>
      </c>
      <c r="BR235" s="4" t="s">
        <v>182</v>
      </c>
      <c r="BS235" s="4" t="s">
        <v>184</v>
      </c>
      <c r="CI235" s="4" t="s">
        <v>183</v>
      </c>
      <c r="CJ235" s="4" t="s">
        <v>184</v>
      </c>
      <c r="CK235" s="4" t="s">
        <v>16</v>
      </c>
      <c r="CU235" s="4" t="s">
        <v>8</v>
      </c>
      <c r="DE235" s="4" t="s">
        <v>180</v>
      </c>
      <c r="DF235" s="4" t="s">
        <v>188</v>
      </c>
      <c r="DG235" s="4" t="s">
        <v>195</v>
      </c>
      <c r="ED235" s="4" t="s">
        <v>180</v>
      </c>
      <c r="EO235" s="4" t="s">
        <v>0</v>
      </c>
      <c r="EP235" s="4" t="s">
        <v>6</v>
      </c>
      <c r="EQ235" s="4" t="s">
        <v>8</v>
      </c>
      <c r="ER235" s="4" t="s">
        <v>0</v>
      </c>
    </row>
    <row r="236" spans="1:150" x14ac:dyDescent="0.35">
      <c r="A236" s="4" t="s">
        <v>2396</v>
      </c>
      <c r="B236" s="4" t="s">
        <v>0</v>
      </c>
      <c r="C236" s="4" t="s">
        <v>2</v>
      </c>
      <c r="D236" s="4" t="s">
        <v>184</v>
      </c>
      <c r="P236" s="4" t="s">
        <v>187</v>
      </c>
      <c r="AI236" s="4" t="s">
        <v>10</v>
      </c>
      <c r="AR236" s="4" t="s">
        <v>184</v>
      </c>
      <c r="BC236" s="6" t="s">
        <v>6</v>
      </c>
      <c r="BD236" s="4" t="s">
        <v>181</v>
      </c>
      <c r="BO236" s="4" t="s">
        <v>22</v>
      </c>
      <c r="CI236" s="4" t="s">
        <v>180</v>
      </c>
      <c r="CU236" s="4" t="s">
        <v>12</v>
      </c>
      <c r="DE236" s="4" t="s">
        <v>192</v>
      </c>
      <c r="ED236" s="4" t="s">
        <v>181</v>
      </c>
      <c r="EO236" s="4" t="s">
        <v>0</v>
      </c>
      <c r="EP236" s="4" t="s">
        <v>10</v>
      </c>
      <c r="EQ236" s="4" t="s">
        <v>8</v>
      </c>
      <c r="ER236" s="4" t="s">
        <v>4</v>
      </c>
    </row>
    <row r="237" spans="1:150" x14ac:dyDescent="0.35">
      <c r="A237" s="4" t="s">
        <v>2397</v>
      </c>
      <c r="B237" s="4" t="s">
        <v>4</v>
      </c>
      <c r="C237" s="4" t="s">
        <v>2</v>
      </c>
      <c r="D237" s="4" t="s">
        <v>180</v>
      </c>
      <c r="P237" s="4" t="s">
        <v>180</v>
      </c>
      <c r="Q237" s="4" t="s">
        <v>182</v>
      </c>
      <c r="AI237" s="4" t="s">
        <v>0</v>
      </c>
      <c r="AR237" s="4" t="s">
        <v>187</v>
      </c>
      <c r="BC237" s="6" t="s">
        <v>0</v>
      </c>
      <c r="BO237" s="4" t="s">
        <v>181</v>
      </c>
      <c r="BP237" s="4" t="s">
        <v>185</v>
      </c>
      <c r="CI237" s="4" t="s">
        <v>183</v>
      </c>
      <c r="CU237" s="4" t="s">
        <v>0</v>
      </c>
      <c r="DE237" s="4" t="s">
        <v>183</v>
      </c>
      <c r="ED237" s="4" t="s">
        <v>187</v>
      </c>
      <c r="EO237" s="4" t="s">
        <v>0</v>
      </c>
      <c r="EP237" s="4" t="s">
        <v>2</v>
      </c>
      <c r="EQ237" s="4" t="s">
        <v>8</v>
      </c>
      <c r="ER237" s="4" t="s">
        <v>0</v>
      </c>
    </row>
    <row r="238" spans="1:150" x14ac:dyDescent="0.35">
      <c r="A238" s="4" t="s">
        <v>2398</v>
      </c>
      <c r="B238" s="4" t="s">
        <v>0</v>
      </c>
      <c r="C238" s="4" t="s">
        <v>4</v>
      </c>
      <c r="D238" s="4" t="s">
        <v>180</v>
      </c>
      <c r="E238" s="4" t="s">
        <v>184</v>
      </c>
      <c r="F238" s="4" t="s">
        <v>188</v>
      </c>
      <c r="P238" s="4" t="s">
        <v>187</v>
      </c>
      <c r="Q238" s="4" t="s">
        <v>22</v>
      </c>
      <c r="AI238" s="4" t="s">
        <v>0</v>
      </c>
      <c r="AR238" s="4" t="s">
        <v>183</v>
      </c>
      <c r="BC238" s="6" t="s">
        <v>2</v>
      </c>
      <c r="BO238" s="4" t="s">
        <v>188</v>
      </c>
      <c r="BP238" s="4" t="s">
        <v>18</v>
      </c>
      <c r="CI238" s="4" t="s">
        <v>180</v>
      </c>
      <c r="CJ238" s="4" t="s">
        <v>188</v>
      </c>
      <c r="CU238" s="4" t="s">
        <v>8</v>
      </c>
      <c r="DE238" s="4" t="s">
        <v>182</v>
      </c>
      <c r="DF238" s="4" t="s">
        <v>188</v>
      </c>
      <c r="DG238" s="4" t="s">
        <v>18</v>
      </c>
      <c r="DH238" s="4" t="s">
        <v>192</v>
      </c>
      <c r="ED238" s="4" t="s">
        <v>180</v>
      </c>
      <c r="EE238" s="4" t="s">
        <v>188</v>
      </c>
      <c r="EO238" s="4" t="s">
        <v>0</v>
      </c>
      <c r="EP238" s="4" t="s">
        <v>10</v>
      </c>
      <c r="EQ238" s="4" t="s">
        <v>8</v>
      </c>
      <c r="ER238" s="4" t="s">
        <v>0</v>
      </c>
    </row>
    <row r="239" spans="1:150" x14ac:dyDescent="0.35">
      <c r="A239" s="4" t="s">
        <v>2399</v>
      </c>
      <c r="B239" s="4" t="s">
        <v>0</v>
      </c>
      <c r="C239" s="4" t="s">
        <v>6</v>
      </c>
      <c r="D239" s="4" t="s">
        <v>181</v>
      </c>
      <c r="E239" s="4" t="s">
        <v>16</v>
      </c>
      <c r="P239" s="4" t="s">
        <v>184</v>
      </c>
      <c r="Q239" s="4" t="s">
        <v>188</v>
      </c>
      <c r="R239" s="4" t="s">
        <v>189</v>
      </c>
      <c r="S239" s="4" t="s">
        <v>28</v>
      </c>
      <c r="T239" s="4" t="s">
        <v>18</v>
      </c>
      <c r="AI239" s="4" t="s">
        <v>0</v>
      </c>
      <c r="AJ239" s="4" t="s">
        <v>2</v>
      </c>
      <c r="AK239" s="4" t="s">
        <v>4</v>
      </c>
      <c r="AL239" s="4" t="s">
        <v>6</v>
      </c>
      <c r="AM239" s="4" t="s">
        <v>8</v>
      </c>
      <c r="AN239" s="4" t="s">
        <v>10</v>
      </c>
      <c r="AR239" s="4" t="s">
        <v>180</v>
      </c>
      <c r="AS239" s="4" t="s">
        <v>183</v>
      </c>
      <c r="AT239" s="4" t="s">
        <v>185</v>
      </c>
      <c r="BC239" s="6" t="s">
        <v>2</v>
      </c>
      <c r="BO239" s="4" t="s">
        <v>184</v>
      </c>
      <c r="BP239" s="4" t="s">
        <v>188</v>
      </c>
      <c r="BQ239" s="4" t="s">
        <v>189</v>
      </c>
      <c r="BR239" s="4" t="s">
        <v>28</v>
      </c>
      <c r="BS239" s="4" t="s">
        <v>18</v>
      </c>
      <c r="BT239" s="4" t="s">
        <v>22</v>
      </c>
      <c r="CI239" s="4" t="s">
        <v>180</v>
      </c>
      <c r="CJ239" s="4" t="s">
        <v>183</v>
      </c>
      <c r="CK239" s="4" t="s">
        <v>181</v>
      </c>
      <c r="CL239" s="4" t="s">
        <v>187</v>
      </c>
      <c r="CM239" s="4" t="s">
        <v>188</v>
      </c>
      <c r="CN239" s="4" t="s">
        <v>16</v>
      </c>
      <c r="CU239" s="4" t="s">
        <v>0</v>
      </c>
      <c r="CV239" s="4" t="s">
        <v>10</v>
      </c>
      <c r="CW239" s="4" t="s">
        <v>12</v>
      </c>
      <c r="CX239" s="4" t="s">
        <v>14</v>
      </c>
      <c r="DE239" s="4" t="s">
        <v>187</v>
      </c>
      <c r="DF239" s="4" t="s">
        <v>188</v>
      </c>
      <c r="DG239" s="4" t="s">
        <v>16</v>
      </c>
      <c r="DH239" s="4" t="s">
        <v>194</v>
      </c>
      <c r="DI239" s="4" t="s">
        <v>196</v>
      </c>
      <c r="ED239" s="4" t="s">
        <v>184</v>
      </c>
      <c r="EE239" s="4" t="s">
        <v>185</v>
      </c>
      <c r="EO239" s="4" t="s">
        <v>2</v>
      </c>
      <c r="EP239" s="4" t="s">
        <v>10</v>
      </c>
      <c r="EQ239" s="4" t="s">
        <v>8</v>
      </c>
      <c r="ER239" s="4" t="s">
        <v>0</v>
      </c>
    </row>
    <row r="240" spans="1:150" x14ac:dyDescent="0.35">
      <c r="A240" s="4" t="s">
        <v>2400</v>
      </c>
      <c r="B240" s="4" t="s">
        <v>0</v>
      </c>
      <c r="C240" s="4" t="s">
        <v>2</v>
      </c>
      <c r="D240" s="4" t="s">
        <v>180</v>
      </c>
      <c r="P240" s="4" t="s">
        <v>189</v>
      </c>
      <c r="AI240" s="4" t="s">
        <v>0</v>
      </c>
      <c r="AR240" s="4" t="s">
        <v>183</v>
      </c>
      <c r="BC240" s="6" t="s">
        <v>0</v>
      </c>
      <c r="BO240" s="4" t="s">
        <v>181</v>
      </c>
      <c r="CI240" s="4" t="s">
        <v>183</v>
      </c>
      <c r="CU240" s="4" t="s">
        <v>4</v>
      </c>
      <c r="DE240" s="4" t="s">
        <v>180</v>
      </c>
      <c r="ED240" s="4" t="s">
        <v>187</v>
      </c>
      <c r="EO240" s="4" t="s">
        <v>0</v>
      </c>
      <c r="EP240" s="4" t="s">
        <v>10</v>
      </c>
      <c r="EQ240" s="4" t="s">
        <v>8</v>
      </c>
      <c r="ER240" s="4" t="s">
        <v>4</v>
      </c>
    </row>
    <row r="241" spans="1:148" x14ac:dyDescent="0.35">
      <c r="A241" s="4" t="s">
        <v>2401</v>
      </c>
      <c r="B241" s="4" t="s">
        <v>0</v>
      </c>
      <c r="C241" s="4" t="s">
        <v>8</v>
      </c>
      <c r="D241" s="4" t="s">
        <v>180</v>
      </c>
      <c r="E241" s="4" t="s">
        <v>186</v>
      </c>
      <c r="F241" s="4" t="s">
        <v>185</v>
      </c>
      <c r="P241" s="4" t="s">
        <v>180</v>
      </c>
      <c r="Q241" s="4" t="s">
        <v>189</v>
      </c>
      <c r="R241" s="4" t="s">
        <v>28</v>
      </c>
      <c r="AI241" s="4" t="s">
        <v>0</v>
      </c>
      <c r="AR241" s="4" t="s">
        <v>180</v>
      </c>
      <c r="BC241" s="6" t="s">
        <v>2</v>
      </c>
      <c r="BO241" s="4" t="s">
        <v>180</v>
      </c>
      <c r="BP241" s="4" t="s">
        <v>189</v>
      </c>
      <c r="BQ241" s="4" t="s">
        <v>28</v>
      </c>
      <c r="CI241" s="4" t="s">
        <v>180</v>
      </c>
      <c r="CJ241" s="4" t="s">
        <v>181</v>
      </c>
      <c r="CU241" s="4" t="s">
        <v>2</v>
      </c>
      <c r="DE241" s="4" t="s">
        <v>183</v>
      </c>
      <c r="ED241" s="4" t="s">
        <v>180</v>
      </c>
      <c r="EO241" s="4" t="s">
        <v>0</v>
      </c>
      <c r="EP241" s="4" t="s">
        <v>8</v>
      </c>
      <c r="EQ241" s="4" t="s">
        <v>8</v>
      </c>
      <c r="ER241" s="4" t="s">
        <v>14</v>
      </c>
    </row>
    <row r="242" spans="1:148" x14ac:dyDescent="0.35">
      <c r="A242" s="4" t="s">
        <v>2402</v>
      </c>
      <c r="B242" s="4" t="s">
        <v>2</v>
      </c>
      <c r="C242" s="4" t="s">
        <v>4</v>
      </c>
      <c r="D242" s="4" t="s">
        <v>182</v>
      </c>
      <c r="E242" s="4" t="s">
        <v>185</v>
      </c>
      <c r="P242" s="4" t="s">
        <v>183</v>
      </c>
      <c r="Q242" s="4" t="s">
        <v>181</v>
      </c>
      <c r="R242" s="4" t="s">
        <v>189</v>
      </c>
      <c r="S242" s="4" t="s">
        <v>18</v>
      </c>
      <c r="AI242" s="4" t="s">
        <v>0</v>
      </c>
      <c r="AJ242" s="4" t="s">
        <v>2</v>
      </c>
      <c r="AK242" s="4" t="s">
        <v>10</v>
      </c>
      <c r="AR242" s="4" t="s">
        <v>180</v>
      </c>
      <c r="AS242" s="4" t="s">
        <v>183</v>
      </c>
      <c r="BC242" s="6" t="s">
        <v>2</v>
      </c>
      <c r="BO242" s="4" t="s">
        <v>184</v>
      </c>
      <c r="BP242" s="4" t="s">
        <v>188</v>
      </c>
      <c r="BQ242" s="4" t="s">
        <v>186</v>
      </c>
      <c r="BR242" s="4" t="s">
        <v>185</v>
      </c>
      <c r="BS242" s="4" t="s">
        <v>189</v>
      </c>
      <c r="BT242" s="4" t="s">
        <v>28</v>
      </c>
      <c r="BU242" s="4" t="s">
        <v>18</v>
      </c>
      <c r="BV242" s="4" t="s">
        <v>190</v>
      </c>
      <c r="BW242" s="4" t="s">
        <v>191</v>
      </c>
      <c r="CI242" s="4" t="s">
        <v>180</v>
      </c>
      <c r="CJ242" s="4" t="s">
        <v>187</v>
      </c>
      <c r="CK242" s="4" t="s">
        <v>188</v>
      </c>
      <c r="CL242" s="4" t="s">
        <v>185</v>
      </c>
      <c r="CU242" s="4" t="s">
        <v>0</v>
      </c>
      <c r="CV242" s="4" t="s">
        <v>6</v>
      </c>
      <c r="CW242" s="4" t="s">
        <v>8</v>
      </c>
      <c r="CX242" s="4" t="s">
        <v>12</v>
      </c>
      <c r="DE242" s="4" t="s">
        <v>180</v>
      </c>
      <c r="DF242" s="4" t="s">
        <v>183</v>
      </c>
      <c r="DG242" s="4" t="s">
        <v>181</v>
      </c>
      <c r="DH242" s="4" t="s">
        <v>182</v>
      </c>
      <c r="DI242" s="4" t="s">
        <v>184</v>
      </c>
      <c r="DJ242" s="4" t="s">
        <v>16</v>
      </c>
      <c r="DK242" s="4" t="s">
        <v>22</v>
      </c>
      <c r="DL242" s="4" t="s">
        <v>29</v>
      </c>
      <c r="ED242" s="4" t="s">
        <v>180</v>
      </c>
      <c r="EE242" s="4" t="s">
        <v>183</v>
      </c>
      <c r="EF242" s="4" t="s">
        <v>181</v>
      </c>
      <c r="EG242" s="4" t="s">
        <v>186</v>
      </c>
      <c r="EH242" s="4" t="s">
        <v>185</v>
      </c>
      <c r="EO242" s="4" t="s">
        <v>2</v>
      </c>
      <c r="EP242" s="4" t="s">
        <v>10</v>
      </c>
      <c r="EQ242" s="4" t="s">
        <v>8</v>
      </c>
      <c r="ER242" s="4" t="s">
        <v>8</v>
      </c>
    </row>
    <row r="243" spans="1:148" x14ac:dyDescent="0.35">
      <c r="A243" s="4" t="s">
        <v>2403</v>
      </c>
      <c r="B243" s="4" t="s">
        <v>0</v>
      </c>
      <c r="C243" s="4" t="s">
        <v>4</v>
      </c>
      <c r="D243" s="4" t="s">
        <v>180</v>
      </c>
      <c r="E243" s="4" t="s">
        <v>182</v>
      </c>
      <c r="F243" s="4" t="s">
        <v>185</v>
      </c>
      <c r="G243" s="4" t="s">
        <v>16</v>
      </c>
      <c r="P243" s="4" t="s">
        <v>180</v>
      </c>
      <c r="Q243" s="4" t="s">
        <v>183</v>
      </c>
      <c r="R243" s="4" t="s">
        <v>181</v>
      </c>
      <c r="S243" s="4" t="s">
        <v>182</v>
      </c>
      <c r="T243" s="4" t="s">
        <v>184</v>
      </c>
      <c r="U243" s="4" t="s">
        <v>188</v>
      </c>
      <c r="V243" s="4" t="s">
        <v>186</v>
      </c>
      <c r="W243" s="4" t="s">
        <v>189</v>
      </c>
      <c r="X243" s="4" t="s">
        <v>28</v>
      </c>
      <c r="Y243" s="4" t="s">
        <v>18</v>
      </c>
      <c r="Z243" s="4" t="s">
        <v>22</v>
      </c>
      <c r="AA243" s="4" t="s">
        <v>190</v>
      </c>
      <c r="AI243" s="4" t="s">
        <v>0</v>
      </c>
      <c r="AJ243" s="4" t="s">
        <v>6</v>
      </c>
      <c r="AK243" s="4" t="s">
        <v>8</v>
      </c>
      <c r="AL243" s="4" t="s">
        <v>14</v>
      </c>
      <c r="AQ243" s="4" t="s">
        <v>366</v>
      </c>
      <c r="AR243" s="4" t="s">
        <v>180</v>
      </c>
      <c r="AS243" s="4" t="s">
        <v>183</v>
      </c>
      <c r="AT243" s="4" t="s">
        <v>187</v>
      </c>
      <c r="AU243" s="4" t="s">
        <v>185</v>
      </c>
      <c r="BC243" s="6" t="s">
        <v>2</v>
      </c>
      <c r="BO243" s="4" t="s">
        <v>180</v>
      </c>
      <c r="BP243" s="4" t="s">
        <v>183</v>
      </c>
      <c r="BQ243" s="4" t="s">
        <v>182</v>
      </c>
      <c r="BR243" s="4" t="s">
        <v>184</v>
      </c>
      <c r="BS243" s="4" t="s">
        <v>188</v>
      </c>
      <c r="BT243" s="4" t="s">
        <v>186</v>
      </c>
      <c r="BU243" s="4" t="s">
        <v>185</v>
      </c>
      <c r="BV243" s="4" t="s">
        <v>16</v>
      </c>
      <c r="BW243" s="4" t="s">
        <v>22</v>
      </c>
      <c r="BX243" s="4" t="s">
        <v>190</v>
      </c>
      <c r="BY243" s="4" t="s">
        <v>192</v>
      </c>
      <c r="CH243" s="4" t="s">
        <v>367</v>
      </c>
      <c r="CI243" s="4" t="s">
        <v>180</v>
      </c>
      <c r="CJ243" s="4" t="s">
        <v>183</v>
      </c>
      <c r="CK243" s="4" t="s">
        <v>181</v>
      </c>
      <c r="CL243" s="4" t="s">
        <v>187</v>
      </c>
      <c r="CM243" s="4" t="s">
        <v>188</v>
      </c>
      <c r="CU243" s="4" t="s">
        <v>0</v>
      </c>
      <c r="CV243" s="4" t="s">
        <v>2</v>
      </c>
      <c r="CW243" s="4" t="s">
        <v>8</v>
      </c>
      <c r="CX243" s="4" t="s">
        <v>10</v>
      </c>
      <c r="CY243" s="4" t="s">
        <v>12</v>
      </c>
      <c r="DE243" s="4" t="s">
        <v>180</v>
      </c>
      <c r="DF243" s="4" t="s">
        <v>183</v>
      </c>
      <c r="DG243" s="4" t="s">
        <v>181</v>
      </c>
      <c r="DH243" s="4" t="s">
        <v>182</v>
      </c>
      <c r="DI243" s="4" t="s">
        <v>187</v>
      </c>
      <c r="DJ243" s="4" t="s">
        <v>184</v>
      </c>
      <c r="DK243" s="4" t="s">
        <v>188</v>
      </c>
      <c r="DL243" s="4" t="s">
        <v>186</v>
      </c>
      <c r="DM243" s="4" t="s">
        <v>185</v>
      </c>
      <c r="DN243" s="4" t="s">
        <v>16</v>
      </c>
      <c r="DO243" s="4" t="s">
        <v>189</v>
      </c>
      <c r="DP243" s="4" t="s">
        <v>28</v>
      </c>
      <c r="DQ243" s="4" t="s">
        <v>18</v>
      </c>
      <c r="DR243" s="4" t="s">
        <v>22</v>
      </c>
      <c r="DS243" s="4" t="s">
        <v>192</v>
      </c>
      <c r="DT243" s="4" t="s">
        <v>194</v>
      </c>
      <c r="DU243" s="4" t="s">
        <v>193</v>
      </c>
      <c r="ED243" s="4" t="s">
        <v>180</v>
      </c>
      <c r="EE243" s="4" t="s">
        <v>181</v>
      </c>
      <c r="EF243" s="4" t="s">
        <v>182</v>
      </c>
      <c r="EG243" s="4" t="s">
        <v>187</v>
      </c>
      <c r="EH243" s="4" t="s">
        <v>184</v>
      </c>
      <c r="EI243" s="4" t="s">
        <v>186</v>
      </c>
      <c r="EJ243" s="4" t="s">
        <v>185</v>
      </c>
      <c r="EO243" s="4" t="s">
        <v>2</v>
      </c>
      <c r="EP243" s="4" t="s">
        <v>6</v>
      </c>
      <c r="EQ243" s="4" t="s">
        <v>8</v>
      </c>
      <c r="ER243" s="4" t="s">
        <v>0</v>
      </c>
    </row>
    <row r="244" spans="1:148" x14ac:dyDescent="0.35">
      <c r="A244" s="4" t="s">
        <v>2404</v>
      </c>
      <c r="B244" s="4" t="s">
        <v>2</v>
      </c>
      <c r="C244" s="4" t="s">
        <v>4</v>
      </c>
      <c r="D244" s="4" t="s">
        <v>180</v>
      </c>
      <c r="E244" s="4" t="s">
        <v>16</v>
      </c>
      <c r="P244" s="4" t="s">
        <v>183</v>
      </c>
      <c r="Q244" s="4" t="s">
        <v>187</v>
      </c>
      <c r="R244" s="4" t="s">
        <v>186</v>
      </c>
      <c r="S244" s="4" t="s">
        <v>189</v>
      </c>
      <c r="T244" s="4" t="s">
        <v>28</v>
      </c>
      <c r="U244" s="4" t="s">
        <v>190</v>
      </c>
      <c r="AI244" s="4" t="s">
        <v>0</v>
      </c>
      <c r="AJ244" s="4" t="s">
        <v>10</v>
      </c>
      <c r="AR244" s="4" t="s">
        <v>180</v>
      </c>
      <c r="AS244" s="4" t="s">
        <v>183</v>
      </c>
      <c r="AT244" s="4" t="s">
        <v>188</v>
      </c>
      <c r="AU244" s="4" t="s">
        <v>186</v>
      </c>
      <c r="BC244" s="6" t="s">
        <v>2</v>
      </c>
      <c r="BO244" s="4" t="s">
        <v>182</v>
      </c>
      <c r="BP244" s="4" t="s">
        <v>187</v>
      </c>
      <c r="BQ244" s="4" t="s">
        <v>189</v>
      </c>
      <c r="BR244" s="4" t="s">
        <v>28</v>
      </c>
      <c r="BS244" s="4" t="s">
        <v>190</v>
      </c>
      <c r="BT244" s="4" t="s">
        <v>191</v>
      </c>
      <c r="CI244" s="4" t="s">
        <v>180</v>
      </c>
      <c r="CJ244" s="4" t="s">
        <v>183</v>
      </c>
      <c r="CK244" s="4" t="s">
        <v>187</v>
      </c>
      <c r="CL244" s="4" t="s">
        <v>184</v>
      </c>
      <c r="CM244" s="4" t="s">
        <v>188</v>
      </c>
      <c r="CN244" s="4" t="s">
        <v>185</v>
      </c>
      <c r="CO244" s="4" t="s">
        <v>16</v>
      </c>
      <c r="CU244" s="4" t="s">
        <v>8</v>
      </c>
      <c r="CV244" s="4" t="s">
        <v>12</v>
      </c>
      <c r="DE244" s="4" t="s">
        <v>187</v>
      </c>
      <c r="DF244" s="4" t="s">
        <v>184</v>
      </c>
      <c r="DG244" s="4" t="s">
        <v>188</v>
      </c>
      <c r="DH244" s="4" t="s">
        <v>186</v>
      </c>
      <c r="DI244" s="4" t="s">
        <v>16</v>
      </c>
      <c r="DJ244" s="4" t="s">
        <v>18</v>
      </c>
      <c r="DK244" s="4" t="s">
        <v>29</v>
      </c>
      <c r="DL244" s="4" t="s">
        <v>192</v>
      </c>
      <c r="ED244" s="4" t="s">
        <v>181</v>
      </c>
      <c r="EE244" s="4" t="s">
        <v>182</v>
      </c>
      <c r="EF244" s="4" t="s">
        <v>188</v>
      </c>
      <c r="EO244" s="4" t="s">
        <v>2</v>
      </c>
      <c r="EP244" s="4" t="s">
        <v>10</v>
      </c>
      <c r="EQ244" s="4" t="s">
        <v>8</v>
      </c>
      <c r="ER244" s="4" t="s">
        <v>10</v>
      </c>
    </row>
    <row r="245" spans="1:148" x14ac:dyDescent="0.35">
      <c r="A245" s="4" t="s">
        <v>2405</v>
      </c>
      <c r="B245" s="4" t="s">
        <v>2</v>
      </c>
      <c r="C245" s="4" t="s">
        <v>4</v>
      </c>
      <c r="D245" s="4" t="s">
        <v>181</v>
      </c>
      <c r="E245" s="4" t="s">
        <v>184</v>
      </c>
      <c r="F245" s="4" t="s">
        <v>188</v>
      </c>
      <c r="G245" s="4" t="s">
        <v>16</v>
      </c>
      <c r="P245" s="4" t="s">
        <v>181</v>
      </c>
      <c r="Q245" s="4" t="s">
        <v>187</v>
      </c>
      <c r="R245" s="4" t="s">
        <v>184</v>
      </c>
      <c r="S245" s="4" t="s">
        <v>189</v>
      </c>
      <c r="T245" s="4" t="s">
        <v>18</v>
      </c>
      <c r="AI245" s="4" t="s">
        <v>0</v>
      </c>
      <c r="AJ245" s="4" t="s">
        <v>2</v>
      </c>
      <c r="AK245" s="4" t="s">
        <v>6</v>
      </c>
      <c r="AR245" s="4" t="s">
        <v>188</v>
      </c>
      <c r="AS245" s="4" t="s">
        <v>185</v>
      </c>
      <c r="BC245" s="6" t="s">
        <v>2</v>
      </c>
      <c r="BO245" s="4" t="s">
        <v>180</v>
      </c>
      <c r="BP245" s="4" t="s">
        <v>183</v>
      </c>
      <c r="BQ245" s="4" t="s">
        <v>182</v>
      </c>
      <c r="BR245" s="4" t="s">
        <v>187</v>
      </c>
      <c r="BS245" s="4" t="s">
        <v>184</v>
      </c>
      <c r="BT245" s="4" t="s">
        <v>188</v>
      </c>
      <c r="BU245" s="4" t="s">
        <v>186</v>
      </c>
      <c r="BV245" s="4" t="s">
        <v>185</v>
      </c>
      <c r="BW245" s="4" t="s">
        <v>16</v>
      </c>
      <c r="BX245" s="4" t="s">
        <v>189</v>
      </c>
      <c r="BY245" s="4" t="s">
        <v>18</v>
      </c>
      <c r="BZ245" s="4" t="s">
        <v>22</v>
      </c>
      <c r="CI245" s="4" t="s">
        <v>188</v>
      </c>
      <c r="CJ245" s="4" t="s">
        <v>186</v>
      </c>
      <c r="CU245" s="4" t="s">
        <v>0</v>
      </c>
      <c r="CV245" s="4" t="s">
        <v>2</v>
      </c>
      <c r="CW245" s="4" t="s">
        <v>4</v>
      </c>
      <c r="CX245" s="4" t="s">
        <v>6</v>
      </c>
      <c r="CY245" s="4" t="s">
        <v>8</v>
      </c>
      <c r="CZ245" s="4" t="s">
        <v>10</v>
      </c>
      <c r="DE245" s="4" t="s">
        <v>180</v>
      </c>
      <c r="DF245" s="4" t="s">
        <v>181</v>
      </c>
      <c r="DG245" s="4" t="s">
        <v>182</v>
      </c>
      <c r="DH245" s="4" t="s">
        <v>187</v>
      </c>
      <c r="DI245" s="4" t="s">
        <v>184</v>
      </c>
      <c r="DJ245" s="4" t="s">
        <v>189</v>
      </c>
      <c r="DK245" s="4" t="s">
        <v>23</v>
      </c>
      <c r="DL245" s="4" t="s">
        <v>22</v>
      </c>
      <c r="DM245" s="4" t="s">
        <v>191</v>
      </c>
      <c r="DN245" s="4" t="s">
        <v>192</v>
      </c>
      <c r="ED245" s="4" t="s">
        <v>180</v>
      </c>
      <c r="EE245" s="4" t="s">
        <v>187</v>
      </c>
      <c r="EF245" s="4" t="s">
        <v>185</v>
      </c>
      <c r="EO245" s="4" t="s">
        <v>2</v>
      </c>
      <c r="EP245" s="4" t="s">
        <v>6</v>
      </c>
      <c r="EQ245" s="4" t="s">
        <v>8</v>
      </c>
      <c r="ER245" s="4" t="s">
        <v>10</v>
      </c>
    </row>
    <row r="246" spans="1:148" x14ac:dyDescent="0.35">
      <c r="A246" s="4" t="s">
        <v>2406</v>
      </c>
      <c r="B246" s="4" t="s">
        <v>2</v>
      </c>
      <c r="C246" s="4" t="s">
        <v>8</v>
      </c>
      <c r="D246" s="4" t="s">
        <v>16</v>
      </c>
      <c r="P246" s="4" t="s">
        <v>189</v>
      </c>
      <c r="AI246" s="4" t="s">
        <v>0</v>
      </c>
      <c r="AJ246" s="4" t="s">
        <v>4</v>
      </c>
      <c r="AR246" s="4" t="s">
        <v>185</v>
      </c>
      <c r="BC246" s="6" t="s">
        <v>0</v>
      </c>
      <c r="BO246" s="4" t="s">
        <v>18</v>
      </c>
      <c r="CI246" s="4" t="s">
        <v>16</v>
      </c>
      <c r="CU246" s="4" t="s">
        <v>10</v>
      </c>
      <c r="DE246" s="4" t="s">
        <v>183</v>
      </c>
      <c r="DF246" s="4" t="s">
        <v>187</v>
      </c>
      <c r="ED246" s="4" t="s">
        <v>180</v>
      </c>
      <c r="EO246" s="4" t="s">
        <v>2</v>
      </c>
      <c r="EP246" s="4" t="s">
        <v>2</v>
      </c>
      <c r="EQ246" s="4" t="s">
        <v>8</v>
      </c>
      <c r="ER246" s="4" t="s">
        <v>0</v>
      </c>
    </row>
    <row r="247" spans="1:148" x14ac:dyDescent="0.35">
      <c r="A247" s="4" t="s">
        <v>2407</v>
      </c>
      <c r="B247" s="4" t="s">
        <v>2</v>
      </c>
      <c r="C247" s="4" t="s">
        <v>8</v>
      </c>
      <c r="D247" s="4" t="s">
        <v>189</v>
      </c>
      <c r="P247" s="4" t="s">
        <v>18</v>
      </c>
      <c r="AI247" s="4" t="s">
        <v>14</v>
      </c>
      <c r="AR247" s="4" t="s">
        <v>185</v>
      </c>
      <c r="BC247" s="6" t="s">
        <v>2</v>
      </c>
      <c r="BO247" s="4" t="s">
        <v>192</v>
      </c>
      <c r="CI247" s="4" t="s">
        <v>189</v>
      </c>
      <c r="CU247" s="4" t="s">
        <v>15</v>
      </c>
      <c r="DE247" s="4" t="s">
        <v>18</v>
      </c>
      <c r="DF247" s="4" t="s">
        <v>22</v>
      </c>
      <c r="DG247" s="4" t="s">
        <v>196</v>
      </c>
      <c r="ED247" s="4" t="s">
        <v>16</v>
      </c>
      <c r="EO247" s="4" t="s">
        <v>2</v>
      </c>
      <c r="EP247" s="4" t="s">
        <v>10</v>
      </c>
      <c r="EQ247" s="4" t="s">
        <v>28</v>
      </c>
      <c r="ER247" s="4" t="s">
        <v>8</v>
      </c>
    </row>
    <row r="248" spans="1:148" x14ac:dyDescent="0.35">
      <c r="A248" s="4" t="s">
        <v>2408</v>
      </c>
      <c r="B248" s="4" t="s">
        <v>2</v>
      </c>
      <c r="C248" s="4" t="s">
        <v>8</v>
      </c>
      <c r="D248" s="4" t="s">
        <v>180</v>
      </c>
      <c r="E248" s="4" t="s">
        <v>188</v>
      </c>
      <c r="F248" s="4" t="s">
        <v>16</v>
      </c>
      <c r="P248" s="4" t="s">
        <v>183</v>
      </c>
      <c r="Q248" s="4" t="s">
        <v>184</v>
      </c>
      <c r="R248" s="4" t="s">
        <v>18</v>
      </c>
      <c r="AI248" s="4" t="s">
        <v>0</v>
      </c>
      <c r="AJ248" s="4" t="s">
        <v>2</v>
      </c>
      <c r="BC248" s="6" t="s">
        <v>2</v>
      </c>
      <c r="BO248" s="4" t="s">
        <v>184</v>
      </c>
      <c r="BP248" s="4" t="s">
        <v>18</v>
      </c>
      <c r="BQ248" s="4" t="s">
        <v>22</v>
      </c>
      <c r="CI248" s="4" t="s">
        <v>180</v>
      </c>
      <c r="CJ248" s="4" t="s">
        <v>183</v>
      </c>
      <c r="CK248" s="4" t="s">
        <v>187</v>
      </c>
      <c r="CL248" s="4" t="s">
        <v>188</v>
      </c>
      <c r="CU248" s="4" t="s">
        <v>0</v>
      </c>
      <c r="CV248" s="4" t="s">
        <v>2</v>
      </c>
      <c r="CW248" s="4" t="s">
        <v>4</v>
      </c>
      <c r="CX248" s="4" t="s">
        <v>6</v>
      </c>
      <c r="CY248" s="4" t="s">
        <v>8</v>
      </c>
      <c r="CZ248" s="4" t="s">
        <v>10</v>
      </c>
      <c r="DE248" s="4" t="s">
        <v>183</v>
      </c>
      <c r="DF248" s="4" t="s">
        <v>187</v>
      </c>
      <c r="DG248" s="4" t="s">
        <v>188</v>
      </c>
      <c r="DH248" s="4" t="s">
        <v>16</v>
      </c>
      <c r="DI248" s="4" t="s">
        <v>29</v>
      </c>
      <c r="DJ248" s="4" t="s">
        <v>192</v>
      </c>
      <c r="DK248" s="4" t="s">
        <v>194</v>
      </c>
      <c r="DL248" s="4" t="s">
        <v>193</v>
      </c>
      <c r="ED248" s="4" t="s">
        <v>180</v>
      </c>
      <c r="EE248" s="4" t="s">
        <v>187</v>
      </c>
      <c r="EO248" s="4" t="s">
        <v>2</v>
      </c>
      <c r="EP248" s="4" t="s">
        <v>6</v>
      </c>
      <c r="EQ248" s="4" t="s">
        <v>191</v>
      </c>
      <c r="ER248" s="4" t="s">
        <v>0</v>
      </c>
    </row>
    <row r="249" spans="1:148" x14ac:dyDescent="0.35">
      <c r="A249" s="4" t="s">
        <v>2409</v>
      </c>
      <c r="B249" s="4" t="s">
        <v>2</v>
      </c>
      <c r="C249" s="4" t="s">
        <v>2</v>
      </c>
      <c r="D249" s="4" t="s">
        <v>181</v>
      </c>
      <c r="P249" s="4" t="s">
        <v>183</v>
      </c>
      <c r="Q249" s="4" t="s">
        <v>189</v>
      </c>
      <c r="R249" s="4" t="s">
        <v>28</v>
      </c>
      <c r="AI249" s="4" t="s">
        <v>2</v>
      </c>
      <c r="AJ249" s="4" t="s">
        <v>4</v>
      </c>
      <c r="AR249" s="4" t="s">
        <v>183</v>
      </c>
      <c r="BC249" s="6" t="s">
        <v>2</v>
      </c>
      <c r="BO249" s="4" t="s">
        <v>180</v>
      </c>
      <c r="BP249" s="4" t="s">
        <v>183</v>
      </c>
      <c r="BQ249" s="4" t="s">
        <v>182</v>
      </c>
      <c r="BR249" s="4" t="s">
        <v>188</v>
      </c>
      <c r="BS249" s="4" t="s">
        <v>28</v>
      </c>
      <c r="CI249" s="4" t="s">
        <v>180</v>
      </c>
      <c r="CJ249" s="4" t="s">
        <v>187</v>
      </c>
      <c r="CK249" s="4" t="s">
        <v>185</v>
      </c>
      <c r="CU249" s="4" t="s">
        <v>0</v>
      </c>
      <c r="CV249" s="4" t="s">
        <v>6</v>
      </c>
      <c r="CW249" s="4" t="s">
        <v>14</v>
      </c>
      <c r="DE249" s="4" t="s">
        <v>18</v>
      </c>
      <c r="DF249" s="4" t="s">
        <v>192</v>
      </c>
      <c r="DG249" s="4" t="s">
        <v>196</v>
      </c>
      <c r="EO249" s="4" t="s">
        <v>0</v>
      </c>
      <c r="EP249" s="4" t="s">
        <v>8</v>
      </c>
      <c r="EQ249" s="4" t="s">
        <v>191</v>
      </c>
      <c r="ER249" s="4" t="s">
        <v>0</v>
      </c>
    </row>
    <row r="250" spans="1:148" x14ac:dyDescent="0.35">
      <c r="A250" s="4" t="s">
        <v>2410</v>
      </c>
      <c r="B250" s="4" t="s">
        <v>4</v>
      </c>
      <c r="C250" s="4" t="s">
        <v>8</v>
      </c>
      <c r="D250" s="4" t="s">
        <v>180</v>
      </c>
      <c r="P250" s="4" t="s">
        <v>189</v>
      </c>
      <c r="AI250" s="4" t="s">
        <v>12</v>
      </c>
      <c r="AR250" s="4" t="s">
        <v>183</v>
      </c>
      <c r="BC250" s="6" t="s">
        <v>2</v>
      </c>
      <c r="BO250" s="4" t="s">
        <v>191</v>
      </c>
      <c r="CI250" s="4" t="s">
        <v>183</v>
      </c>
      <c r="CU250" s="4" t="s">
        <v>0</v>
      </c>
      <c r="DE250" s="4" t="s">
        <v>180</v>
      </c>
      <c r="DF250" s="4" t="s">
        <v>22</v>
      </c>
      <c r="ED250" s="4" t="s">
        <v>180</v>
      </c>
      <c r="EO250" s="4" t="s">
        <v>0</v>
      </c>
      <c r="EP250" s="4" t="s">
        <v>12</v>
      </c>
      <c r="EQ250" s="4" t="s">
        <v>14</v>
      </c>
      <c r="ER250" s="4" t="s">
        <v>4</v>
      </c>
    </row>
    <row r="251" spans="1:148" x14ac:dyDescent="0.35">
      <c r="A251" s="4" t="s">
        <v>2411</v>
      </c>
      <c r="B251" s="4" t="s">
        <v>0</v>
      </c>
      <c r="C251" s="4" t="s">
        <v>4</v>
      </c>
      <c r="D251" s="4" t="s">
        <v>16</v>
      </c>
      <c r="P251" s="4" t="s">
        <v>183</v>
      </c>
      <c r="Q251" s="4" t="s">
        <v>182</v>
      </c>
      <c r="R251" s="4" t="s">
        <v>187</v>
      </c>
      <c r="S251" s="4" t="s">
        <v>16</v>
      </c>
      <c r="AI251" s="4" t="s">
        <v>0</v>
      </c>
      <c r="AJ251" s="4" t="s">
        <v>6</v>
      </c>
      <c r="AR251" s="4" t="s">
        <v>180</v>
      </c>
      <c r="AS251" s="4" t="s">
        <v>182</v>
      </c>
      <c r="AT251" s="4" t="s">
        <v>187</v>
      </c>
      <c r="BC251" s="6" t="s">
        <v>2</v>
      </c>
      <c r="BO251" s="4" t="s">
        <v>180</v>
      </c>
      <c r="BP251" s="4" t="s">
        <v>182</v>
      </c>
      <c r="BQ251" s="4" t="s">
        <v>187</v>
      </c>
      <c r="BR251" s="4" t="s">
        <v>185</v>
      </c>
      <c r="BS251" s="4" t="s">
        <v>16</v>
      </c>
      <c r="BT251" s="4" t="s">
        <v>189</v>
      </c>
      <c r="BU251" s="4" t="s">
        <v>28</v>
      </c>
      <c r="CI251" s="4" t="s">
        <v>180</v>
      </c>
      <c r="CJ251" s="4" t="s">
        <v>183</v>
      </c>
      <c r="CU251" s="4" t="s">
        <v>0</v>
      </c>
      <c r="CV251" s="4" t="s">
        <v>8</v>
      </c>
      <c r="CW251" s="4" t="s">
        <v>12</v>
      </c>
      <c r="DE251" s="4" t="s">
        <v>180</v>
      </c>
      <c r="DF251" s="4" t="s">
        <v>181</v>
      </c>
      <c r="DG251" s="4" t="s">
        <v>16</v>
      </c>
      <c r="DH251" s="4" t="s">
        <v>195</v>
      </c>
      <c r="ED251" s="4" t="s">
        <v>180</v>
      </c>
      <c r="EE251" s="4" t="s">
        <v>187</v>
      </c>
      <c r="EF251" s="4" t="s">
        <v>184</v>
      </c>
      <c r="EG251" s="4" t="s">
        <v>186</v>
      </c>
      <c r="EH251" s="4" t="s">
        <v>185</v>
      </c>
      <c r="EO251" s="4" t="s">
        <v>0</v>
      </c>
      <c r="EP251" s="4" t="s">
        <v>8</v>
      </c>
      <c r="EQ251" s="4" t="s">
        <v>14</v>
      </c>
      <c r="ER251" s="4" t="s">
        <v>4</v>
      </c>
    </row>
    <row r="252" spans="1:148" x14ac:dyDescent="0.35">
      <c r="A252" s="4" t="s">
        <v>2412</v>
      </c>
      <c r="B252" s="4" t="s">
        <v>0</v>
      </c>
      <c r="C252" s="4" t="s">
        <v>4</v>
      </c>
      <c r="D252" s="4" t="s">
        <v>187</v>
      </c>
      <c r="P252" s="4" t="s">
        <v>181</v>
      </c>
      <c r="Q252" s="4" t="s">
        <v>190</v>
      </c>
      <c r="AI252" s="4" t="s">
        <v>0</v>
      </c>
      <c r="AR252" s="4" t="s">
        <v>180</v>
      </c>
      <c r="AS252" s="4" t="s">
        <v>188</v>
      </c>
      <c r="AT252" s="4" t="s">
        <v>185</v>
      </c>
      <c r="BC252" s="6" t="s">
        <v>2</v>
      </c>
      <c r="BO252" s="4" t="s">
        <v>181</v>
      </c>
      <c r="BP252" s="4" t="s">
        <v>190</v>
      </c>
      <c r="CI252" s="4" t="s">
        <v>16</v>
      </c>
      <c r="CU252" s="4" t="s">
        <v>8</v>
      </c>
      <c r="DE252" s="4" t="s">
        <v>183</v>
      </c>
      <c r="DF252" s="4" t="s">
        <v>184</v>
      </c>
      <c r="DG252" s="4" t="s">
        <v>29</v>
      </c>
      <c r="ED252" s="4" t="s">
        <v>187</v>
      </c>
      <c r="EO252" s="4" t="s">
        <v>0</v>
      </c>
      <c r="EP252" s="4" t="s">
        <v>12</v>
      </c>
      <c r="EQ252" s="4" t="s">
        <v>15</v>
      </c>
      <c r="ER252" s="4" t="s">
        <v>0</v>
      </c>
    </row>
    <row r="253" spans="1:148" x14ac:dyDescent="0.35">
      <c r="A253" s="4" t="s">
        <v>2413</v>
      </c>
      <c r="B253" s="4" t="s">
        <v>0</v>
      </c>
      <c r="C253" s="4" t="s">
        <v>4</v>
      </c>
      <c r="D253" s="4" t="s">
        <v>182</v>
      </c>
      <c r="E253" s="4" t="s">
        <v>186</v>
      </c>
      <c r="P253" s="4" t="s">
        <v>180</v>
      </c>
      <c r="Q253" s="4" t="s">
        <v>183</v>
      </c>
      <c r="R253" s="4" t="s">
        <v>189</v>
      </c>
      <c r="S253" s="4" t="s">
        <v>18</v>
      </c>
      <c r="AR253" s="4" t="s">
        <v>183</v>
      </c>
      <c r="BC253" s="6" t="s">
        <v>2</v>
      </c>
      <c r="BO253" s="4" t="s">
        <v>18</v>
      </c>
      <c r="BP253" s="4" t="s">
        <v>22</v>
      </c>
      <c r="BQ253" s="4" t="s">
        <v>191</v>
      </c>
      <c r="CI253" s="4" t="s">
        <v>180</v>
      </c>
      <c r="CJ253" s="4" t="s">
        <v>183</v>
      </c>
      <c r="CK253" s="4" t="s">
        <v>187</v>
      </c>
      <c r="CL253" s="4" t="s">
        <v>184</v>
      </c>
      <c r="CU253" s="4" t="s">
        <v>4</v>
      </c>
      <c r="CV253" s="4" t="s">
        <v>6</v>
      </c>
      <c r="DE253" s="4" t="s">
        <v>183</v>
      </c>
      <c r="DF253" s="4" t="s">
        <v>192</v>
      </c>
      <c r="ED253" s="4" t="s">
        <v>180</v>
      </c>
      <c r="EE253" s="4" t="s">
        <v>184</v>
      </c>
      <c r="EF253" s="4" t="s">
        <v>186</v>
      </c>
      <c r="EO253" s="4" t="s">
        <v>0</v>
      </c>
      <c r="EP253" s="4" t="s">
        <v>6</v>
      </c>
      <c r="EQ253" s="4" t="s">
        <v>193</v>
      </c>
      <c r="ER253" s="4" t="s">
        <v>4</v>
      </c>
    </row>
    <row r="254" spans="1:148" x14ac:dyDescent="0.35">
      <c r="A254" s="4" t="s">
        <v>2414</v>
      </c>
      <c r="B254" s="4" t="s">
        <v>0</v>
      </c>
      <c r="C254" s="4" t="s">
        <v>8</v>
      </c>
      <c r="D254" s="4" t="s">
        <v>182</v>
      </c>
      <c r="E254" s="4" t="s">
        <v>188</v>
      </c>
      <c r="P254" s="4" t="s">
        <v>184</v>
      </c>
      <c r="Q254" s="4" t="s">
        <v>188</v>
      </c>
      <c r="R254" s="4" t="s">
        <v>186</v>
      </c>
      <c r="S254" s="4" t="s">
        <v>18</v>
      </c>
      <c r="AI254" s="4" t="s">
        <v>6</v>
      </c>
      <c r="BC254" s="6" t="s">
        <v>2</v>
      </c>
      <c r="BO254" s="4" t="s">
        <v>180</v>
      </c>
      <c r="BP254" s="4" t="s">
        <v>183</v>
      </c>
      <c r="BQ254" s="4" t="s">
        <v>184</v>
      </c>
      <c r="BR254" s="4" t="s">
        <v>188</v>
      </c>
      <c r="BS254" s="4" t="s">
        <v>186</v>
      </c>
      <c r="BT254" s="4" t="s">
        <v>18</v>
      </c>
      <c r="BU254" s="4" t="s">
        <v>190</v>
      </c>
      <c r="BV254" s="4" t="s">
        <v>29</v>
      </c>
      <c r="CI254" s="4" t="s">
        <v>180</v>
      </c>
      <c r="CU254" s="4" t="s">
        <v>0</v>
      </c>
      <c r="CV254" s="4" t="s">
        <v>2</v>
      </c>
      <c r="CW254" s="4" t="s">
        <v>4</v>
      </c>
      <c r="DE254" s="4" t="s">
        <v>180</v>
      </c>
      <c r="DF254" s="4" t="s">
        <v>181</v>
      </c>
      <c r="DG254" s="4" t="s">
        <v>187</v>
      </c>
      <c r="DH254" s="4" t="s">
        <v>29</v>
      </c>
      <c r="ED254" s="4" t="s">
        <v>180</v>
      </c>
      <c r="EE254" s="4" t="s">
        <v>185</v>
      </c>
      <c r="EO254" s="4" t="s">
        <v>2</v>
      </c>
      <c r="EP254" s="4" t="s">
        <v>4</v>
      </c>
      <c r="EQ254" s="4" t="s">
        <v>193</v>
      </c>
      <c r="ER254" s="4" t="s">
        <v>8</v>
      </c>
    </row>
    <row r="255" spans="1:148" x14ac:dyDescent="0.35">
      <c r="A255" s="4" t="s">
        <v>2415</v>
      </c>
      <c r="B255" s="4" t="s">
        <v>2</v>
      </c>
      <c r="C255" s="4" t="s">
        <v>4</v>
      </c>
      <c r="D255" s="4" t="s">
        <v>180</v>
      </c>
      <c r="P255" s="4" t="s">
        <v>28</v>
      </c>
      <c r="Q255" s="4" t="s">
        <v>18</v>
      </c>
      <c r="AR255" s="4" t="s">
        <v>180</v>
      </c>
      <c r="AS255" s="4" t="s">
        <v>188</v>
      </c>
      <c r="BC255" s="6" t="s">
        <v>2</v>
      </c>
      <c r="BO255" s="4" t="s">
        <v>18</v>
      </c>
      <c r="CI255" s="4" t="s">
        <v>180</v>
      </c>
      <c r="CU255" s="4" t="s">
        <v>0</v>
      </c>
      <c r="CV255" s="4" t="s">
        <v>2</v>
      </c>
      <c r="CW255" s="4" t="s">
        <v>4</v>
      </c>
      <c r="CX255" s="4" t="s">
        <v>6</v>
      </c>
      <c r="CY255" s="4" t="s">
        <v>8</v>
      </c>
      <c r="CZ255" s="4" t="s">
        <v>10</v>
      </c>
      <c r="DA255" s="4" t="s">
        <v>12</v>
      </c>
      <c r="DB255" s="4" t="s">
        <v>14</v>
      </c>
      <c r="DE255" s="4" t="s">
        <v>183</v>
      </c>
      <c r="DF255" s="4" t="s">
        <v>23</v>
      </c>
      <c r="ED255" s="4" t="s">
        <v>180</v>
      </c>
      <c r="EO255" s="4" t="s">
        <v>0</v>
      </c>
      <c r="EP255" s="4" t="s">
        <v>6</v>
      </c>
      <c r="EQ255" s="4" t="s">
        <v>14</v>
      </c>
      <c r="ER255" s="4" t="s">
        <v>4</v>
      </c>
    </row>
    <row r="256" spans="1:148" x14ac:dyDescent="0.35">
      <c r="A256" s="4" t="s">
        <v>2416</v>
      </c>
      <c r="B256" s="4" t="s">
        <v>2</v>
      </c>
      <c r="C256" s="4" t="s">
        <v>6</v>
      </c>
      <c r="D256" s="4" t="s">
        <v>180</v>
      </c>
      <c r="P256" s="4" t="s">
        <v>180</v>
      </c>
      <c r="AI256" s="4" t="s">
        <v>0</v>
      </c>
      <c r="BC256" s="6" t="s">
        <v>0</v>
      </c>
      <c r="BO256" s="4" t="s">
        <v>180</v>
      </c>
      <c r="BP256" s="4" t="s">
        <v>183</v>
      </c>
      <c r="CI256" s="4" t="s">
        <v>180</v>
      </c>
      <c r="CU256" s="4" t="s">
        <v>0</v>
      </c>
      <c r="DE256" s="4" t="s">
        <v>183</v>
      </c>
      <c r="ED256" s="4" t="s">
        <v>180</v>
      </c>
      <c r="EO256" s="4" t="s">
        <v>0</v>
      </c>
      <c r="EP256" s="4" t="s">
        <v>2</v>
      </c>
      <c r="EQ256" s="4" t="s">
        <v>14</v>
      </c>
      <c r="ER256" s="4" t="s">
        <v>4</v>
      </c>
    </row>
    <row r="257" spans="1:149" x14ac:dyDescent="0.35">
      <c r="A257" s="4" t="s">
        <v>2417</v>
      </c>
      <c r="B257" s="4" t="s">
        <v>0</v>
      </c>
      <c r="C257" s="4" t="s">
        <v>8</v>
      </c>
      <c r="D257" s="4" t="s">
        <v>184</v>
      </c>
      <c r="P257" s="4" t="s">
        <v>180</v>
      </c>
      <c r="AI257" s="4" t="s">
        <v>0</v>
      </c>
      <c r="AJ257" s="4" t="s">
        <v>8</v>
      </c>
      <c r="BC257" s="6" t="s">
        <v>2</v>
      </c>
      <c r="BO257" s="4" t="s">
        <v>180</v>
      </c>
      <c r="CI257" s="4" t="s">
        <v>180</v>
      </c>
      <c r="CU257" s="4" t="s">
        <v>6</v>
      </c>
      <c r="DE257" s="4" t="s">
        <v>188</v>
      </c>
      <c r="ED257" s="4" t="s">
        <v>188</v>
      </c>
      <c r="EO257" s="4" t="s">
        <v>2</v>
      </c>
      <c r="EP257" s="4" t="s">
        <v>8</v>
      </c>
      <c r="EQ257" s="4" t="s">
        <v>22</v>
      </c>
      <c r="ER257" s="4" t="s">
        <v>8</v>
      </c>
    </row>
    <row r="258" spans="1:149" x14ac:dyDescent="0.35">
      <c r="A258" s="4" t="s">
        <v>2418</v>
      </c>
      <c r="B258" s="4" t="s">
        <v>2</v>
      </c>
      <c r="C258" s="4" t="s">
        <v>8</v>
      </c>
      <c r="D258" s="4" t="s">
        <v>184</v>
      </c>
      <c r="P258" s="4" t="s">
        <v>185</v>
      </c>
      <c r="AI258" s="4" t="s">
        <v>6</v>
      </c>
      <c r="AR258" s="4" t="s">
        <v>185</v>
      </c>
      <c r="BC258" s="6" t="s">
        <v>0</v>
      </c>
      <c r="BO258" s="4" t="s">
        <v>184</v>
      </c>
      <c r="CI258" s="4" t="s">
        <v>187</v>
      </c>
      <c r="CU258" s="4" t="s">
        <v>10</v>
      </c>
      <c r="DE258" s="4" t="s">
        <v>196</v>
      </c>
      <c r="ED258" s="4" t="s">
        <v>188</v>
      </c>
      <c r="EO258" s="4" t="s">
        <v>0</v>
      </c>
      <c r="EP258" s="4" t="s">
        <v>10</v>
      </c>
      <c r="EQ258" s="4" t="s">
        <v>194</v>
      </c>
      <c r="ER258" s="4" t="s">
        <v>14</v>
      </c>
    </row>
    <row r="259" spans="1:149" x14ac:dyDescent="0.35">
      <c r="A259" s="4" t="s">
        <v>2419</v>
      </c>
      <c r="B259" s="4" t="s">
        <v>0</v>
      </c>
      <c r="C259" s="4" t="s">
        <v>4</v>
      </c>
      <c r="D259" s="4" t="s">
        <v>180</v>
      </c>
      <c r="E259" s="4" t="s">
        <v>181</v>
      </c>
      <c r="F259" s="4" t="s">
        <v>182</v>
      </c>
      <c r="P259" s="4" t="s">
        <v>183</v>
      </c>
      <c r="Q259" s="4" t="s">
        <v>187</v>
      </c>
      <c r="R259" s="4" t="s">
        <v>186</v>
      </c>
      <c r="S259" s="4" t="s">
        <v>189</v>
      </c>
      <c r="T259" s="4" t="s">
        <v>18</v>
      </c>
      <c r="U259" s="4" t="s">
        <v>190</v>
      </c>
      <c r="AI259" s="4" t="s">
        <v>0</v>
      </c>
      <c r="AJ259" s="4" t="s">
        <v>4</v>
      </c>
      <c r="AR259" s="4" t="s">
        <v>185</v>
      </c>
      <c r="BC259" s="6" t="s">
        <v>0</v>
      </c>
      <c r="BO259" s="4" t="s">
        <v>187</v>
      </c>
      <c r="BP259" s="4" t="s">
        <v>188</v>
      </c>
      <c r="BQ259" s="4" t="s">
        <v>186</v>
      </c>
      <c r="BR259" s="4" t="s">
        <v>18</v>
      </c>
      <c r="BS259" s="4" t="s">
        <v>22</v>
      </c>
      <c r="BT259" s="4" t="s">
        <v>190</v>
      </c>
      <c r="CI259" s="4" t="s">
        <v>180</v>
      </c>
      <c r="CJ259" s="4" t="s">
        <v>183</v>
      </c>
      <c r="CK259" s="4" t="s">
        <v>185</v>
      </c>
      <c r="CL259" s="4" t="s">
        <v>16</v>
      </c>
      <c r="CU259" s="4" t="s">
        <v>0</v>
      </c>
      <c r="CV259" s="4" t="s">
        <v>2</v>
      </c>
      <c r="CW259" s="4" t="s">
        <v>10</v>
      </c>
      <c r="DE259" s="4" t="s">
        <v>180</v>
      </c>
      <c r="DF259" s="4" t="s">
        <v>183</v>
      </c>
      <c r="DG259" s="4" t="s">
        <v>181</v>
      </c>
      <c r="DH259" s="4" t="s">
        <v>190</v>
      </c>
      <c r="DI259" s="4" t="s">
        <v>29</v>
      </c>
      <c r="DJ259" s="4" t="s">
        <v>192</v>
      </c>
      <c r="DK259" s="4" t="s">
        <v>193</v>
      </c>
      <c r="ED259" s="4" t="s">
        <v>180</v>
      </c>
      <c r="EE259" s="4" t="s">
        <v>187</v>
      </c>
      <c r="EF259" s="4" t="s">
        <v>188</v>
      </c>
      <c r="EO259" s="4" t="s">
        <v>0</v>
      </c>
      <c r="EP259" s="4" t="s">
        <v>6</v>
      </c>
      <c r="EQ259" s="4" t="s">
        <v>194</v>
      </c>
      <c r="ER259" s="4" t="s">
        <v>2</v>
      </c>
    </row>
    <row r="260" spans="1:149" x14ac:dyDescent="0.35">
      <c r="A260" s="4" t="s">
        <v>2420</v>
      </c>
      <c r="B260" s="4" t="s">
        <v>2</v>
      </c>
      <c r="C260" s="4" t="s">
        <v>0</v>
      </c>
      <c r="D260" s="4" t="s">
        <v>183</v>
      </c>
      <c r="E260" s="4" t="s">
        <v>188</v>
      </c>
      <c r="F260" s="4" t="s">
        <v>186</v>
      </c>
      <c r="P260" s="4" t="s">
        <v>183</v>
      </c>
      <c r="Q260" s="4" t="s">
        <v>187</v>
      </c>
      <c r="R260" s="4" t="s">
        <v>184</v>
      </c>
      <c r="S260" s="4" t="s">
        <v>190</v>
      </c>
      <c r="AI260" s="4" t="s">
        <v>0</v>
      </c>
      <c r="AJ260" s="4" t="s">
        <v>2</v>
      </c>
      <c r="AK260" s="4" t="s">
        <v>4</v>
      </c>
      <c r="AR260" s="4" t="s">
        <v>180</v>
      </c>
      <c r="AS260" s="4" t="s">
        <v>183</v>
      </c>
      <c r="AT260" s="4" t="s">
        <v>188</v>
      </c>
      <c r="BC260" s="6" t="s">
        <v>0</v>
      </c>
      <c r="BO260" s="4" t="s">
        <v>187</v>
      </c>
      <c r="BP260" s="4" t="s">
        <v>184</v>
      </c>
      <c r="BQ260" s="4" t="s">
        <v>189</v>
      </c>
      <c r="BR260" s="4" t="s">
        <v>191</v>
      </c>
      <c r="CI260" s="4" t="s">
        <v>180</v>
      </c>
      <c r="CU260" s="4" t="s">
        <v>0</v>
      </c>
      <c r="DE260" s="4" t="s">
        <v>180</v>
      </c>
      <c r="DF260" s="4" t="s">
        <v>183</v>
      </c>
      <c r="DG260" s="4" t="s">
        <v>16</v>
      </c>
      <c r="DH260" s="4" t="s">
        <v>189</v>
      </c>
      <c r="ED260" s="4" t="s">
        <v>180</v>
      </c>
      <c r="EO260" s="4" t="s">
        <v>0</v>
      </c>
      <c r="EP260" s="4" t="s">
        <v>0</v>
      </c>
      <c r="EQ260" s="4" t="s">
        <v>15</v>
      </c>
      <c r="ER260" s="4" t="s">
        <v>12</v>
      </c>
    </row>
    <row r="261" spans="1:149" x14ac:dyDescent="0.35">
      <c r="A261" s="4" t="s">
        <v>2421</v>
      </c>
      <c r="B261" s="4" t="s">
        <v>2</v>
      </c>
      <c r="C261" s="4" t="s">
        <v>2</v>
      </c>
      <c r="D261" s="4" t="s">
        <v>181</v>
      </c>
      <c r="P261" s="4" t="s">
        <v>191</v>
      </c>
      <c r="AH261" s="4" t="s">
        <v>368</v>
      </c>
      <c r="AI261" s="4" t="s">
        <v>0</v>
      </c>
      <c r="AR261" s="4" t="s">
        <v>183</v>
      </c>
      <c r="BC261" s="6" t="s">
        <v>0</v>
      </c>
      <c r="BO261" s="4" t="s">
        <v>187</v>
      </c>
      <c r="BP261" s="4" t="s">
        <v>184</v>
      </c>
      <c r="CI261" s="4" t="s">
        <v>187</v>
      </c>
      <c r="CU261" s="4" t="s">
        <v>0</v>
      </c>
      <c r="CV261" s="4" t="s">
        <v>8</v>
      </c>
      <c r="DE261" s="4" t="s">
        <v>181</v>
      </c>
      <c r="DF261" s="4" t="s">
        <v>182</v>
      </c>
      <c r="DG261" s="4" t="s">
        <v>188</v>
      </c>
      <c r="ED261" s="4" t="s">
        <v>180</v>
      </c>
      <c r="EE261" s="4" t="s">
        <v>187</v>
      </c>
      <c r="EO261" s="4" t="s">
        <v>0</v>
      </c>
      <c r="EP261" s="4" t="s">
        <v>0</v>
      </c>
      <c r="EQ261" s="4" t="s">
        <v>14</v>
      </c>
      <c r="ER261" s="4" t="s">
        <v>12</v>
      </c>
    </row>
    <row r="262" spans="1:149" x14ac:dyDescent="0.35">
      <c r="A262" s="4" t="s">
        <v>2422</v>
      </c>
      <c r="B262" s="4" t="s">
        <v>0</v>
      </c>
      <c r="C262" s="4" t="s">
        <v>0</v>
      </c>
      <c r="D262" s="4" t="s">
        <v>181</v>
      </c>
      <c r="E262" s="4" t="s">
        <v>187</v>
      </c>
      <c r="P262" s="4" t="s">
        <v>180</v>
      </c>
      <c r="Q262" s="4" t="s">
        <v>185</v>
      </c>
      <c r="AI262" s="4" t="s">
        <v>0</v>
      </c>
      <c r="AJ262" s="4" t="s">
        <v>4</v>
      </c>
      <c r="AK262" s="4" t="s">
        <v>8</v>
      </c>
      <c r="AR262" s="4" t="s">
        <v>184</v>
      </c>
      <c r="BC262" s="6" t="s">
        <v>0</v>
      </c>
      <c r="BO262" s="4" t="s">
        <v>182</v>
      </c>
      <c r="BP262" s="4" t="s">
        <v>185</v>
      </c>
      <c r="CI262" s="4" t="s">
        <v>187</v>
      </c>
      <c r="CJ262" s="4" t="s">
        <v>185</v>
      </c>
      <c r="CU262" s="4" t="s">
        <v>0</v>
      </c>
      <c r="DE262" s="4" t="s">
        <v>180</v>
      </c>
      <c r="DF262" s="4" t="s">
        <v>183</v>
      </c>
      <c r="ED262" s="4" t="s">
        <v>181</v>
      </c>
      <c r="EE262" s="4" t="s">
        <v>187</v>
      </c>
      <c r="EO262" s="4" t="s">
        <v>0</v>
      </c>
      <c r="EP262" s="4" t="s">
        <v>0</v>
      </c>
      <c r="EQ262" s="4" t="s">
        <v>14</v>
      </c>
      <c r="ER262" s="4" t="s">
        <v>4</v>
      </c>
    </row>
    <row r="263" spans="1:149" x14ac:dyDescent="0.35">
      <c r="A263" s="4" t="s">
        <v>2423</v>
      </c>
      <c r="B263" s="4" t="s">
        <v>2</v>
      </c>
      <c r="C263" s="4" t="s">
        <v>8</v>
      </c>
      <c r="D263" s="4" t="s">
        <v>180</v>
      </c>
      <c r="P263" s="4" t="s">
        <v>187</v>
      </c>
      <c r="Q263" s="4" t="s">
        <v>18</v>
      </c>
      <c r="R263" s="4" t="s">
        <v>190</v>
      </c>
      <c r="AI263" s="4" t="s">
        <v>0</v>
      </c>
      <c r="AJ263" s="4" t="s">
        <v>10</v>
      </c>
      <c r="AR263" s="4" t="s">
        <v>183</v>
      </c>
      <c r="AS263" s="4" t="s">
        <v>185</v>
      </c>
      <c r="BC263" s="6" t="s">
        <v>0</v>
      </c>
      <c r="BO263" s="4" t="s">
        <v>187</v>
      </c>
      <c r="BP263" s="4" t="s">
        <v>18</v>
      </c>
      <c r="BQ263" s="4" t="s">
        <v>29</v>
      </c>
      <c r="CI263" s="4" t="s">
        <v>180</v>
      </c>
      <c r="CJ263" s="4" t="s">
        <v>183</v>
      </c>
      <c r="CU263" s="4" t="s">
        <v>8</v>
      </c>
      <c r="DE263" s="4" t="s">
        <v>187</v>
      </c>
      <c r="DF263" s="4" t="s">
        <v>28</v>
      </c>
      <c r="ED263" s="4" t="s">
        <v>184</v>
      </c>
      <c r="EE263" s="4" t="s">
        <v>186</v>
      </c>
      <c r="EO263" s="4" t="s">
        <v>0</v>
      </c>
      <c r="EP263" s="4" t="s">
        <v>0</v>
      </c>
      <c r="EQ263" s="4" t="s">
        <v>14</v>
      </c>
      <c r="ER263" s="4" t="s">
        <v>12</v>
      </c>
    </row>
    <row r="264" spans="1:149" x14ac:dyDescent="0.35">
      <c r="A264" s="4" t="s">
        <v>2424</v>
      </c>
      <c r="B264" s="4" t="s">
        <v>6</v>
      </c>
      <c r="C264" s="4" t="s">
        <v>8</v>
      </c>
      <c r="D264" s="4" t="s">
        <v>180</v>
      </c>
      <c r="P264" s="4" t="s">
        <v>189</v>
      </c>
      <c r="AI264" s="4" t="s">
        <v>0</v>
      </c>
      <c r="AR264" s="4" t="s">
        <v>180</v>
      </c>
      <c r="BC264" s="6" t="s">
        <v>6</v>
      </c>
      <c r="BD264" s="4" t="s">
        <v>186</v>
      </c>
      <c r="BO264" s="4" t="s">
        <v>184</v>
      </c>
      <c r="CI264" s="4" t="s">
        <v>187</v>
      </c>
      <c r="CU264" s="4" t="s">
        <v>8</v>
      </c>
      <c r="DE264" s="4" t="s">
        <v>184</v>
      </c>
      <c r="ED264" s="4" t="s">
        <v>183</v>
      </c>
      <c r="EO264" s="4" t="s">
        <v>0</v>
      </c>
      <c r="EP264" s="4" t="s">
        <v>0</v>
      </c>
      <c r="EQ264" s="4" t="s">
        <v>0</v>
      </c>
      <c r="ER264" s="4" t="s">
        <v>15</v>
      </c>
      <c r="ES264" s="4" t="s">
        <v>369</v>
      </c>
    </row>
    <row r="265" spans="1:149" x14ac:dyDescent="0.35">
      <c r="A265" s="4" t="s">
        <v>2425</v>
      </c>
      <c r="B265" s="4" t="s">
        <v>2</v>
      </c>
      <c r="C265" s="4" t="s">
        <v>2</v>
      </c>
      <c r="D265" s="4" t="s">
        <v>180</v>
      </c>
      <c r="E265" s="4" t="s">
        <v>186</v>
      </c>
      <c r="P265" s="4" t="s">
        <v>183</v>
      </c>
      <c r="Q265" s="4" t="s">
        <v>186</v>
      </c>
      <c r="R265" s="4" t="s">
        <v>16</v>
      </c>
      <c r="AI265" s="4" t="s">
        <v>6</v>
      </c>
      <c r="AR265" s="4" t="s">
        <v>182</v>
      </c>
      <c r="AS265" s="4" t="s">
        <v>188</v>
      </c>
      <c r="AT265" s="4" t="s">
        <v>185</v>
      </c>
      <c r="BC265" s="6" t="s">
        <v>2</v>
      </c>
      <c r="BO265" s="4" t="s">
        <v>183</v>
      </c>
      <c r="BP265" s="4" t="s">
        <v>185</v>
      </c>
      <c r="CI265" s="4" t="s">
        <v>184</v>
      </c>
      <c r="CU265" s="4" t="s">
        <v>0</v>
      </c>
      <c r="CV265" s="4" t="s">
        <v>8</v>
      </c>
      <c r="DE265" s="4" t="s">
        <v>180</v>
      </c>
      <c r="DF265" s="4" t="s">
        <v>28</v>
      </c>
      <c r="DG265" s="4" t="s">
        <v>193</v>
      </c>
      <c r="ED265" s="4" t="s">
        <v>180</v>
      </c>
      <c r="EE265" s="4" t="s">
        <v>183</v>
      </c>
      <c r="EO265" s="4" t="s">
        <v>2</v>
      </c>
      <c r="EP265" s="4" t="s">
        <v>0</v>
      </c>
      <c r="EQ265" s="4" t="s">
        <v>4</v>
      </c>
      <c r="ER265" s="4" t="s">
        <v>12</v>
      </c>
    </row>
    <row r="266" spans="1:149" x14ac:dyDescent="0.35">
      <c r="A266" s="4" t="s">
        <v>2426</v>
      </c>
      <c r="B266" s="4" t="s">
        <v>2</v>
      </c>
      <c r="C266" s="4" t="s">
        <v>4</v>
      </c>
      <c r="D266" s="4" t="s">
        <v>180</v>
      </c>
      <c r="P266" s="4" t="s">
        <v>187</v>
      </c>
      <c r="Q266" s="4" t="s">
        <v>18</v>
      </c>
      <c r="R266" s="4" t="s">
        <v>190</v>
      </c>
      <c r="AI266" s="4" t="s">
        <v>0</v>
      </c>
      <c r="AR266" s="4" t="s">
        <v>183</v>
      </c>
      <c r="BC266" s="6" t="s">
        <v>0</v>
      </c>
      <c r="BO266" s="4" t="s">
        <v>180</v>
      </c>
      <c r="BP266" s="4" t="s">
        <v>183</v>
      </c>
      <c r="BQ266" s="4" t="s">
        <v>181</v>
      </c>
      <c r="BR266" s="4" t="s">
        <v>182</v>
      </c>
      <c r="BS266" s="4" t="s">
        <v>184</v>
      </c>
      <c r="BT266" s="4" t="s">
        <v>16</v>
      </c>
      <c r="CI266" s="4" t="s">
        <v>180</v>
      </c>
      <c r="CJ266" s="4" t="s">
        <v>183</v>
      </c>
      <c r="CU266" s="4" t="s">
        <v>0</v>
      </c>
      <c r="CV266" s="4" t="s">
        <v>2</v>
      </c>
      <c r="CW266" s="4" t="s">
        <v>10</v>
      </c>
      <c r="DE266" s="4" t="s">
        <v>183</v>
      </c>
      <c r="ED266" s="4" t="s">
        <v>180</v>
      </c>
      <c r="EE266" s="4" t="s">
        <v>183</v>
      </c>
      <c r="EO266" s="4" t="s">
        <v>0</v>
      </c>
      <c r="EP266" s="4" t="s">
        <v>0</v>
      </c>
      <c r="EQ266" s="4" t="s">
        <v>4</v>
      </c>
      <c r="ER266" s="4" t="s">
        <v>12</v>
      </c>
    </row>
    <row r="267" spans="1:149" x14ac:dyDescent="0.35">
      <c r="A267" s="4" t="s">
        <v>2427</v>
      </c>
      <c r="B267" s="4" t="s">
        <v>4</v>
      </c>
      <c r="C267" s="4" t="s">
        <v>0</v>
      </c>
      <c r="D267" s="4" t="s">
        <v>16</v>
      </c>
      <c r="P267" s="4" t="s">
        <v>184</v>
      </c>
      <c r="Q267" s="4" t="s">
        <v>189</v>
      </c>
      <c r="AI267" s="4" t="s">
        <v>0</v>
      </c>
      <c r="AR267" s="4" t="s">
        <v>185</v>
      </c>
      <c r="BC267" s="6" t="s">
        <v>0</v>
      </c>
      <c r="BO267" s="4" t="s">
        <v>184</v>
      </c>
      <c r="BP267" s="4" t="s">
        <v>22</v>
      </c>
      <c r="CI267" s="4" t="s">
        <v>180</v>
      </c>
      <c r="CU267" s="4" t="s">
        <v>2</v>
      </c>
      <c r="DE267" s="4" t="s">
        <v>183</v>
      </c>
      <c r="ED267" s="4" t="s">
        <v>182</v>
      </c>
      <c r="EO267" s="4" t="s">
        <v>0</v>
      </c>
      <c r="EP267" s="4" t="s">
        <v>0</v>
      </c>
      <c r="EQ267" s="4" t="s">
        <v>22</v>
      </c>
      <c r="ER267" s="4" t="s">
        <v>8</v>
      </c>
    </row>
    <row r="268" spans="1:149" x14ac:dyDescent="0.35">
      <c r="A268" s="4" t="s">
        <v>2428</v>
      </c>
      <c r="B268" s="4" t="s">
        <v>4</v>
      </c>
      <c r="C268" s="4" t="s">
        <v>8</v>
      </c>
      <c r="D268" s="4" t="s">
        <v>180</v>
      </c>
      <c r="P268" s="4" t="s">
        <v>180</v>
      </c>
      <c r="Q268" s="4" t="s">
        <v>182</v>
      </c>
      <c r="R268" s="4" t="s">
        <v>18</v>
      </c>
      <c r="AI268" s="4" t="s">
        <v>0</v>
      </c>
      <c r="AR268" s="4" t="s">
        <v>186</v>
      </c>
      <c r="AS268" s="4" t="s">
        <v>185</v>
      </c>
      <c r="BC268" s="6" t="s">
        <v>0</v>
      </c>
      <c r="BO268" s="4" t="s">
        <v>180</v>
      </c>
      <c r="CI268" s="4" t="s">
        <v>186</v>
      </c>
      <c r="CU268" s="4" t="s">
        <v>0</v>
      </c>
      <c r="CV268" s="4" t="s">
        <v>8</v>
      </c>
      <c r="CW268" s="4" t="s">
        <v>10</v>
      </c>
      <c r="DE268" s="4" t="s">
        <v>180</v>
      </c>
      <c r="DF268" s="4" t="s">
        <v>183</v>
      </c>
      <c r="DG268" s="4" t="s">
        <v>187</v>
      </c>
      <c r="ED268" s="4" t="s">
        <v>180</v>
      </c>
      <c r="EE268" s="4" t="s">
        <v>188</v>
      </c>
      <c r="EF268" s="4" t="s">
        <v>185</v>
      </c>
      <c r="EO268" s="4" t="s">
        <v>2</v>
      </c>
      <c r="EP268" s="4" t="s">
        <v>0</v>
      </c>
      <c r="EQ268" s="4" t="s">
        <v>190</v>
      </c>
      <c r="ER268" s="4" t="s">
        <v>0</v>
      </c>
    </row>
    <row r="269" spans="1:149" x14ac:dyDescent="0.35">
      <c r="A269" s="4" t="s">
        <v>2429</v>
      </c>
      <c r="B269" s="4" t="s">
        <v>2</v>
      </c>
      <c r="C269" s="4" t="s">
        <v>2</v>
      </c>
      <c r="D269" s="4" t="s">
        <v>180</v>
      </c>
      <c r="P269" s="4" t="s">
        <v>22</v>
      </c>
      <c r="AI269" s="4" t="s">
        <v>0</v>
      </c>
      <c r="AJ269" s="4" t="s">
        <v>2</v>
      </c>
      <c r="AR269" s="4" t="s">
        <v>184</v>
      </c>
      <c r="AS269" s="4" t="s">
        <v>188</v>
      </c>
      <c r="BC269" s="6" t="s">
        <v>0</v>
      </c>
      <c r="BO269" s="4" t="s">
        <v>22</v>
      </c>
      <c r="CI269" s="4" t="s">
        <v>187</v>
      </c>
      <c r="CJ269" s="4" t="s">
        <v>188</v>
      </c>
      <c r="CU269" s="4" t="s">
        <v>0</v>
      </c>
      <c r="CV269" s="4" t="s">
        <v>8</v>
      </c>
      <c r="DE269" s="4" t="s">
        <v>183</v>
      </c>
      <c r="DF269" s="4" t="s">
        <v>181</v>
      </c>
      <c r="DG269" s="4" t="s">
        <v>182</v>
      </c>
      <c r="ED269" s="4" t="s">
        <v>186</v>
      </c>
      <c r="EE269" s="4" t="s">
        <v>185</v>
      </c>
      <c r="EO269" s="4" t="s">
        <v>0</v>
      </c>
      <c r="EP269" s="4" t="s">
        <v>0</v>
      </c>
      <c r="EQ269" s="4" t="s">
        <v>6</v>
      </c>
      <c r="ER269" s="4" t="s">
        <v>12</v>
      </c>
    </row>
    <row r="270" spans="1:149" x14ac:dyDescent="0.35">
      <c r="A270" s="4" t="s">
        <v>2430</v>
      </c>
      <c r="B270" s="4" t="s">
        <v>2</v>
      </c>
      <c r="C270" s="4" t="s">
        <v>2</v>
      </c>
      <c r="D270" s="4" t="s">
        <v>180</v>
      </c>
      <c r="E270" s="4" t="s">
        <v>182</v>
      </c>
      <c r="F270" s="4" t="s">
        <v>188</v>
      </c>
      <c r="G270" s="4" t="s">
        <v>186</v>
      </c>
      <c r="P270" s="4" t="s">
        <v>180</v>
      </c>
      <c r="Q270" s="4" t="s">
        <v>181</v>
      </c>
      <c r="R270" s="4" t="s">
        <v>189</v>
      </c>
      <c r="AI270" s="4" t="s">
        <v>14</v>
      </c>
      <c r="AR270" s="4" t="s">
        <v>183</v>
      </c>
      <c r="BC270" s="6" t="s">
        <v>2</v>
      </c>
      <c r="BO270" s="4" t="s">
        <v>180</v>
      </c>
      <c r="BP270" s="4" t="s">
        <v>181</v>
      </c>
      <c r="BQ270" s="4" t="s">
        <v>18</v>
      </c>
      <c r="BR270" s="4" t="s">
        <v>22</v>
      </c>
      <c r="BS270" s="4" t="s">
        <v>190</v>
      </c>
      <c r="CI270" s="4" t="s">
        <v>180</v>
      </c>
      <c r="CJ270" s="4" t="s">
        <v>188</v>
      </c>
      <c r="CU270" s="4" t="s">
        <v>0</v>
      </c>
      <c r="CV270" s="4" t="s">
        <v>2</v>
      </c>
      <c r="CW270" s="4" t="s">
        <v>4</v>
      </c>
      <c r="CX270" s="4" t="s">
        <v>6</v>
      </c>
      <c r="CY270" s="4" t="s">
        <v>8</v>
      </c>
      <c r="CZ270" s="4" t="s">
        <v>10</v>
      </c>
      <c r="DE270" s="4" t="s">
        <v>183</v>
      </c>
      <c r="DF270" s="4" t="s">
        <v>187</v>
      </c>
      <c r="DG270" s="4" t="s">
        <v>184</v>
      </c>
      <c r="DH270" s="4" t="s">
        <v>188</v>
      </c>
      <c r="DI270" s="4" t="s">
        <v>185</v>
      </c>
      <c r="DJ270" s="4" t="s">
        <v>192</v>
      </c>
      <c r="ED270" s="4" t="s">
        <v>180</v>
      </c>
      <c r="EE270" s="4" t="s">
        <v>187</v>
      </c>
      <c r="EF270" s="4" t="s">
        <v>186</v>
      </c>
      <c r="EO270" s="4" t="s">
        <v>2</v>
      </c>
      <c r="EP270" s="4" t="s">
        <v>0</v>
      </c>
      <c r="EQ270" s="4" t="s">
        <v>10</v>
      </c>
      <c r="ER270" s="4" t="s">
        <v>12</v>
      </c>
    </row>
    <row r="271" spans="1:149" x14ac:dyDescent="0.35">
      <c r="A271" s="4" t="s">
        <v>2431</v>
      </c>
      <c r="B271" s="4" t="s">
        <v>2</v>
      </c>
      <c r="C271" s="4" t="s">
        <v>8</v>
      </c>
      <c r="D271" s="4" t="s">
        <v>180</v>
      </c>
      <c r="P271" s="4" t="s">
        <v>183</v>
      </c>
      <c r="Q271" s="4" t="s">
        <v>186</v>
      </c>
      <c r="AI271" s="4" t="s">
        <v>0</v>
      </c>
      <c r="AJ271" s="4" t="s">
        <v>4</v>
      </c>
      <c r="AR271" s="4" t="s">
        <v>180</v>
      </c>
      <c r="BC271" s="6" t="s">
        <v>0</v>
      </c>
      <c r="BO271" s="4" t="s">
        <v>184</v>
      </c>
      <c r="BP271" s="4" t="s">
        <v>186</v>
      </c>
      <c r="CI271" s="4" t="s">
        <v>180</v>
      </c>
      <c r="CU271" s="4" t="s">
        <v>0</v>
      </c>
      <c r="CV271" s="4" t="s">
        <v>2</v>
      </c>
      <c r="CW271" s="4" t="s">
        <v>10</v>
      </c>
      <c r="DE271" s="4" t="s">
        <v>183</v>
      </c>
      <c r="DF271" s="4" t="s">
        <v>188</v>
      </c>
      <c r="DG271" s="4" t="s">
        <v>28</v>
      </c>
      <c r="ED271" s="4" t="s">
        <v>183</v>
      </c>
      <c r="EE271" s="4" t="s">
        <v>187</v>
      </c>
      <c r="EO271" s="4" t="s">
        <v>2</v>
      </c>
      <c r="EP271" s="4" t="s">
        <v>0</v>
      </c>
      <c r="EQ271" s="4" t="s">
        <v>2</v>
      </c>
      <c r="ER271" s="4" t="s">
        <v>12</v>
      </c>
    </row>
    <row r="272" spans="1:149" x14ac:dyDescent="0.35">
      <c r="A272" s="4" t="s">
        <v>2432</v>
      </c>
      <c r="B272" s="4" t="s">
        <v>4</v>
      </c>
      <c r="C272" s="4" t="s">
        <v>6</v>
      </c>
      <c r="D272" s="4" t="s">
        <v>180</v>
      </c>
      <c r="E272" s="4" t="s">
        <v>186</v>
      </c>
      <c r="P272" s="4" t="s">
        <v>186</v>
      </c>
      <c r="AI272" s="4" t="s">
        <v>4</v>
      </c>
      <c r="AR272" s="4" t="s">
        <v>181</v>
      </c>
      <c r="BC272" s="6" t="s">
        <v>0</v>
      </c>
      <c r="BO272" s="4" t="s">
        <v>186</v>
      </c>
      <c r="CI272" s="4" t="s">
        <v>186</v>
      </c>
      <c r="CU272" s="4" t="s">
        <v>10</v>
      </c>
      <c r="DE272" s="4" t="s">
        <v>187</v>
      </c>
      <c r="DF272" s="4" t="s">
        <v>28</v>
      </c>
      <c r="ED272" s="4" t="s">
        <v>183</v>
      </c>
      <c r="EO272" s="4" t="s">
        <v>0</v>
      </c>
      <c r="EP272" s="4" t="s">
        <v>0</v>
      </c>
      <c r="EQ272" s="4" t="s">
        <v>2</v>
      </c>
      <c r="ER272" s="4" t="s">
        <v>12</v>
      </c>
    </row>
    <row r="273" spans="1:150" x14ac:dyDescent="0.35">
      <c r="A273" s="4" t="s">
        <v>2433</v>
      </c>
      <c r="B273" s="4" t="s">
        <v>2</v>
      </c>
      <c r="C273" s="4" t="s">
        <v>4</v>
      </c>
      <c r="D273" s="4" t="s">
        <v>180</v>
      </c>
      <c r="E273" s="4" t="s">
        <v>183</v>
      </c>
      <c r="F273" s="4" t="s">
        <v>187</v>
      </c>
      <c r="P273" s="4" t="s">
        <v>180</v>
      </c>
      <c r="Q273" s="4" t="s">
        <v>183</v>
      </c>
      <c r="R273" s="4" t="s">
        <v>181</v>
      </c>
      <c r="S273" s="4" t="s">
        <v>184</v>
      </c>
      <c r="T273" s="4" t="s">
        <v>188</v>
      </c>
      <c r="U273" s="4" t="s">
        <v>186</v>
      </c>
      <c r="V273" s="4" t="s">
        <v>185</v>
      </c>
      <c r="W273" s="4" t="s">
        <v>16</v>
      </c>
      <c r="AI273" s="4" t="s">
        <v>12</v>
      </c>
      <c r="AR273" s="4" t="s">
        <v>180</v>
      </c>
      <c r="AS273" s="4" t="s">
        <v>187</v>
      </c>
      <c r="AT273" s="4" t="s">
        <v>186</v>
      </c>
      <c r="BC273" s="6" t="s">
        <v>2</v>
      </c>
      <c r="BO273" s="4" t="s">
        <v>180</v>
      </c>
      <c r="BP273" s="4" t="s">
        <v>183</v>
      </c>
      <c r="BQ273" s="4" t="s">
        <v>181</v>
      </c>
      <c r="BR273" s="4" t="s">
        <v>182</v>
      </c>
      <c r="BS273" s="4" t="s">
        <v>184</v>
      </c>
      <c r="BT273" s="4" t="s">
        <v>188</v>
      </c>
      <c r="BU273" s="4" t="s">
        <v>186</v>
      </c>
      <c r="BV273" s="4" t="s">
        <v>185</v>
      </c>
      <c r="BW273" s="4" t="s">
        <v>16</v>
      </c>
      <c r="BX273" s="4" t="s">
        <v>189</v>
      </c>
      <c r="BY273" s="4" t="s">
        <v>28</v>
      </c>
      <c r="BZ273" s="4" t="s">
        <v>23</v>
      </c>
      <c r="CA273" s="4" t="s">
        <v>18</v>
      </c>
      <c r="CB273" s="4" t="s">
        <v>22</v>
      </c>
      <c r="CC273" s="4" t="s">
        <v>191</v>
      </c>
      <c r="CI273" s="4" t="s">
        <v>180</v>
      </c>
      <c r="CJ273" s="4" t="s">
        <v>183</v>
      </c>
      <c r="CK273" s="4" t="s">
        <v>182</v>
      </c>
      <c r="CL273" s="4" t="s">
        <v>187</v>
      </c>
      <c r="CM273" s="4" t="s">
        <v>184</v>
      </c>
      <c r="CN273" s="4" t="s">
        <v>186</v>
      </c>
      <c r="CU273" s="4" t="s">
        <v>0</v>
      </c>
      <c r="CV273" s="4" t="s">
        <v>2</v>
      </c>
      <c r="CW273" s="4" t="s">
        <v>4</v>
      </c>
      <c r="CX273" s="4" t="s">
        <v>6</v>
      </c>
      <c r="CY273" s="4" t="s">
        <v>8</v>
      </c>
      <c r="CZ273" s="4" t="s">
        <v>10</v>
      </c>
      <c r="DA273" s="4" t="s">
        <v>12</v>
      </c>
      <c r="DB273" s="4" t="s">
        <v>14</v>
      </c>
      <c r="DE273" s="4" t="s">
        <v>180</v>
      </c>
      <c r="DF273" s="4" t="s">
        <v>183</v>
      </c>
      <c r="DG273" s="4" t="s">
        <v>181</v>
      </c>
      <c r="DH273" s="4" t="s">
        <v>187</v>
      </c>
      <c r="DI273" s="4" t="s">
        <v>184</v>
      </c>
      <c r="DJ273" s="4" t="s">
        <v>188</v>
      </c>
      <c r="DK273" s="4" t="s">
        <v>185</v>
      </c>
      <c r="DL273" s="4" t="s">
        <v>189</v>
      </c>
      <c r="DM273" s="4" t="s">
        <v>28</v>
      </c>
      <c r="DN273" s="4" t="s">
        <v>23</v>
      </c>
      <c r="DO273" s="4" t="s">
        <v>18</v>
      </c>
      <c r="DP273" s="4" t="s">
        <v>29</v>
      </c>
      <c r="DQ273" s="4" t="s">
        <v>193</v>
      </c>
      <c r="DR273" s="4" t="s">
        <v>196</v>
      </c>
      <c r="ED273" s="4" t="s">
        <v>187</v>
      </c>
      <c r="EE273" s="4" t="s">
        <v>184</v>
      </c>
      <c r="EF273" s="4" t="s">
        <v>188</v>
      </c>
      <c r="EG273" s="4" t="s">
        <v>186</v>
      </c>
      <c r="EH273" s="4" t="s">
        <v>185</v>
      </c>
      <c r="EO273" s="4" t="s">
        <v>0</v>
      </c>
      <c r="EP273" s="4" t="s">
        <v>0</v>
      </c>
      <c r="EQ273" s="4" t="s">
        <v>4</v>
      </c>
      <c r="ER273" s="4" t="s">
        <v>8</v>
      </c>
    </row>
    <row r="274" spans="1:150" x14ac:dyDescent="0.35">
      <c r="A274" s="4" t="s">
        <v>2434</v>
      </c>
      <c r="B274" s="4" t="s">
        <v>4</v>
      </c>
      <c r="C274" s="4" t="s">
        <v>4</v>
      </c>
      <c r="D274" s="4" t="s">
        <v>182</v>
      </c>
      <c r="P274" s="4" t="s">
        <v>180</v>
      </c>
      <c r="Q274" s="4" t="s">
        <v>183</v>
      </c>
      <c r="AI274" s="4" t="s">
        <v>0</v>
      </c>
      <c r="AR274" s="4" t="s">
        <v>188</v>
      </c>
      <c r="BC274" s="6" t="s">
        <v>2</v>
      </c>
      <c r="BO274" s="4" t="s">
        <v>180</v>
      </c>
      <c r="BP274" s="4" t="s">
        <v>183</v>
      </c>
      <c r="CI274" s="4" t="s">
        <v>180</v>
      </c>
      <c r="CJ274" s="4" t="s">
        <v>183</v>
      </c>
      <c r="CU274" s="4" t="s">
        <v>0</v>
      </c>
      <c r="CV274" s="4" t="s">
        <v>2</v>
      </c>
      <c r="DE274" s="4" t="s">
        <v>183</v>
      </c>
      <c r="DF274" s="4" t="s">
        <v>181</v>
      </c>
      <c r="DG274" s="4" t="s">
        <v>16</v>
      </c>
      <c r="ED274" s="4" t="s">
        <v>180</v>
      </c>
      <c r="EO274" s="4" t="s">
        <v>0</v>
      </c>
      <c r="EP274" s="4" t="s">
        <v>0</v>
      </c>
      <c r="EQ274" s="4" t="s">
        <v>6</v>
      </c>
      <c r="ER274" s="4" t="s">
        <v>8</v>
      </c>
    </row>
    <row r="275" spans="1:150" x14ac:dyDescent="0.35">
      <c r="A275" s="4" t="s">
        <v>2435</v>
      </c>
      <c r="B275" s="4" t="s">
        <v>4</v>
      </c>
      <c r="C275" s="4" t="s">
        <v>8</v>
      </c>
      <c r="D275" s="4" t="s">
        <v>180</v>
      </c>
      <c r="E275" s="4" t="s">
        <v>182</v>
      </c>
      <c r="P275" s="4" t="s">
        <v>183</v>
      </c>
      <c r="Q275" s="4" t="s">
        <v>22</v>
      </c>
      <c r="R275" s="4" t="s">
        <v>190</v>
      </c>
      <c r="S275" s="4" t="s">
        <v>29</v>
      </c>
      <c r="AI275" s="4" t="s">
        <v>0</v>
      </c>
      <c r="AJ275" s="4" t="s">
        <v>4</v>
      </c>
      <c r="AK275" s="4" t="s">
        <v>10</v>
      </c>
      <c r="AR275" s="4" t="s">
        <v>180</v>
      </c>
      <c r="AS275" s="4" t="s">
        <v>186</v>
      </c>
      <c r="AT275" s="4" t="s">
        <v>185</v>
      </c>
      <c r="BC275" s="6" t="s">
        <v>2</v>
      </c>
      <c r="BO275" s="4" t="s">
        <v>18</v>
      </c>
      <c r="BP275" s="4" t="s">
        <v>22</v>
      </c>
      <c r="CI275" s="4" t="s">
        <v>183</v>
      </c>
      <c r="CJ275" s="4" t="s">
        <v>187</v>
      </c>
      <c r="CU275" s="4" t="s">
        <v>8</v>
      </c>
      <c r="DE275" s="4" t="s">
        <v>187</v>
      </c>
      <c r="DF275" s="4" t="s">
        <v>192</v>
      </c>
      <c r="ED275" s="4" t="s">
        <v>187</v>
      </c>
      <c r="EO275" s="4" t="s">
        <v>0</v>
      </c>
      <c r="EP275" s="4" t="s">
        <v>2</v>
      </c>
      <c r="EQ275" s="4" t="s">
        <v>4</v>
      </c>
      <c r="ER275" s="4" t="s">
        <v>2</v>
      </c>
    </row>
    <row r="276" spans="1:150" x14ac:dyDescent="0.35">
      <c r="A276" s="4" t="s">
        <v>2436</v>
      </c>
      <c r="B276" s="4" t="s">
        <v>2</v>
      </c>
      <c r="C276" s="4" t="s">
        <v>2</v>
      </c>
      <c r="D276" s="4" t="s">
        <v>183</v>
      </c>
      <c r="P276" s="4" t="s">
        <v>182</v>
      </c>
      <c r="Q276" s="4" t="s">
        <v>184</v>
      </c>
      <c r="R276" s="4" t="s">
        <v>186</v>
      </c>
      <c r="S276" s="4" t="s">
        <v>185</v>
      </c>
      <c r="T276" s="4" t="s">
        <v>189</v>
      </c>
      <c r="U276" s="4" t="s">
        <v>28</v>
      </c>
      <c r="V276" s="4" t="s">
        <v>18</v>
      </c>
      <c r="AI276" s="4" t="s">
        <v>0</v>
      </c>
      <c r="AR276" s="4" t="s">
        <v>180</v>
      </c>
      <c r="AS276" s="4" t="s">
        <v>183</v>
      </c>
      <c r="BC276" s="6" t="s">
        <v>4</v>
      </c>
      <c r="BD276" s="4" t="s">
        <v>180</v>
      </c>
      <c r="BE276" s="4" t="s">
        <v>182</v>
      </c>
      <c r="BO276" s="4" t="s">
        <v>180</v>
      </c>
      <c r="BP276" s="4" t="s">
        <v>183</v>
      </c>
      <c r="BQ276" s="4" t="s">
        <v>181</v>
      </c>
      <c r="BR276" s="4" t="s">
        <v>189</v>
      </c>
      <c r="BS276" s="4" t="s">
        <v>28</v>
      </c>
      <c r="CI276" s="4" t="s">
        <v>180</v>
      </c>
      <c r="CJ276" s="4" t="s">
        <v>183</v>
      </c>
      <c r="CK276" s="4" t="s">
        <v>16</v>
      </c>
      <c r="CU276" s="4" t="s">
        <v>6</v>
      </c>
      <c r="CV276" s="4" t="s">
        <v>12</v>
      </c>
      <c r="DE276" s="4" t="s">
        <v>180</v>
      </c>
      <c r="DF276" s="4" t="s">
        <v>183</v>
      </c>
      <c r="DG276" s="4" t="s">
        <v>182</v>
      </c>
      <c r="DH276" s="4" t="s">
        <v>187</v>
      </c>
      <c r="DI276" s="4" t="s">
        <v>16</v>
      </c>
      <c r="ED276" s="4" t="s">
        <v>180</v>
      </c>
      <c r="EE276" s="4" t="s">
        <v>186</v>
      </c>
      <c r="EO276" s="4" t="s">
        <v>0</v>
      </c>
      <c r="EP276" s="4" t="s">
        <v>0</v>
      </c>
      <c r="EQ276" s="4" t="s">
        <v>4</v>
      </c>
      <c r="ER276" s="4" t="s">
        <v>12</v>
      </c>
    </row>
    <row r="277" spans="1:150" x14ac:dyDescent="0.35">
      <c r="A277" s="4" t="s">
        <v>2437</v>
      </c>
      <c r="B277" s="4" t="s">
        <v>2</v>
      </c>
      <c r="C277" s="4" t="s">
        <v>2</v>
      </c>
      <c r="D277" s="4" t="s">
        <v>183</v>
      </c>
      <c r="E277" s="4" t="s">
        <v>16</v>
      </c>
      <c r="P277" s="4" t="s">
        <v>18</v>
      </c>
      <c r="Q277" s="4" t="s">
        <v>190</v>
      </c>
      <c r="AI277" s="4" t="s">
        <v>0</v>
      </c>
      <c r="AR277" s="4" t="s">
        <v>180</v>
      </c>
      <c r="BC277" s="6" t="s">
        <v>2</v>
      </c>
      <c r="BO277" s="4" t="s">
        <v>18</v>
      </c>
      <c r="BP277" s="4" t="s">
        <v>29</v>
      </c>
      <c r="CI277" s="4" t="s">
        <v>180</v>
      </c>
      <c r="CJ277" s="4" t="s">
        <v>181</v>
      </c>
      <c r="CK277" s="4" t="s">
        <v>186</v>
      </c>
      <c r="CU277" s="4" t="s">
        <v>2</v>
      </c>
      <c r="CV277" s="4" t="s">
        <v>12</v>
      </c>
      <c r="CW277" s="4" t="s">
        <v>14</v>
      </c>
      <c r="DE277" s="4" t="s">
        <v>182</v>
      </c>
      <c r="DF277" s="4" t="s">
        <v>186</v>
      </c>
      <c r="DG277" s="4" t="s">
        <v>189</v>
      </c>
      <c r="ED277" s="4" t="s">
        <v>183</v>
      </c>
      <c r="EE277" s="4" t="s">
        <v>187</v>
      </c>
      <c r="EO277" s="4" t="s">
        <v>2</v>
      </c>
      <c r="EP277" s="4" t="s">
        <v>0</v>
      </c>
      <c r="EQ277" s="4" t="s">
        <v>0</v>
      </c>
      <c r="ER277" s="4" t="s">
        <v>12</v>
      </c>
    </row>
    <row r="278" spans="1:150" x14ac:dyDescent="0.35">
      <c r="A278" s="4" t="s">
        <v>2438</v>
      </c>
      <c r="B278" s="4" t="s">
        <v>4</v>
      </c>
      <c r="C278" s="4" t="s">
        <v>8</v>
      </c>
      <c r="D278" s="4" t="s">
        <v>180</v>
      </c>
      <c r="E278" s="4" t="s">
        <v>186</v>
      </c>
      <c r="P278" s="4" t="s">
        <v>180</v>
      </c>
      <c r="Q278" s="4" t="s">
        <v>186</v>
      </c>
      <c r="AI278" s="4" t="s">
        <v>0</v>
      </c>
      <c r="AJ278" s="4" t="s">
        <v>2</v>
      </c>
      <c r="AK278" s="4" t="s">
        <v>4</v>
      </c>
      <c r="AR278" s="4" t="s">
        <v>185</v>
      </c>
      <c r="BC278" s="6" t="s">
        <v>2</v>
      </c>
      <c r="BO278" s="4" t="s">
        <v>180</v>
      </c>
      <c r="BP278" s="4" t="s">
        <v>181</v>
      </c>
      <c r="BQ278" s="4" t="s">
        <v>186</v>
      </c>
      <c r="BR278" s="4" t="s">
        <v>189</v>
      </c>
      <c r="CI278" s="4" t="s">
        <v>188</v>
      </c>
      <c r="CU278" s="4" t="s">
        <v>0</v>
      </c>
      <c r="CV278" s="4" t="s">
        <v>2</v>
      </c>
      <c r="CW278" s="4" t="s">
        <v>6</v>
      </c>
      <c r="CX278" s="4" t="s">
        <v>10</v>
      </c>
      <c r="DE278" s="4" t="s">
        <v>183</v>
      </c>
      <c r="DF278" s="4" t="s">
        <v>187</v>
      </c>
      <c r="ED278" s="4" t="s">
        <v>180</v>
      </c>
      <c r="EE278" s="4" t="s">
        <v>183</v>
      </c>
      <c r="EO278" s="4" t="s">
        <v>2</v>
      </c>
      <c r="EP278" s="4" t="s">
        <v>0</v>
      </c>
      <c r="EQ278" s="4" t="s">
        <v>2</v>
      </c>
      <c r="ER278" s="4" t="s">
        <v>12</v>
      </c>
    </row>
    <row r="279" spans="1:150" x14ac:dyDescent="0.35">
      <c r="A279" s="4" t="s">
        <v>2439</v>
      </c>
      <c r="B279" s="4" t="s">
        <v>4</v>
      </c>
      <c r="C279" s="4" t="s">
        <v>8</v>
      </c>
      <c r="D279" s="4" t="s">
        <v>181</v>
      </c>
      <c r="P279" s="4" t="s">
        <v>180</v>
      </c>
      <c r="Q279" s="4" t="s">
        <v>183</v>
      </c>
      <c r="R279" s="4" t="s">
        <v>181</v>
      </c>
      <c r="S279" s="4" t="s">
        <v>184</v>
      </c>
      <c r="T279" s="4" t="s">
        <v>186</v>
      </c>
      <c r="AI279" s="4" t="s">
        <v>0</v>
      </c>
      <c r="AJ279" s="4" t="s">
        <v>2</v>
      </c>
      <c r="AK279" s="4" t="s">
        <v>4</v>
      </c>
      <c r="AR279" s="4" t="s">
        <v>180</v>
      </c>
      <c r="AS279" s="4" t="s">
        <v>183</v>
      </c>
      <c r="BC279" s="6" t="s">
        <v>2</v>
      </c>
      <c r="BO279" s="4" t="s">
        <v>180</v>
      </c>
      <c r="BP279" s="4" t="s">
        <v>183</v>
      </c>
      <c r="BQ279" s="4" t="s">
        <v>181</v>
      </c>
      <c r="BR279" s="4" t="s">
        <v>182</v>
      </c>
      <c r="BS279" s="4" t="s">
        <v>187</v>
      </c>
      <c r="BT279" s="4" t="s">
        <v>184</v>
      </c>
      <c r="BU279" s="4" t="s">
        <v>188</v>
      </c>
      <c r="BV279" s="4" t="s">
        <v>186</v>
      </c>
      <c r="BW279" s="4" t="s">
        <v>185</v>
      </c>
      <c r="BX279" s="4" t="s">
        <v>16</v>
      </c>
      <c r="BY279" s="4" t="s">
        <v>189</v>
      </c>
      <c r="BZ279" s="4" t="s">
        <v>28</v>
      </c>
      <c r="CA279" s="4" t="s">
        <v>23</v>
      </c>
      <c r="CB279" s="4" t="s">
        <v>18</v>
      </c>
      <c r="CC279" s="4" t="s">
        <v>22</v>
      </c>
      <c r="CD279" s="4" t="s">
        <v>190</v>
      </c>
      <c r="CE279" s="4" t="s">
        <v>29</v>
      </c>
      <c r="CF279" s="4" t="s">
        <v>191</v>
      </c>
      <c r="CI279" s="4" t="s">
        <v>180</v>
      </c>
      <c r="CJ279" s="4" t="s">
        <v>183</v>
      </c>
      <c r="CK279" s="4" t="s">
        <v>181</v>
      </c>
      <c r="CL279" s="4" t="s">
        <v>182</v>
      </c>
      <c r="CM279" s="4" t="s">
        <v>187</v>
      </c>
      <c r="CN279" s="4" t="s">
        <v>184</v>
      </c>
      <c r="CO279" s="4" t="s">
        <v>188</v>
      </c>
      <c r="CP279" s="4" t="s">
        <v>186</v>
      </c>
      <c r="CQ279" s="4" t="s">
        <v>185</v>
      </c>
      <c r="CR279" s="4" t="s">
        <v>16</v>
      </c>
      <c r="CU279" s="4" t="s">
        <v>0</v>
      </c>
      <c r="CV279" s="4" t="s">
        <v>2</v>
      </c>
      <c r="CW279" s="4" t="s">
        <v>6</v>
      </c>
      <c r="CX279" s="4" t="s">
        <v>8</v>
      </c>
      <c r="CY279" s="4" t="s">
        <v>10</v>
      </c>
      <c r="CZ279" s="4" t="s">
        <v>14</v>
      </c>
      <c r="DE279" s="4" t="s">
        <v>180</v>
      </c>
      <c r="DF279" s="4" t="s">
        <v>183</v>
      </c>
      <c r="DG279" s="4" t="s">
        <v>181</v>
      </c>
      <c r="DH279" s="4" t="s">
        <v>182</v>
      </c>
      <c r="DI279" s="4" t="s">
        <v>187</v>
      </c>
      <c r="DJ279" s="4" t="s">
        <v>184</v>
      </c>
      <c r="DK279" s="4" t="s">
        <v>188</v>
      </c>
      <c r="DL279" s="4" t="s">
        <v>186</v>
      </c>
      <c r="DM279" s="4" t="s">
        <v>185</v>
      </c>
      <c r="DN279" s="4" t="s">
        <v>16</v>
      </c>
      <c r="DO279" s="4" t="s">
        <v>189</v>
      </c>
      <c r="DP279" s="4" t="s">
        <v>28</v>
      </c>
      <c r="DQ279" s="4" t="s">
        <v>23</v>
      </c>
      <c r="DR279" s="4" t="s">
        <v>18</v>
      </c>
      <c r="DS279" s="4" t="s">
        <v>190</v>
      </c>
      <c r="DT279" s="4" t="s">
        <v>191</v>
      </c>
      <c r="DU279" s="4" t="s">
        <v>194</v>
      </c>
      <c r="DV279" s="4" t="s">
        <v>193</v>
      </c>
      <c r="DW279" s="4" t="s">
        <v>195</v>
      </c>
      <c r="ED279" s="4" t="s">
        <v>180</v>
      </c>
      <c r="EE279" s="4" t="s">
        <v>183</v>
      </c>
      <c r="EF279" s="4" t="s">
        <v>181</v>
      </c>
      <c r="EG279" s="4" t="s">
        <v>182</v>
      </c>
      <c r="EH279" s="4" t="s">
        <v>187</v>
      </c>
      <c r="EI279" s="4" t="s">
        <v>184</v>
      </c>
      <c r="EJ279" s="4" t="s">
        <v>186</v>
      </c>
      <c r="EK279" s="4" t="s">
        <v>185</v>
      </c>
      <c r="EO279" s="4" t="s">
        <v>2</v>
      </c>
      <c r="EP279" s="4" t="s">
        <v>0</v>
      </c>
      <c r="EQ279" s="4" t="s">
        <v>193</v>
      </c>
      <c r="ER279" s="4" t="s">
        <v>12</v>
      </c>
      <c r="ET279" s="4" t="s">
        <v>370</v>
      </c>
    </row>
    <row r="280" spans="1:150" x14ac:dyDescent="0.35">
      <c r="A280" s="4" t="s">
        <v>2440</v>
      </c>
      <c r="B280" s="4" t="s">
        <v>2</v>
      </c>
      <c r="C280" s="4" t="s">
        <v>8</v>
      </c>
      <c r="D280" s="4" t="s">
        <v>181</v>
      </c>
      <c r="P280" s="4" t="s">
        <v>184</v>
      </c>
      <c r="AI280" s="4" t="s">
        <v>12</v>
      </c>
      <c r="AR280" s="4" t="s">
        <v>185</v>
      </c>
      <c r="BC280" s="6" t="s">
        <v>2</v>
      </c>
      <c r="BO280" s="4" t="s">
        <v>188</v>
      </c>
      <c r="BP280" s="4" t="s">
        <v>186</v>
      </c>
      <c r="BQ280" s="4" t="s">
        <v>18</v>
      </c>
      <c r="BR280" s="4" t="s">
        <v>22</v>
      </c>
      <c r="BS280" s="4" t="s">
        <v>190</v>
      </c>
      <c r="BT280" s="4" t="s">
        <v>29</v>
      </c>
      <c r="BU280" s="4" t="s">
        <v>191</v>
      </c>
      <c r="CI280" s="4" t="s">
        <v>180</v>
      </c>
      <c r="CJ280" s="4" t="s">
        <v>183</v>
      </c>
      <c r="CU280" s="4" t="s">
        <v>0</v>
      </c>
      <c r="CV280" s="4" t="s">
        <v>6</v>
      </c>
      <c r="CW280" s="4" t="s">
        <v>8</v>
      </c>
      <c r="CX280" s="4" t="s">
        <v>14</v>
      </c>
      <c r="DE280" s="4" t="s">
        <v>180</v>
      </c>
      <c r="DF280" s="4" t="s">
        <v>187</v>
      </c>
      <c r="DG280" s="4" t="s">
        <v>189</v>
      </c>
      <c r="DH280" s="4" t="s">
        <v>191</v>
      </c>
      <c r="DI280" s="4" t="s">
        <v>192</v>
      </c>
      <c r="ED280" s="4" t="s">
        <v>185</v>
      </c>
      <c r="EO280" s="4" t="s">
        <v>4</v>
      </c>
      <c r="EP280" s="4" t="s">
        <v>0</v>
      </c>
      <c r="EQ280" s="4" t="s">
        <v>12</v>
      </c>
      <c r="ER280" s="4" t="s">
        <v>15</v>
      </c>
    </row>
    <row r="281" spans="1:150" x14ac:dyDescent="0.35">
      <c r="A281" s="4" t="s">
        <v>2441</v>
      </c>
      <c r="B281" s="4" t="s">
        <v>0</v>
      </c>
      <c r="C281" s="4" t="s">
        <v>6</v>
      </c>
      <c r="D281" s="4" t="s">
        <v>180</v>
      </c>
      <c r="E281" s="4" t="s">
        <v>183</v>
      </c>
      <c r="P281" s="4" t="s">
        <v>180</v>
      </c>
      <c r="Q281" s="4" t="s">
        <v>183</v>
      </c>
      <c r="R281" s="4" t="s">
        <v>187</v>
      </c>
      <c r="S281" s="4" t="s">
        <v>186</v>
      </c>
      <c r="T281" s="4" t="s">
        <v>18</v>
      </c>
      <c r="U281" s="4" t="s">
        <v>22</v>
      </c>
      <c r="AI281" s="4" t="s">
        <v>12</v>
      </c>
      <c r="AR281" s="4" t="s">
        <v>180</v>
      </c>
      <c r="AS281" s="4" t="s">
        <v>183</v>
      </c>
      <c r="AT281" s="4" t="s">
        <v>181</v>
      </c>
      <c r="AU281" s="4" t="s">
        <v>182</v>
      </c>
      <c r="AV281" s="4" t="s">
        <v>187</v>
      </c>
      <c r="AW281" s="4" t="s">
        <v>184</v>
      </c>
      <c r="AX281" s="4" t="s">
        <v>188</v>
      </c>
      <c r="AY281" s="4" t="s">
        <v>186</v>
      </c>
      <c r="BC281" s="6" t="s">
        <v>2</v>
      </c>
      <c r="BO281" s="4" t="s">
        <v>180</v>
      </c>
      <c r="BP281" s="4" t="s">
        <v>183</v>
      </c>
      <c r="BQ281" s="4" t="s">
        <v>181</v>
      </c>
      <c r="BR281" s="4" t="s">
        <v>182</v>
      </c>
      <c r="BS281" s="4" t="s">
        <v>184</v>
      </c>
      <c r="BT281" s="4" t="s">
        <v>186</v>
      </c>
      <c r="BU281" s="4" t="s">
        <v>185</v>
      </c>
      <c r="BV281" s="4" t="s">
        <v>16</v>
      </c>
      <c r="BW281" s="4" t="s">
        <v>18</v>
      </c>
      <c r="BX281" s="4" t="s">
        <v>22</v>
      </c>
      <c r="BY281" s="4" t="s">
        <v>190</v>
      </c>
      <c r="BZ281" s="4" t="s">
        <v>191</v>
      </c>
      <c r="CI281" s="4" t="s">
        <v>180</v>
      </c>
      <c r="CJ281" s="4" t="s">
        <v>183</v>
      </c>
      <c r="CU281" s="4" t="s">
        <v>2</v>
      </c>
      <c r="DE281" s="4" t="s">
        <v>183</v>
      </c>
      <c r="DF281" s="4" t="s">
        <v>182</v>
      </c>
      <c r="DG281" s="4" t="s">
        <v>187</v>
      </c>
      <c r="DH281" s="4" t="s">
        <v>16</v>
      </c>
      <c r="DI281" s="4" t="s">
        <v>22</v>
      </c>
      <c r="DJ281" s="4" t="s">
        <v>192</v>
      </c>
      <c r="ED281" s="4" t="s">
        <v>187</v>
      </c>
      <c r="EO281" s="4" t="s">
        <v>0</v>
      </c>
      <c r="EP281" s="4" t="s">
        <v>0</v>
      </c>
      <c r="EQ281" s="4" t="s">
        <v>0</v>
      </c>
      <c r="ER281" s="4" t="s">
        <v>12</v>
      </c>
    </row>
    <row r="282" spans="1:150" x14ac:dyDescent="0.35">
      <c r="A282" s="4" t="s">
        <v>2442</v>
      </c>
      <c r="B282" s="4" t="s">
        <v>0</v>
      </c>
      <c r="C282" s="4" t="s">
        <v>8</v>
      </c>
      <c r="D282" s="4" t="s">
        <v>180</v>
      </c>
      <c r="E282" s="4" t="s">
        <v>182</v>
      </c>
      <c r="P282" s="4" t="s">
        <v>187</v>
      </c>
      <c r="Q282" s="4" t="s">
        <v>189</v>
      </c>
      <c r="R282" s="4" t="s">
        <v>18</v>
      </c>
      <c r="S282" s="4" t="s">
        <v>190</v>
      </c>
      <c r="T282" s="4" t="s">
        <v>29</v>
      </c>
      <c r="AI282" s="4" t="s">
        <v>0</v>
      </c>
      <c r="AJ282" s="4" t="s">
        <v>4</v>
      </c>
      <c r="AK282" s="4" t="s">
        <v>6</v>
      </c>
      <c r="AL282" s="4" t="s">
        <v>10</v>
      </c>
      <c r="AR282" s="4" t="s">
        <v>183</v>
      </c>
      <c r="AS282" s="4" t="s">
        <v>181</v>
      </c>
      <c r="AT282" s="4" t="s">
        <v>188</v>
      </c>
      <c r="AU282" s="4" t="s">
        <v>185</v>
      </c>
      <c r="BC282" s="6" t="s">
        <v>4</v>
      </c>
      <c r="BD282" s="4" t="s">
        <v>180</v>
      </c>
      <c r="BE282" s="4" t="s">
        <v>186</v>
      </c>
      <c r="BO282" s="4" t="s">
        <v>188</v>
      </c>
      <c r="BP282" s="4" t="s">
        <v>18</v>
      </c>
      <c r="BQ282" s="4" t="s">
        <v>190</v>
      </c>
      <c r="BR282" s="4" t="s">
        <v>29</v>
      </c>
      <c r="BS282" s="4" t="s">
        <v>191</v>
      </c>
      <c r="CI282" s="4" t="s">
        <v>183</v>
      </c>
      <c r="CJ282" s="4" t="s">
        <v>185</v>
      </c>
      <c r="CK282" s="4" t="s">
        <v>16</v>
      </c>
      <c r="CU282" s="4" t="s">
        <v>0</v>
      </c>
      <c r="CV282" s="4" t="s">
        <v>6</v>
      </c>
      <c r="CW282" s="4" t="s">
        <v>10</v>
      </c>
      <c r="DE282" s="4" t="s">
        <v>183</v>
      </c>
      <c r="DF282" s="4" t="s">
        <v>182</v>
      </c>
      <c r="DG282" s="4" t="s">
        <v>188</v>
      </c>
      <c r="DH282" s="4" t="s">
        <v>29</v>
      </c>
      <c r="DI282" s="4" t="s">
        <v>191</v>
      </c>
      <c r="ED282" s="4" t="s">
        <v>180</v>
      </c>
      <c r="EE282" s="4" t="s">
        <v>182</v>
      </c>
      <c r="EO282" s="4" t="s">
        <v>2</v>
      </c>
      <c r="EP282" s="4" t="s">
        <v>0</v>
      </c>
      <c r="EQ282" s="4" t="s">
        <v>0</v>
      </c>
      <c r="ER282" s="4" t="s">
        <v>12</v>
      </c>
    </row>
    <row r="283" spans="1:150" x14ac:dyDescent="0.35">
      <c r="A283" s="4" t="s">
        <v>2443</v>
      </c>
      <c r="B283" s="4" t="s">
        <v>2</v>
      </c>
      <c r="C283" s="4" t="s">
        <v>2</v>
      </c>
      <c r="D283" s="4" t="s">
        <v>184</v>
      </c>
      <c r="P283" s="4" t="s">
        <v>185</v>
      </c>
      <c r="Q283" s="4" t="s">
        <v>189</v>
      </c>
      <c r="AI283" s="4" t="s">
        <v>0</v>
      </c>
      <c r="AR283" s="4" t="s">
        <v>185</v>
      </c>
      <c r="BC283" s="6" t="s">
        <v>2</v>
      </c>
      <c r="BO283" s="4" t="s">
        <v>185</v>
      </c>
      <c r="CI283" s="4" t="s">
        <v>186</v>
      </c>
      <c r="CU283" s="4" t="s">
        <v>0</v>
      </c>
      <c r="DE283" s="4" t="s">
        <v>185</v>
      </c>
      <c r="ED283" s="4" t="s">
        <v>183</v>
      </c>
      <c r="EO283" s="4" t="s">
        <v>2</v>
      </c>
      <c r="EP283" s="4" t="s">
        <v>0</v>
      </c>
      <c r="EQ283" s="4" t="s">
        <v>4</v>
      </c>
      <c r="ER283" s="4" t="s">
        <v>12</v>
      </c>
    </row>
    <row r="284" spans="1:150" x14ac:dyDescent="0.35">
      <c r="A284" s="4" t="s">
        <v>2444</v>
      </c>
      <c r="B284" s="4" t="s">
        <v>2</v>
      </c>
      <c r="C284" s="4" t="s">
        <v>8</v>
      </c>
      <c r="D284" s="4" t="s">
        <v>180</v>
      </c>
      <c r="P284" s="4" t="s">
        <v>186</v>
      </c>
      <c r="AI284" s="4" t="s">
        <v>0</v>
      </c>
      <c r="AJ284" s="4" t="s">
        <v>4</v>
      </c>
      <c r="AR284" s="4" t="s">
        <v>180</v>
      </c>
      <c r="AS284" s="4" t="s">
        <v>186</v>
      </c>
      <c r="AT284" s="4" t="s">
        <v>185</v>
      </c>
      <c r="BC284" s="6" t="s">
        <v>2</v>
      </c>
      <c r="BO284" s="4" t="s">
        <v>186</v>
      </c>
      <c r="BP284" s="4" t="s">
        <v>185</v>
      </c>
      <c r="BQ284" s="4" t="s">
        <v>16</v>
      </c>
      <c r="CI284" s="4" t="s">
        <v>187</v>
      </c>
      <c r="CJ284" s="4" t="s">
        <v>184</v>
      </c>
      <c r="CU284" s="4" t="s">
        <v>0</v>
      </c>
      <c r="CV284" s="4" t="s">
        <v>8</v>
      </c>
      <c r="DE284" s="4" t="s">
        <v>181</v>
      </c>
      <c r="DF284" s="4" t="s">
        <v>185</v>
      </c>
      <c r="ED284" s="4" t="s">
        <v>180</v>
      </c>
      <c r="EO284" s="4" t="s">
        <v>2</v>
      </c>
      <c r="EP284" s="4" t="s">
        <v>0</v>
      </c>
      <c r="EQ284" s="4" t="s">
        <v>0</v>
      </c>
      <c r="ER284" s="4" t="s">
        <v>12</v>
      </c>
    </row>
    <row r="285" spans="1:150" x14ac:dyDescent="0.35">
      <c r="A285" s="4" t="s">
        <v>2445</v>
      </c>
      <c r="B285" s="4" t="s">
        <v>2</v>
      </c>
      <c r="C285" s="4" t="s">
        <v>4</v>
      </c>
      <c r="D285" s="4" t="s">
        <v>182</v>
      </c>
      <c r="E285" s="4" t="s">
        <v>184</v>
      </c>
      <c r="F285" s="4" t="s">
        <v>16</v>
      </c>
      <c r="P285" s="4" t="s">
        <v>180</v>
      </c>
      <c r="Q285" s="4" t="s">
        <v>183</v>
      </c>
      <c r="R285" s="4" t="s">
        <v>181</v>
      </c>
      <c r="S285" s="4" t="s">
        <v>187</v>
      </c>
      <c r="T285" s="4" t="s">
        <v>184</v>
      </c>
      <c r="U285" s="4" t="s">
        <v>188</v>
      </c>
      <c r="V285" s="4" t="s">
        <v>18</v>
      </c>
      <c r="AI285" s="4" t="s">
        <v>0</v>
      </c>
      <c r="AJ285" s="4" t="s">
        <v>4</v>
      </c>
      <c r="AR285" s="4" t="s">
        <v>180</v>
      </c>
      <c r="AS285" s="4" t="s">
        <v>185</v>
      </c>
      <c r="BC285" s="6" t="s">
        <v>2</v>
      </c>
      <c r="BO285" s="4" t="s">
        <v>183</v>
      </c>
      <c r="BP285" s="4" t="s">
        <v>182</v>
      </c>
      <c r="BQ285" s="4" t="s">
        <v>188</v>
      </c>
      <c r="BR285" s="4" t="s">
        <v>185</v>
      </c>
      <c r="BS285" s="4" t="s">
        <v>18</v>
      </c>
      <c r="CI285" s="4" t="s">
        <v>180</v>
      </c>
      <c r="CJ285" s="4" t="s">
        <v>183</v>
      </c>
      <c r="CU285" s="4" t="s">
        <v>2</v>
      </c>
      <c r="CV285" s="4" t="s">
        <v>8</v>
      </c>
      <c r="CW285" s="4" t="s">
        <v>12</v>
      </c>
      <c r="DE285" s="4" t="s">
        <v>183</v>
      </c>
      <c r="DF285" s="4" t="s">
        <v>187</v>
      </c>
      <c r="DG285" s="4" t="s">
        <v>23</v>
      </c>
      <c r="DH285" s="4" t="s">
        <v>193</v>
      </c>
      <c r="ED285" s="4" t="s">
        <v>180</v>
      </c>
      <c r="EE285" s="4" t="s">
        <v>181</v>
      </c>
      <c r="EF285" s="4" t="s">
        <v>187</v>
      </c>
      <c r="EO285" s="4" t="s">
        <v>2</v>
      </c>
      <c r="EP285" s="4" t="s">
        <v>0</v>
      </c>
      <c r="EQ285" s="4" t="s">
        <v>193</v>
      </c>
      <c r="ER285" s="4" t="s">
        <v>12</v>
      </c>
    </row>
    <row r="286" spans="1:150" x14ac:dyDescent="0.35">
      <c r="A286" s="4" t="s">
        <v>2446</v>
      </c>
      <c r="B286" s="4" t="s">
        <v>0</v>
      </c>
      <c r="C286" s="4" t="s">
        <v>0</v>
      </c>
      <c r="D286" s="4" t="s">
        <v>187</v>
      </c>
      <c r="P286" s="4" t="s">
        <v>183</v>
      </c>
      <c r="AI286" s="4" t="s">
        <v>0</v>
      </c>
      <c r="AR286" s="4" t="s">
        <v>180</v>
      </c>
      <c r="BC286" s="6" t="s">
        <v>0</v>
      </c>
      <c r="BO286" s="4" t="s">
        <v>180</v>
      </c>
      <c r="CI286" s="4" t="s">
        <v>180</v>
      </c>
      <c r="CU286" s="4" t="s">
        <v>0</v>
      </c>
      <c r="DE286" s="4" t="s">
        <v>180</v>
      </c>
      <c r="ED286" s="4" t="s">
        <v>180</v>
      </c>
      <c r="EO286" s="4" t="s">
        <v>0</v>
      </c>
      <c r="EP286" s="4" t="s">
        <v>0</v>
      </c>
      <c r="EQ286" s="4" t="s">
        <v>22</v>
      </c>
      <c r="ER286" s="4" t="s">
        <v>0</v>
      </c>
    </row>
    <row r="287" spans="1:150" x14ac:dyDescent="0.35">
      <c r="A287" s="4" t="s">
        <v>2447</v>
      </c>
      <c r="B287" s="4" t="s">
        <v>0</v>
      </c>
      <c r="C287" s="4" t="s">
        <v>6</v>
      </c>
      <c r="D287" s="4" t="s">
        <v>182</v>
      </c>
      <c r="E287" s="4" t="s">
        <v>185</v>
      </c>
      <c r="P287" s="4" t="s">
        <v>181</v>
      </c>
      <c r="Q287" s="4" t="s">
        <v>182</v>
      </c>
      <c r="R287" s="4" t="s">
        <v>187</v>
      </c>
      <c r="S287" s="4" t="s">
        <v>18</v>
      </c>
      <c r="T287" s="4" t="s">
        <v>190</v>
      </c>
      <c r="AI287" s="4" t="s">
        <v>6</v>
      </c>
      <c r="AJ287" s="4" t="s">
        <v>8</v>
      </c>
      <c r="AR287" s="4" t="s">
        <v>183</v>
      </c>
      <c r="AS287" s="4" t="s">
        <v>188</v>
      </c>
      <c r="AT287" s="4" t="s">
        <v>186</v>
      </c>
      <c r="BC287" s="6" t="s">
        <v>6</v>
      </c>
      <c r="BD287" s="4" t="s">
        <v>180</v>
      </c>
      <c r="BE287" s="4" t="s">
        <v>183</v>
      </c>
      <c r="BF287" s="4" t="s">
        <v>182</v>
      </c>
      <c r="BG287" s="4" t="s">
        <v>187</v>
      </c>
      <c r="BO287" s="4" t="s">
        <v>182</v>
      </c>
      <c r="BP287" s="4" t="s">
        <v>187</v>
      </c>
      <c r="BQ287" s="4" t="s">
        <v>18</v>
      </c>
      <c r="BR287" s="4" t="s">
        <v>190</v>
      </c>
      <c r="BS287" s="4" t="s">
        <v>29</v>
      </c>
      <c r="CI287" s="4" t="s">
        <v>180</v>
      </c>
      <c r="CJ287" s="4" t="s">
        <v>183</v>
      </c>
      <c r="CU287" s="4" t="s">
        <v>0</v>
      </c>
      <c r="CV287" s="4" t="s">
        <v>8</v>
      </c>
      <c r="CW287" s="4" t="s">
        <v>14</v>
      </c>
      <c r="DE287" s="4" t="s">
        <v>182</v>
      </c>
      <c r="DF287" s="4" t="s">
        <v>22</v>
      </c>
      <c r="DG287" s="4" t="s">
        <v>192</v>
      </c>
      <c r="DH287" s="4" t="s">
        <v>194</v>
      </c>
      <c r="ED287" s="4" t="s">
        <v>180</v>
      </c>
      <c r="EE287" s="4" t="s">
        <v>187</v>
      </c>
      <c r="EO287" s="4" t="s">
        <v>0</v>
      </c>
      <c r="EP287" s="4" t="s">
        <v>6</v>
      </c>
      <c r="EQ287" s="4" t="s">
        <v>190</v>
      </c>
      <c r="ER287" s="4" t="s">
        <v>0</v>
      </c>
    </row>
    <row r="288" spans="1:150" x14ac:dyDescent="0.35">
      <c r="A288" s="4" t="s">
        <v>2448</v>
      </c>
      <c r="B288" s="4" t="s">
        <v>0</v>
      </c>
      <c r="C288" s="4" t="s">
        <v>0</v>
      </c>
      <c r="D288" s="4" t="s">
        <v>181</v>
      </c>
      <c r="E288" s="4" t="s">
        <v>188</v>
      </c>
      <c r="P288" s="4" t="s">
        <v>180</v>
      </c>
      <c r="Q288" s="4" t="s">
        <v>182</v>
      </c>
      <c r="R288" s="4" t="s">
        <v>184</v>
      </c>
      <c r="S288" s="4" t="s">
        <v>189</v>
      </c>
      <c r="T288" s="4" t="s">
        <v>18</v>
      </c>
      <c r="U288" s="4" t="s">
        <v>22</v>
      </c>
      <c r="AI288" s="4" t="s">
        <v>0</v>
      </c>
      <c r="AJ288" s="4" t="s">
        <v>8</v>
      </c>
      <c r="AR288" s="4" t="s">
        <v>180</v>
      </c>
      <c r="AS288" s="4" t="s">
        <v>183</v>
      </c>
      <c r="AT288" s="4" t="s">
        <v>185</v>
      </c>
      <c r="BC288" s="6" t="s">
        <v>0</v>
      </c>
      <c r="BO288" s="4" t="s">
        <v>182</v>
      </c>
      <c r="BP288" s="4" t="s">
        <v>184</v>
      </c>
      <c r="BQ288" s="4" t="s">
        <v>18</v>
      </c>
      <c r="BR288" s="4" t="s">
        <v>190</v>
      </c>
      <c r="BS288" s="4" t="s">
        <v>29</v>
      </c>
      <c r="CI288" s="4" t="s">
        <v>180</v>
      </c>
      <c r="CJ288" s="4" t="s">
        <v>183</v>
      </c>
      <c r="CK288" s="4" t="s">
        <v>188</v>
      </c>
      <c r="CL288" s="4" t="s">
        <v>16</v>
      </c>
      <c r="CU288" s="4" t="s">
        <v>0</v>
      </c>
      <c r="CV288" s="4" t="s">
        <v>4</v>
      </c>
      <c r="DE288" s="4" t="s">
        <v>183</v>
      </c>
      <c r="DF288" s="4" t="s">
        <v>181</v>
      </c>
      <c r="DG288" s="4" t="s">
        <v>188</v>
      </c>
      <c r="DH288" s="4" t="s">
        <v>18</v>
      </c>
      <c r="DI288" s="4" t="s">
        <v>22</v>
      </c>
      <c r="DJ288" s="4" t="s">
        <v>29</v>
      </c>
      <c r="DK288" s="4" t="s">
        <v>191</v>
      </c>
      <c r="DL288" s="4" t="s">
        <v>192</v>
      </c>
      <c r="DM288" s="4" t="s">
        <v>194</v>
      </c>
      <c r="DN288" s="4" t="s">
        <v>193</v>
      </c>
      <c r="ED288" s="4" t="s">
        <v>180</v>
      </c>
      <c r="EE288" s="4" t="s">
        <v>181</v>
      </c>
      <c r="EF288" s="4" t="s">
        <v>184</v>
      </c>
      <c r="EG288" s="4" t="s">
        <v>185</v>
      </c>
      <c r="EO288" s="4" t="s">
        <v>0</v>
      </c>
      <c r="EP288" s="4" t="s">
        <v>10</v>
      </c>
      <c r="EQ288" s="4" t="s">
        <v>190</v>
      </c>
      <c r="ER288" s="4" t="s">
        <v>0</v>
      </c>
    </row>
    <row r="289" spans="1:150" x14ac:dyDescent="0.35">
      <c r="A289" s="4" t="s">
        <v>2449</v>
      </c>
      <c r="B289" s="4" t="s">
        <v>2</v>
      </c>
      <c r="C289" s="4" t="s">
        <v>4</v>
      </c>
      <c r="D289" s="4" t="s">
        <v>187</v>
      </c>
      <c r="E289" s="4" t="s">
        <v>184</v>
      </c>
      <c r="F289" s="4" t="s">
        <v>16</v>
      </c>
      <c r="P289" s="4" t="s">
        <v>183</v>
      </c>
      <c r="Q289" s="4" t="s">
        <v>181</v>
      </c>
      <c r="R289" s="4" t="s">
        <v>182</v>
      </c>
      <c r="S289" s="4" t="s">
        <v>184</v>
      </c>
      <c r="T289" s="4" t="s">
        <v>188</v>
      </c>
      <c r="U289" s="4" t="s">
        <v>28</v>
      </c>
      <c r="AI289" s="4" t="s">
        <v>0</v>
      </c>
      <c r="AJ289" s="4" t="s">
        <v>10</v>
      </c>
      <c r="AR289" s="4" t="s">
        <v>180</v>
      </c>
      <c r="AS289" s="4" t="s">
        <v>183</v>
      </c>
      <c r="BC289" s="6" t="s">
        <v>2</v>
      </c>
      <c r="BO289" s="4" t="s">
        <v>184</v>
      </c>
      <c r="BP289" s="4" t="s">
        <v>189</v>
      </c>
      <c r="BQ289" s="4" t="s">
        <v>28</v>
      </c>
      <c r="BR289" s="4" t="s">
        <v>18</v>
      </c>
      <c r="CI289" s="4" t="s">
        <v>180</v>
      </c>
      <c r="CJ289" s="4" t="s">
        <v>187</v>
      </c>
      <c r="CU289" s="4" t="s">
        <v>0</v>
      </c>
      <c r="CV289" s="4" t="s">
        <v>8</v>
      </c>
      <c r="CW289" s="4" t="s">
        <v>12</v>
      </c>
      <c r="DE289" s="4" t="s">
        <v>180</v>
      </c>
      <c r="DF289" s="4" t="s">
        <v>183</v>
      </c>
      <c r="DG289" s="4" t="s">
        <v>187</v>
      </c>
      <c r="DH289" s="4" t="s">
        <v>185</v>
      </c>
      <c r="DI289" s="4" t="s">
        <v>23</v>
      </c>
      <c r="ED289" s="4" t="s">
        <v>180</v>
      </c>
      <c r="EO289" s="4" t="s">
        <v>2</v>
      </c>
      <c r="EP289" s="4" t="s">
        <v>8</v>
      </c>
      <c r="EQ289" s="4" t="s">
        <v>190</v>
      </c>
      <c r="ER289" s="4" t="s">
        <v>0</v>
      </c>
    </row>
    <row r="290" spans="1:150" x14ac:dyDescent="0.35">
      <c r="A290" s="4" t="s">
        <v>2450</v>
      </c>
      <c r="B290" s="4" t="s">
        <v>0</v>
      </c>
      <c r="C290" s="4" t="s">
        <v>4</v>
      </c>
      <c r="D290" s="4" t="s">
        <v>181</v>
      </c>
      <c r="E290" s="4" t="s">
        <v>187</v>
      </c>
      <c r="F290" s="4" t="s">
        <v>186</v>
      </c>
      <c r="G290" s="4" t="s">
        <v>16</v>
      </c>
      <c r="P290" s="4" t="s">
        <v>182</v>
      </c>
      <c r="Q290" s="4" t="s">
        <v>184</v>
      </c>
      <c r="R290" s="4" t="s">
        <v>186</v>
      </c>
      <c r="S290" s="4" t="s">
        <v>189</v>
      </c>
      <c r="T290" s="4" t="s">
        <v>18</v>
      </c>
      <c r="AI290" s="4" t="s">
        <v>0</v>
      </c>
      <c r="AR290" s="4" t="s">
        <v>180</v>
      </c>
      <c r="AS290" s="4" t="s">
        <v>188</v>
      </c>
      <c r="BC290" s="6" t="s">
        <v>2</v>
      </c>
      <c r="BO290" s="4" t="s">
        <v>184</v>
      </c>
      <c r="BP290" s="4" t="s">
        <v>186</v>
      </c>
      <c r="BQ290" s="4" t="s">
        <v>22</v>
      </c>
      <c r="CI290" s="4" t="s">
        <v>182</v>
      </c>
      <c r="CJ290" s="4" t="s">
        <v>187</v>
      </c>
      <c r="CK290" s="4" t="s">
        <v>188</v>
      </c>
      <c r="CU290" s="4" t="s">
        <v>0</v>
      </c>
      <c r="CV290" s="4" t="s">
        <v>8</v>
      </c>
      <c r="DE290" s="4" t="s">
        <v>183</v>
      </c>
      <c r="DF290" s="4" t="s">
        <v>184</v>
      </c>
      <c r="DG290" s="4" t="s">
        <v>23</v>
      </c>
      <c r="DH290" s="4" t="s">
        <v>192</v>
      </c>
      <c r="DI290" s="4" t="s">
        <v>193</v>
      </c>
      <c r="ED290" s="4" t="s">
        <v>180</v>
      </c>
      <c r="EO290" s="4" t="s">
        <v>2</v>
      </c>
      <c r="EP290" s="4" t="s">
        <v>6</v>
      </c>
      <c r="EQ290" s="4" t="s">
        <v>22</v>
      </c>
      <c r="ER290" s="4" t="s">
        <v>10</v>
      </c>
    </row>
    <row r="291" spans="1:150" x14ac:dyDescent="0.35">
      <c r="A291" s="4" t="s">
        <v>2451</v>
      </c>
      <c r="B291" s="4" t="s">
        <v>0</v>
      </c>
      <c r="C291" s="4" t="s">
        <v>4</v>
      </c>
      <c r="D291" s="4" t="s">
        <v>180</v>
      </c>
      <c r="E291" s="4" t="s">
        <v>182</v>
      </c>
      <c r="F291" s="4" t="s">
        <v>188</v>
      </c>
      <c r="G291" s="4" t="s">
        <v>186</v>
      </c>
      <c r="H291" s="4" t="s">
        <v>185</v>
      </c>
      <c r="I291" s="4" t="s">
        <v>16</v>
      </c>
      <c r="P291" s="4" t="s">
        <v>180</v>
      </c>
      <c r="Q291" s="4" t="s">
        <v>183</v>
      </c>
      <c r="R291" s="4" t="s">
        <v>182</v>
      </c>
      <c r="S291" s="4" t="s">
        <v>184</v>
      </c>
      <c r="T291" s="4" t="s">
        <v>188</v>
      </c>
      <c r="U291" s="4" t="s">
        <v>16</v>
      </c>
      <c r="V291" s="4" t="s">
        <v>189</v>
      </c>
      <c r="W291" s="4" t="s">
        <v>28</v>
      </c>
      <c r="X291" s="4" t="s">
        <v>18</v>
      </c>
      <c r="Y291" s="4" t="s">
        <v>22</v>
      </c>
      <c r="AI291" s="4" t="s">
        <v>14</v>
      </c>
      <c r="AR291" s="4" t="s">
        <v>183</v>
      </c>
      <c r="AS291" s="4" t="s">
        <v>184</v>
      </c>
      <c r="AT291" s="4" t="s">
        <v>188</v>
      </c>
      <c r="AU291" s="4" t="s">
        <v>186</v>
      </c>
      <c r="AV291" s="4" t="s">
        <v>185</v>
      </c>
      <c r="BC291" s="6" t="s">
        <v>2</v>
      </c>
      <c r="BO291" s="4" t="s">
        <v>180</v>
      </c>
      <c r="BP291" s="4" t="s">
        <v>182</v>
      </c>
      <c r="BQ291" s="4" t="s">
        <v>185</v>
      </c>
      <c r="BR291" s="4" t="s">
        <v>16</v>
      </c>
      <c r="BS291" s="4" t="s">
        <v>189</v>
      </c>
      <c r="BT291" s="4" t="s">
        <v>28</v>
      </c>
      <c r="BU291" s="4" t="s">
        <v>18</v>
      </c>
      <c r="BV291" s="4" t="s">
        <v>22</v>
      </c>
      <c r="CI291" s="4" t="s">
        <v>180</v>
      </c>
      <c r="CJ291" s="4" t="s">
        <v>183</v>
      </c>
      <c r="CK291" s="4" t="s">
        <v>188</v>
      </c>
      <c r="CL291" s="4" t="s">
        <v>16</v>
      </c>
      <c r="CU291" s="4" t="s">
        <v>0</v>
      </c>
      <c r="CV291" s="4" t="s">
        <v>6</v>
      </c>
      <c r="CW291" s="4" t="s">
        <v>8</v>
      </c>
      <c r="CX291" s="4" t="s">
        <v>12</v>
      </c>
      <c r="DE291" s="4" t="s">
        <v>183</v>
      </c>
      <c r="DF291" s="4" t="s">
        <v>181</v>
      </c>
      <c r="DG291" s="4" t="s">
        <v>182</v>
      </c>
      <c r="DH291" s="4" t="s">
        <v>187</v>
      </c>
      <c r="DI291" s="4" t="s">
        <v>185</v>
      </c>
      <c r="DJ291" s="4" t="s">
        <v>16</v>
      </c>
      <c r="DK291" s="4" t="s">
        <v>22</v>
      </c>
      <c r="DL291" s="4" t="s">
        <v>190</v>
      </c>
      <c r="DM291" s="4" t="s">
        <v>192</v>
      </c>
      <c r="DN291" s="4" t="s">
        <v>194</v>
      </c>
      <c r="DO291" s="4" t="s">
        <v>193</v>
      </c>
      <c r="DP291" s="4" t="s">
        <v>196</v>
      </c>
      <c r="ED291" s="4" t="s">
        <v>180</v>
      </c>
      <c r="EE291" s="4" t="s">
        <v>181</v>
      </c>
      <c r="EF291" s="4" t="s">
        <v>187</v>
      </c>
      <c r="EG291" s="4" t="s">
        <v>184</v>
      </c>
      <c r="EH291" s="4" t="s">
        <v>186</v>
      </c>
      <c r="EI291" s="4" t="s">
        <v>185</v>
      </c>
      <c r="EO291" s="4" t="s">
        <v>2</v>
      </c>
      <c r="EP291" s="4" t="s">
        <v>6</v>
      </c>
      <c r="EQ291" s="4" t="s">
        <v>190</v>
      </c>
      <c r="ER291" s="4" t="s">
        <v>0</v>
      </c>
    </row>
    <row r="292" spans="1:150" x14ac:dyDescent="0.35">
      <c r="A292" s="4" t="s">
        <v>2452</v>
      </c>
      <c r="B292" s="4" t="s">
        <v>2</v>
      </c>
      <c r="C292" s="4" t="s">
        <v>4</v>
      </c>
      <c r="D292" s="4" t="s">
        <v>182</v>
      </c>
      <c r="E292" s="4" t="s">
        <v>186</v>
      </c>
      <c r="F292" s="4" t="s">
        <v>16</v>
      </c>
      <c r="P292" s="4" t="s">
        <v>181</v>
      </c>
      <c r="Q292" s="4" t="s">
        <v>189</v>
      </c>
      <c r="R292" s="4" t="s">
        <v>18</v>
      </c>
      <c r="S292" s="4" t="s">
        <v>29</v>
      </c>
      <c r="AI292" s="4" t="s">
        <v>0</v>
      </c>
      <c r="AJ292" s="4" t="s">
        <v>2</v>
      </c>
      <c r="AK292" s="4" t="s">
        <v>8</v>
      </c>
      <c r="AR292" s="4" t="s">
        <v>183</v>
      </c>
      <c r="AS292" s="4" t="s">
        <v>186</v>
      </c>
      <c r="AT292" s="4" t="s">
        <v>185</v>
      </c>
      <c r="BC292" s="6" t="s">
        <v>2</v>
      </c>
      <c r="BO292" s="4" t="s">
        <v>183</v>
      </c>
      <c r="BP292" s="4" t="s">
        <v>181</v>
      </c>
      <c r="BQ292" s="4" t="s">
        <v>189</v>
      </c>
      <c r="BR292" s="4" t="s">
        <v>18</v>
      </c>
      <c r="BS292" s="4" t="s">
        <v>29</v>
      </c>
      <c r="CI292" s="4" t="s">
        <v>180</v>
      </c>
      <c r="CJ292" s="4" t="s">
        <v>183</v>
      </c>
      <c r="CK292" s="4" t="s">
        <v>181</v>
      </c>
      <c r="CL292" s="4" t="s">
        <v>188</v>
      </c>
      <c r="CM292" s="4" t="s">
        <v>16</v>
      </c>
      <c r="CU292" s="4" t="s">
        <v>2</v>
      </c>
      <c r="CV292" s="4" t="s">
        <v>10</v>
      </c>
      <c r="CW292" s="4" t="s">
        <v>12</v>
      </c>
      <c r="CX292" s="4" t="s">
        <v>14</v>
      </c>
      <c r="DE292" s="4" t="s">
        <v>180</v>
      </c>
      <c r="DF292" s="4" t="s">
        <v>182</v>
      </c>
      <c r="DG292" s="4" t="s">
        <v>187</v>
      </c>
      <c r="DH292" s="4" t="s">
        <v>184</v>
      </c>
      <c r="DI292" s="4" t="s">
        <v>188</v>
      </c>
      <c r="DJ292" s="4" t="s">
        <v>185</v>
      </c>
      <c r="DK292" s="4" t="s">
        <v>16</v>
      </c>
      <c r="DL292" s="4" t="s">
        <v>23</v>
      </c>
      <c r="DM292" s="4" t="s">
        <v>22</v>
      </c>
      <c r="DN292" s="4" t="s">
        <v>191</v>
      </c>
      <c r="DO292" s="4" t="s">
        <v>192</v>
      </c>
      <c r="DP292" s="4" t="s">
        <v>194</v>
      </c>
      <c r="ED292" s="4" t="s">
        <v>180</v>
      </c>
      <c r="EE292" s="4" t="s">
        <v>183</v>
      </c>
      <c r="EF292" s="4" t="s">
        <v>182</v>
      </c>
      <c r="EG292" s="4" t="s">
        <v>184</v>
      </c>
      <c r="EH292" s="4" t="s">
        <v>188</v>
      </c>
      <c r="EO292" s="4" t="s">
        <v>2</v>
      </c>
      <c r="EP292" s="4" t="s">
        <v>8</v>
      </c>
      <c r="EQ292" s="4" t="s">
        <v>190</v>
      </c>
      <c r="ER292" s="4" t="s">
        <v>10</v>
      </c>
    </row>
    <row r="293" spans="1:150" x14ac:dyDescent="0.35">
      <c r="A293" s="4" t="s">
        <v>2453</v>
      </c>
      <c r="B293" s="4" t="s">
        <v>2</v>
      </c>
      <c r="C293" s="4" t="s">
        <v>4</v>
      </c>
      <c r="D293" s="4" t="s">
        <v>184</v>
      </c>
      <c r="P293" s="4" t="s">
        <v>189</v>
      </c>
      <c r="Q293" s="4" t="s">
        <v>18</v>
      </c>
      <c r="AI293" s="4" t="s">
        <v>0</v>
      </c>
      <c r="AR293" s="4" t="s">
        <v>180</v>
      </c>
      <c r="BC293" s="6" t="s">
        <v>4</v>
      </c>
      <c r="BD293" s="4" t="s">
        <v>185</v>
      </c>
      <c r="BO293" s="4" t="s">
        <v>189</v>
      </c>
      <c r="CI293" s="4" t="s">
        <v>184</v>
      </c>
      <c r="CJ293" s="4" t="s">
        <v>16</v>
      </c>
      <c r="CU293" s="4" t="s">
        <v>8</v>
      </c>
      <c r="DE293" s="4" t="s">
        <v>187</v>
      </c>
      <c r="DF293" s="4" t="s">
        <v>16</v>
      </c>
      <c r="DG293" s="4" t="s">
        <v>22</v>
      </c>
      <c r="ED293" s="4" t="s">
        <v>180</v>
      </c>
      <c r="EE293" s="4" t="s">
        <v>187</v>
      </c>
      <c r="EO293" s="4" t="s">
        <v>2</v>
      </c>
      <c r="EP293" s="4" t="s">
        <v>2</v>
      </c>
      <c r="EQ293" s="4" t="s">
        <v>190</v>
      </c>
      <c r="ER293" s="4" t="s">
        <v>0</v>
      </c>
    </row>
    <row r="294" spans="1:150" x14ac:dyDescent="0.35">
      <c r="A294" s="4" t="s">
        <v>2454</v>
      </c>
      <c r="B294" s="4" t="s">
        <v>2</v>
      </c>
      <c r="C294" s="4" t="s">
        <v>2</v>
      </c>
      <c r="D294" s="4" t="s">
        <v>183</v>
      </c>
      <c r="E294" s="4" t="s">
        <v>186</v>
      </c>
      <c r="P294" s="4" t="s">
        <v>18</v>
      </c>
      <c r="AI294" s="4" t="s">
        <v>4</v>
      </c>
      <c r="AR294" s="4" t="s">
        <v>180</v>
      </c>
      <c r="AS294" s="4" t="s">
        <v>185</v>
      </c>
      <c r="BC294" s="6" t="s">
        <v>2</v>
      </c>
      <c r="BO294" s="4" t="s">
        <v>180</v>
      </c>
      <c r="BP294" s="4" t="s">
        <v>183</v>
      </c>
      <c r="BQ294" s="4" t="s">
        <v>181</v>
      </c>
      <c r="BR294" s="4" t="s">
        <v>182</v>
      </c>
      <c r="BS294" s="4" t="s">
        <v>184</v>
      </c>
      <c r="BT294" s="4" t="s">
        <v>186</v>
      </c>
      <c r="BU294" s="4" t="s">
        <v>16</v>
      </c>
      <c r="BV294" s="4" t="s">
        <v>189</v>
      </c>
      <c r="BW294" s="4" t="s">
        <v>18</v>
      </c>
      <c r="CI294" s="4" t="s">
        <v>188</v>
      </c>
      <c r="CU294" s="4" t="s">
        <v>0</v>
      </c>
      <c r="CV294" s="4" t="s">
        <v>8</v>
      </c>
      <c r="DE294" s="4" t="s">
        <v>183</v>
      </c>
      <c r="DF294" s="4" t="s">
        <v>188</v>
      </c>
      <c r="DG294" s="4" t="s">
        <v>193</v>
      </c>
      <c r="ED294" s="4" t="s">
        <v>180</v>
      </c>
      <c r="EE294" s="4" t="s">
        <v>187</v>
      </c>
      <c r="EO294" s="4" t="s">
        <v>0</v>
      </c>
      <c r="EP294" s="4" t="s">
        <v>6</v>
      </c>
      <c r="EQ294" s="4" t="s">
        <v>190</v>
      </c>
      <c r="ER294" s="4" t="s">
        <v>0</v>
      </c>
    </row>
    <row r="295" spans="1:150" x14ac:dyDescent="0.35">
      <c r="A295" s="4" t="s">
        <v>2455</v>
      </c>
      <c r="B295" s="4" t="s">
        <v>2</v>
      </c>
      <c r="C295" s="4" t="s">
        <v>8</v>
      </c>
      <c r="D295" s="4" t="s">
        <v>180</v>
      </c>
      <c r="P295" s="4" t="s">
        <v>189</v>
      </c>
      <c r="AI295" s="4" t="s">
        <v>0</v>
      </c>
      <c r="AR295" s="4" t="s">
        <v>180</v>
      </c>
      <c r="BC295" s="6" t="s">
        <v>2</v>
      </c>
      <c r="BO295" s="4" t="s">
        <v>189</v>
      </c>
      <c r="BP295" s="4" t="s">
        <v>28</v>
      </c>
      <c r="BQ295" s="4" t="s">
        <v>18</v>
      </c>
      <c r="CI295" s="4" t="s">
        <v>180</v>
      </c>
      <c r="CJ295" s="4" t="s">
        <v>183</v>
      </c>
      <c r="CK295" s="4" t="s">
        <v>184</v>
      </c>
      <c r="CU295" s="4" t="s">
        <v>6</v>
      </c>
      <c r="DE295" s="4" t="s">
        <v>180</v>
      </c>
      <c r="DF295" s="4" t="s">
        <v>183</v>
      </c>
      <c r="DG295" s="4" t="s">
        <v>187</v>
      </c>
      <c r="DH295" s="4" t="s">
        <v>184</v>
      </c>
      <c r="DI295" s="4" t="s">
        <v>16</v>
      </c>
      <c r="DJ295" s="4" t="s">
        <v>189</v>
      </c>
      <c r="DK295" s="4" t="s">
        <v>23</v>
      </c>
      <c r="DL295" s="4" t="s">
        <v>22</v>
      </c>
      <c r="DM295" s="4" t="s">
        <v>190</v>
      </c>
      <c r="DN295" s="4" t="s">
        <v>194</v>
      </c>
      <c r="ED295" s="4" t="s">
        <v>180</v>
      </c>
      <c r="EE295" s="4" t="s">
        <v>183</v>
      </c>
      <c r="EF295" s="4" t="s">
        <v>188</v>
      </c>
      <c r="EO295" s="4" t="s">
        <v>2</v>
      </c>
      <c r="EP295" s="4" t="s">
        <v>8</v>
      </c>
      <c r="EQ295" s="4" t="s">
        <v>190</v>
      </c>
      <c r="ER295" s="4" t="s">
        <v>14</v>
      </c>
    </row>
    <row r="296" spans="1:150" x14ac:dyDescent="0.35">
      <c r="A296" s="4" t="s">
        <v>2456</v>
      </c>
      <c r="B296" s="4" t="s">
        <v>2</v>
      </c>
      <c r="C296" s="4" t="s">
        <v>4</v>
      </c>
      <c r="D296" s="4" t="s">
        <v>184</v>
      </c>
      <c r="E296" s="4" t="s">
        <v>16</v>
      </c>
      <c r="P296" s="4" t="s">
        <v>189</v>
      </c>
      <c r="Q296" s="4" t="s">
        <v>28</v>
      </c>
      <c r="R296" s="4" t="s">
        <v>18</v>
      </c>
      <c r="S296" s="4" t="s">
        <v>190</v>
      </c>
      <c r="AI296" s="4" t="s">
        <v>2</v>
      </c>
      <c r="AJ296" s="4" t="s">
        <v>6</v>
      </c>
      <c r="AR296" s="4" t="s">
        <v>180</v>
      </c>
      <c r="AS296" s="4" t="s">
        <v>183</v>
      </c>
      <c r="BC296" s="6" t="s">
        <v>2</v>
      </c>
      <c r="BO296" s="4" t="s">
        <v>180</v>
      </c>
      <c r="BP296" s="4" t="s">
        <v>182</v>
      </c>
      <c r="BQ296" s="4" t="s">
        <v>184</v>
      </c>
      <c r="BR296" s="4" t="s">
        <v>186</v>
      </c>
      <c r="BS296" s="4" t="s">
        <v>189</v>
      </c>
      <c r="BT296" s="4" t="s">
        <v>28</v>
      </c>
      <c r="BU296" s="4" t="s">
        <v>18</v>
      </c>
      <c r="CI296" s="4" t="s">
        <v>180</v>
      </c>
      <c r="CJ296" s="4" t="s">
        <v>187</v>
      </c>
      <c r="CK296" s="4" t="s">
        <v>184</v>
      </c>
      <c r="CL296" s="4" t="s">
        <v>16</v>
      </c>
      <c r="CU296" s="4" t="s">
        <v>6</v>
      </c>
      <c r="CV296" s="4" t="s">
        <v>8</v>
      </c>
      <c r="DE296" s="4" t="s">
        <v>183</v>
      </c>
      <c r="DF296" s="4" t="s">
        <v>181</v>
      </c>
      <c r="DG296" s="4" t="s">
        <v>189</v>
      </c>
      <c r="DH296" s="4" t="s">
        <v>23</v>
      </c>
      <c r="ED296" s="4" t="s">
        <v>180</v>
      </c>
      <c r="EE296" s="4" t="s">
        <v>187</v>
      </c>
      <c r="EF296" s="4" t="s">
        <v>188</v>
      </c>
      <c r="EO296" s="4" t="s">
        <v>2</v>
      </c>
      <c r="EP296" s="4" t="s">
        <v>10</v>
      </c>
      <c r="EQ296" s="4" t="s">
        <v>190</v>
      </c>
      <c r="ER296" s="4" t="s">
        <v>8</v>
      </c>
    </row>
    <row r="297" spans="1:150" x14ac:dyDescent="0.35">
      <c r="A297" s="4" t="s">
        <v>2457</v>
      </c>
      <c r="B297" s="4" t="s">
        <v>0</v>
      </c>
      <c r="C297" s="4" t="s">
        <v>4</v>
      </c>
      <c r="D297" s="4" t="s">
        <v>180</v>
      </c>
      <c r="E297" s="4" t="s">
        <v>16</v>
      </c>
      <c r="P297" s="4" t="s">
        <v>180</v>
      </c>
      <c r="Q297" s="4" t="s">
        <v>182</v>
      </c>
      <c r="R297" s="4" t="s">
        <v>188</v>
      </c>
      <c r="S297" s="4" t="s">
        <v>189</v>
      </c>
      <c r="AI297" s="4" t="s">
        <v>0</v>
      </c>
      <c r="AJ297" s="4" t="s">
        <v>4</v>
      </c>
      <c r="AK297" s="4" t="s">
        <v>10</v>
      </c>
      <c r="AR297" s="4" t="s">
        <v>180</v>
      </c>
      <c r="AS297" s="4" t="s">
        <v>183</v>
      </c>
      <c r="AT297" s="4" t="s">
        <v>187</v>
      </c>
      <c r="AU297" s="4" t="s">
        <v>185</v>
      </c>
      <c r="BC297" s="6" t="s">
        <v>2</v>
      </c>
      <c r="BO297" s="4" t="s">
        <v>180</v>
      </c>
      <c r="BP297" s="4" t="s">
        <v>188</v>
      </c>
      <c r="BQ297" s="4" t="s">
        <v>186</v>
      </c>
      <c r="BR297" s="4" t="s">
        <v>189</v>
      </c>
      <c r="CI297" s="4" t="s">
        <v>180</v>
      </c>
      <c r="CJ297" s="4" t="s">
        <v>183</v>
      </c>
      <c r="CK297" s="4" t="s">
        <v>188</v>
      </c>
      <c r="CL297" s="4" t="s">
        <v>16</v>
      </c>
      <c r="CU297" s="4" t="s">
        <v>8</v>
      </c>
      <c r="CV297" s="4" t="s">
        <v>12</v>
      </c>
      <c r="DE297" s="4" t="s">
        <v>187</v>
      </c>
      <c r="DF297" s="4" t="s">
        <v>188</v>
      </c>
      <c r="DG297" s="4" t="s">
        <v>16</v>
      </c>
      <c r="DH297" s="4" t="s">
        <v>22</v>
      </c>
      <c r="DI297" s="4" t="s">
        <v>29</v>
      </c>
      <c r="DJ297" s="4" t="s">
        <v>192</v>
      </c>
      <c r="DK297" s="4" t="s">
        <v>194</v>
      </c>
      <c r="ED297" s="4" t="s">
        <v>180</v>
      </c>
      <c r="EE297" s="4" t="s">
        <v>187</v>
      </c>
      <c r="EF297" s="4" t="s">
        <v>186</v>
      </c>
      <c r="EO297" s="4" t="s">
        <v>2</v>
      </c>
      <c r="EP297" s="4" t="s">
        <v>2</v>
      </c>
      <c r="EQ297" s="4" t="s">
        <v>2</v>
      </c>
      <c r="ER297" s="4" t="s">
        <v>2</v>
      </c>
      <c r="ET297" s="4" t="s">
        <v>371</v>
      </c>
    </row>
    <row r="298" spans="1:150" x14ac:dyDescent="0.35">
      <c r="A298" s="4" t="s">
        <v>2458</v>
      </c>
      <c r="B298" s="4" t="s">
        <v>2</v>
      </c>
      <c r="C298" s="4" t="s">
        <v>2</v>
      </c>
      <c r="D298" s="4" t="s">
        <v>180</v>
      </c>
      <c r="E298" s="4" t="s">
        <v>181</v>
      </c>
      <c r="F298" s="4" t="s">
        <v>187</v>
      </c>
      <c r="G298" s="4" t="s">
        <v>16</v>
      </c>
      <c r="P298" s="4" t="s">
        <v>183</v>
      </c>
      <c r="Q298" s="4" t="s">
        <v>187</v>
      </c>
      <c r="R298" s="4" t="s">
        <v>185</v>
      </c>
      <c r="S298" s="4" t="s">
        <v>28</v>
      </c>
      <c r="AI298" s="4" t="s">
        <v>0</v>
      </c>
      <c r="AJ298" s="4" t="s">
        <v>2</v>
      </c>
      <c r="AK298" s="4" t="s">
        <v>4</v>
      </c>
      <c r="AR298" s="4" t="s">
        <v>185</v>
      </c>
      <c r="BC298" s="6" t="s">
        <v>0</v>
      </c>
      <c r="BO298" s="4" t="s">
        <v>180</v>
      </c>
      <c r="BP298" s="4" t="s">
        <v>183</v>
      </c>
      <c r="BQ298" s="4" t="s">
        <v>182</v>
      </c>
      <c r="BR298" s="4" t="s">
        <v>184</v>
      </c>
      <c r="BS298" s="4" t="s">
        <v>186</v>
      </c>
      <c r="BT298" s="4" t="s">
        <v>16</v>
      </c>
      <c r="BU298" s="4" t="s">
        <v>23</v>
      </c>
      <c r="BV298" s="4" t="s">
        <v>190</v>
      </c>
      <c r="CI298" s="4" t="s">
        <v>180</v>
      </c>
      <c r="CJ298" s="4" t="s">
        <v>181</v>
      </c>
      <c r="CK298" s="4" t="s">
        <v>184</v>
      </c>
      <c r="CL298" s="4" t="s">
        <v>185</v>
      </c>
      <c r="CU298" s="4" t="s">
        <v>0</v>
      </c>
      <c r="CV298" s="4" t="s">
        <v>2</v>
      </c>
      <c r="CW298" s="4" t="s">
        <v>6</v>
      </c>
      <c r="CX298" s="4" t="s">
        <v>10</v>
      </c>
      <c r="DE298" s="4" t="s">
        <v>180</v>
      </c>
      <c r="DF298" s="4" t="s">
        <v>181</v>
      </c>
      <c r="DG298" s="4" t="s">
        <v>187</v>
      </c>
      <c r="DH298" s="4" t="s">
        <v>188</v>
      </c>
      <c r="DI298" s="4" t="s">
        <v>16</v>
      </c>
      <c r="DJ298" s="4" t="s">
        <v>22</v>
      </c>
      <c r="DK298" s="4" t="s">
        <v>192</v>
      </c>
      <c r="DL298" s="4" t="s">
        <v>196</v>
      </c>
      <c r="ED298" s="4" t="s">
        <v>180</v>
      </c>
      <c r="EE298" s="4" t="s">
        <v>181</v>
      </c>
      <c r="EF298" s="4" t="s">
        <v>188</v>
      </c>
      <c r="EO298" s="4" t="s">
        <v>0</v>
      </c>
      <c r="EP298" s="4" t="s">
        <v>0</v>
      </c>
      <c r="EQ298" s="4" t="s">
        <v>190</v>
      </c>
      <c r="ER298" s="4" t="s">
        <v>12</v>
      </c>
    </row>
    <row r="299" spans="1:150" x14ac:dyDescent="0.35">
      <c r="A299" s="4" t="s">
        <v>2459</v>
      </c>
      <c r="B299" s="4" t="s">
        <v>2</v>
      </c>
      <c r="C299" s="4" t="s">
        <v>2</v>
      </c>
      <c r="D299" s="4" t="s">
        <v>180</v>
      </c>
      <c r="E299" s="4" t="s">
        <v>187</v>
      </c>
      <c r="F299" s="4" t="s">
        <v>184</v>
      </c>
      <c r="G299" s="4" t="s">
        <v>186</v>
      </c>
      <c r="P299" s="4" t="s">
        <v>180</v>
      </c>
      <c r="Q299" s="4" t="s">
        <v>182</v>
      </c>
      <c r="R299" s="4" t="s">
        <v>188</v>
      </c>
      <c r="S299" s="4" t="s">
        <v>185</v>
      </c>
      <c r="T299" s="4" t="s">
        <v>28</v>
      </c>
      <c r="U299" s="4" t="s">
        <v>18</v>
      </c>
      <c r="AI299" s="4" t="s">
        <v>0</v>
      </c>
      <c r="AJ299" s="4" t="s">
        <v>10</v>
      </c>
      <c r="AR299" s="4" t="s">
        <v>180</v>
      </c>
      <c r="AS299" s="4" t="s">
        <v>183</v>
      </c>
      <c r="AT299" s="4" t="s">
        <v>187</v>
      </c>
      <c r="BC299" s="6" t="s">
        <v>2</v>
      </c>
      <c r="BO299" s="4" t="s">
        <v>18</v>
      </c>
      <c r="BP299" s="4" t="s">
        <v>22</v>
      </c>
      <c r="CI299" s="4" t="s">
        <v>180</v>
      </c>
      <c r="CJ299" s="4" t="s">
        <v>187</v>
      </c>
      <c r="CK299" s="4" t="s">
        <v>188</v>
      </c>
      <c r="CU299" s="4" t="s">
        <v>8</v>
      </c>
      <c r="CV299" s="4" t="s">
        <v>10</v>
      </c>
      <c r="CW299" s="4" t="s">
        <v>14</v>
      </c>
      <c r="DE299" s="4" t="s">
        <v>183</v>
      </c>
      <c r="DF299" s="4" t="s">
        <v>188</v>
      </c>
      <c r="DG299" s="4" t="s">
        <v>22</v>
      </c>
      <c r="DH299" s="4" t="s">
        <v>192</v>
      </c>
      <c r="ED299" s="4" t="s">
        <v>187</v>
      </c>
      <c r="EO299" s="4" t="s">
        <v>2</v>
      </c>
      <c r="EP299" s="4" t="s">
        <v>10</v>
      </c>
      <c r="EQ299" s="4" t="s">
        <v>22</v>
      </c>
      <c r="ER299" s="4" t="s">
        <v>8</v>
      </c>
    </row>
    <row r="300" spans="1:150" x14ac:dyDescent="0.35">
      <c r="A300" s="4" t="s">
        <v>2460</v>
      </c>
      <c r="B300" s="4" t="s">
        <v>2</v>
      </c>
      <c r="C300" s="4" t="s">
        <v>8</v>
      </c>
      <c r="D300" s="4" t="s">
        <v>180</v>
      </c>
      <c r="E300" s="4" t="s">
        <v>181</v>
      </c>
      <c r="F300" s="4" t="s">
        <v>182</v>
      </c>
      <c r="G300" s="4" t="s">
        <v>184</v>
      </c>
      <c r="H300" s="4" t="s">
        <v>188</v>
      </c>
      <c r="I300" s="4" t="s">
        <v>185</v>
      </c>
      <c r="J300" s="4" t="s">
        <v>16</v>
      </c>
      <c r="P300" s="4" t="s">
        <v>180</v>
      </c>
      <c r="Q300" s="4" t="s">
        <v>183</v>
      </c>
      <c r="R300" s="4" t="s">
        <v>181</v>
      </c>
      <c r="S300" s="4" t="s">
        <v>182</v>
      </c>
      <c r="T300" s="4" t="s">
        <v>187</v>
      </c>
      <c r="U300" s="4" t="s">
        <v>186</v>
      </c>
      <c r="V300" s="4" t="s">
        <v>185</v>
      </c>
      <c r="W300" s="4" t="s">
        <v>16</v>
      </c>
      <c r="X300" s="4" t="s">
        <v>189</v>
      </c>
      <c r="Y300" s="4" t="s">
        <v>18</v>
      </c>
      <c r="Z300" s="4" t="s">
        <v>22</v>
      </c>
      <c r="AA300" s="4" t="s">
        <v>190</v>
      </c>
      <c r="AB300" s="4" t="s">
        <v>29</v>
      </c>
      <c r="AI300" s="4" t="s">
        <v>0</v>
      </c>
      <c r="AJ300" s="4" t="s">
        <v>4</v>
      </c>
      <c r="AK300" s="4" t="s">
        <v>6</v>
      </c>
      <c r="AR300" s="4" t="s">
        <v>180</v>
      </c>
      <c r="AS300" s="4" t="s">
        <v>181</v>
      </c>
      <c r="AT300" s="4" t="s">
        <v>182</v>
      </c>
      <c r="AU300" s="4" t="s">
        <v>187</v>
      </c>
      <c r="AV300" s="4" t="s">
        <v>186</v>
      </c>
      <c r="AW300" s="4" t="s">
        <v>185</v>
      </c>
      <c r="BC300" s="6" t="s">
        <v>2</v>
      </c>
      <c r="BO300" s="4" t="s">
        <v>180</v>
      </c>
      <c r="BP300" s="4" t="s">
        <v>183</v>
      </c>
      <c r="BQ300" s="4" t="s">
        <v>181</v>
      </c>
      <c r="BR300" s="4" t="s">
        <v>182</v>
      </c>
      <c r="BS300" s="4" t="s">
        <v>186</v>
      </c>
      <c r="BT300" s="4" t="s">
        <v>16</v>
      </c>
      <c r="BU300" s="4" t="s">
        <v>18</v>
      </c>
      <c r="BV300" s="4" t="s">
        <v>22</v>
      </c>
      <c r="BW300" s="4" t="s">
        <v>190</v>
      </c>
      <c r="CI300" s="4" t="s">
        <v>180</v>
      </c>
      <c r="CJ300" s="4" t="s">
        <v>183</v>
      </c>
      <c r="CK300" s="4" t="s">
        <v>188</v>
      </c>
      <c r="CL300" s="4" t="s">
        <v>16</v>
      </c>
      <c r="CU300" s="4" t="s">
        <v>8</v>
      </c>
      <c r="CV300" s="4" t="s">
        <v>12</v>
      </c>
      <c r="CW300" s="4" t="s">
        <v>14</v>
      </c>
      <c r="DE300" s="4" t="s">
        <v>180</v>
      </c>
      <c r="DF300" s="4" t="s">
        <v>187</v>
      </c>
      <c r="DG300" s="4" t="s">
        <v>188</v>
      </c>
      <c r="DH300" s="4" t="s">
        <v>186</v>
      </c>
      <c r="DI300" s="4" t="s">
        <v>16</v>
      </c>
      <c r="DJ300" s="4" t="s">
        <v>28</v>
      </c>
      <c r="DK300" s="4" t="s">
        <v>18</v>
      </c>
      <c r="DL300" s="4" t="s">
        <v>22</v>
      </c>
      <c r="DM300" s="4" t="s">
        <v>192</v>
      </c>
      <c r="DN300" s="4" t="s">
        <v>194</v>
      </c>
      <c r="ED300" s="4" t="s">
        <v>180</v>
      </c>
      <c r="EE300" s="4" t="s">
        <v>181</v>
      </c>
      <c r="EF300" s="4" t="s">
        <v>182</v>
      </c>
      <c r="EG300" s="4" t="s">
        <v>187</v>
      </c>
      <c r="EH300" s="4" t="s">
        <v>184</v>
      </c>
      <c r="EI300" s="4" t="s">
        <v>188</v>
      </c>
      <c r="EJ300" s="4" t="s">
        <v>186</v>
      </c>
      <c r="EO300" s="4" t="s">
        <v>2</v>
      </c>
      <c r="EP300" s="4" t="s">
        <v>6</v>
      </c>
      <c r="EQ300" s="4" t="s">
        <v>22</v>
      </c>
      <c r="ER300" s="4" t="s">
        <v>10</v>
      </c>
    </row>
    <row r="301" spans="1:150" x14ac:dyDescent="0.35">
      <c r="A301" s="4" t="s">
        <v>2461</v>
      </c>
      <c r="B301" s="4" t="s">
        <v>0</v>
      </c>
      <c r="C301" s="4" t="s">
        <v>8</v>
      </c>
      <c r="D301" s="4" t="s">
        <v>181</v>
      </c>
      <c r="E301" s="4" t="s">
        <v>184</v>
      </c>
      <c r="P301" s="4" t="s">
        <v>180</v>
      </c>
      <c r="Q301" s="4" t="s">
        <v>183</v>
      </c>
      <c r="R301" s="4" t="s">
        <v>181</v>
      </c>
      <c r="S301" s="4" t="s">
        <v>182</v>
      </c>
      <c r="T301" s="4" t="s">
        <v>184</v>
      </c>
      <c r="U301" s="4" t="s">
        <v>188</v>
      </c>
      <c r="V301" s="4" t="s">
        <v>186</v>
      </c>
      <c r="W301" s="4" t="s">
        <v>185</v>
      </c>
      <c r="X301" s="4" t="s">
        <v>189</v>
      </c>
      <c r="Y301" s="4" t="s">
        <v>23</v>
      </c>
      <c r="Z301" s="4" t="s">
        <v>18</v>
      </c>
      <c r="AA301" s="4" t="s">
        <v>22</v>
      </c>
      <c r="AB301" s="4" t="s">
        <v>29</v>
      </c>
      <c r="AI301" s="4" t="s">
        <v>0</v>
      </c>
      <c r="AJ301" s="4" t="s">
        <v>6</v>
      </c>
      <c r="AR301" s="4" t="s">
        <v>180</v>
      </c>
      <c r="AS301" s="4" t="s">
        <v>183</v>
      </c>
      <c r="AT301" s="4" t="s">
        <v>181</v>
      </c>
      <c r="AU301" s="4" t="s">
        <v>187</v>
      </c>
      <c r="AV301" s="4" t="s">
        <v>186</v>
      </c>
      <c r="BC301" s="6" t="s">
        <v>2</v>
      </c>
      <c r="BO301" s="4" t="s">
        <v>180</v>
      </c>
      <c r="BP301" s="4" t="s">
        <v>183</v>
      </c>
      <c r="BQ301" s="4" t="s">
        <v>181</v>
      </c>
      <c r="BR301" s="4" t="s">
        <v>182</v>
      </c>
      <c r="BS301" s="4" t="s">
        <v>184</v>
      </c>
      <c r="BT301" s="4" t="s">
        <v>188</v>
      </c>
      <c r="BU301" s="4" t="s">
        <v>186</v>
      </c>
      <c r="BV301" s="4" t="s">
        <v>185</v>
      </c>
      <c r="BW301" s="4" t="s">
        <v>28</v>
      </c>
      <c r="BX301" s="4" t="s">
        <v>18</v>
      </c>
      <c r="BY301" s="4" t="s">
        <v>22</v>
      </c>
      <c r="BZ301" s="4" t="s">
        <v>29</v>
      </c>
      <c r="CI301" s="4" t="s">
        <v>180</v>
      </c>
      <c r="CJ301" s="4" t="s">
        <v>183</v>
      </c>
      <c r="CK301" s="4" t="s">
        <v>187</v>
      </c>
      <c r="CL301" s="4" t="s">
        <v>188</v>
      </c>
      <c r="CU301" s="4" t="s">
        <v>0</v>
      </c>
      <c r="CV301" s="4" t="s">
        <v>8</v>
      </c>
      <c r="CW301" s="4" t="s">
        <v>12</v>
      </c>
      <c r="CX301" s="4" t="s">
        <v>14</v>
      </c>
      <c r="DE301" s="4" t="s">
        <v>180</v>
      </c>
      <c r="DF301" s="4" t="s">
        <v>187</v>
      </c>
      <c r="DG301" s="4" t="s">
        <v>186</v>
      </c>
      <c r="DH301" s="4" t="s">
        <v>185</v>
      </c>
      <c r="DI301" s="4" t="s">
        <v>16</v>
      </c>
      <c r="DJ301" s="4" t="s">
        <v>22</v>
      </c>
      <c r="DK301" s="4" t="s">
        <v>192</v>
      </c>
      <c r="DL301" s="4" t="s">
        <v>194</v>
      </c>
      <c r="DM301" s="4" t="s">
        <v>193</v>
      </c>
      <c r="DN301" s="4" t="s">
        <v>196</v>
      </c>
      <c r="ED301" s="4" t="s">
        <v>180</v>
      </c>
      <c r="EE301" s="4" t="s">
        <v>182</v>
      </c>
      <c r="EF301" s="4" t="s">
        <v>187</v>
      </c>
      <c r="EG301" s="4" t="s">
        <v>186</v>
      </c>
      <c r="EO301" s="4" t="s">
        <v>2</v>
      </c>
      <c r="EP301" s="4" t="s">
        <v>8</v>
      </c>
      <c r="EQ301" s="4" t="s">
        <v>22</v>
      </c>
      <c r="ER301" s="4" t="s">
        <v>0</v>
      </c>
      <c r="ET301" s="4" t="s">
        <v>372</v>
      </c>
    </row>
    <row r="302" spans="1:150" x14ac:dyDescent="0.35">
      <c r="A302" s="4" t="s">
        <v>2462</v>
      </c>
      <c r="B302" s="4" t="s">
        <v>0</v>
      </c>
      <c r="C302" s="4" t="s">
        <v>0</v>
      </c>
      <c r="D302" s="4" t="s">
        <v>180</v>
      </c>
      <c r="E302" s="4" t="s">
        <v>181</v>
      </c>
      <c r="F302" s="4" t="s">
        <v>182</v>
      </c>
      <c r="P302" s="4" t="s">
        <v>181</v>
      </c>
      <c r="Q302" s="4" t="s">
        <v>184</v>
      </c>
      <c r="R302" s="4" t="s">
        <v>18</v>
      </c>
      <c r="AI302" s="4" t="s">
        <v>0</v>
      </c>
      <c r="AJ302" s="4" t="s">
        <v>10</v>
      </c>
      <c r="AR302" s="4" t="s">
        <v>180</v>
      </c>
      <c r="AS302" s="4" t="s">
        <v>187</v>
      </c>
      <c r="AT302" s="4" t="s">
        <v>185</v>
      </c>
      <c r="BC302" s="6" t="s">
        <v>0</v>
      </c>
      <c r="BO302" s="4" t="s">
        <v>180</v>
      </c>
      <c r="BP302" s="4" t="s">
        <v>183</v>
      </c>
      <c r="BQ302" s="4" t="s">
        <v>184</v>
      </c>
      <c r="BR302" s="4" t="s">
        <v>18</v>
      </c>
      <c r="CI302" s="4" t="s">
        <v>181</v>
      </c>
      <c r="CU302" s="4" t="s">
        <v>0</v>
      </c>
      <c r="CV302" s="4" t="s">
        <v>8</v>
      </c>
      <c r="DE302" s="4" t="s">
        <v>181</v>
      </c>
      <c r="DF302" s="4" t="s">
        <v>184</v>
      </c>
      <c r="DG302" s="4" t="s">
        <v>188</v>
      </c>
      <c r="DH302" s="4" t="s">
        <v>193</v>
      </c>
      <c r="ED302" s="4" t="s">
        <v>181</v>
      </c>
      <c r="EO302" s="4" t="s">
        <v>0</v>
      </c>
      <c r="EP302" s="4" t="s">
        <v>6</v>
      </c>
      <c r="EQ302" s="4" t="s">
        <v>22</v>
      </c>
      <c r="ER302" s="4" t="s">
        <v>4</v>
      </c>
    </row>
    <row r="303" spans="1:150" x14ac:dyDescent="0.35">
      <c r="A303" s="4" t="s">
        <v>2463</v>
      </c>
      <c r="B303" s="4" t="s">
        <v>2</v>
      </c>
      <c r="C303" s="4" t="s">
        <v>4</v>
      </c>
      <c r="D303" s="4" t="s">
        <v>180</v>
      </c>
      <c r="E303" s="4" t="s">
        <v>16</v>
      </c>
      <c r="P303" s="4" t="s">
        <v>182</v>
      </c>
      <c r="Q303" s="4" t="s">
        <v>184</v>
      </c>
      <c r="R303" s="4" t="s">
        <v>188</v>
      </c>
      <c r="S303" s="4" t="s">
        <v>28</v>
      </c>
      <c r="T303" s="4" t="s">
        <v>18</v>
      </c>
      <c r="AI303" s="4" t="s">
        <v>0</v>
      </c>
      <c r="AJ303" s="4" t="s">
        <v>4</v>
      </c>
      <c r="AR303" s="4" t="s">
        <v>183</v>
      </c>
      <c r="BC303" s="6" t="s">
        <v>2</v>
      </c>
      <c r="BO303" s="4" t="s">
        <v>184</v>
      </c>
      <c r="BP303" s="4" t="s">
        <v>28</v>
      </c>
      <c r="BQ303" s="4" t="s">
        <v>18</v>
      </c>
      <c r="CI303" s="4" t="s">
        <v>180</v>
      </c>
      <c r="CJ303" s="4" t="s">
        <v>183</v>
      </c>
      <c r="CK303" s="4" t="s">
        <v>187</v>
      </c>
      <c r="CU303" s="4" t="s">
        <v>8</v>
      </c>
      <c r="CV303" s="4" t="s">
        <v>10</v>
      </c>
      <c r="DE303" s="4" t="s">
        <v>187</v>
      </c>
      <c r="DF303" s="4" t="s">
        <v>184</v>
      </c>
      <c r="DG303" s="4" t="s">
        <v>188</v>
      </c>
      <c r="DH303" s="4" t="s">
        <v>22</v>
      </c>
      <c r="ED303" s="4" t="s">
        <v>180</v>
      </c>
      <c r="EE303" s="4" t="s">
        <v>181</v>
      </c>
      <c r="EF303" s="4" t="s">
        <v>185</v>
      </c>
      <c r="EO303" s="4" t="s">
        <v>2</v>
      </c>
      <c r="EP303" s="4" t="s">
        <v>8</v>
      </c>
      <c r="EQ303" s="4" t="s">
        <v>22</v>
      </c>
      <c r="ER303" s="4" t="s">
        <v>8</v>
      </c>
    </row>
    <row r="304" spans="1:150" x14ac:dyDescent="0.35">
      <c r="A304" s="4" t="s">
        <v>2464</v>
      </c>
      <c r="B304" s="4" t="s">
        <v>2</v>
      </c>
      <c r="C304" s="4" t="s">
        <v>8</v>
      </c>
      <c r="D304" s="4" t="s">
        <v>180</v>
      </c>
      <c r="E304" s="4" t="s">
        <v>188</v>
      </c>
      <c r="P304" s="4" t="s">
        <v>183</v>
      </c>
      <c r="Q304" s="4" t="s">
        <v>189</v>
      </c>
      <c r="AI304" s="4" t="s">
        <v>0</v>
      </c>
      <c r="AJ304" s="4" t="s">
        <v>8</v>
      </c>
      <c r="AR304" s="4" t="s">
        <v>184</v>
      </c>
      <c r="BC304" s="6" t="s">
        <v>0</v>
      </c>
      <c r="BO304" s="4" t="s">
        <v>180</v>
      </c>
      <c r="BP304" s="4" t="s">
        <v>184</v>
      </c>
      <c r="CI304" s="4" t="s">
        <v>180</v>
      </c>
      <c r="CU304" s="4" t="s">
        <v>0</v>
      </c>
      <c r="DE304" s="4" t="s">
        <v>183</v>
      </c>
      <c r="DF304" s="4" t="s">
        <v>181</v>
      </c>
      <c r="DG304" s="4" t="s">
        <v>184</v>
      </c>
      <c r="DH304" s="4" t="s">
        <v>194</v>
      </c>
      <c r="DI304" s="4" t="s">
        <v>193</v>
      </c>
      <c r="ED304" s="4" t="s">
        <v>180</v>
      </c>
      <c r="EO304" s="4" t="s">
        <v>0</v>
      </c>
      <c r="EP304" s="4" t="s">
        <v>6</v>
      </c>
      <c r="EQ304" s="4" t="s">
        <v>22</v>
      </c>
      <c r="ER304" s="4" t="s">
        <v>0</v>
      </c>
    </row>
    <row r="305" spans="1:150" x14ac:dyDescent="0.35">
      <c r="A305" s="4" t="s">
        <v>2465</v>
      </c>
      <c r="B305" s="4" t="s">
        <v>2</v>
      </c>
      <c r="C305" s="4" t="s">
        <v>2</v>
      </c>
      <c r="D305" s="4" t="s">
        <v>180</v>
      </c>
      <c r="E305" s="4" t="s">
        <v>183</v>
      </c>
      <c r="F305" s="4" t="s">
        <v>181</v>
      </c>
      <c r="G305" s="4" t="s">
        <v>187</v>
      </c>
      <c r="H305" s="4" t="s">
        <v>16</v>
      </c>
      <c r="P305" s="4" t="s">
        <v>180</v>
      </c>
      <c r="Q305" s="4" t="s">
        <v>183</v>
      </c>
      <c r="R305" s="4" t="s">
        <v>181</v>
      </c>
      <c r="S305" s="4" t="s">
        <v>184</v>
      </c>
      <c r="T305" s="4" t="s">
        <v>189</v>
      </c>
      <c r="U305" s="4" t="s">
        <v>18</v>
      </c>
      <c r="V305" s="4" t="s">
        <v>22</v>
      </c>
      <c r="W305" s="4" t="s">
        <v>190</v>
      </c>
      <c r="X305" s="4" t="s">
        <v>29</v>
      </c>
      <c r="AI305" s="4" t="s">
        <v>0</v>
      </c>
      <c r="AJ305" s="4" t="s">
        <v>2</v>
      </c>
      <c r="AK305" s="4" t="s">
        <v>4</v>
      </c>
      <c r="AL305" s="4" t="s">
        <v>8</v>
      </c>
      <c r="AR305" s="4" t="s">
        <v>180</v>
      </c>
      <c r="AS305" s="4" t="s">
        <v>183</v>
      </c>
      <c r="AT305" s="4" t="s">
        <v>186</v>
      </c>
      <c r="BC305" s="6" t="s">
        <v>2</v>
      </c>
      <c r="BO305" s="4" t="s">
        <v>180</v>
      </c>
      <c r="BP305" s="4" t="s">
        <v>183</v>
      </c>
      <c r="BQ305" s="4" t="s">
        <v>181</v>
      </c>
      <c r="BR305" s="4" t="s">
        <v>184</v>
      </c>
      <c r="BS305" s="4" t="s">
        <v>188</v>
      </c>
      <c r="BT305" s="4" t="s">
        <v>189</v>
      </c>
      <c r="BU305" s="4" t="s">
        <v>18</v>
      </c>
      <c r="BV305" s="4" t="s">
        <v>22</v>
      </c>
      <c r="BW305" s="4" t="s">
        <v>190</v>
      </c>
      <c r="CI305" s="4" t="s">
        <v>180</v>
      </c>
      <c r="CJ305" s="4" t="s">
        <v>183</v>
      </c>
      <c r="CK305" s="4" t="s">
        <v>188</v>
      </c>
      <c r="CL305" s="4" t="s">
        <v>16</v>
      </c>
      <c r="CU305" s="4" t="s">
        <v>0</v>
      </c>
      <c r="CV305" s="4" t="s">
        <v>2</v>
      </c>
      <c r="CW305" s="4" t="s">
        <v>8</v>
      </c>
      <c r="CX305" s="4" t="s">
        <v>12</v>
      </c>
      <c r="DE305" s="4" t="s">
        <v>180</v>
      </c>
      <c r="DF305" s="4" t="s">
        <v>183</v>
      </c>
      <c r="DG305" s="4" t="s">
        <v>181</v>
      </c>
      <c r="DH305" s="4" t="s">
        <v>182</v>
      </c>
      <c r="DI305" s="4" t="s">
        <v>187</v>
      </c>
      <c r="DJ305" s="4" t="s">
        <v>184</v>
      </c>
      <c r="DK305" s="4" t="s">
        <v>188</v>
      </c>
      <c r="DL305" s="4" t="s">
        <v>16</v>
      </c>
      <c r="DM305" s="4" t="s">
        <v>189</v>
      </c>
      <c r="DN305" s="4" t="s">
        <v>23</v>
      </c>
      <c r="DO305" s="4" t="s">
        <v>22</v>
      </c>
      <c r="DP305" s="4" t="s">
        <v>192</v>
      </c>
      <c r="DQ305" s="4" t="s">
        <v>194</v>
      </c>
      <c r="ED305" s="4" t="s">
        <v>180</v>
      </c>
      <c r="EE305" s="4" t="s">
        <v>187</v>
      </c>
      <c r="EF305" s="4" t="s">
        <v>185</v>
      </c>
      <c r="EO305" s="4" t="s">
        <v>2</v>
      </c>
      <c r="EP305" s="4" t="s">
        <v>4</v>
      </c>
      <c r="EQ305" s="4" t="s">
        <v>22</v>
      </c>
      <c r="ER305" s="4" t="s">
        <v>8</v>
      </c>
    </row>
    <row r="306" spans="1:150" x14ac:dyDescent="0.35">
      <c r="A306" s="4" t="s">
        <v>2466</v>
      </c>
      <c r="B306" s="4" t="s">
        <v>2</v>
      </c>
      <c r="C306" s="4" t="s">
        <v>4</v>
      </c>
      <c r="D306" s="4" t="s">
        <v>180</v>
      </c>
      <c r="E306" s="4" t="s">
        <v>183</v>
      </c>
      <c r="F306" s="4" t="s">
        <v>182</v>
      </c>
      <c r="G306" s="4" t="s">
        <v>16</v>
      </c>
      <c r="P306" s="4" t="s">
        <v>183</v>
      </c>
      <c r="Q306" s="4" t="s">
        <v>182</v>
      </c>
      <c r="R306" s="4" t="s">
        <v>189</v>
      </c>
      <c r="S306" s="4" t="s">
        <v>18</v>
      </c>
      <c r="T306" s="4" t="s">
        <v>190</v>
      </c>
      <c r="U306" s="4" t="s">
        <v>29</v>
      </c>
      <c r="AI306" s="4" t="s">
        <v>0</v>
      </c>
      <c r="AJ306" s="4" t="s">
        <v>6</v>
      </c>
      <c r="AK306" s="4" t="s">
        <v>8</v>
      </c>
      <c r="AR306" s="4" t="s">
        <v>180</v>
      </c>
      <c r="AS306" s="4" t="s">
        <v>181</v>
      </c>
      <c r="AT306" s="4" t="s">
        <v>188</v>
      </c>
      <c r="AU306" s="4" t="s">
        <v>186</v>
      </c>
      <c r="AV306" s="4" t="s">
        <v>185</v>
      </c>
      <c r="BC306" s="6" t="s">
        <v>4</v>
      </c>
      <c r="BD306" s="4" t="s">
        <v>187</v>
      </c>
      <c r="BE306" s="4" t="s">
        <v>186</v>
      </c>
      <c r="BO306" s="4" t="s">
        <v>183</v>
      </c>
      <c r="BP306" s="4" t="s">
        <v>189</v>
      </c>
      <c r="BQ306" s="4" t="s">
        <v>18</v>
      </c>
      <c r="BR306" s="4" t="s">
        <v>190</v>
      </c>
      <c r="BS306" s="4" t="s">
        <v>191</v>
      </c>
      <c r="BT306" s="4" t="s">
        <v>192</v>
      </c>
      <c r="CH306" s="4" t="s">
        <v>373</v>
      </c>
      <c r="CI306" s="4" t="s">
        <v>183</v>
      </c>
      <c r="CJ306" s="4" t="s">
        <v>188</v>
      </c>
      <c r="CK306" s="4" t="s">
        <v>185</v>
      </c>
      <c r="CL306" s="4" t="s">
        <v>16</v>
      </c>
      <c r="CU306" s="4" t="s">
        <v>8</v>
      </c>
      <c r="CV306" s="4" t="s">
        <v>12</v>
      </c>
      <c r="DE306" s="4" t="s">
        <v>187</v>
      </c>
      <c r="DF306" s="4" t="s">
        <v>184</v>
      </c>
      <c r="DG306" s="4" t="s">
        <v>29</v>
      </c>
      <c r="DH306" s="4" t="s">
        <v>196</v>
      </c>
      <c r="ED306" s="4" t="s">
        <v>181</v>
      </c>
      <c r="EE306" s="4" t="s">
        <v>187</v>
      </c>
      <c r="EF306" s="4" t="s">
        <v>186</v>
      </c>
      <c r="EO306" s="4" t="s">
        <v>2</v>
      </c>
      <c r="EP306" s="4" t="s">
        <v>4</v>
      </c>
      <c r="EQ306" s="4" t="s">
        <v>22</v>
      </c>
      <c r="ER306" s="4" t="s">
        <v>15</v>
      </c>
      <c r="ES306" s="4" t="s">
        <v>374</v>
      </c>
    </row>
    <row r="307" spans="1:150" x14ac:dyDescent="0.35">
      <c r="A307" s="4" t="s">
        <v>2467</v>
      </c>
      <c r="B307" s="4" t="s">
        <v>0</v>
      </c>
      <c r="C307" s="4" t="s">
        <v>2</v>
      </c>
      <c r="D307" s="4" t="s">
        <v>180</v>
      </c>
      <c r="P307" s="4" t="s">
        <v>182</v>
      </c>
      <c r="Q307" s="4" t="s">
        <v>187</v>
      </c>
      <c r="R307" s="4" t="s">
        <v>184</v>
      </c>
      <c r="S307" s="4" t="s">
        <v>22</v>
      </c>
      <c r="AI307" s="4" t="s">
        <v>0</v>
      </c>
      <c r="AR307" s="4" t="s">
        <v>183</v>
      </c>
      <c r="BC307" s="6" t="s">
        <v>2</v>
      </c>
      <c r="BO307" s="4" t="s">
        <v>189</v>
      </c>
      <c r="CI307" s="4" t="s">
        <v>180</v>
      </c>
      <c r="CJ307" s="4" t="s">
        <v>183</v>
      </c>
      <c r="CK307" s="4" t="s">
        <v>181</v>
      </c>
      <c r="CL307" s="4" t="s">
        <v>16</v>
      </c>
      <c r="CU307" s="4" t="s">
        <v>0</v>
      </c>
      <c r="CV307" s="4" t="s">
        <v>8</v>
      </c>
      <c r="DE307" s="4" t="s">
        <v>183</v>
      </c>
      <c r="DF307" s="4" t="s">
        <v>181</v>
      </c>
      <c r="DG307" s="4" t="s">
        <v>182</v>
      </c>
      <c r="DH307" s="4" t="s">
        <v>194</v>
      </c>
      <c r="DI307" s="4" t="s">
        <v>193</v>
      </c>
      <c r="DJ307" s="4" t="s">
        <v>195</v>
      </c>
      <c r="ED307" s="4" t="s">
        <v>188</v>
      </c>
      <c r="EO307" s="4" t="s">
        <v>0</v>
      </c>
      <c r="EP307" s="4" t="s">
        <v>4</v>
      </c>
      <c r="EQ307" s="4" t="s">
        <v>22</v>
      </c>
      <c r="ER307" s="4" t="s">
        <v>0</v>
      </c>
      <c r="ET307" s="4" t="s">
        <v>375</v>
      </c>
    </row>
    <row r="308" spans="1:150" x14ac:dyDescent="0.35">
      <c r="A308" s="4" t="s">
        <v>2468</v>
      </c>
      <c r="B308" s="4" t="s">
        <v>2</v>
      </c>
      <c r="C308" s="4" t="s">
        <v>4</v>
      </c>
      <c r="D308" s="4" t="s">
        <v>180</v>
      </c>
      <c r="E308" s="4" t="s">
        <v>16</v>
      </c>
      <c r="P308" s="4" t="s">
        <v>183</v>
      </c>
      <c r="Q308" s="4" t="s">
        <v>186</v>
      </c>
      <c r="AI308" s="4" t="s">
        <v>0</v>
      </c>
      <c r="AR308" s="4" t="s">
        <v>180</v>
      </c>
      <c r="AS308" s="4" t="s">
        <v>186</v>
      </c>
      <c r="BC308" s="6" t="s">
        <v>2</v>
      </c>
      <c r="BO308" s="4" t="s">
        <v>183</v>
      </c>
      <c r="BP308" s="4" t="s">
        <v>186</v>
      </c>
      <c r="BQ308" s="4" t="s">
        <v>18</v>
      </c>
      <c r="CI308" s="4" t="s">
        <v>180</v>
      </c>
      <c r="CJ308" s="4" t="s">
        <v>16</v>
      </c>
      <c r="CU308" s="4" t="s">
        <v>0</v>
      </c>
      <c r="CV308" s="4" t="s">
        <v>6</v>
      </c>
      <c r="CW308" s="4" t="s">
        <v>10</v>
      </c>
      <c r="DE308" s="4" t="s">
        <v>183</v>
      </c>
      <c r="DF308" s="4" t="s">
        <v>16</v>
      </c>
      <c r="DG308" s="4" t="s">
        <v>18</v>
      </c>
      <c r="DH308" s="4" t="s">
        <v>192</v>
      </c>
      <c r="ED308" s="4" t="s">
        <v>180</v>
      </c>
      <c r="EE308" s="4" t="s">
        <v>187</v>
      </c>
      <c r="EF308" s="4" t="s">
        <v>186</v>
      </c>
      <c r="EO308" s="4" t="s">
        <v>2</v>
      </c>
      <c r="EP308" s="4" t="s">
        <v>6</v>
      </c>
      <c r="EQ308" s="4" t="s">
        <v>22</v>
      </c>
      <c r="ER308" s="4" t="s">
        <v>8</v>
      </c>
    </row>
    <row r="309" spans="1:150" x14ac:dyDescent="0.35">
      <c r="A309" s="4" t="s">
        <v>2469</v>
      </c>
      <c r="B309" s="4" t="s">
        <v>0</v>
      </c>
      <c r="C309" s="4" t="s">
        <v>8</v>
      </c>
      <c r="D309" s="4" t="s">
        <v>180</v>
      </c>
      <c r="E309" s="4" t="s">
        <v>183</v>
      </c>
      <c r="F309" s="4" t="s">
        <v>188</v>
      </c>
      <c r="G309" s="4" t="s">
        <v>16</v>
      </c>
      <c r="P309" s="4" t="s">
        <v>186</v>
      </c>
      <c r="Q309" s="4" t="s">
        <v>189</v>
      </c>
      <c r="R309" s="4" t="s">
        <v>18</v>
      </c>
      <c r="S309" s="4" t="s">
        <v>22</v>
      </c>
      <c r="T309" s="4" t="s">
        <v>190</v>
      </c>
      <c r="AI309" s="4" t="s">
        <v>0</v>
      </c>
      <c r="AJ309" s="4" t="s">
        <v>4</v>
      </c>
      <c r="AR309" s="4" t="s">
        <v>180</v>
      </c>
      <c r="AS309" s="4" t="s">
        <v>185</v>
      </c>
      <c r="BC309" s="6" t="s">
        <v>2</v>
      </c>
      <c r="BO309" s="4" t="s">
        <v>184</v>
      </c>
      <c r="BP309" s="4" t="s">
        <v>188</v>
      </c>
      <c r="BQ309" s="4" t="s">
        <v>185</v>
      </c>
      <c r="BR309" s="4" t="s">
        <v>18</v>
      </c>
      <c r="BS309" s="4" t="s">
        <v>22</v>
      </c>
      <c r="BT309" s="4" t="s">
        <v>190</v>
      </c>
      <c r="CI309" s="4" t="s">
        <v>184</v>
      </c>
      <c r="CU309" s="4" t="s">
        <v>0</v>
      </c>
      <c r="CV309" s="4" t="s">
        <v>2</v>
      </c>
      <c r="CW309" s="4" t="s">
        <v>6</v>
      </c>
      <c r="CX309" s="4" t="s">
        <v>10</v>
      </c>
      <c r="DE309" s="4" t="s">
        <v>184</v>
      </c>
      <c r="DF309" s="4" t="s">
        <v>188</v>
      </c>
      <c r="DG309" s="4" t="s">
        <v>185</v>
      </c>
      <c r="DH309" s="4" t="s">
        <v>192</v>
      </c>
      <c r="DI309" s="4" t="s">
        <v>194</v>
      </c>
      <c r="DJ309" s="4" t="s">
        <v>193</v>
      </c>
      <c r="ED309" s="4" t="s">
        <v>180</v>
      </c>
      <c r="EE309" s="4" t="s">
        <v>182</v>
      </c>
      <c r="EO309" s="4" t="s">
        <v>2</v>
      </c>
      <c r="EP309" s="4" t="s">
        <v>2</v>
      </c>
      <c r="EQ309" s="4" t="s">
        <v>2</v>
      </c>
      <c r="ER309" s="4" t="s">
        <v>9</v>
      </c>
    </row>
    <row r="310" spans="1:150" x14ac:dyDescent="0.35">
      <c r="A310" s="4" t="s">
        <v>2470</v>
      </c>
      <c r="B310" s="4" t="s">
        <v>2</v>
      </c>
      <c r="C310" s="4" t="s">
        <v>8</v>
      </c>
      <c r="D310" s="4" t="s">
        <v>181</v>
      </c>
      <c r="P310" s="4" t="s">
        <v>184</v>
      </c>
      <c r="Q310" s="4" t="s">
        <v>189</v>
      </c>
      <c r="AI310" s="4" t="s">
        <v>0</v>
      </c>
      <c r="AR310" s="4" t="s">
        <v>185</v>
      </c>
      <c r="BC310" s="6" t="s">
        <v>2</v>
      </c>
      <c r="BO310" s="4" t="s">
        <v>180</v>
      </c>
      <c r="BP310" s="4" t="s">
        <v>18</v>
      </c>
      <c r="CI310" s="4" t="s">
        <v>180</v>
      </c>
      <c r="CJ310" s="4" t="s">
        <v>183</v>
      </c>
      <c r="CU310" s="4" t="s">
        <v>0</v>
      </c>
      <c r="DE310" s="4" t="s">
        <v>183</v>
      </c>
      <c r="ED310" s="4" t="s">
        <v>180</v>
      </c>
      <c r="EE310" s="4" t="s">
        <v>183</v>
      </c>
      <c r="EF310" s="4" t="s">
        <v>187</v>
      </c>
      <c r="EO310" s="4" t="s">
        <v>2</v>
      </c>
      <c r="EP310" s="4" t="s">
        <v>6</v>
      </c>
      <c r="EQ310" s="4" t="s">
        <v>22</v>
      </c>
      <c r="ER310" s="4" t="s">
        <v>8</v>
      </c>
    </row>
    <row r="311" spans="1:150" x14ac:dyDescent="0.35">
      <c r="A311" s="4" t="s">
        <v>2471</v>
      </c>
      <c r="B311" s="4" t="s">
        <v>2</v>
      </c>
      <c r="C311" s="4" t="s">
        <v>8</v>
      </c>
      <c r="D311" s="4" t="s">
        <v>182</v>
      </c>
      <c r="E311" s="4" t="s">
        <v>185</v>
      </c>
      <c r="P311" s="4" t="s">
        <v>182</v>
      </c>
      <c r="Q311" s="4" t="s">
        <v>187</v>
      </c>
      <c r="R311" s="4" t="s">
        <v>189</v>
      </c>
      <c r="S311" s="4" t="s">
        <v>28</v>
      </c>
      <c r="T311" s="4" t="s">
        <v>18</v>
      </c>
      <c r="AI311" s="4" t="s">
        <v>0</v>
      </c>
      <c r="AJ311" s="4" t="s">
        <v>10</v>
      </c>
      <c r="AR311" s="4" t="s">
        <v>183</v>
      </c>
      <c r="AS311" s="4" t="s">
        <v>188</v>
      </c>
      <c r="BC311" s="6" t="s">
        <v>2</v>
      </c>
      <c r="BO311" s="4" t="s">
        <v>18</v>
      </c>
      <c r="CI311" s="4" t="s">
        <v>187</v>
      </c>
      <c r="CJ311" s="4" t="s">
        <v>186</v>
      </c>
      <c r="CU311" s="4" t="s">
        <v>0</v>
      </c>
      <c r="CV311" s="4" t="s">
        <v>2</v>
      </c>
      <c r="CW311" s="4" t="s">
        <v>6</v>
      </c>
      <c r="DE311" s="4" t="s">
        <v>183</v>
      </c>
      <c r="DF311" s="4" t="s">
        <v>22</v>
      </c>
      <c r="ED311" s="4" t="s">
        <v>180</v>
      </c>
      <c r="EE311" s="4" t="s">
        <v>186</v>
      </c>
      <c r="EO311" s="4" t="s">
        <v>0</v>
      </c>
      <c r="EP311" s="4" t="s">
        <v>10</v>
      </c>
      <c r="EQ311" s="4" t="s">
        <v>22</v>
      </c>
      <c r="ER311" s="4" t="s">
        <v>14</v>
      </c>
    </row>
    <row r="312" spans="1:150" x14ac:dyDescent="0.35">
      <c r="A312" s="4" t="s">
        <v>2472</v>
      </c>
      <c r="B312" s="4" t="s">
        <v>2</v>
      </c>
      <c r="C312" s="4" t="s">
        <v>8</v>
      </c>
      <c r="D312" s="4" t="s">
        <v>180</v>
      </c>
      <c r="E312" s="4" t="s">
        <v>183</v>
      </c>
      <c r="F312" s="4" t="s">
        <v>186</v>
      </c>
      <c r="G312" s="4" t="s">
        <v>16</v>
      </c>
      <c r="P312" s="4" t="s">
        <v>180</v>
      </c>
      <c r="Q312" s="4" t="s">
        <v>183</v>
      </c>
      <c r="R312" s="4" t="s">
        <v>182</v>
      </c>
      <c r="S312" s="4" t="s">
        <v>187</v>
      </c>
      <c r="T312" s="4" t="s">
        <v>184</v>
      </c>
      <c r="U312" s="4" t="s">
        <v>186</v>
      </c>
      <c r="V312" s="4" t="s">
        <v>185</v>
      </c>
      <c r="W312" s="4" t="s">
        <v>189</v>
      </c>
      <c r="X312" s="4" t="s">
        <v>28</v>
      </c>
      <c r="AI312" s="4" t="s">
        <v>4</v>
      </c>
      <c r="AJ312" s="4" t="s">
        <v>10</v>
      </c>
      <c r="AR312" s="4" t="s">
        <v>180</v>
      </c>
      <c r="AS312" s="4" t="s">
        <v>183</v>
      </c>
      <c r="AT312" s="4" t="s">
        <v>181</v>
      </c>
      <c r="AU312" s="4" t="s">
        <v>187</v>
      </c>
      <c r="AV312" s="4" t="s">
        <v>186</v>
      </c>
      <c r="BC312" s="6" t="s">
        <v>2</v>
      </c>
      <c r="BO312" s="4" t="s">
        <v>182</v>
      </c>
      <c r="BP312" s="4" t="s">
        <v>186</v>
      </c>
      <c r="BQ312" s="4" t="s">
        <v>28</v>
      </c>
      <c r="BR312" s="4" t="s">
        <v>191</v>
      </c>
      <c r="CI312" s="4" t="s">
        <v>180</v>
      </c>
      <c r="CJ312" s="4" t="s">
        <v>183</v>
      </c>
      <c r="CK312" s="4" t="s">
        <v>187</v>
      </c>
      <c r="CL312" s="4" t="s">
        <v>188</v>
      </c>
      <c r="CM312" s="4" t="s">
        <v>16</v>
      </c>
      <c r="CU312" s="4" t="s">
        <v>2</v>
      </c>
      <c r="CV312" s="4" t="s">
        <v>6</v>
      </c>
      <c r="CW312" s="4" t="s">
        <v>12</v>
      </c>
      <c r="DE312" s="4" t="s">
        <v>183</v>
      </c>
      <c r="DF312" s="4" t="s">
        <v>187</v>
      </c>
      <c r="DG312" s="4" t="s">
        <v>185</v>
      </c>
      <c r="DH312" s="4" t="s">
        <v>16</v>
      </c>
      <c r="DI312" s="4" t="s">
        <v>22</v>
      </c>
      <c r="DJ312" s="4" t="s">
        <v>194</v>
      </c>
      <c r="ED312" s="4" t="s">
        <v>180</v>
      </c>
      <c r="EE312" s="4" t="s">
        <v>187</v>
      </c>
      <c r="EF312" s="4" t="s">
        <v>184</v>
      </c>
      <c r="EO312" s="4" t="s">
        <v>2</v>
      </c>
      <c r="EP312" s="4" t="s">
        <v>10</v>
      </c>
      <c r="EQ312" s="4" t="s">
        <v>22</v>
      </c>
      <c r="ER312" s="4" t="s">
        <v>8</v>
      </c>
    </row>
    <row r="313" spans="1:150" x14ac:dyDescent="0.35">
      <c r="A313" s="4" t="s">
        <v>2473</v>
      </c>
      <c r="B313" s="4" t="s">
        <v>2</v>
      </c>
      <c r="C313" s="4" t="s">
        <v>2</v>
      </c>
      <c r="D313" s="4" t="s">
        <v>180</v>
      </c>
      <c r="E313" s="4" t="s">
        <v>184</v>
      </c>
      <c r="P313" s="4" t="s">
        <v>183</v>
      </c>
      <c r="Q313" s="4" t="s">
        <v>187</v>
      </c>
      <c r="R313" s="4" t="s">
        <v>185</v>
      </c>
      <c r="S313" s="4" t="s">
        <v>18</v>
      </c>
      <c r="T313" s="4" t="s">
        <v>22</v>
      </c>
      <c r="U313" s="4" t="s">
        <v>190</v>
      </c>
      <c r="AI313" s="4" t="s">
        <v>4</v>
      </c>
      <c r="AJ313" s="4" t="s">
        <v>8</v>
      </c>
      <c r="AK313" s="4" t="s">
        <v>10</v>
      </c>
      <c r="AR313" s="4" t="s">
        <v>180</v>
      </c>
      <c r="AS313" s="4" t="s">
        <v>183</v>
      </c>
      <c r="AT313" s="4" t="s">
        <v>182</v>
      </c>
      <c r="AU313" s="4" t="s">
        <v>186</v>
      </c>
      <c r="BC313" s="6" t="s">
        <v>0</v>
      </c>
      <c r="BO313" s="4" t="s">
        <v>187</v>
      </c>
      <c r="BP313" s="4" t="s">
        <v>16</v>
      </c>
      <c r="BQ313" s="4" t="s">
        <v>18</v>
      </c>
      <c r="BR313" s="4" t="s">
        <v>22</v>
      </c>
      <c r="BS313" s="4" t="s">
        <v>190</v>
      </c>
      <c r="CI313" s="4" t="s">
        <v>183</v>
      </c>
      <c r="CJ313" s="4" t="s">
        <v>187</v>
      </c>
      <c r="CU313" s="4" t="s">
        <v>2</v>
      </c>
      <c r="CV313" s="4" t="s">
        <v>8</v>
      </c>
      <c r="DE313" s="4" t="s">
        <v>181</v>
      </c>
      <c r="DF313" s="4" t="s">
        <v>188</v>
      </c>
      <c r="DG313" s="4" t="s">
        <v>28</v>
      </c>
      <c r="DH313" s="4" t="s">
        <v>29</v>
      </c>
      <c r="DI313" s="4" t="s">
        <v>192</v>
      </c>
      <c r="DJ313" s="4" t="s">
        <v>196</v>
      </c>
      <c r="ED313" s="4" t="s">
        <v>180</v>
      </c>
      <c r="EE313" s="4" t="s">
        <v>187</v>
      </c>
      <c r="EO313" s="4" t="s">
        <v>0</v>
      </c>
      <c r="EP313" s="4" t="s">
        <v>8</v>
      </c>
      <c r="EQ313" s="4" t="s">
        <v>22</v>
      </c>
      <c r="ER313" s="4" t="s">
        <v>0</v>
      </c>
    </row>
    <row r="314" spans="1:150" x14ac:dyDescent="0.35">
      <c r="A314" s="4" t="s">
        <v>2474</v>
      </c>
      <c r="B314" s="4" t="s">
        <v>0</v>
      </c>
      <c r="C314" s="4" t="s">
        <v>4</v>
      </c>
      <c r="D314" s="4" t="s">
        <v>185</v>
      </c>
      <c r="P314" s="4" t="s">
        <v>182</v>
      </c>
      <c r="Q314" s="4" t="s">
        <v>28</v>
      </c>
      <c r="R314" s="4" t="s">
        <v>18</v>
      </c>
      <c r="AI314" s="4" t="s">
        <v>0</v>
      </c>
      <c r="AJ314" s="4" t="s">
        <v>6</v>
      </c>
      <c r="AR314" s="4" t="s">
        <v>180</v>
      </c>
      <c r="AS314" s="4" t="s">
        <v>183</v>
      </c>
      <c r="AT314" s="4" t="s">
        <v>186</v>
      </c>
      <c r="BC314" s="6" t="s">
        <v>2</v>
      </c>
      <c r="BO314" s="4" t="s">
        <v>180</v>
      </c>
      <c r="BP314" s="4" t="s">
        <v>183</v>
      </c>
      <c r="BQ314" s="4" t="s">
        <v>182</v>
      </c>
      <c r="BR314" s="4" t="s">
        <v>189</v>
      </c>
      <c r="BS314" s="4" t="s">
        <v>28</v>
      </c>
      <c r="BT314" s="4" t="s">
        <v>18</v>
      </c>
      <c r="CI314" s="4" t="s">
        <v>180</v>
      </c>
      <c r="CJ314" s="4" t="s">
        <v>183</v>
      </c>
      <c r="CK314" s="4" t="s">
        <v>188</v>
      </c>
      <c r="CU314" s="4" t="s">
        <v>0</v>
      </c>
      <c r="CV314" s="4" t="s">
        <v>6</v>
      </c>
      <c r="CW314" s="4" t="s">
        <v>8</v>
      </c>
      <c r="DE314" s="4" t="s">
        <v>183</v>
      </c>
      <c r="DF314" s="4" t="s">
        <v>187</v>
      </c>
      <c r="DG314" s="4" t="s">
        <v>186</v>
      </c>
      <c r="DH314" s="4" t="s">
        <v>185</v>
      </c>
      <c r="DI314" s="4" t="s">
        <v>22</v>
      </c>
      <c r="DJ314" s="4" t="s">
        <v>192</v>
      </c>
      <c r="DK314" s="4" t="s">
        <v>194</v>
      </c>
      <c r="ED314" s="4" t="s">
        <v>180</v>
      </c>
      <c r="EE314" s="4" t="s">
        <v>187</v>
      </c>
      <c r="EO314" s="4" t="s">
        <v>0</v>
      </c>
      <c r="EP314" s="4" t="s">
        <v>10</v>
      </c>
      <c r="EQ314" s="4" t="s">
        <v>22</v>
      </c>
      <c r="ER314" s="4" t="s">
        <v>14</v>
      </c>
    </row>
    <row r="315" spans="1:150" x14ac:dyDescent="0.35">
      <c r="A315" s="4" t="s">
        <v>2475</v>
      </c>
      <c r="B315" s="4" t="s">
        <v>0</v>
      </c>
      <c r="C315" s="4" t="s">
        <v>4</v>
      </c>
      <c r="D315" s="4" t="s">
        <v>180</v>
      </c>
      <c r="E315" s="4" t="s">
        <v>181</v>
      </c>
      <c r="F315" s="4" t="s">
        <v>184</v>
      </c>
      <c r="G315" s="4" t="s">
        <v>185</v>
      </c>
      <c r="P315" s="4" t="s">
        <v>181</v>
      </c>
      <c r="Q315" s="4" t="s">
        <v>182</v>
      </c>
      <c r="R315" s="4" t="s">
        <v>187</v>
      </c>
      <c r="S315" s="4" t="s">
        <v>185</v>
      </c>
      <c r="T315" s="4" t="s">
        <v>189</v>
      </c>
      <c r="U315" s="4" t="s">
        <v>18</v>
      </c>
      <c r="AI315" s="4" t="s">
        <v>0</v>
      </c>
      <c r="AJ315" s="4" t="s">
        <v>8</v>
      </c>
      <c r="AR315" s="4" t="s">
        <v>183</v>
      </c>
      <c r="AS315" s="4" t="s">
        <v>187</v>
      </c>
      <c r="AT315" s="4" t="s">
        <v>186</v>
      </c>
      <c r="AU315" s="4" t="s">
        <v>185</v>
      </c>
      <c r="BC315" s="6" t="s">
        <v>4</v>
      </c>
      <c r="BD315" s="4" t="s">
        <v>180</v>
      </c>
      <c r="BO315" s="4" t="s">
        <v>180</v>
      </c>
      <c r="BP315" s="4" t="s">
        <v>184</v>
      </c>
      <c r="CI315" s="4" t="s">
        <v>187</v>
      </c>
      <c r="CJ315" s="4" t="s">
        <v>188</v>
      </c>
      <c r="CK315" s="4" t="s">
        <v>185</v>
      </c>
      <c r="CU315" s="4" t="s">
        <v>0</v>
      </c>
      <c r="CV315" s="4" t="s">
        <v>8</v>
      </c>
      <c r="DE315" s="4" t="s">
        <v>183</v>
      </c>
      <c r="DF315" s="4" t="s">
        <v>22</v>
      </c>
      <c r="ED315" s="4" t="s">
        <v>180</v>
      </c>
      <c r="EE315" s="4" t="s">
        <v>181</v>
      </c>
      <c r="EO315" s="4" t="s">
        <v>2</v>
      </c>
      <c r="EP315" s="4" t="s">
        <v>8</v>
      </c>
      <c r="EQ315" s="4" t="s">
        <v>22</v>
      </c>
      <c r="ER315" s="4" t="s">
        <v>8</v>
      </c>
    </row>
    <row r="316" spans="1:150" x14ac:dyDescent="0.35">
      <c r="A316" s="4" t="s">
        <v>2476</v>
      </c>
      <c r="B316" s="4" t="s">
        <v>2</v>
      </c>
      <c r="C316" s="4" t="s">
        <v>4</v>
      </c>
      <c r="D316" s="4" t="s">
        <v>180</v>
      </c>
      <c r="E316" s="4" t="s">
        <v>188</v>
      </c>
      <c r="P316" s="4" t="s">
        <v>28</v>
      </c>
      <c r="Q316" s="4" t="s">
        <v>18</v>
      </c>
      <c r="AI316" s="4" t="s">
        <v>0</v>
      </c>
      <c r="AR316" s="4" t="s">
        <v>183</v>
      </c>
      <c r="BC316" s="6" t="s">
        <v>0</v>
      </c>
      <c r="BO316" s="4" t="s">
        <v>28</v>
      </c>
      <c r="BP316" s="4" t="s">
        <v>18</v>
      </c>
      <c r="BQ316" s="4" t="s">
        <v>190</v>
      </c>
      <c r="CI316" s="4" t="s">
        <v>180</v>
      </c>
      <c r="CJ316" s="4" t="s">
        <v>16</v>
      </c>
      <c r="CU316" s="4" t="s">
        <v>0</v>
      </c>
      <c r="CV316" s="4" t="s">
        <v>4</v>
      </c>
      <c r="CW316" s="4" t="s">
        <v>10</v>
      </c>
      <c r="DE316" s="4" t="s">
        <v>183</v>
      </c>
      <c r="DF316" s="4" t="s">
        <v>18</v>
      </c>
      <c r="ED316" s="4" t="s">
        <v>188</v>
      </c>
      <c r="EO316" s="4" t="s">
        <v>2</v>
      </c>
      <c r="EP316" s="4" t="s">
        <v>10</v>
      </c>
      <c r="EQ316" s="4" t="s">
        <v>22</v>
      </c>
      <c r="ER316" s="4" t="s">
        <v>8</v>
      </c>
    </row>
    <row r="317" spans="1:150" x14ac:dyDescent="0.35">
      <c r="A317" s="4" t="s">
        <v>2477</v>
      </c>
      <c r="B317" s="4" t="s">
        <v>2</v>
      </c>
      <c r="C317" s="4" t="s">
        <v>2</v>
      </c>
      <c r="D317" s="4" t="s">
        <v>180</v>
      </c>
      <c r="E317" s="4" t="s">
        <v>186</v>
      </c>
      <c r="P317" s="4" t="s">
        <v>181</v>
      </c>
      <c r="Q317" s="4" t="s">
        <v>182</v>
      </c>
      <c r="R317" s="4" t="s">
        <v>186</v>
      </c>
      <c r="S317" s="4" t="s">
        <v>185</v>
      </c>
      <c r="T317" s="4" t="s">
        <v>28</v>
      </c>
      <c r="U317" s="4" t="s">
        <v>18</v>
      </c>
      <c r="V317" s="4" t="s">
        <v>190</v>
      </c>
      <c r="AI317" s="4" t="s">
        <v>0</v>
      </c>
      <c r="AR317" s="4" t="s">
        <v>180</v>
      </c>
      <c r="AS317" s="4" t="s">
        <v>181</v>
      </c>
      <c r="AT317" s="4" t="s">
        <v>186</v>
      </c>
      <c r="AU317" s="4" t="s">
        <v>185</v>
      </c>
      <c r="BC317" s="6" t="s">
        <v>0</v>
      </c>
      <c r="BO317" s="4" t="s">
        <v>184</v>
      </c>
      <c r="BP317" s="4" t="s">
        <v>188</v>
      </c>
      <c r="BQ317" s="4" t="s">
        <v>186</v>
      </c>
      <c r="BR317" s="4" t="s">
        <v>18</v>
      </c>
      <c r="BS317" s="4" t="s">
        <v>190</v>
      </c>
      <c r="BT317" s="4" t="s">
        <v>191</v>
      </c>
      <c r="CI317" s="4" t="s">
        <v>184</v>
      </c>
      <c r="CJ317" s="4" t="s">
        <v>16</v>
      </c>
      <c r="CU317" s="4" t="s">
        <v>10</v>
      </c>
      <c r="CV317" s="4" t="s">
        <v>14</v>
      </c>
      <c r="DE317" s="4" t="s">
        <v>183</v>
      </c>
      <c r="DF317" s="4" t="s">
        <v>187</v>
      </c>
      <c r="DG317" s="4" t="s">
        <v>184</v>
      </c>
      <c r="DH317" s="4" t="s">
        <v>22</v>
      </c>
      <c r="DI317" s="4" t="s">
        <v>192</v>
      </c>
      <c r="DJ317" s="4" t="s">
        <v>194</v>
      </c>
      <c r="DK317" s="4" t="s">
        <v>195</v>
      </c>
      <c r="ED317" s="4" t="s">
        <v>180</v>
      </c>
      <c r="EE317" s="4" t="s">
        <v>187</v>
      </c>
      <c r="EF317" s="4" t="s">
        <v>185</v>
      </c>
      <c r="EO317" s="4" t="s">
        <v>2</v>
      </c>
      <c r="EP317" s="4" t="s">
        <v>10</v>
      </c>
      <c r="EQ317" s="4" t="s">
        <v>2</v>
      </c>
      <c r="ER317" s="4" t="s">
        <v>8</v>
      </c>
      <c r="ET317" s="4" t="s">
        <v>376</v>
      </c>
    </row>
    <row r="318" spans="1:150" x14ac:dyDescent="0.35">
      <c r="A318" s="4" t="s">
        <v>2478</v>
      </c>
      <c r="B318" s="4" t="s">
        <v>4</v>
      </c>
      <c r="C318" s="4" t="s">
        <v>2</v>
      </c>
      <c r="D318" s="4" t="s">
        <v>180</v>
      </c>
      <c r="E318" s="4" t="s">
        <v>183</v>
      </c>
      <c r="F318" s="4" t="s">
        <v>181</v>
      </c>
      <c r="G318" s="4" t="s">
        <v>188</v>
      </c>
      <c r="H318" s="4" t="s">
        <v>186</v>
      </c>
      <c r="P318" s="4" t="s">
        <v>180</v>
      </c>
      <c r="Q318" s="4" t="s">
        <v>182</v>
      </c>
      <c r="R318" s="4" t="s">
        <v>184</v>
      </c>
      <c r="S318" s="4" t="s">
        <v>186</v>
      </c>
      <c r="T318" s="4" t="s">
        <v>18</v>
      </c>
      <c r="AI318" s="4" t="s">
        <v>0</v>
      </c>
      <c r="AJ318" s="4" t="s">
        <v>2</v>
      </c>
      <c r="AK318" s="4" t="s">
        <v>4</v>
      </c>
      <c r="AL318" s="4" t="s">
        <v>8</v>
      </c>
      <c r="AM318" s="4" t="s">
        <v>10</v>
      </c>
      <c r="AR318" s="4" t="s">
        <v>188</v>
      </c>
      <c r="AS318" s="4" t="s">
        <v>185</v>
      </c>
      <c r="BC318" s="6" t="s">
        <v>2</v>
      </c>
      <c r="BO318" s="4" t="s">
        <v>183</v>
      </c>
      <c r="BP318" s="4" t="s">
        <v>184</v>
      </c>
      <c r="BQ318" s="4" t="s">
        <v>186</v>
      </c>
      <c r="BR318" s="4" t="s">
        <v>18</v>
      </c>
      <c r="CI318" s="4" t="s">
        <v>180</v>
      </c>
      <c r="CJ318" s="4" t="s">
        <v>183</v>
      </c>
      <c r="CK318" s="4" t="s">
        <v>184</v>
      </c>
      <c r="CU318" s="4" t="s">
        <v>0</v>
      </c>
      <c r="CV318" s="4" t="s">
        <v>8</v>
      </c>
      <c r="CW318" s="4" t="s">
        <v>10</v>
      </c>
      <c r="DE318" s="4" t="s">
        <v>183</v>
      </c>
      <c r="DF318" s="4" t="s">
        <v>181</v>
      </c>
      <c r="DG318" s="4" t="s">
        <v>187</v>
      </c>
      <c r="DH318" s="4" t="s">
        <v>184</v>
      </c>
      <c r="ED318" s="4" t="s">
        <v>183</v>
      </c>
      <c r="EE318" s="4" t="s">
        <v>187</v>
      </c>
      <c r="EO318" s="4" t="s">
        <v>2</v>
      </c>
      <c r="EP318" s="4" t="s">
        <v>4</v>
      </c>
      <c r="EQ318" s="4" t="s">
        <v>22</v>
      </c>
      <c r="ER318" s="4" t="s">
        <v>8</v>
      </c>
    </row>
    <row r="319" spans="1:150" x14ac:dyDescent="0.35">
      <c r="A319" s="4" t="s">
        <v>2479</v>
      </c>
      <c r="B319" s="4" t="s">
        <v>0</v>
      </c>
      <c r="C319" s="4" t="s">
        <v>8</v>
      </c>
      <c r="D319" s="4" t="s">
        <v>16</v>
      </c>
      <c r="P319" s="4" t="s">
        <v>189</v>
      </c>
      <c r="Q319" s="4" t="s">
        <v>28</v>
      </c>
      <c r="R319" s="4" t="s">
        <v>18</v>
      </c>
      <c r="S319" s="4" t="s">
        <v>22</v>
      </c>
      <c r="T319" s="4" t="s">
        <v>190</v>
      </c>
      <c r="U319" s="4" t="s">
        <v>29</v>
      </c>
      <c r="AI319" s="4" t="s">
        <v>0</v>
      </c>
      <c r="AJ319" s="4" t="s">
        <v>2</v>
      </c>
      <c r="AK319" s="4" t="s">
        <v>4</v>
      </c>
      <c r="AR319" s="4" t="s">
        <v>180</v>
      </c>
      <c r="AS319" s="4" t="s">
        <v>183</v>
      </c>
      <c r="AT319" s="4" t="s">
        <v>188</v>
      </c>
      <c r="AU319" s="4" t="s">
        <v>186</v>
      </c>
      <c r="AV319" s="4" t="s">
        <v>185</v>
      </c>
      <c r="BC319" s="6" t="s">
        <v>0</v>
      </c>
      <c r="BO319" s="4" t="s">
        <v>188</v>
      </c>
      <c r="BP319" s="4" t="s">
        <v>185</v>
      </c>
      <c r="BQ319" s="4" t="s">
        <v>189</v>
      </c>
      <c r="BR319" s="4" t="s">
        <v>23</v>
      </c>
      <c r="BS319" s="4" t="s">
        <v>18</v>
      </c>
      <c r="BT319" s="4" t="s">
        <v>22</v>
      </c>
      <c r="CI319" s="4" t="s">
        <v>180</v>
      </c>
      <c r="CU319" s="4" t="s">
        <v>2</v>
      </c>
      <c r="CV319" s="4" t="s">
        <v>14</v>
      </c>
      <c r="DE319" s="4" t="s">
        <v>180</v>
      </c>
      <c r="DF319" s="4" t="s">
        <v>184</v>
      </c>
      <c r="DG319" s="4" t="s">
        <v>186</v>
      </c>
      <c r="DH319" s="4" t="s">
        <v>23</v>
      </c>
      <c r="DI319" s="4" t="s">
        <v>18</v>
      </c>
      <c r="DJ319" s="4" t="s">
        <v>192</v>
      </c>
      <c r="DK319" s="4" t="s">
        <v>193</v>
      </c>
      <c r="ED319" s="4" t="s">
        <v>180</v>
      </c>
      <c r="EE319" s="4" t="s">
        <v>181</v>
      </c>
      <c r="EF319" s="4" t="s">
        <v>188</v>
      </c>
      <c r="EG319" s="4" t="s">
        <v>185</v>
      </c>
      <c r="EO319" s="4" t="s">
        <v>0</v>
      </c>
      <c r="EP319" s="4" t="s">
        <v>2</v>
      </c>
      <c r="EQ319" s="4" t="s">
        <v>22</v>
      </c>
      <c r="ER319" s="4" t="s">
        <v>12</v>
      </c>
    </row>
    <row r="320" spans="1:150" x14ac:dyDescent="0.35">
      <c r="A320" s="4" t="s">
        <v>2480</v>
      </c>
      <c r="B320" s="4" t="s">
        <v>2</v>
      </c>
      <c r="C320" s="4" t="s">
        <v>4</v>
      </c>
      <c r="D320" s="4" t="s">
        <v>180</v>
      </c>
      <c r="E320" s="4" t="s">
        <v>16</v>
      </c>
      <c r="P320" s="4" t="s">
        <v>28</v>
      </c>
      <c r="AI320" s="4" t="s">
        <v>0</v>
      </c>
      <c r="AJ320" s="4" t="s">
        <v>6</v>
      </c>
      <c r="AR320" s="4" t="s">
        <v>180</v>
      </c>
      <c r="AS320" s="4" t="s">
        <v>183</v>
      </c>
      <c r="BC320" s="6" t="s">
        <v>0</v>
      </c>
      <c r="BO320" s="4" t="s">
        <v>182</v>
      </c>
      <c r="CI320" s="4" t="s">
        <v>180</v>
      </c>
      <c r="CJ320" s="4" t="s">
        <v>183</v>
      </c>
      <c r="CU320" s="4" t="s">
        <v>0</v>
      </c>
      <c r="CV320" s="4" t="s">
        <v>10</v>
      </c>
      <c r="DE320" s="4" t="s">
        <v>183</v>
      </c>
      <c r="DF320" s="4" t="s">
        <v>28</v>
      </c>
      <c r="DG320" s="4" t="s">
        <v>22</v>
      </c>
      <c r="ED320" s="4" t="s">
        <v>180</v>
      </c>
      <c r="EO320" s="4" t="s">
        <v>0</v>
      </c>
      <c r="EP320" s="4" t="s">
        <v>10</v>
      </c>
      <c r="EQ320" s="4" t="s">
        <v>28</v>
      </c>
      <c r="ER320" s="4" t="s">
        <v>6</v>
      </c>
    </row>
    <row r="321" spans="1:149" x14ac:dyDescent="0.35">
      <c r="A321" s="4" t="s">
        <v>2481</v>
      </c>
      <c r="B321" s="4" t="s">
        <v>4</v>
      </c>
      <c r="C321" s="4" t="s">
        <v>8</v>
      </c>
      <c r="D321" s="4" t="s">
        <v>180</v>
      </c>
      <c r="E321" s="4" t="s">
        <v>16</v>
      </c>
      <c r="P321" s="4" t="s">
        <v>185</v>
      </c>
      <c r="Q321" s="4" t="s">
        <v>189</v>
      </c>
      <c r="R321" s="4" t="s">
        <v>28</v>
      </c>
      <c r="S321" s="4" t="s">
        <v>18</v>
      </c>
      <c r="AI321" s="4" t="s">
        <v>0</v>
      </c>
      <c r="AJ321" s="4" t="s">
        <v>4</v>
      </c>
      <c r="AK321" s="4" t="s">
        <v>6</v>
      </c>
      <c r="AL321" s="4" t="s">
        <v>8</v>
      </c>
      <c r="AM321" s="4" t="s">
        <v>10</v>
      </c>
      <c r="AR321" s="4" t="s">
        <v>180</v>
      </c>
      <c r="AS321" s="4" t="s">
        <v>183</v>
      </c>
      <c r="AT321" s="4" t="s">
        <v>181</v>
      </c>
      <c r="AU321" s="4" t="s">
        <v>182</v>
      </c>
      <c r="AV321" s="4" t="s">
        <v>185</v>
      </c>
      <c r="BC321" s="6" t="s">
        <v>0</v>
      </c>
      <c r="BO321" s="4" t="s">
        <v>182</v>
      </c>
      <c r="BP321" s="4" t="s">
        <v>184</v>
      </c>
      <c r="BQ321" s="4" t="s">
        <v>28</v>
      </c>
      <c r="CI321" s="4" t="s">
        <v>183</v>
      </c>
      <c r="CJ321" s="4" t="s">
        <v>188</v>
      </c>
      <c r="CU321" s="4" t="s">
        <v>0</v>
      </c>
      <c r="CV321" s="4" t="s">
        <v>8</v>
      </c>
      <c r="CW321" s="4" t="s">
        <v>12</v>
      </c>
      <c r="DE321" s="4" t="s">
        <v>183</v>
      </c>
      <c r="DF321" s="4" t="s">
        <v>22</v>
      </c>
      <c r="DG321" s="4" t="s">
        <v>194</v>
      </c>
      <c r="ED321" s="4" t="s">
        <v>180</v>
      </c>
      <c r="EE321" s="4" t="s">
        <v>184</v>
      </c>
      <c r="EF321" s="4" t="s">
        <v>188</v>
      </c>
      <c r="EO321" s="4" t="s">
        <v>0</v>
      </c>
      <c r="EP321" s="4" t="s">
        <v>8</v>
      </c>
      <c r="EQ321" s="4" t="s">
        <v>28</v>
      </c>
      <c r="ER321" s="4" t="s">
        <v>6</v>
      </c>
    </row>
    <row r="322" spans="1:149" x14ac:dyDescent="0.35">
      <c r="A322" s="4" t="s">
        <v>2482</v>
      </c>
      <c r="B322" s="4" t="s">
        <v>4</v>
      </c>
      <c r="C322" s="4" t="s">
        <v>8</v>
      </c>
      <c r="D322" s="4" t="s">
        <v>181</v>
      </c>
      <c r="E322" s="4" t="s">
        <v>16</v>
      </c>
      <c r="P322" s="4" t="s">
        <v>180</v>
      </c>
      <c r="Q322" s="4" t="s">
        <v>183</v>
      </c>
      <c r="R322" s="4" t="s">
        <v>181</v>
      </c>
      <c r="S322" s="4" t="s">
        <v>182</v>
      </c>
      <c r="T322" s="4" t="s">
        <v>184</v>
      </c>
      <c r="U322" s="4" t="s">
        <v>186</v>
      </c>
      <c r="V322" s="4" t="s">
        <v>185</v>
      </c>
      <c r="W322" s="4" t="s">
        <v>16</v>
      </c>
      <c r="X322" s="4" t="s">
        <v>189</v>
      </c>
      <c r="Y322" s="4" t="s">
        <v>18</v>
      </c>
      <c r="Z322" s="4" t="s">
        <v>22</v>
      </c>
      <c r="AA322" s="4" t="s">
        <v>190</v>
      </c>
      <c r="AB322" s="4" t="s">
        <v>29</v>
      </c>
      <c r="AI322" s="4" t="s">
        <v>2</v>
      </c>
      <c r="AJ322" s="4" t="s">
        <v>4</v>
      </c>
      <c r="AK322" s="4" t="s">
        <v>6</v>
      </c>
      <c r="AL322" s="4" t="s">
        <v>8</v>
      </c>
      <c r="AM322" s="4" t="s">
        <v>10</v>
      </c>
      <c r="AR322" s="4" t="s">
        <v>180</v>
      </c>
      <c r="AS322" s="4" t="s">
        <v>183</v>
      </c>
      <c r="AT322" s="4" t="s">
        <v>181</v>
      </c>
      <c r="AU322" s="4" t="s">
        <v>182</v>
      </c>
      <c r="AV322" s="4" t="s">
        <v>187</v>
      </c>
      <c r="AW322" s="4" t="s">
        <v>184</v>
      </c>
      <c r="AX322" s="4" t="s">
        <v>188</v>
      </c>
      <c r="AY322" s="4" t="s">
        <v>186</v>
      </c>
      <c r="BC322" s="6" t="s">
        <v>2</v>
      </c>
      <c r="BO322" s="4" t="s">
        <v>180</v>
      </c>
      <c r="BP322" s="4" t="s">
        <v>183</v>
      </c>
      <c r="BQ322" s="4" t="s">
        <v>181</v>
      </c>
      <c r="BR322" s="4" t="s">
        <v>182</v>
      </c>
      <c r="BS322" s="4" t="s">
        <v>184</v>
      </c>
      <c r="BT322" s="4" t="s">
        <v>188</v>
      </c>
      <c r="BU322" s="4" t="s">
        <v>186</v>
      </c>
      <c r="BV322" s="4" t="s">
        <v>185</v>
      </c>
      <c r="BW322" s="4" t="s">
        <v>16</v>
      </c>
      <c r="BX322" s="4" t="s">
        <v>189</v>
      </c>
      <c r="BY322" s="4" t="s">
        <v>18</v>
      </c>
      <c r="BZ322" s="4" t="s">
        <v>22</v>
      </c>
      <c r="CA322" s="4" t="s">
        <v>190</v>
      </c>
      <c r="CB322" s="4" t="s">
        <v>191</v>
      </c>
      <c r="CI322" s="4" t="s">
        <v>187</v>
      </c>
      <c r="CJ322" s="4" t="s">
        <v>184</v>
      </c>
      <c r="CK322" s="4" t="s">
        <v>188</v>
      </c>
      <c r="CU322" s="4" t="s">
        <v>0</v>
      </c>
      <c r="CV322" s="4" t="s">
        <v>6</v>
      </c>
      <c r="CW322" s="4" t="s">
        <v>10</v>
      </c>
      <c r="DE322" s="4" t="s">
        <v>183</v>
      </c>
      <c r="DF322" s="4" t="s">
        <v>181</v>
      </c>
      <c r="DG322" s="4" t="s">
        <v>188</v>
      </c>
      <c r="DH322" s="4" t="s">
        <v>18</v>
      </c>
      <c r="ED322" s="4" t="s">
        <v>180</v>
      </c>
      <c r="EE322" s="4" t="s">
        <v>187</v>
      </c>
      <c r="EO322" s="4" t="s">
        <v>2</v>
      </c>
      <c r="EP322" s="4" t="s">
        <v>6</v>
      </c>
      <c r="EQ322" s="4" t="s">
        <v>28</v>
      </c>
      <c r="ER322" s="4" t="s">
        <v>8</v>
      </c>
    </row>
    <row r="323" spans="1:149" x14ac:dyDescent="0.35">
      <c r="A323" s="4" t="s">
        <v>2483</v>
      </c>
      <c r="B323" s="4" t="s">
        <v>2</v>
      </c>
      <c r="C323" s="4" t="s">
        <v>2</v>
      </c>
      <c r="D323" s="4" t="s">
        <v>183</v>
      </c>
      <c r="E323" s="4" t="s">
        <v>181</v>
      </c>
      <c r="F323" s="4" t="s">
        <v>16</v>
      </c>
      <c r="P323" s="4" t="s">
        <v>18</v>
      </c>
      <c r="AI323" s="4" t="s">
        <v>0</v>
      </c>
      <c r="AJ323" s="4" t="s">
        <v>8</v>
      </c>
      <c r="AR323" s="4" t="s">
        <v>181</v>
      </c>
      <c r="BC323" s="6" t="s">
        <v>2</v>
      </c>
      <c r="BO323" s="4" t="s">
        <v>189</v>
      </c>
      <c r="BP323" s="4" t="s">
        <v>28</v>
      </c>
      <c r="BQ323" s="4" t="s">
        <v>18</v>
      </c>
      <c r="CI323" s="4" t="s">
        <v>187</v>
      </c>
      <c r="CU323" s="4" t="s">
        <v>6</v>
      </c>
      <c r="DE323" s="4" t="s">
        <v>183</v>
      </c>
      <c r="DF323" s="4" t="s">
        <v>22</v>
      </c>
      <c r="DG323" s="4" t="s">
        <v>194</v>
      </c>
      <c r="ED323" s="4" t="s">
        <v>180</v>
      </c>
      <c r="EE323" s="4" t="s">
        <v>182</v>
      </c>
      <c r="EO323" s="4" t="s">
        <v>0</v>
      </c>
      <c r="EP323" s="4" t="s">
        <v>10</v>
      </c>
      <c r="EQ323" s="4" t="s">
        <v>28</v>
      </c>
      <c r="ER323" s="4" t="s">
        <v>2</v>
      </c>
    </row>
    <row r="324" spans="1:149" x14ac:dyDescent="0.35">
      <c r="A324" s="4" t="s">
        <v>2484</v>
      </c>
      <c r="B324" s="4" t="s">
        <v>2</v>
      </c>
      <c r="C324" s="4" t="s">
        <v>2</v>
      </c>
      <c r="D324" s="4" t="s">
        <v>180</v>
      </c>
      <c r="E324" s="4" t="s">
        <v>181</v>
      </c>
      <c r="F324" s="4" t="s">
        <v>184</v>
      </c>
      <c r="P324" s="4" t="s">
        <v>180</v>
      </c>
      <c r="Q324" s="4" t="s">
        <v>183</v>
      </c>
      <c r="R324" s="4" t="s">
        <v>182</v>
      </c>
      <c r="S324" s="4" t="s">
        <v>187</v>
      </c>
      <c r="T324" s="4" t="s">
        <v>185</v>
      </c>
      <c r="AI324" s="4" t="s">
        <v>8</v>
      </c>
      <c r="AJ324" s="4" t="s">
        <v>10</v>
      </c>
      <c r="AR324" s="4" t="s">
        <v>180</v>
      </c>
      <c r="AS324" s="4" t="s">
        <v>183</v>
      </c>
      <c r="AT324" s="4" t="s">
        <v>187</v>
      </c>
      <c r="BC324" s="6" t="s">
        <v>2</v>
      </c>
      <c r="BO324" s="4" t="s">
        <v>183</v>
      </c>
      <c r="BP324" s="4" t="s">
        <v>182</v>
      </c>
      <c r="BQ324" s="4" t="s">
        <v>187</v>
      </c>
      <c r="BR324" s="4" t="s">
        <v>185</v>
      </c>
      <c r="BS324" s="4" t="s">
        <v>28</v>
      </c>
      <c r="CI324" s="4" t="s">
        <v>183</v>
      </c>
      <c r="CU324" s="4" t="s">
        <v>8</v>
      </c>
      <c r="DE324" s="4" t="s">
        <v>187</v>
      </c>
      <c r="DF324" s="4" t="s">
        <v>185</v>
      </c>
      <c r="DG324" s="4" t="s">
        <v>189</v>
      </c>
      <c r="DH324" s="4" t="s">
        <v>22</v>
      </c>
      <c r="ED324" s="4" t="s">
        <v>180</v>
      </c>
      <c r="EO324" s="4" t="s">
        <v>0</v>
      </c>
      <c r="EP324" s="4" t="s">
        <v>10</v>
      </c>
      <c r="EQ324" s="4" t="s">
        <v>28</v>
      </c>
      <c r="ER324" s="4" t="s">
        <v>4</v>
      </c>
    </row>
    <row r="325" spans="1:149" x14ac:dyDescent="0.35">
      <c r="A325" s="4" t="s">
        <v>2485</v>
      </c>
      <c r="B325" s="4" t="s">
        <v>0</v>
      </c>
      <c r="C325" s="4" t="s">
        <v>6</v>
      </c>
      <c r="D325" s="4" t="s">
        <v>182</v>
      </c>
      <c r="P325" s="4" t="s">
        <v>183</v>
      </c>
      <c r="Q325" s="4" t="s">
        <v>181</v>
      </c>
      <c r="R325" s="4" t="s">
        <v>189</v>
      </c>
      <c r="S325" s="4" t="s">
        <v>28</v>
      </c>
      <c r="T325" s="4" t="s">
        <v>18</v>
      </c>
      <c r="AI325" s="4" t="s">
        <v>2</v>
      </c>
      <c r="AR325" s="4" t="s">
        <v>181</v>
      </c>
      <c r="BC325" s="6" t="s">
        <v>2</v>
      </c>
      <c r="BO325" s="4" t="s">
        <v>189</v>
      </c>
      <c r="BP325" s="4" t="s">
        <v>28</v>
      </c>
      <c r="BQ325" s="4" t="s">
        <v>18</v>
      </c>
      <c r="CI325" s="4" t="s">
        <v>188</v>
      </c>
      <c r="CU325" s="4" t="s">
        <v>14</v>
      </c>
      <c r="DE325" s="4" t="s">
        <v>183</v>
      </c>
      <c r="ED325" s="4" t="s">
        <v>180</v>
      </c>
      <c r="EO325" s="4" t="s">
        <v>0</v>
      </c>
      <c r="EP325" s="4" t="s">
        <v>10</v>
      </c>
      <c r="EQ325" s="4" t="s">
        <v>28</v>
      </c>
      <c r="ER325" s="4" t="s">
        <v>0</v>
      </c>
    </row>
    <row r="326" spans="1:149" x14ac:dyDescent="0.35">
      <c r="A326" s="4" t="s">
        <v>2486</v>
      </c>
      <c r="B326" s="4" t="s">
        <v>2</v>
      </c>
      <c r="C326" s="4" t="s">
        <v>2</v>
      </c>
      <c r="D326" s="4" t="s">
        <v>188</v>
      </c>
      <c r="P326" s="4" t="s">
        <v>189</v>
      </c>
      <c r="AI326" s="4" t="s">
        <v>0</v>
      </c>
      <c r="AR326" s="4" t="s">
        <v>180</v>
      </c>
      <c r="BC326" s="6" t="s">
        <v>2</v>
      </c>
      <c r="BO326" s="4" t="s">
        <v>187</v>
      </c>
      <c r="CI326" s="4" t="s">
        <v>180</v>
      </c>
      <c r="CU326" s="4" t="s">
        <v>0</v>
      </c>
      <c r="CV326" s="4" t="s">
        <v>10</v>
      </c>
      <c r="DE326" s="4" t="s">
        <v>180</v>
      </c>
      <c r="DF326" s="4" t="s">
        <v>192</v>
      </c>
      <c r="ED326" s="4" t="s">
        <v>181</v>
      </c>
      <c r="EO326" s="4" t="s">
        <v>0</v>
      </c>
      <c r="EP326" s="4" t="s">
        <v>8</v>
      </c>
      <c r="EQ326" s="4" t="s">
        <v>194</v>
      </c>
      <c r="ER326" s="4" t="s">
        <v>14</v>
      </c>
    </row>
    <row r="327" spans="1:149" x14ac:dyDescent="0.35">
      <c r="A327" s="4" t="s">
        <v>2487</v>
      </c>
      <c r="B327" s="4" t="s">
        <v>2</v>
      </c>
      <c r="C327" s="4" t="s">
        <v>8</v>
      </c>
      <c r="D327" s="4" t="s">
        <v>180</v>
      </c>
      <c r="E327" s="4" t="s">
        <v>183</v>
      </c>
      <c r="F327" s="4" t="s">
        <v>181</v>
      </c>
      <c r="G327" s="4" t="s">
        <v>182</v>
      </c>
      <c r="H327" s="4" t="s">
        <v>187</v>
      </c>
      <c r="I327" s="4" t="s">
        <v>184</v>
      </c>
      <c r="J327" s="4" t="s">
        <v>188</v>
      </c>
      <c r="K327" s="4" t="s">
        <v>186</v>
      </c>
      <c r="L327" s="4" t="s">
        <v>185</v>
      </c>
      <c r="M327" s="4" t="s">
        <v>16</v>
      </c>
      <c r="N327" s="4" t="s">
        <v>189</v>
      </c>
      <c r="P327" s="4" t="s">
        <v>180</v>
      </c>
      <c r="Q327" s="4" t="s">
        <v>183</v>
      </c>
      <c r="R327" s="4" t="s">
        <v>181</v>
      </c>
      <c r="S327" s="4" t="s">
        <v>182</v>
      </c>
      <c r="T327" s="4" t="s">
        <v>187</v>
      </c>
      <c r="U327" s="4" t="s">
        <v>184</v>
      </c>
      <c r="V327" s="4" t="s">
        <v>188</v>
      </c>
      <c r="W327" s="4" t="s">
        <v>186</v>
      </c>
      <c r="X327" s="4" t="s">
        <v>185</v>
      </c>
      <c r="Y327" s="4" t="s">
        <v>16</v>
      </c>
      <c r="Z327" s="4" t="s">
        <v>189</v>
      </c>
      <c r="AA327" s="4" t="s">
        <v>28</v>
      </c>
      <c r="AB327" s="4" t="s">
        <v>23</v>
      </c>
      <c r="AC327" s="4" t="s">
        <v>18</v>
      </c>
      <c r="AD327" s="4" t="s">
        <v>22</v>
      </c>
      <c r="AE327" s="4" t="s">
        <v>190</v>
      </c>
      <c r="AF327" s="4" t="s">
        <v>29</v>
      </c>
      <c r="AI327" s="4" t="s">
        <v>0</v>
      </c>
      <c r="AJ327" s="4" t="s">
        <v>2</v>
      </c>
      <c r="AK327" s="4" t="s">
        <v>4</v>
      </c>
      <c r="AL327" s="4" t="s">
        <v>6</v>
      </c>
      <c r="AM327" s="4" t="s">
        <v>8</v>
      </c>
      <c r="AN327" s="4" t="s">
        <v>10</v>
      </c>
      <c r="AO327" s="4" t="s">
        <v>12</v>
      </c>
      <c r="AR327" s="4" t="s">
        <v>180</v>
      </c>
      <c r="AS327" s="4" t="s">
        <v>183</v>
      </c>
      <c r="AT327" s="4" t="s">
        <v>181</v>
      </c>
      <c r="AU327" s="4" t="s">
        <v>182</v>
      </c>
      <c r="AV327" s="4" t="s">
        <v>187</v>
      </c>
      <c r="AW327" s="4" t="s">
        <v>184</v>
      </c>
      <c r="AX327" s="4" t="s">
        <v>188</v>
      </c>
      <c r="AY327" s="4" t="s">
        <v>186</v>
      </c>
      <c r="AZ327" s="4" t="s">
        <v>185</v>
      </c>
      <c r="BC327" s="6" t="s">
        <v>2</v>
      </c>
      <c r="BO327" s="4" t="s">
        <v>180</v>
      </c>
      <c r="BP327" s="4" t="s">
        <v>183</v>
      </c>
      <c r="BQ327" s="4" t="s">
        <v>181</v>
      </c>
      <c r="BR327" s="4" t="s">
        <v>182</v>
      </c>
      <c r="BS327" s="4" t="s">
        <v>187</v>
      </c>
      <c r="BT327" s="4" t="s">
        <v>184</v>
      </c>
      <c r="BU327" s="4" t="s">
        <v>188</v>
      </c>
      <c r="BV327" s="4" t="s">
        <v>186</v>
      </c>
      <c r="BW327" s="4" t="s">
        <v>185</v>
      </c>
      <c r="BX327" s="4" t="s">
        <v>16</v>
      </c>
      <c r="BY327" s="4" t="s">
        <v>189</v>
      </c>
      <c r="BZ327" s="4" t="s">
        <v>28</v>
      </c>
      <c r="CA327" s="4" t="s">
        <v>23</v>
      </c>
      <c r="CB327" s="4" t="s">
        <v>18</v>
      </c>
      <c r="CC327" s="4" t="s">
        <v>22</v>
      </c>
      <c r="CD327" s="4" t="s">
        <v>190</v>
      </c>
      <c r="CE327" s="4" t="s">
        <v>29</v>
      </c>
      <c r="CF327" s="4" t="s">
        <v>191</v>
      </c>
      <c r="CI327" s="4" t="s">
        <v>180</v>
      </c>
      <c r="CJ327" s="4" t="s">
        <v>183</v>
      </c>
      <c r="CK327" s="4" t="s">
        <v>181</v>
      </c>
      <c r="CL327" s="4" t="s">
        <v>182</v>
      </c>
      <c r="CM327" s="4" t="s">
        <v>187</v>
      </c>
      <c r="CN327" s="4" t="s">
        <v>184</v>
      </c>
      <c r="CO327" s="4" t="s">
        <v>188</v>
      </c>
      <c r="CP327" s="4" t="s">
        <v>186</v>
      </c>
      <c r="CQ327" s="4" t="s">
        <v>185</v>
      </c>
      <c r="CR327" s="4" t="s">
        <v>16</v>
      </c>
      <c r="CU327" s="4" t="s">
        <v>0</v>
      </c>
      <c r="CV327" s="4" t="s">
        <v>2</v>
      </c>
      <c r="CW327" s="4" t="s">
        <v>4</v>
      </c>
      <c r="CX327" s="4" t="s">
        <v>6</v>
      </c>
      <c r="CY327" s="4" t="s">
        <v>8</v>
      </c>
      <c r="CZ327" s="4" t="s">
        <v>10</v>
      </c>
      <c r="DA327" s="4" t="s">
        <v>12</v>
      </c>
      <c r="DB327" s="4" t="s">
        <v>14</v>
      </c>
      <c r="DE327" s="4" t="s">
        <v>180</v>
      </c>
      <c r="DF327" s="4" t="s">
        <v>183</v>
      </c>
      <c r="DG327" s="4" t="s">
        <v>181</v>
      </c>
      <c r="DH327" s="4" t="s">
        <v>182</v>
      </c>
      <c r="DI327" s="4" t="s">
        <v>187</v>
      </c>
      <c r="DJ327" s="4" t="s">
        <v>184</v>
      </c>
      <c r="DK327" s="4" t="s">
        <v>188</v>
      </c>
      <c r="DL327" s="4" t="s">
        <v>186</v>
      </c>
      <c r="DM327" s="4" t="s">
        <v>185</v>
      </c>
      <c r="DN327" s="4" t="s">
        <v>16</v>
      </c>
      <c r="DO327" s="4" t="s">
        <v>189</v>
      </c>
      <c r="DP327" s="4" t="s">
        <v>28</v>
      </c>
      <c r="DQ327" s="4" t="s">
        <v>23</v>
      </c>
      <c r="DR327" s="4" t="s">
        <v>18</v>
      </c>
      <c r="DS327" s="4" t="s">
        <v>22</v>
      </c>
      <c r="DT327" s="4" t="s">
        <v>190</v>
      </c>
      <c r="DU327" s="4" t="s">
        <v>29</v>
      </c>
      <c r="DV327" s="4" t="s">
        <v>191</v>
      </c>
      <c r="DW327" s="4" t="s">
        <v>192</v>
      </c>
      <c r="DX327" s="4" t="s">
        <v>194</v>
      </c>
      <c r="DY327" s="4" t="s">
        <v>193</v>
      </c>
      <c r="DZ327" s="4" t="s">
        <v>196</v>
      </c>
      <c r="EA327" s="4" t="s">
        <v>195</v>
      </c>
      <c r="ED327" s="4" t="s">
        <v>180</v>
      </c>
      <c r="EE327" s="4" t="s">
        <v>183</v>
      </c>
      <c r="EF327" s="4" t="s">
        <v>181</v>
      </c>
      <c r="EG327" s="4" t="s">
        <v>182</v>
      </c>
      <c r="EH327" s="4" t="s">
        <v>187</v>
      </c>
      <c r="EI327" s="4" t="s">
        <v>184</v>
      </c>
      <c r="EJ327" s="4" t="s">
        <v>188</v>
      </c>
      <c r="EK327" s="4" t="s">
        <v>186</v>
      </c>
      <c r="EL327" s="4" t="s">
        <v>185</v>
      </c>
      <c r="EO327" s="4" t="s">
        <v>0</v>
      </c>
      <c r="EP327" s="4" t="s">
        <v>4</v>
      </c>
      <c r="EQ327" s="4" t="s">
        <v>22</v>
      </c>
      <c r="ER327" s="4" t="s">
        <v>0</v>
      </c>
    </row>
    <row r="328" spans="1:149" x14ac:dyDescent="0.35">
      <c r="A328" s="4" t="s">
        <v>2488</v>
      </c>
      <c r="B328" s="4" t="s">
        <v>4</v>
      </c>
      <c r="C328" s="4" t="s">
        <v>2</v>
      </c>
      <c r="D328" s="4" t="s">
        <v>183</v>
      </c>
      <c r="E328" s="4" t="s">
        <v>184</v>
      </c>
      <c r="F328" s="4" t="s">
        <v>16</v>
      </c>
      <c r="P328" s="4" t="s">
        <v>187</v>
      </c>
      <c r="Q328" s="4" t="s">
        <v>184</v>
      </c>
      <c r="R328" s="4" t="s">
        <v>188</v>
      </c>
      <c r="S328" s="4" t="s">
        <v>189</v>
      </c>
      <c r="AI328" s="4" t="s">
        <v>0</v>
      </c>
      <c r="AJ328" s="4" t="s">
        <v>4</v>
      </c>
      <c r="AK328" s="4" t="s">
        <v>8</v>
      </c>
      <c r="AR328" s="4" t="s">
        <v>180</v>
      </c>
      <c r="BC328" s="6" t="s">
        <v>2</v>
      </c>
      <c r="BO328" s="4" t="s">
        <v>187</v>
      </c>
      <c r="BP328" s="4" t="s">
        <v>189</v>
      </c>
      <c r="CI328" s="4" t="s">
        <v>180</v>
      </c>
      <c r="CJ328" s="4" t="s">
        <v>187</v>
      </c>
      <c r="CK328" s="4" t="s">
        <v>184</v>
      </c>
      <c r="CU328" s="4" t="s">
        <v>0</v>
      </c>
      <c r="CV328" s="4" t="s">
        <v>8</v>
      </c>
      <c r="CW328" s="4" t="s">
        <v>12</v>
      </c>
      <c r="DE328" s="4" t="s">
        <v>180</v>
      </c>
      <c r="DF328" s="4" t="s">
        <v>183</v>
      </c>
      <c r="DG328" s="4" t="s">
        <v>181</v>
      </c>
      <c r="DH328" s="4" t="s">
        <v>182</v>
      </c>
      <c r="DI328" s="4" t="s">
        <v>187</v>
      </c>
      <c r="DJ328" s="4" t="s">
        <v>188</v>
      </c>
      <c r="DK328" s="4" t="s">
        <v>186</v>
      </c>
      <c r="DL328" s="4" t="s">
        <v>185</v>
      </c>
      <c r="DM328" s="4" t="s">
        <v>16</v>
      </c>
      <c r="DN328" s="4" t="s">
        <v>189</v>
      </c>
      <c r="DO328" s="4" t="s">
        <v>28</v>
      </c>
      <c r="DP328" s="4" t="s">
        <v>23</v>
      </c>
      <c r="DQ328" s="4" t="s">
        <v>18</v>
      </c>
      <c r="DR328" s="4" t="s">
        <v>22</v>
      </c>
      <c r="DS328" s="4" t="s">
        <v>190</v>
      </c>
      <c r="DT328" s="4" t="s">
        <v>29</v>
      </c>
      <c r="DU328" s="4" t="s">
        <v>191</v>
      </c>
      <c r="DV328" s="4" t="s">
        <v>192</v>
      </c>
      <c r="DW328" s="4" t="s">
        <v>194</v>
      </c>
      <c r="DX328" s="4" t="s">
        <v>193</v>
      </c>
      <c r="DY328" s="4" t="s">
        <v>196</v>
      </c>
      <c r="DZ328" s="4" t="s">
        <v>195</v>
      </c>
      <c r="EA328" s="4" t="s">
        <v>17</v>
      </c>
      <c r="ED328" s="4" t="s">
        <v>180</v>
      </c>
      <c r="EE328" s="4" t="s">
        <v>187</v>
      </c>
      <c r="EF328" s="4" t="s">
        <v>186</v>
      </c>
      <c r="EO328" s="4" t="s">
        <v>0</v>
      </c>
      <c r="EP328" s="4" t="s">
        <v>0</v>
      </c>
      <c r="EQ328" s="4" t="s">
        <v>190</v>
      </c>
      <c r="ER328" s="4" t="s">
        <v>12</v>
      </c>
    </row>
    <row r="329" spans="1:149" x14ac:dyDescent="0.35">
      <c r="A329" s="4" t="s">
        <v>2489</v>
      </c>
      <c r="B329" s="4" t="s">
        <v>2</v>
      </c>
      <c r="C329" s="4" t="s">
        <v>8</v>
      </c>
      <c r="P329" s="4" t="s">
        <v>188</v>
      </c>
      <c r="AI329" s="4" t="s">
        <v>8</v>
      </c>
      <c r="AR329" s="4" t="s">
        <v>180</v>
      </c>
      <c r="BC329" s="6" t="s">
        <v>2</v>
      </c>
      <c r="BO329" s="4" t="s">
        <v>184</v>
      </c>
      <c r="BP329" s="4" t="s">
        <v>18</v>
      </c>
      <c r="CI329" s="4" t="s">
        <v>181</v>
      </c>
      <c r="CU329" s="4" t="s">
        <v>10</v>
      </c>
      <c r="DE329" s="4" t="s">
        <v>188</v>
      </c>
      <c r="DF329" s="4" t="s">
        <v>191</v>
      </c>
      <c r="DG329" s="4" t="s">
        <v>192</v>
      </c>
      <c r="DH329" s="4" t="s">
        <v>193</v>
      </c>
      <c r="ED329" s="4" t="s">
        <v>180</v>
      </c>
      <c r="EE329" s="4" t="s">
        <v>188</v>
      </c>
      <c r="EO329" s="4" t="s">
        <v>0</v>
      </c>
      <c r="EP329" s="4" t="s">
        <v>8</v>
      </c>
      <c r="EQ329" s="4" t="s">
        <v>22</v>
      </c>
      <c r="ER329" s="4" t="s">
        <v>0</v>
      </c>
    </row>
    <row r="330" spans="1:149" x14ac:dyDescent="0.35">
      <c r="A330" s="4" t="s">
        <v>2490</v>
      </c>
      <c r="B330" s="4" t="s">
        <v>0</v>
      </c>
      <c r="C330" s="4" t="s">
        <v>8</v>
      </c>
      <c r="D330" s="4" t="s">
        <v>182</v>
      </c>
      <c r="P330" s="4" t="s">
        <v>181</v>
      </c>
      <c r="Q330" s="4" t="s">
        <v>18</v>
      </c>
      <c r="R330" s="4" t="s">
        <v>190</v>
      </c>
      <c r="AI330" s="4" t="s">
        <v>2</v>
      </c>
      <c r="AR330" s="4" t="s">
        <v>181</v>
      </c>
      <c r="AS330" s="4" t="s">
        <v>188</v>
      </c>
      <c r="BC330" s="6" t="s">
        <v>2</v>
      </c>
      <c r="BO330" s="4" t="s">
        <v>181</v>
      </c>
      <c r="BP330" s="4" t="s">
        <v>16</v>
      </c>
      <c r="CI330" s="4" t="s">
        <v>185</v>
      </c>
      <c r="CU330" s="4" t="s">
        <v>8</v>
      </c>
      <c r="DE330" s="4" t="s">
        <v>183</v>
      </c>
      <c r="DF330" s="4" t="s">
        <v>181</v>
      </c>
      <c r="DG330" s="4" t="s">
        <v>22</v>
      </c>
      <c r="DH330" s="4" t="s">
        <v>29</v>
      </c>
      <c r="ED330" s="4" t="s">
        <v>180</v>
      </c>
      <c r="EO330" s="4" t="s">
        <v>0</v>
      </c>
      <c r="EP330" s="4" t="s">
        <v>12</v>
      </c>
      <c r="EQ330" s="4" t="s">
        <v>2</v>
      </c>
      <c r="ER330" s="4" t="s">
        <v>4</v>
      </c>
    </row>
    <row r="331" spans="1:149" x14ac:dyDescent="0.35">
      <c r="A331" s="4" t="s">
        <v>2491</v>
      </c>
      <c r="B331" s="4" t="s">
        <v>2</v>
      </c>
      <c r="C331" s="4" t="s">
        <v>8</v>
      </c>
      <c r="D331" s="4" t="s">
        <v>181</v>
      </c>
      <c r="E331" s="4" t="s">
        <v>182</v>
      </c>
      <c r="P331" s="4" t="s">
        <v>182</v>
      </c>
      <c r="Q331" s="4" t="s">
        <v>28</v>
      </c>
      <c r="AI331" s="4" t="s">
        <v>0</v>
      </c>
      <c r="AR331" s="4" t="s">
        <v>185</v>
      </c>
      <c r="BC331" s="6" t="s">
        <v>2</v>
      </c>
      <c r="BO331" s="4" t="s">
        <v>182</v>
      </c>
      <c r="BP331" s="4" t="s">
        <v>28</v>
      </c>
      <c r="CI331" s="4" t="s">
        <v>187</v>
      </c>
      <c r="CU331" s="4" t="s">
        <v>0</v>
      </c>
      <c r="CV331" s="4" t="s">
        <v>8</v>
      </c>
      <c r="DE331" s="4" t="s">
        <v>182</v>
      </c>
      <c r="DF331" s="4" t="s">
        <v>189</v>
      </c>
      <c r="DG331" s="4" t="s">
        <v>192</v>
      </c>
      <c r="ED331" s="4" t="s">
        <v>188</v>
      </c>
      <c r="EE331" s="4" t="s">
        <v>185</v>
      </c>
      <c r="EO331" s="4" t="s">
        <v>2</v>
      </c>
      <c r="EP331" s="4" t="s">
        <v>12</v>
      </c>
      <c r="EQ331" s="4" t="s">
        <v>189</v>
      </c>
      <c r="ER331" s="4" t="s">
        <v>0</v>
      </c>
    </row>
    <row r="332" spans="1:149" x14ac:dyDescent="0.35">
      <c r="A332" s="4" t="s">
        <v>2492</v>
      </c>
      <c r="B332" s="4" t="s">
        <v>0</v>
      </c>
      <c r="C332" s="4" t="s">
        <v>0</v>
      </c>
      <c r="D332" s="4" t="s">
        <v>180</v>
      </c>
      <c r="E332" s="4" t="s">
        <v>184</v>
      </c>
      <c r="F332" s="4" t="s">
        <v>188</v>
      </c>
      <c r="P332" s="4" t="s">
        <v>181</v>
      </c>
      <c r="Q332" s="4" t="s">
        <v>184</v>
      </c>
      <c r="R332" s="4" t="s">
        <v>188</v>
      </c>
      <c r="S332" s="4" t="s">
        <v>189</v>
      </c>
      <c r="T332" s="4" t="s">
        <v>28</v>
      </c>
      <c r="U332" s="4" t="s">
        <v>18</v>
      </c>
      <c r="V332" s="4" t="s">
        <v>190</v>
      </c>
      <c r="W332" s="4" t="s">
        <v>29</v>
      </c>
      <c r="AI332" s="4" t="s">
        <v>10</v>
      </c>
      <c r="AR332" s="4" t="s">
        <v>183</v>
      </c>
      <c r="AS332" s="4" t="s">
        <v>181</v>
      </c>
      <c r="AT332" s="4" t="s">
        <v>185</v>
      </c>
      <c r="BC332" s="6" t="s">
        <v>0</v>
      </c>
      <c r="BO332" s="4" t="s">
        <v>180</v>
      </c>
      <c r="BP332" s="4" t="s">
        <v>181</v>
      </c>
      <c r="BQ332" s="4" t="s">
        <v>186</v>
      </c>
      <c r="BR332" s="4" t="s">
        <v>28</v>
      </c>
      <c r="BS332" s="4" t="s">
        <v>18</v>
      </c>
      <c r="CI332" s="4" t="s">
        <v>180</v>
      </c>
      <c r="CJ332" s="4" t="s">
        <v>183</v>
      </c>
      <c r="CK332" s="4" t="s">
        <v>187</v>
      </c>
      <c r="CL332" s="4" t="s">
        <v>16</v>
      </c>
      <c r="CU332" s="4" t="s">
        <v>0</v>
      </c>
      <c r="CV332" s="4" t="s">
        <v>4</v>
      </c>
      <c r="CW332" s="4" t="s">
        <v>6</v>
      </c>
      <c r="DE332" s="4" t="s">
        <v>180</v>
      </c>
      <c r="DF332" s="4" t="s">
        <v>183</v>
      </c>
      <c r="DG332" s="4" t="s">
        <v>184</v>
      </c>
      <c r="DH332" s="4" t="s">
        <v>23</v>
      </c>
      <c r="DI332" s="4" t="s">
        <v>29</v>
      </c>
      <c r="DJ332" s="4" t="s">
        <v>191</v>
      </c>
      <c r="DK332" s="4" t="s">
        <v>193</v>
      </c>
      <c r="DL332" s="4" t="s">
        <v>196</v>
      </c>
      <c r="ED332" s="4" t="s">
        <v>180</v>
      </c>
      <c r="EE332" s="4" t="s">
        <v>187</v>
      </c>
      <c r="EO332" s="4" t="s">
        <v>0</v>
      </c>
      <c r="EP332" s="4" t="s">
        <v>12</v>
      </c>
      <c r="EQ332" s="4" t="s">
        <v>4</v>
      </c>
      <c r="ER332" s="4" t="s">
        <v>0</v>
      </c>
    </row>
    <row r="333" spans="1:149" x14ac:dyDescent="0.35">
      <c r="A333" s="4" t="s">
        <v>2493</v>
      </c>
      <c r="B333" s="4" t="s">
        <v>2</v>
      </c>
      <c r="C333" s="4" t="s">
        <v>2</v>
      </c>
      <c r="D333" s="4" t="s">
        <v>180</v>
      </c>
      <c r="E333" s="4" t="s">
        <v>16</v>
      </c>
      <c r="P333" s="4" t="s">
        <v>185</v>
      </c>
      <c r="Q333" s="4" t="s">
        <v>189</v>
      </c>
      <c r="R333" s="4" t="s">
        <v>190</v>
      </c>
      <c r="AI333" s="4" t="s">
        <v>0</v>
      </c>
      <c r="AR333" s="4" t="s">
        <v>180</v>
      </c>
      <c r="AS333" s="4" t="s">
        <v>183</v>
      </c>
      <c r="AT333" s="4" t="s">
        <v>181</v>
      </c>
      <c r="AU333" s="4" t="s">
        <v>185</v>
      </c>
      <c r="BC333" s="6" t="s">
        <v>0</v>
      </c>
      <c r="BO333" s="4" t="s">
        <v>188</v>
      </c>
      <c r="BP333" s="4" t="s">
        <v>18</v>
      </c>
      <c r="BQ333" s="4" t="s">
        <v>22</v>
      </c>
      <c r="BR333" s="4" t="s">
        <v>190</v>
      </c>
      <c r="BS333" s="4" t="s">
        <v>191</v>
      </c>
      <c r="CI333" s="4" t="s">
        <v>180</v>
      </c>
      <c r="CJ333" s="4" t="s">
        <v>188</v>
      </c>
      <c r="CU333" s="4" t="s">
        <v>0</v>
      </c>
      <c r="CV333" s="4" t="s">
        <v>2</v>
      </c>
      <c r="CW333" s="4" t="s">
        <v>10</v>
      </c>
      <c r="DE333" s="4" t="s">
        <v>183</v>
      </c>
      <c r="DF333" s="4" t="s">
        <v>16</v>
      </c>
      <c r="DG333" s="4" t="s">
        <v>189</v>
      </c>
      <c r="DH333" s="4" t="s">
        <v>23</v>
      </c>
      <c r="DI333" s="4" t="s">
        <v>22</v>
      </c>
      <c r="DJ333" s="4" t="s">
        <v>29</v>
      </c>
      <c r="DK333" s="4" t="s">
        <v>194</v>
      </c>
      <c r="ED333" s="4" t="s">
        <v>180</v>
      </c>
      <c r="EE333" s="4" t="s">
        <v>183</v>
      </c>
      <c r="EF333" s="4" t="s">
        <v>182</v>
      </c>
      <c r="EO333" s="4" t="s">
        <v>0</v>
      </c>
      <c r="EP333" s="4" t="s">
        <v>10</v>
      </c>
      <c r="EQ333" s="4" t="s">
        <v>190</v>
      </c>
      <c r="ER333" s="4" t="s">
        <v>14</v>
      </c>
    </row>
    <row r="334" spans="1:149" x14ac:dyDescent="0.35">
      <c r="A334" s="4" t="s">
        <v>2494</v>
      </c>
      <c r="B334" s="4" t="s">
        <v>0</v>
      </c>
      <c r="C334" s="4" t="s">
        <v>8</v>
      </c>
      <c r="D334" s="4" t="s">
        <v>16</v>
      </c>
      <c r="P334" s="4" t="s">
        <v>28</v>
      </c>
      <c r="AI334" s="4" t="s">
        <v>10</v>
      </c>
      <c r="AR334" s="4" t="s">
        <v>180</v>
      </c>
      <c r="BC334" s="6" t="s">
        <v>0</v>
      </c>
      <c r="BO334" s="4" t="s">
        <v>180</v>
      </c>
      <c r="CI334" s="4" t="s">
        <v>16</v>
      </c>
      <c r="CU334" s="4" t="s">
        <v>0</v>
      </c>
      <c r="DE334" s="4" t="s">
        <v>187</v>
      </c>
      <c r="ED334" s="4" t="s">
        <v>180</v>
      </c>
      <c r="EO334" s="4" t="s">
        <v>2</v>
      </c>
      <c r="EP334" s="4" t="s">
        <v>12</v>
      </c>
      <c r="EQ334" s="4" t="s">
        <v>2</v>
      </c>
      <c r="ER334" s="4" t="s">
        <v>15</v>
      </c>
      <c r="ES334" s="4" t="s">
        <v>377</v>
      </c>
    </row>
    <row r="335" spans="1:149" x14ac:dyDescent="0.35">
      <c r="A335" s="4" t="s">
        <v>2495</v>
      </c>
      <c r="B335" s="4" t="s">
        <v>0</v>
      </c>
      <c r="C335" s="4" t="s">
        <v>8</v>
      </c>
      <c r="D335" s="4" t="s">
        <v>180</v>
      </c>
      <c r="E335" s="4" t="s">
        <v>188</v>
      </c>
      <c r="F335" s="4" t="s">
        <v>16</v>
      </c>
      <c r="P335" s="4" t="s">
        <v>180</v>
      </c>
      <c r="Q335" s="4" t="s">
        <v>183</v>
      </c>
      <c r="R335" s="4" t="s">
        <v>186</v>
      </c>
      <c r="S335" s="4" t="s">
        <v>189</v>
      </c>
      <c r="AI335" s="4" t="s">
        <v>6</v>
      </c>
      <c r="AR335" s="4" t="s">
        <v>183</v>
      </c>
      <c r="AS335" s="4" t="s">
        <v>185</v>
      </c>
      <c r="BC335" s="6" t="s">
        <v>2</v>
      </c>
      <c r="BO335" s="4" t="s">
        <v>180</v>
      </c>
      <c r="BP335" s="4" t="s">
        <v>182</v>
      </c>
      <c r="BQ335" s="4" t="s">
        <v>18</v>
      </c>
      <c r="CI335" s="4" t="s">
        <v>180</v>
      </c>
      <c r="CJ335" s="4" t="s">
        <v>183</v>
      </c>
      <c r="CU335" s="4" t="s">
        <v>2</v>
      </c>
      <c r="CV335" s="4" t="s">
        <v>4</v>
      </c>
      <c r="DE335" s="4" t="s">
        <v>180</v>
      </c>
      <c r="DF335" s="4" t="s">
        <v>187</v>
      </c>
      <c r="DG335" s="4" t="s">
        <v>184</v>
      </c>
      <c r="ED335" s="4" t="s">
        <v>180</v>
      </c>
      <c r="EE335" s="4" t="s">
        <v>185</v>
      </c>
      <c r="EO335" s="4" t="s">
        <v>0</v>
      </c>
      <c r="EP335" s="4" t="s">
        <v>12</v>
      </c>
      <c r="EQ335" s="4" t="s">
        <v>14</v>
      </c>
      <c r="ER335" s="4" t="s">
        <v>0</v>
      </c>
    </row>
    <row r="336" spans="1:149" x14ac:dyDescent="0.35">
      <c r="A336" s="4" t="s">
        <v>2496</v>
      </c>
      <c r="B336" s="4" t="s">
        <v>6</v>
      </c>
      <c r="C336" s="4" t="s">
        <v>2</v>
      </c>
      <c r="D336" s="4" t="s">
        <v>183</v>
      </c>
      <c r="P336" s="4" t="s">
        <v>190</v>
      </c>
      <c r="AI336" s="4" t="s">
        <v>10</v>
      </c>
      <c r="AR336" s="4" t="s">
        <v>181</v>
      </c>
      <c r="BC336" s="6" t="s">
        <v>2</v>
      </c>
      <c r="BO336" s="4" t="s">
        <v>187</v>
      </c>
      <c r="CI336" s="4" t="s">
        <v>187</v>
      </c>
      <c r="CU336" s="4" t="s">
        <v>0</v>
      </c>
      <c r="DE336" s="4" t="s">
        <v>183</v>
      </c>
      <c r="DF336" s="4" t="s">
        <v>192</v>
      </c>
      <c r="ED336" s="4" t="s">
        <v>180</v>
      </c>
      <c r="EO336" s="4" t="s">
        <v>0</v>
      </c>
      <c r="EP336" s="4" t="s">
        <v>12</v>
      </c>
      <c r="EQ336" s="4" t="s">
        <v>10</v>
      </c>
      <c r="ER336" s="4" t="s">
        <v>4</v>
      </c>
    </row>
    <row r="337" spans="1:148" x14ac:dyDescent="0.35">
      <c r="A337" s="4" t="s">
        <v>2497</v>
      </c>
      <c r="B337" s="4" t="s">
        <v>0</v>
      </c>
      <c r="C337" s="4" t="s">
        <v>2</v>
      </c>
      <c r="D337" s="4" t="s">
        <v>180</v>
      </c>
      <c r="P337" s="4" t="s">
        <v>183</v>
      </c>
      <c r="Q337" s="4" t="s">
        <v>182</v>
      </c>
      <c r="R337" s="4" t="s">
        <v>189</v>
      </c>
      <c r="S337" s="4" t="s">
        <v>28</v>
      </c>
      <c r="T337" s="4" t="s">
        <v>18</v>
      </c>
      <c r="U337" s="4" t="s">
        <v>190</v>
      </c>
      <c r="AI337" s="4" t="s">
        <v>0</v>
      </c>
      <c r="AJ337" s="4" t="s">
        <v>10</v>
      </c>
      <c r="AR337" s="4" t="s">
        <v>183</v>
      </c>
      <c r="AS337" s="4" t="s">
        <v>188</v>
      </c>
      <c r="BC337" s="6" t="s">
        <v>0</v>
      </c>
      <c r="BO337" s="4" t="s">
        <v>180</v>
      </c>
      <c r="BP337" s="4" t="s">
        <v>28</v>
      </c>
      <c r="BQ337" s="4" t="s">
        <v>190</v>
      </c>
      <c r="BR337" s="4" t="s">
        <v>29</v>
      </c>
      <c r="CI337" s="4" t="s">
        <v>180</v>
      </c>
      <c r="CJ337" s="4" t="s">
        <v>181</v>
      </c>
      <c r="CK337" s="4" t="s">
        <v>187</v>
      </c>
      <c r="CL337" s="4" t="s">
        <v>16</v>
      </c>
      <c r="CU337" s="4" t="s">
        <v>0</v>
      </c>
      <c r="CV337" s="4" t="s">
        <v>2</v>
      </c>
      <c r="CW337" s="4" t="s">
        <v>6</v>
      </c>
      <c r="DE337" s="4" t="s">
        <v>180</v>
      </c>
      <c r="DF337" s="4" t="s">
        <v>183</v>
      </c>
      <c r="DG337" s="4" t="s">
        <v>181</v>
      </c>
      <c r="DH337" s="4" t="s">
        <v>186</v>
      </c>
      <c r="DI337" s="4" t="s">
        <v>189</v>
      </c>
      <c r="DJ337" s="4" t="s">
        <v>18</v>
      </c>
      <c r="DK337" s="4" t="s">
        <v>190</v>
      </c>
      <c r="DL337" s="4" t="s">
        <v>29</v>
      </c>
      <c r="ED337" s="4" t="s">
        <v>180</v>
      </c>
      <c r="EE337" s="4" t="s">
        <v>183</v>
      </c>
      <c r="EF337" s="4" t="s">
        <v>187</v>
      </c>
      <c r="EG337" s="4" t="s">
        <v>188</v>
      </c>
      <c r="EO337" s="4" t="s">
        <v>0</v>
      </c>
      <c r="EP337" s="4" t="s">
        <v>12</v>
      </c>
      <c r="EQ337" s="4" t="s">
        <v>4</v>
      </c>
      <c r="ER337" s="4" t="s">
        <v>14</v>
      </c>
    </row>
    <row r="338" spans="1:148" x14ac:dyDescent="0.35">
      <c r="A338" s="4" t="s">
        <v>2498</v>
      </c>
      <c r="B338" s="4" t="s">
        <v>0</v>
      </c>
      <c r="C338" s="4" t="s">
        <v>2</v>
      </c>
      <c r="D338" s="4" t="s">
        <v>180</v>
      </c>
      <c r="E338" s="4" t="s">
        <v>184</v>
      </c>
      <c r="F338" s="4" t="s">
        <v>188</v>
      </c>
      <c r="P338" s="4" t="s">
        <v>189</v>
      </c>
      <c r="Q338" s="4" t="s">
        <v>28</v>
      </c>
      <c r="R338" s="4" t="s">
        <v>22</v>
      </c>
      <c r="S338" s="4" t="s">
        <v>190</v>
      </c>
      <c r="AI338" s="4" t="s">
        <v>10</v>
      </c>
      <c r="AR338" s="4" t="s">
        <v>180</v>
      </c>
      <c r="AS338" s="4" t="s">
        <v>183</v>
      </c>
      <c r="BC338" s="6" t="s">
        <v>2</v>
      </c>
      <c r="BO338" s="4" t="s">
        <v>189</v>
      </c>
      <c r="BP338" s="4" t="s">
        <v>28</v>
      </c>
      <c r="BQ338" s="4" t="s">
        <v>22</v>
      </c>
      <c r="BR338" s="4" t="s">
        <v>190</v>
      </c>
      <c r="CI338" s="4" t="s">
        <v>187</v>
      </c>
      <c r="CU338" s="4" t="s">
        <v>0</v>
      </c>
      <c r="CV338" s="4" t="s">
        <v>2</v>
      </c>
      <c r="CW338" s="4" t="s">
        <v>6</v>
      </c>
      <c r="CX338" s="4" t="s">
        <v>8</v>
      </c>
      <c r="DE338" s="4" t="s">
        <v>182</v>
      </c>
      <c r="DF338" s="4" t="s">
        <v>187</v>
      </c>
      <c r="DG338" s="4" t="s">
        <v>184</v>
      </c>
      <c r="DH338" s="4" t="s">
        <v>18</v>
      </c>
      <c r="DI338" s="4" t="s">
        <v>194</v>
      </c>
      <c r="DJ338" s="4" t="s">
        <v>193</v>
      </c>
      <c r="ED338" s="4" t="s">
        <v>180</v>
      </c>
      <c r="EE338" s="4" t="s">
        <v>188</v>
      </c>
      <c r="EF338" s="4" t="s">
        <v>185</v>
      </c>
      <c r="EO338" s="4" t="s">
        <v>0</v>
      </c>
      <c r="EP338" s="4" t="s">
        <v>12</v>
      </c>
      <c r="EQ338" s="4" t="s">
        <v>23</v>
      </c>
      <c r="ER338" s="4" t="s">
        <v>8</v>
      </c>
    </row>
    <row r="339" spans="1:148" x14ac:dyDescent="0.35">
      <c r="A339" s="4" t="s">
        <v>2499</v>
      </c>
      <c r="B339" s="4" t="s">
        <v>2</v>
      </c>
      <c r="C339" s="4" t="s">
        <v>2</v>
      </c>
      <c r="D339" s="4" t="s">
        <v>180</v>
      </c>
      <c r="P339" s="4" t="s">
        <v>184</v>
      </c>
      <c r="Q339" s="4" t="s">
        <v>18</v>
      </c>
      <c r="AI339" s="4" t="s">
        <v>2</v>
      </c>
      <c r="AR339" s="4" t="s">
        <v>181</v>
      </c>
      <c r="AS339" s="4" t="s">
        <v>184</v>
      </c>
      <c r="BC339" s="6" t="s">
        <v>2</v>
      </c>
      <c r="BO339" s="4" t="s">
        <v>180</v>
      </c>
      <c r="BP339" s="4" t="s">
        <v>18</v>
      </c>
      <c r="CI339" s="4" t="s">
        <v>180</v>
      </c>
      <c r="CJ339" s="4" t="s">
        <v>186</v>
      </c>
      <c r="CU339" s="4" t="s">
        <v>0</v>
      </c>
      <c r="CV339" s="4" t="s">
        <v>6</v>
      </c>
      <c r="DE339" s="4" t="s">
        <v>187</v>
      </c>
      <c r="DF339" s="4" t="s">
        <v>29</v>
      </c>
      <c r="DG339" s="4" t="s">
        <v>192</v>
      </c>
      <c r="ED339" s="4" t="s">
        <v>187</v>
      </c>
      <c r="EO339" s="4" t="s">
        <v>0</v>
      </c>
      <c r="EP339" s="4" t="s">
        <v>12</v>
      </c>
      <c r="EQ339" s="4" t="s">
        <v>14</v>
      </c>
      <c r="ER339" s="4" t="s">
        <v>0</v>
      </c>
    </row>
    <row r="340" spans="1:148" x14ac:dyDescent="0.35">
      <c r="A340" s="4" t="s">
        <v>2500</v>
      </c>
      <c r="B340" s="4" t="s">
        <v>0</v>
      </c>
      <c r="C340" s="4" t="s">
        <v>2</v>
      </c>
      <c r="D340" s="4" t="s">
        <v>187</v>
      </c>
      <c r="E340" s="4" t="s">
        <v>184</v>
      </c>
      <c r="P340" s="4" t="s">
        <v>183</v>
      </c>
      <c r="Q340" s="4" t="s">
        <v>182</v>
      </c>
      <c r="AI340" s="4" t="s">
        <v>0</v>
      </c>
      <c r="AJ340" s="4" t="s">
        <v>10</v>
      </c>
      <c r="AR340" s="4" t="s">
        <v>187</v>
      </c>
      <c r="BC340" s="6" t="s">
        <v>2</v>
      </c>
      <c r="BO340" s="4" t="s">
        <v>180</v>
      </c>
      <c r="BP340" s="4" t="s">
        <v>183</v>
      </c>
      <c r="BQ340" s="4" t="s">
        <v>182</v>
      </c>
      <c r="BR340" s="4" t="s">
        <v>187</v>
      </c>
      <c r="BS340" s="4" t="s">
        <v>186</v>
      </c>
      <c r="BT340" s="4" t="s">
        <v>16</v>
      </c>
      <c r="BU340" s="4" t="s">
        <v>18</v>
      </c>
      <c r="CI340" s="4" t="s">
        <v>183</v>
      </c>
      <c r="CJ340" s="4" t="s">
        <v>16</v>
      </c>
      <c r="CU340" s="4" t="s">
        <v>2</v>
      </c>
      <c r="CV340" s="4" t="s">
        <v>6</v>
      </c>
      <c r="CW340" s="4" t="s">
        <v>8</v>
      </c>
      <c r="DE340" s="4" t="s">
        <v>180</v>
      </c>
      <c r="DF340" s="4" t="s">
        <v>183</v>
      </c>
      <c r="DG340" s="4" t="s">
        <v>182</v>
      </c>
      <c r="DH340" s="4" t="s">
        <v>186</v>
      </c>
      <c r="DI340" s="4" t="s">
        <v>185</v>
      </c>
      <c r="DJ340" s="4" t="s">
        <v>28</v>
      </c>
      <c r="DK340" s="4" t="s">
        <v>18</v>
      </c>
      <c r="DL340" s="4" t="s">
        <v>192</v>
      </c>
      <c r="ED340" s="4" t="s">
        <v>180</v>
      </c>
      <c r="EE340" s="4" t="s">
        <v>182</v>
      </c>
      <c r="EO340" s="4" t="s">
        <v>0</v>
      </c>
      <c r="EP340" s="4" t="s">
        <v>12</v>
      </c>
      <c r="EQ340" s="4" t="s">
        <v>22</v>
      </c>
      <c r="ER340" s="4" t="s">
        <v>0</v>
      </c>
    </row>
    <row r="341" spans="1:148" x14ac:dyDescent="0.35">
      <c r="A341" s="4" t="s">
        <v>2501</v>
      </c>
      <c r="B341" s="4" t="s">
        <v>4</v>
      </c>
      <c r="C341" s="4" t="s">
        <v>8</v>
      </c>
      <c r="D341" s="4" t="s">
        <v>182</v>
      </c>
      <c r="P341" s="4" t="s">
        <v>180</v>
      </c>
      <c r="Q341" s="4" t="s">
        <v>182</v>
      </c>
      <c r="R341" s="4" t="s">
        <v>184</v>
      </c>
      <c r="AI341" s="4" t="s">
        <v>14</v>
      </c>
      <c r="AR341" s="4" t="s">
        <v>183</v>
      </c>
      <c r="BC341" s="6" t="s">
        <v>2</v>
      </c>
      <c r="CI341" s="4" t="s">
        <v>187</v>
      </c>
      <c r="CU341" s="4" t="s">
        <v>0</v>
      </c>
      <c r="CV341" s="4" t="s">
        <v>8</v>
      </c>
      <c r="DE341" s="4" t="s">
        <v>180</v>
      </c>
      <c r="DF341" s="4" t="s">
        <v>181</v>
      </c>
      <c r="DG341" s="4" t="s">
        <v>18</v>
      </c>
      <c r="DH341" s="4" t="s">
        <v>22</v>
      </c>
      <c r="DI341" s="4" t="s">
        <v>192</v>
      </c>
      <c r="ED341" s="4" t="s">
        <v>180</v>
      </c>
      <c r="EE341" s="4" t="s">
        <v>187</v>
      </c>
      <c r="EO341" s="4" t="s">
        <v>2</v>
      </c>
      <c r="EP341" s="4" t="s">
        <v>12</v>
      </c>
      <c r="EQ341" s="4" t="s">
        <v>2</v>
      </c>
      <c r="ER341" s="4" t="s">
        <v>10</v>
      </c>
    </row>
    <row r="342" spans="1:148" x14ac:dyDescent="0.35">
      <c r="A342" s="4" t="s">
        <v>2502</v>
      </c>
      <c r="B342" s="4" t="s">
        <v>2</v>
      </c>
      <c r="C342" s="4" t="s">
        <v>4</v>
      </c>
      <c r="D342" s="4" t="s">
        <v>180</v>
      </c>
      <c r="P342" s="4" t="s">
        <v>189</v>
      </c>
      <c r="Q342" s="4" t="s">
        <v>28</v>
      </c>
      <c r="AI342" s="4" t="s">
        <v>0</v>
      </c>
      <c r="AR342" s="4" t="s">
        <v>180</v>
      </c>
      <c r="AS342" s="4" t="s">
        <v>183</v>
      </c>
      <c r="BC342" s="6" t="s">
        <v>2</v>
      </c>
      <c r="BO342" s="4" t="s">
        <v>180</v>
      </c>
      <c r="BP342" s="4" t="s">
        <v>189</v>
      </c>
      <c r="BQ342" s="4" t="s">
        <v>28</v>
      </c>
      <c r="CI342" s="4" t="s">
        <v>180</v>
      </c>
      <c r="CJ342" s="4" t="s">
        <v>187</v>
      </c>
      <c r="CU342" s="4" t="s">
        <v>0</v>
      </c>
      <c r="CV342" s="4" t="s">
        <v>8</v>
      </c>
      <c r="CW342" s="4" t="s">
        <v>10</v>
      </c>
      <c r="DE342" s="4" t="s">
        <v>180</v>
      </c>
      <c r="DF342" s="4" t="s">
        <v>16</v>
      </c>
      <c r="DG342" s="4" t="s">
        <v>189</v>
      </c>
      <c r="DH342" s="4" t="s">
        <v>196</v>
      </c>
      <c r="ED342" s="4" t="s">
        <v>180</v>
      </c>
      <c r="EE342" s="4" t="s">
        <v>188</v>
      </c>
      <c r="EO342" s="4" t="s">
        <v>2</v>
      </c>
      <c r="EP342" s="4" t="s">
        <v>12</v>
      </c>
      <c r="EQ342" s="4" t="s">
        <v>8</v>
      </c>
      <c r="ER342" s="4" t="s">
        <v>0</v>
      </c>
    </row>
    <row r="343" spans="1:148" x14ac:dyDescent="0.35">
      <c r="A343" s="4" t="s">
        <v>2503</v>
      </c>
      <c r="B343" s="4" t="s">
        <v>2</v>
      </c>
      <c r="C343" s="4" t="s">
        <v>2</v>
      </c>
      <c r="D343" s="4" t="s">
        <v>184</v>
      </c>
      <c r="P343" s="4" t="s">
        <v>180</v>
      </c>
      <c r="Q343" s="4" t="s">
        <v>183</v>
      </c>
      <c r="R343" s="4" t="s">
        <v>181</v>
      </c>
      <c r="S343" s="4" t="s">
        <v>182</v>
      </c>
      <c r="T343" s="4" t="s">
        <v>187</v>
      </c>
      <c r="U343" s="4" t="s">
        <v>184</v>
      </c>
      <c r="V343" s="4" t="s">
        <v>188</v>
      </c>
      <c r="W343" s="4" t="s">
        <v>186</v>
      </c>
      <c r="X343" s="4" t="s">
        <v>185</v>
      </c>
      <c r="Y343" s="4" t="s">
        <v>16</v>
      </c>
      <c r="Z343" s="4" t="s">
        <v>189</v>
      </c>
      <c r="AA343" s="4" t="s">
        <v>28</v>
      </c>
      <c r="AB343" s="4" t="s">
        <v>23</v>
      </c>
      <c r="AC343" s="4" t="s">
        <v>18</v>
      </c>
      <c r="AD343" s="4" t="s">
        <v>190</v>
      </c>
      <c r="AE343" s="4" t="s">
        <v>29</v>
      </c>
      <c r="AR343" s="4" t="s">
        <v>183</v>
      </c>
      <c r="AS343" s="4" t="s">
        <v>185</v>
      </c>
      <c r="BC343" s="6" t="s">
        <v>2</v>
      </c>
      <c r="BO343" s="4" t="s">
        <v>188</v>
      </c>
      <c r="BP343" s="4" t="s">
        <v>28</v>
      </c>
      <c r="BQ343" s="4" t="s">
        <v>18</v>
      </c>
      <c r="CI343" s="4" t="s">
        <v>16</v>
      </c>
      <c r="CU343" s="4" t="s">
        <v>8</v>
      </c>
      <c r="DE343" s="4" t="s">
        <v>180</v>
      </c>
      <c r="DF343" s="4" t="s">
        <v>183</v>
      </c>
      <c r="DG343" s="4" t="s">
        <v>181</v>
      </c>
      <c r="DH343" s="4" t="s">
        <v>187</v>
      </c>
      <c r="DI343" s="4" t="s">
        <v>184</v>
      </c>
      <c r="DJ343" s="4" t="s">
        <v>188</v>
      </c>
      <c r="DK343" s="4" t="s">
        <v>186</v>
      </c>
      <c r="DL343" s="4" t="s">
        <v>185</v>
      </c>
      <c r="DM343" s="4" t="s">
        <v>189</v>
      </c>
      <c r="DN343" s="4" t="s">
        <v>28</v>
      </c>
      <c r="DO343" s="4" t="s">
        <v>22</v>
      </c>
      <c r="ED343" s="4" t="s">
        <v>180</v>
      </c>
      <c r="EE343" s="4" t="s">
        <v>183</v>
      </c>
      <c r="EF343" s="4" t="s">
        <v>182</v>
      </c>
      <c r="EG343" s="4" t="s">
        <v>187</v>
      </c>
      <c r="EO343" s="4" t="s">
        <v>2</v>
      </c>
      <c r="EP343" s="4" t="s">
        <v>12</v>
      </c>
      <c r="EQ343" s="4" t="s">
        <v>0</v>
      </c>
      <c r="ER343" s="4" t="s">
        <v>15</v>
      </c>
    </row>
    <row r="344" spans="1:148" x14ac:dyDescent="0.35">
      <c r="A344" s="4" t="s">
        <v>2504</v>
      </c>
      <c r="B344" s="4" t="s">
        <v>2</v>
      </c>
      <c r="C344" s="4" t="s">
        <v>2</v>
      </c>
      <c r="D344" s="4" t="s">
        <v>180</v>
      </c>
      <c r="P344" s="4" t="s">
        <v>180</v>
      </c>
      <c r="Q344" s="4" t="s">
        <v>183</v>
      </c>
      <c r="R344" s="4" t="s">
        <v>18</v>
      </c>
      <c r="AI344" s="4" t="s">
        <v>10</v>
      </c>
      <c r="AR344" s="4" t="s">
        <v>180</v>
      </c>
      <c r="AS344" s="4" t="s">
        <v>183</v>
      </c>
      <c r="BC344" s="6" t="s">
        <v>0</v>
      </c>
      <c r="BO344" s="4" t="s">
        <v>180</v>
      </c>
      <c r="BP344" s="4" t="s">
        <v>183</v>
      </c>
      <c r="BQ344" s="4" t="s">
        <v>18</v>
      </c>
      <c r="CI344" s="4" t="s">
        <v>180</v>
      </c>
      <c r="CJ344" s="4" t="s">
        <v>187</v>
      </c>
      <c r="CU344" s="4" t="s">
        <v>0</v>
      </c>
      <c r="CV344" s="4" t="s">
        <v>6</v>
      </c>
      <c r="DE344" s="4" t="s">
        <v>180</v>
      </c>
      <c r="DF344" s="4" t="s">
        <v>187</v>
      </c>
      <c r="DG344" s="4" t="s">
        <v>184</v>
      </c>
      <c r="ED344" s="4" t="s">
        <v>180</v>
      </c>
      <c r="EE344" s="4" t="s">
        <v>182</v>
      </c>
      <c r="EF344" s="4" t="s">
        <v>187</v>
      </c>
      <c r="EO344" s="4" t="s">
        <v>0</v>
      </c>
      <c r="EP344" s="4" t="s">
        <v>12</v>
      </c>
      <c r="EQ344" s="4" t="s">
        <v>6</v>
      </c>
      <c r="ER344" s="4" t="s">
        <v>4</v>
      </c>
    </row>
    <row r="345" spans="1:148" x14ac:dyDescent="0.35">
      <c r="A345" s="4" t="s">
        <v>2505</v>
      </c>
      <c r="B345" s="4" t="s">
        <v>2</v>
      </c>
      <c r="C345" s="4" t="s">
        <v>8</v>
      </c>
      <c r="D345" s="4" t="s">
        <v>16</v>
      </c>
      <c r="P345" s="4" t="s">
        <v>189</v>
      </c>
      <c r="AI345" s="4" t="s">
        <v>0</v>
      </c>
      <c r="AR345" s="4" t="s">
        <v>183</v>
      </c>
      <c r="BC345" s="6" t="s">
        <v>0</v>
      </c>
      <c r="BO345" s="4" t="s">
        <v>182</v>
      </c>
      <c r="BP345" s="4" t="s">
        <v>189</v>
      </c>
      <c r="CI345" s="4" t="s">
        <v>180</v>
      </c>
      <c r="CJ345" s="4" t="s">
        <v>183</v>
      </c>
      <c r="CK345" s="4" t="s">
        <v>188</v>
      </c>
      <c r="CU345" s="4" t="s">
        <v>0</v>
      </c>
      <c r="DE345" s="4" t="s">
        <v>180</v>
      </c>
      <c r="ED345" s="4" t="s">
        <v>180</v>
      </c>
      <c r="EE345" s="4" t="s">
        <v>187</v>
      </c>
      <c r="EO345" s="4" t="s">
        <v>2</v>
      </c>
      <c r="EP345" s="4" t="s">
        <v>8</v>
      </c>
      <c r="EQ345" s="4" t="s">
        <v>23</v>
      </c>
      <c r="ER345" s="4" t="s">
        <v>0</v>
      </c>
    </row>
    <row r="346" spans="1:148" x14ac:dyDescent="0.35">
      <c r="A346" s="4" t="s">
        <v>2506</v>
      </c>
      <c r="B346" s="4" t="s">
        <v>0</v>
      </c>
      <c r="C346" s="4" t="s">
        <v>2</v>
      </c>
      <c r="D346" s="4" t="s">
        <v>16</v>
      </c>
      <c r="P346" s="4" t="s">
        <v>181</v>
      </c>
      <c r="AI346" s="4" t="s">
        <v>8</v>
      </c>
      <c r="AR346" s="4" t="s">
        <v>183</v>
      </c>
      <c r="BC346" s="6" t="s">
        <v>0</v>
      </c>
      <c r="BO346" s="4" t="s">
        <v>189</v>
      </c>
      <c r="BP346" s="4" t="s">
        <v>18</v>
      </c>
      <c r="CI346" s="4" t="s">
        <v>188</v>
      </c>
      <c r="CJ346" s="4" t="s">
        <v>16</v>
      </c>
      <c r="CU346" s="4" t="s">
        <v>14</v>
      </c>
      <c r="DE346" s="4" t="s">
        <v>16</v>
      </c>
      <c r="DF346" s="4" t="s">
        <v>194</v>
      </c>
      <c r="ED346" s="4" t="s">
        <v>180</v>
      </c>
      <c r="EE346" s="4" t="s">
        <v>184</v>
      </c>
      <c r="EO346" s="4" t="s">
        <v>0</v>
      </c>
      <c r="EP346" s="4" t="s">
        <v>10</v>
      </c>
      <c r="EQ346" s="4" t="s">
        <v>190</v>
      </c>
      <c r="ER346" s="4" t="s">
        <v>4</v>
      </c>
    </row>
    <row r="347" spans="1:148" x14ac:dyDescent="0.35">
      <c r="A347" s="4" t="s">
        <v>2507</v>
      </c>
      <c r="B347" s="4" t="s">
        <v>0</v>
      </c>
      <c r="C347" s="4" t="s">
        <v>8</v>
      </c>
      <c r="D347" s="4" t="s">
        <v>182</v>
      </c>
      <c r="E347" s="4" t="s">
        <v>16</v>
      </c>
      <c r="P347" s="4" t="s">
        <v>181</v>
      </c>
      <c r="Q347" s="4" t="s">
        <v>182</v>
      </c>
      <c r="R347" s="4" t="s">
        <v>187</v>
      </c>
      <c r="S347" s="4" t="s">
        <v>186</v>
      </c>
      <c r="T347" s="4" t="s">
        <v>185</v>
      </c>
      <c r="U347" s="4" t="s">
        <v>16</v>
      </c>
      <c r="V347" s="4" t="s">
        <v>189</v>
      </c>
      <c r="W347" s="4" t="s">
        <v>18</v>
      </c>
      <c r="X347" s="4" t="s">
        <v>22</v>
      </c>
      <c r="Y347" s="4" t="s">
        <v>190</v>
      </c>
      <c r="Z347" s="4" t="s">
        <v>29</v>
      </c>
      <c r="AI347" s="4" t="s">
        <v>0</v>
      </c>
      <c r="AJ347" s="4" t="s">
        <v>4</v>
      </c>
      <c r="AR347" s="4" t="s">
        <v>180</v>
      </c>
      <c r="AS347" s="4" t="s">
        <v>182</v>
      </c>
      <c r="AT347" s="4" t="s">
        <v>186</v>
      </c>
      <c r="AU347" s="4" t="s">
        <v>185</v>
      </c>
      <c r="BC347" s="6" t="s">
        <v>0</v>
      </c>
      <c r="BO347" s="4" t="s">
        <v>186</v>
      </c>
      <c r="BP347" s="4" t="s">
        <v>185</v>
      </c>
      <c r="BQ347" s="4" t="s">
        <v>16</v>
      </c>
      <c r="BR347" s="4" t="s">
        <v>189</v>
      </c>
      <c r="BS347" s="4" t="s">
        <v>190</v>
      </c>
      <c r="BT347" s="4" t="s">
        <v>29</v>
      </c>
      <c r="BU347" s="4" t="s">
        <v>191</v>
      </c>
      <c r="CI347" s="4" t="s">
        <v>180</v>
      </c>
      <c r="CJ347" s="4" t="s">
        <v>183</v>
      </c>
      <c r="CK347" s="4" t="s">
        <v>181</v>
      </c>
      <c r="CL347" s="4" t="s">
        <v>187</v>
      </c>
      <c r="CM347" s="4" t="s">
        <v>188</v>
      </c>
      <c r="CN347" s="4" t="s">
        <v>16</v>
      </c>
      <c r="CU347" s="4" t="s">
        <v>12</v>
      </c>
      <c r="DE347" s="4" t="s">
        <v>180</v>
      </c>
      <c r="DF347" s="4" t="s">
        <v>183</v>
      </c>
      <c r="DG347" s="4" t="s">
        <v>187</v>
      </c>
      <c r="DH347" s="4" t="s">
        <v>184</v>
      </c>
      <c r="DI347" s="4" t="s">
        <v>188</v>
      </c>
      <c r="DJ347" s="4" t="s">
        <v>186</v>
      </c>
      <c r="DK347" s="4" t="s">
        <v>185</v>
      </c>
      <c r="DL347" s="4" t="s">
        <v>16</v>
      </c>
      <c r="DM347" s="4" t="s">
        <v>189</v>
      </c>
      <c r="DN347" s="4" t="s">
        <v>22</v>
      </c>
      <c r="ED347" s="4" t="s">
        <v>180</v>
      </c>
      <c r="EE347" s="4" t="s">
        <v>187</v>
      </c>
      <c r="EF347" s="4" t="s">
        <v>186</v>
      </c>
      <c r="EO347" s="4" t="s">
        <v>2</v>
      </c>
      <c r="EP347" s="4" t="s">
        <v>8</v>
      </c>
      <c r="EQ347" s="4" t="s">
        <v>12</v>
      </c>
      <c r="ER347" s="4" t="s">
        <v>10</v>
      </c>
    </row>
    <row r="348" spans="1:148" x14ac:dyDescent="0.35">
      <c r="A348" s="4" t="s">
        <v>2508</v>
      </c>
      <c r="B348" s="4" t="s">
        <v>0</v>
      </c>
      <c r="C348" s="4" t="s">
        <v>2</v>
      </c>
      <c r="D348" s="4" t="s">
        <v>187</v>
      </c>
      <c r="E348" s="4" t="s">
        <v>184</v>
      </c>
      <c r="P348" s="4" t="s">
        <v>184</v>
      </c>
      <c r="Q348" s="4" t="s">
        <v>18</v>
      </c>
      <c r="AI348" s="4" t="s">
        <v>6</v>
      </c>
      <c r="AJ348" s="4" t="s">
        <v>10</v>
      </c>
      <c r="AR348" s="4" t="s">
        <v>180</v>
      </c>
      <c r="BC348" s="6" t="s">
        <v>2</v>
      </c>
      <c r="BO348" s="4" t="s">
        <v>184</v>
      </c>
      <c r="BP348" s="4" t="s">
        <v>18</v>
      </c>
      <c r="CI348" s="4" t="s">
        <v>180</v>
      </c>
      <c r="CU348" s="4" t="s">
        <v>0</v>
      </c>
      <c r="DE348" s="4" t="s">
        <v>181</v>
      </c>
      <c r="DF348" s="4" t="s">
        <v>193</v>
      </c>
      <c r="ED348" s="4" t="s">
        <v>180</v>
      </c>
      <c r="EO348" s="4" t="s">
        <v>0</v>
      </c>
      <c r="EP348" s="4" t="s">
        <v>4</v>
      </c>
      <c r="EQ348" s="4" t="s">
        <v>4</v>
      </c>
      <c r="ER348" s="4" t="s">
        <v>2</v>
      </c>
    </row>
    <row r="349" spans="1:148" x14ac:dyDescent="0.35">
      <c r="A349" s="4" t="s">
        <v>2509</v>
      </c>
      <c r="B349" s="4" t="s">
        <v>0</v>
      </c>
      <c r="C349" s="4" t="s">
        <v>6</v>
      </c>
      <c r="D349" s="4" t="s">
        <v>180</v>
      </c>
      <c r="E349" s="4" t="s">
        <v>183</v>
      </c>
      <c r="F349" s="4" t="s">
        <v>181</v>
      </c>
      <c r="G349" s="4" t="s">
        <v>182</v>
      </c>
      <c r="H349" s="4" t="s">
        <v>187</v>
      </c>
      <c r="I349" s="4" t="s">
        <v>184</v>
      </c>
      <c r="J349" s="4" t="s">
        <v>188</v>
      </c>
      <c r="K349" s="4" t="s">
        <v>186</v>
      </c>
      <c r="L349" s="4" t="s">
        <v>185</v>
      </c>
      <c r="M349" s="4" t="s">
        <v>16</v>
      </c>
      <c r="P349" s="4" t="s">
        <v>180</v>
      </c>
      <c r="Q349" s="4" t="s">
        <v>183</v>
      </c>
      <c r="R349" s="4" t="s">
        <v>181</v>
      </c>
      <c r="S349" s="4" t="s">
        <v>182</v>
      </c>
      <c r="T349" s="4" t="s">
        <v>187</v>
      </c>
      <c r="U349" s="4" t="s">
        <v>184</v>
      </c>
      <c r="V349" s="4" t="s">
        <v>188</v>
      </c>
      <c r="W349" s="4" t="s">
        <v>186</v>
      </c>
      <c r="X349" s="4" t="s">
        <v>189</v>
      </c>
      <c r="Y349" s="4" t="s">
        <v>28</v>
      </c>
      <c r="Z349" s="4" t="s">
        <v>18</v>
      </c>
      <c r="AA349" s="4" t="s">
        <v>29</v>
      </c>
      <c r="AI349" s="4" t="s">
        <v>0</v>
      </c>
      <c r="AJ349" s="4" t="s">
        <v>6</v>
      </c>
      <c r="AR349" s="4" t="s">
        <v>180</v>
      </c>
      <c r="AS349" s="4" t="s">
        <v>185</v>
      </c>
      <c r="BC349" s="6" t="s">
        <v>2</v>
      </c>
      <c r="BO349" s="4" t="s">
        <v>180</v>
      </c>
      <c r="BP349" s="4" t="s">
        <v>183</v>
      </c>
      <c r="BQ349" s="4" t="s">
        <v>181</v>
      </c>
      <c r="BR349" s="4" t="s">
        <v>182</v>
      </c>
      <c r="BS349" s="4" t="s">
        <v>187</v>
      </c>
      <c r="BT349" s="4" t="s">
        <v>184</v>
      </c>
      <c r="BU349" s="4" t="s">
        <v>188</v>
      </c>
      <c r="BV349" s="4" t="s">
        <v>186</v>
      </c>
      <c r="BW349" s="4" t="s">
        <v>185</v>
      </c>
      <c r="BX349" s="4" t="s">
        <v>16</v>
      </c>
      <c r="BY349" s="4" t="s">
        <v>189</v>
      </c>
      <c r="BZ349" s="4" t="s">
        <v>28</v>
      </c>
      <c r="CA349" s="4" t="s">
        <v>23</v>
      </c>
      <c r="CB349" s="4" t="s">
        <v>18</v>
      </c>
      <c r="CC349" s="4" t="s">
        <v>22</v>
      </c>
      <c r="CD349" s="4" t="s">
        <v>190</v>
      </c>
      <c r="CE349" s="4" t="s">
        <v>29</v>
      </c>
      <c r="CI349" s="4" t="s">
        <v>180</v>
      </c>
      <c r="CJ349" s="4" t="s">
        <v>183</v>
      </c>
      <c r="CK349" s="4" t="s">
        <v>184</v>
      </c>
      <c r="CL349" s="4" t="s">
        <v>188</v>
      </c>
      <c r="CU349" s="4" t="s">
        <v>0</v>
      </c>
      <c r="CV349" s="4" t="s">
        <v>2</v>
      </c>
      <c r="CW349" s="4" t="s">
        <v>4</v>
      </c>
      <c r="CX349" s="4" t="s">
        <v>6</v>
      </c>
      <c r="CY349" s="4" t="s">
        <v>8</v>
      </c>
      <c r="DE349" s="4" t="s">
        <v>180</v>
      </c>
      <c r="DF349" s="4" t="s">
        <v>181</v>
      </c>
      <c r="DG349" s="4" t="s">
        <v>188</v>
      </c>
      <c r="DH349" s="4" t="s">
        <v>185</v>
      </c>
      <c r="DI349" s="4" t="s">
        <v>192</v>
      </c>
      <c r="DJ349" s="4" t="s">
        <v>193</v>
      </c>
      <c r="DK349" s="4" t="s">
        <v>196</v>
      </c>
      <c r="ED349" s="4" t="s">
        <v>180</v>
      </c>
      <c r="EE349" s="4" t="s">
        <v>183</v>
      </c>
      <c r="EF349" s="4" t="s">
        <v>181</v>
      </c>
      <c r="EG349" s="4" t="s">
        <v>182</v>
      </c>
      <c r="EH349" s="4" t="s">
        <v>187</v>
      </c>
      <c r="EI349" s="4" t="s">
        <v>184</v>
      </c>
      <c r="EJ349" s="4" t="s">
        <v>188</v>
      </c>
      <c r="EK349" s="4" t="s">
        <v>186</v>
      </c>
      <c r="EL349" s="4" t="s">
        <v>185</v>
      </c>
      <c r="EO349" s="4" t="s">
        <v>0</v>
      </c>
      <c r="EP349" s="4" t="s">
        <v>6</v>
      </c>
      <c r="EQ349" s="4" t="s">
        <v>2</v>
      </c>
      <c r="ER349" s="4" t="s">
        <v>0</v>
      </c>
    </row>
    <row r="350" spans="1:148" x14ac:dyDescent="0.35">
      <c r="A350" s="4" t="s">
        <v>2510</v>
      </c>
      <c r="B350" s="4" t="s">
        <v>2</v>
      </c>
      <c r="C350" s="4" t="s">
        <v>8</v>
      </c>
      <c r="D350" s="4" t="s">
        <v>180</v>
      </c>
      <c r="E350" s="4" t="s">
        <v>16</v>
      </c>
      <c r="P350" s="4" t="s">
        <v>189</v>
      </c>
      <c r="Q350" s="4" t="s">
        <v>18</v>
      </c>
      <c r="R350" s="4" t="s">
        <v>22</v>
      </c>
      <c r="S350" s="4" t="s">
        <v>190</v>
      </c>
      <c r="AI350" s="4" t="s">
        <v>0</v>
      </c>
      <c r="AR350" s="4" t="s">
        <v>187</v>
      </c>
      <c r="AS350" s="4" t="s">
        <v>186</v>
      </c>
      <c r="BC350" s="6" t="s">
        <v>0</v>
      </c>
      <c r="BO350" s="4" t="s">
        <v>182</v>
      </c>
      <c r="BP350" s="4" t="s">
        <v>189</v>
      </c>
      <c r="CU350" s="4" t="s">
        <v>2</v>
      </c>
      <c r="DE350" s="4" t="s">
        <v>183</v>
      </c>
      <c r="DF350" s="4" t="s">
        <v>182</v>
      </c>
      <c r="DG350" s="4" t="s">
        <v>194</v>
      </c>
      <c r="ED350" s="4" t="s">
        <v>187</v>
      </c>
      <c r="EO350" s="4" t="s">
        <v>0</v>
      </c>
      <c r="EP350" s="4" t="s">
        <v>6</v>
      </c>
      <c r="EQ350" s="4" t="s">
        <v>8</v>
      </c>
      <c r="ER350" s="4" t="s">
        <v>0</v>
      </c>
    </row>
    <row r="351" spans="1:148" x14ac:dyDescent="0.35">
      <c r="A351" s="4" t="s">
        <v>2511</v>
      </c>
      <c r="B351" s="4" t="s">
        <v>4</v>
      </c>
      <c r="C351" s="4" t="s">
        <v>4</v>
      </c>
      <c r="D351" s="4" t="s">
        <v>182</v>
      </c>
      <c r="P351" s="4" t="s">
        <v>186</v>
      </c>
      <c r="Q351" s="4" t="s">
        <v>18</v>
      </c>
      <c r="AI351" s="4" t="s">
        <v>0</v>
      </c>
      <c r="AR351" s="4" t="s">
        <v>183</v>
      </c>
      <c r="BC351" s="6" t="s">
        <v>2</v>
      </c>
      <c r="BO351" s="4" t="s">
        <v>186</v>
      </c>
      <c r="BP351" s="4" t="s">
        <v>18</v>
      </c>
      <c r="CI351" s="4" t="s">
        <v>180</v>
      </c>
      <c r="CU351" s="4" t="s">
        <v>8</v>
      </c>
      <c r="DE351" s="4" t="s">
        <v>183</v>
      </c>
      <c r="ED351" s="4" t="s">
        <v>180</v>
      </c>
      <c r="EE351" s="4" t="s">
        <v>187</v>
      </c>
      <c r="EO351" s="4" t="s">
        <v>2</v>
      </c>
      <c r="EP351" s="4" t="s">
        <v>2</v>
      </c>
      <c r="EQ351" s="4" t="s">
        <v>4</v>
      </c>
      <c r="ER351" s="4" t="s">
        <v>0</v>
      </c>
    </row>
    <row r="352" spans="1:148" x14ac:dyDescent="0.35">
      <c r="A352" s="4" t="s">
        <v>2512</v>
      </c>
      <c r="B352" s="4" t="s">
        <v>0</v>
      </c>
      <c r="C352" s="4" t="s">
        <v>2</v>
      </c>
      <c r="D352" s="4" t="s">
        <v>180</v>
      </c>
      <c r="E352" s="4" t="s">
        <v>187</v>
      </c>
      <c r="F352" s="4" t="s">
        <v>188</v>
      </c>
      <c r="G352" s="4" t="s">
        <v>16</v>
      </c>
      <c r="P352" s="4" t="s">
        <v>180</v>
      </c>
      <c r="Q352" s="4" t="s">
        <v>183</v>
      </c>
      <c r="R352" s="4" t="s">
        <v>181</v>
      </c>
      <c r="S352" s="4" t="s">
        <v>182</v>
      </c>
      <c r="T352" s="4" t="s">
        <v>187</v>
      </c>
      <c r="U352" s="4" t="s">
        <v>185</v>
      </c>
      <c r="V352" s="4" t="s">
        <v>189</v>
      </c>
      <c r="W352" s="4" t="s">
        <v>28</v>
      </c>
      <c r="X352" s="4" t="s">
        <v>18</v>
      </c>
      <c r="AI352" s="4" t="s">
        <v>0</v>
      </c>
      <c r="AR352" s="4" t="s">
        <v>180</v>
      </c>
      <c r="AS352" s="4" t="s">
        <v>181</v>
      </c>
      <c r="AT352" s="4" t="s">
        <v>187</v>
      </c>
      <c r="AU352" s="4" t="s">
        <v>186</v>
      </c>
      <c r="BC352" s="6" t="s">
        <v>2</v>
      </c>
      <c r="BO352" s="4" t="s">
        <v>180</v>
      </c>
      <c r="BP352" s="4" t="s">
        <v>183</v>
      </c>
      <c r="BQ352" s="4" t="s">
        <v>188</v>
      </c>
      <c r="BR352" s="4" t="s">
        <v>189</v>
      </c>
      <c r="BS352" s="4" t="s">
        <v>18</v>
      </c>
      <c r="BT352" s="4" t="s">
        <v>22</v>
      </c>
      <c r="CI352" s="4" t="s">
        <v>180</v>
      </c>
      <c r="CJ352" s="4" t="s">
        <v>183</v>
      </c>
      <c r="CK352" s="4" t="s">
        <v>181</v>
      </c>
      <c r="CL352" s="4" t="s">
        <v>188</v>
      </c>
      <c r="CU352" s="4" t="s">
        <v>0</v>
      </c>
      <c r="CV352" s="4" t="s">
        <v>2</v>
      </c>
      <c r="CW352" s="4" t="s">
        <v>12</v>
      </c>
      <c r="DE352" s="4" t="s">
        <v>180</v>
      </c>
      <c r="DF352" s="4" t="s">
        <v>183</v>
      </c>
      <c r="DG352" s="4" t="s">
        <v>187</v>
      </c>
      <c r="DH352" s="4" t="s">
        <v>184</v>
      </c>
      <c r="DI352" s="4" t="s">
        <v>22</v>
      </c>
      <c r="DJ352" s="4" t="s">
        <v>194</v>
      </c>
      <c r="ED352" s="4" t="s">
        <v>180</v>
      </c>
      <c r="EE352" s="4" t="s">
        <v>187</v>
      </c>
      <c r="EF352" s="4" t="s">
        <v>186</v>
      </c>
      <c r="EG352" s="4" t="s">
        <v>185</v>
      </c>
      <c r="EO352" s="4" t="s">
        <v>0</v>
      </c>
      <c r="EP352" s="4" t="s">
        <v>8</v>
      </c>
      <c r="EQ352" s="4" t="s">
        <v>2</v>
      </c>
      <c r="ER352" s="4" t="s">
        <v>0</v>
      </c>
    </row>
    <row r="353" spans="1:148" x14ac:dyDescent="0.35">
      <c r="A353" s="4" t="s">
        <v>2513</v>
      </c>
      <c r="B353" s="4" t="s">
        <v>2</v>
      </c>
      <c r="C353" s="4" t="s">
        <v>2</v>
      </c>
      <c r="D353" s="4" t="s">
        <v>183</v>
      </c>
      <c r="P353" s="4" t="s">
        <v>180</v>
      </c>
      <c r="AI353" s="4" t="s">
        <v>0</v>
      </c>
      <c r="AR353" s="4" t="s">
        <v>185</v>
      </c>
      <c r="BC353" s="6" t="s">
        <v>0</v>
      </c>
      <c r="BO353" s="4" t="s">
        <v>182</v>
      </c>
      <c r="CI353" s="4" t="s">
        <v>187</v>
      </c>
      <c r="CU353" s="4" t="s">
        <v>0</v>
      </c>
      <c r="DE353" s="4" t="s">
        <v>183</v>
      </c>
      <c r="DF353" s="4" t="s">
        <v>188</v>
      </c>
      <c r="DG353" s="4" t="s">
        <v>193</v>
      </c>
      <c r="ED353" s="4" t="s">
        <v>185</v>
      </c>
      <c r="EO353" s="4" t="s">
        <v>2</v>
      </c>
      <c r="EP353" s="4" t="s">
        <v>2</v>
      </c>
      <c r="EQ353" s="4" t="s">
        <v>22</v>
      </c>
      <c r="ER353" s="4" t="s">
        <v>0</v>
      </c>
    </row>
    <row r="354" spans="1:148" x14ac:dyDescent="0.35">
      <c r="A354" s="4" t="s">
        <v>2514</v>
      </c>
      <c r="B354" s="4" t="s">
        <v>0</v>
      </c>
      <c r="C354" s="4" t="s">
        <v>4</v>
      </c>
      <c r="D354" s="4" t="s">
        <v>180</v>
      </c>
      <c r="E354" s="4" t="s">
        <v>181</v>
      </c>
      <c r="F354" s="4" t="s">
        <v>187</v>
      </c>
      <c r="G354" s="4" t="s">
        <v>188</v>
      </c>
      <c r="H354" s="4" t="s">
        <v>16</v>
      </c>
      <c r="P354" s="4" t="s">
        <v>184</v>
      </c>
      <c r="Q354" s="4" t="s">
        <v>186</v>
      </c>
      <c r="R354" s="4" t="s">
        <v>189</v>
      </c>
      <c r="AI354" s="4" t="s">
        <v>0</v>
      </c>
      <c r="AJ354" s="4" t="s">
        <v>2</v>
      </c>
      <c r="AR354" s="4" t="s">
        <v>180</v>
      </c>
      <c r="AS354" s="4" t="s">
        <v>183</v>
      </c>
      <c r="BC354" s="6" t="s">
        <v>2</v>
      </c>
      <c r="BO354" s="4" t="s">
        <v>183</v>
      </c>
      <c r="BP354" s="4" t="s">
        <v>184</v>
      </c>
      <c r="BQ354" s="4" t="s">
        <v>186</v>
      </c>
      <c r="CI354" s="4" t="s">
        <v>180</v>
      </c>
      <c r="CJ354" s="4" t="s">
        <v>183</v>
      </c>
      <c r="CK354" s="4" t="s">
        <v>187</v>
      </c>
      <c r="CU354" s="4" t="s">
        <v>0</v>
      </c>
      <c r="CV354" s="4" t="s">
        <v>6</v>
      </c>
      <c r="CW354" s="4" t="s">
        <v>8</v>
      </c>
      <c r="DE354" s="4" t="s">
        <v>183</v>
      </c>
      <c r="DF354" s="4" t="s">
        <v>181</v>
      </c>
      <c r="DG354" s="4" t="s">
        <v>188</v>
      </c>
      <c r="DH354" s="4" t="s">
        <v>16</v>
      </c>
      <c r="DI354" s="4" t="s">
        <v>194</v>
      </c>
      <c r="DJ354" s="4" t="s">
        <v>193</v>
      </c>
      <c r="ED354" s="4" t="s">
        <v>180</v>
      </c>
      <c r="EE354" s="4" t="s">
        <v>181</v>
      </c>
      <c r="EF354" s="4" t="s">
        <v>186</v>
      </c>
      <c r="EG354" s="4" t="s">
        <v>185</v>
      </c>
      <c r="EO354" s="4" t="s">
        <v>2</v>
      </c>
      <c r="EP354" s="4" t="s">
        <v>8</v>
      </c>
      <c r="EQ354" s="4" t="s">
        <v>192</v>
      </c>
      <c r="ER354" s="4" t="s">
        <v>0</v>
      </c>
    </row>
    <row r="355" spans="1:148" x14ac:dyDescent="0.35">
      <c r="A355" s="4" t="s">
        <v>2515</v>
      </c>
      <c r="B355" s="4" t="s">
        <v>2</v>
      </c>
      <c r="C355" s="4" t="s">
        <v>8</v>
      </c>
      <c r="D355" s="4" t="s">
        <v>180</v>
      </c>
      <c r="E355" s="4" t="s">
        <v>182</v>
      </c>
      <c r="P355" s="4" t="s">
        <v>180</v>
      </c>
      <c r="Q355" s="4" t="s">
        <v>183</v>
      </c>
      <c r="R355" s="4" t="s">
        <v>186</v>
      </c>
      <c r="S355" s="4" t="s">
        <v>18</v>
      </c>
      <c r="T355" s="4" t="s">
        <v>190</v>
      </c>
      <c r="AI355" s="4" t="s">
        <v>0</v>
      </c>
      <c r="AR355" s="4" t="s">
        <v>185</v>
      </c>
      <c r="BC355" s="6" t="s">
        <v>2</v>
      </c>
      <c r="BO355" s="4" t="s">
        <v>180</v>
      </c>
      <c r="BP355" s="4" t="s">
        <v>183</v>
      </c>
      <c r="BQ355" s="4" t="s">
        <v>18</v>
      </c>
      <c r="CI355" s="4" t="s">
        <v>187</v>
      </c>
      <c r="CU355" s="4" t="s">
        <v>8</v>
      </c>
      <c r="DE355" s="4" t="s">
        <v>183</v>
      </c>
      <c r="ED355" s="4" t="s">
        <v>181</v>
      </c>
      <c r="EO355" s="4" t="s">
        <v>2</v>
      </c>
      <c r="EP355" s="4" t="s">
        <v>2</v>
      </c>
      <c r="EQ355" s="4" t="s">
        <v>2</v>
      </c>
      <c r="ER355" s="4" t="s">
        <v>0</v>
      </c>
    </row>
    <row r="356" spans="1:148" x14ac:dyDescent="0.35">
      <c r="A356" s="4" t="s">
        <v>2516</v>
      </c>
      <c r="B356" s="4" t="s">
        <v>0</v>
      </c>
      <c r="C356" s="4" t="s">
        <v>4</v>
      </c>
      <c r="D356" s="4" t="s">
        <v>180</v>
      </c>
      <c r="E356" s="4" t="s">
        <v>183</v>
      </c>
      <c r="P356" s="4" t="s">
        <v>183</v>
      </c>
      <c r="Q356" s="4" t="s">
        <v>181</v>
      </c>
      <c r="R356" s="4" t="s">
        <v>187</v>
      </c>
      <c r="S356" s="4" t="s">
        <v>188</v>
      </c>
      <c r="AI356" s="4" t="s">
        <v>0</v>
      </c>
      <c r="AJ356" s="4" t="s">
        <v>2</v>
      </c>
      <c r="AK356" s="4" t="s">
        <v>4</v>
      </c>
      <c r="AR356" s="4" t="s">
        <v>180</v>
      </c>
      <c r="AS356" s="4" t="s">
        <v>183</v>
      </c>
      <c r="AT356" s="4" t="s">
        <v>187</v>
      </c>
      <c r="BC356" s="6" t="s">
        <v>2</v>
      </c>
      <c r="BO356" s="4" t="s">
        <v>180</v>
      </c>
      <c r="BP356" s="4" t="s">
        <v>183</v>
      </c>
      <c r="BQ356" s="4" t="s">
        <v>181</v>
      </c>
      <c r="BR356" s="4" t="s">
        <v>187</v>
      </c>
      <c r="BS356" s="4" t="s">
        <v>184</v>
      </c>
      <c r="BT356" s="4" t="s">
        <v>185</v>
      </c>
      <c r="BU356" s="4" t="s">
        <v>189</v>
      </c>
      <c r="BV356" s="4" t="s">
        <v>28</v>
      </c>
      <c r="BW356" s="4" t="s">
        <v>18</v>
      </c>
      <c r="BX356" s="4" t="s">
        <v>22</v>
      </c>
      <c r="CI356" s="4" t="s">
        <v>180</v>
      </c>
      <c r="CJ356" s="4" t="s">
        <v>183</v>
      </c>
      <c r="CK356" s="4" t="s">
        <v>188</v>
      </c>
      <c r="CU356" s="4" t="s">
        <v>0</v>
      </c>
      <c r="CV356" s="4" t="s">
        <v>2</v>
      </c>
      <c r="CW356" s="4" t="s">
        <v>8</v>
      </c>
      <c r="DE356" s="4" t="s">
        <v>180</v>
      </c>
      <c r="DF356" s="4" t="s">
        <v>183</v>
      </c>
      <c r="DG356" s="4" t="s">
        <v>182</v>
      </c>
      <c r="DH356" s="4" t="s">
        <v>184</v>
      </c>
      <c r="DI356" s="4" t="s">
        <v>186</v>
      </c>
      <c r="DJ356" s="4" t="s">
        <v>16</v>
      </c>
      <c r="DK356" s="4" t="s">
        <v>189</v>
      </c>
      <c r="DL356" s="4" t="s">
        <v>23</v>
      </c>
      <c r="DM356" s="4" t="s">
        <v>22</v>
      </c>
      <c r="DN356" s="4" t="s">
        <v>192</v>
      </c>
      <c r="DO356" s="4" t="s">
        <v>193</v>
      </c>
      <c r="ED356" s="4" t="s">
        <v>180</v>
      </c>
      <c r="EE356" s="4" t="s">
        <v>183</v>
      </c>
      <c r="EF356" s="4" t="s">
        <v>187</v>
      </c>
      <c r="EO356" s="4" t="s">
        <v>0</v>
      </c>
      <c r="EP356" s="4" t="s">
        <v>6</v>
      </c>
      <c r="EQ356" s="4" t="s">
        <v>2</v>
      </c>
      <c r="ER356" s="4" t="s">
        <v>2</v>
      </c>
    </row>
    <row r="357" spans="1:148" x14ac:dyDescent="0.35">
      <c r="A357" s="4" t="s">
        <v>2517</v>
      </c>
      <c r="B357" s="4" t="s">
        <v>4</v>
      </c>
      <c r="C357" s="4" t="s">
        <v>8</v>
      </c>
      <c r="D357" s="4" t="s">
        <v>183</v>
      </c>
      <c r="E357" s="4" t="s">
        <v>181</v>
      </c>
      <c r="F357" s="4" t="s">
        <v>182</v>
      </c>
      <c r="G357" s="4" t="s">
        <v>184</v>
      </c>
      <c r="H357" s="4" t="s">
        <v>188</v>
      </c>
      <c r="I357" s="4" t="s">
        <v>186</v>
      </c>
      <c r="P357" s="4" t="s">
        <v>180</v>
      </c>
      <c r="Q357" s="4" t="s">
        <v>183</v>
      </c>
      <c r="R357" s="4" t="s">
        <v>181</v>
      </c>
      <c r="S357" s="4" t="s">
        <v>182</v>
      </c>
      <c r="T357" s="4" t="s">
        <v>189</v>
      </c>
      <c r="U357" s="4" t="s">
        <v>28</v>
      </c>
      <c r="V357" s="4" t="s">
        <v>18</v>
      </c>
      <c r="W357" s="4" t="s">
        <v>29</v>
      </c>
      <c r="AI357" s="4" t="s">
        <v>0</v>
      </c>
      <c r="AJ357" s="4" t="s">
        <v>6</v>
      </c>
      <c r="AK357" s="4" t="s">
        <v>10</v>
      </c>
      <c r="AR357" s="4" t="s">
        <v>180</v>
      </c>
      <c r="AS357" s="4" t="s">
        <v>183</v>
      </c>
      <c r="AT357" s="4" t="s">
        <v>186</v>
      </c>
      <c r="AU357" s="4" t="s">
        <v>185</v>
      </c>
      <c r="BC357" s="6" t="s">
        <v>2</v>
      </c>
      <c r="BO357" s="4" t="s">
        <v>180</v>
      </c>
      <c r="BP357" s="4" t="s">
        <v>181</v>
      </c>
      <c r="BQ357" s="4" t="s">
        <v>182</v>
      </c>
      <c r="BR357" s="4" t="s">
        <v>186</v>
      </c>
      <c r="BS357" s="4" t="s">
        <v>189</v>
      </c>
      <c r="BT357" s="4" t="s">
        <v>28</v>
      </c>
      <c r="BU357" s="4" t="s">
        <v>22</v>
      </c>
      <c r="BV357" s="4" t="s">
        <v>190</v>
      </c>
      <c r="BW357" s="4" t="s">
        <v>29</v>
      </c>
      <c r="BX357" s="4" t="s">
        <v>191</v>
      </c>
      <c r="CI357" s="4" t="s">
        <v>188</v>
      </c>
      <c r="CJ357" s="4" t="s">
        <v>185</v>
      </c>
      <c r="CK357" s="4" t="s">
        <v>16</v>
      </c>
      <c r="CU357" s="4" t="s">
        <v>0</v>
      </c>
      <c r="CV357" s="4" t="s">
        <v>6</v>
      </c>
      <c r="CW357" s="4" t="s">
        <v>8</v>
      </c>
      <c r="DE357" s="4" t="s">
        <v>180</v>
      </c>
      <c r="DF357" s="4" t="s">
        <v>187</v>
      </c>
      <c r="DG357" s="4" t="s">
        <v>184</v>
      </c>
      <c r="DH357" s="4" t="s">
        <v>188</v>
      </c>
      <c r="DI357" s="4" t="s">
        <v>185</v>
      </c>
      <c r="DJ357" s="4" t="s">
        <v>16</v>
      </c>
      <c r="DK357" s="4" t="s">
        <v>18</v>
      </c>
      <c r="DL357" s="4" t="s">
        <v>192</v>
      </c>
      <c r="DM357" s="4" t="s">
        <v>193</v>
      </c>
      <c r="DN357" s="4" t="s">
        <v>196</v>
      </c>
      <c r="ED357" s="4" t="s">
        <v>180</v>
      </c>
      <c r="EE357" s="4" t="s">
        <v>181</v>
      </c>
      <c r="EF357" s="4" t="s">
        <v>185</v>
      </c>
      <c r="EO357" s="4" t="s">
        <v>2</v>
      </c>
      <c r="EP357" s="4" t="s">
        <v>8</v>
      </c>
      <c r="EQ357" s="4" t="s">
        <v>15</v>
      </c>
      <c r="ER357" s="4" t="s">
        <v>0</v>
      </c>
    </row>
    <row r="358" spans="1:148" x14ac:dyDescent="0.35">
      <c r="A358" s="4" t="s">
        <v>2518</v>
      </c>
      <c r="B358" s="4" t="s">
        <v>2</v>
      </c>
      <c r="C358" s="4" t="s">
        <v>4</v>
      </c>
      <c r="D358" s="4" t="s">
        <v>181</v>
      </c>
      <c r="E358" s="4" t="s">
        <v>188</v>
      </c>
      <c r="P358" s="4" t="s">
        <v>180</v>
      </c>
      <c r="Q358" s="4" t="s">
        <v>183</v>
      </c>
      <c r="R358" s="4" t="s">
        <v>182</v>
      </c>
      <c r="S358" s="4" t="s">
        <v>184</v>
      </c>
      <c r="T358" s="4" t="s">
        <v>189</v>
      </c>
      <c r="U358" s="4" t="s">
        <v>18</v>
      </c>
      <c r="AI358" s="4" t="s">
        <v>0</v>
      </c>
      <c r="AJ358" s="4" t="s">
        <v>8</v>
      </c>
      <c r="AR358" s="4" t="s">
        <v>180</v>
      </c>
      <c r="AS358" s="4" t="s">
        <v>181</v>
      </c>
      <c r="AT358" s="4" t="s">
        <v>185</v>
      </c>
      <c r="BC358" s="6" t="s">
        <v>2</v>
      </c>
      <c r="BO358" s="4" t="s">
        <v>180</v>
      </c>
      <c r="BP358" s="4" t="s">
        <v>183</v>
      </c>
      <c r="BQ358" s="4" t="s">
        <v>184</v>
      </c>
      <c r="BR358" s="4" t="s">
        <v>18</v>
      </c>
      <c r="BS358" s="4" t="s">
        <v>191</v>
      </c>
      <c r="CI358" s="4" t="s">
        <v>180</v>
      </c>
      <c r="CJ358" s="4" t="s">
        <v>183</v>
      </c>
      <c r="CU358" s="4" t="s">
        <v>0</v>
      </c>
      <c r="CV358" s="4" t="s">
        <v>6</v>
      </c>
      <c r="CW358" s="4" t="s">
        <v>8</v>
      </c>
      <c r="DE358" s="4" t="s">
        <v>183</v>
      </c>
      <c r="DF358" s="4" t="s">
        <v>187</v>
      </c>
      <c r="DG358" s="4" t="s">
        <v>184</v>
      </c>
      <c r="DH358" s="4" t="s">
        <v>188</v>
      </c>
      <c r="DI358" s="4" t="s">
        <v>194</v>
      </c>
      <c r="DJ358" s="4" t="s">
        <v>193</v>
      </c>
      <c r="ED358" s="4" t="s">
        <v>180</v>
      </c>
      <c r="EE358" s="4" t="s">
        <v>187</v>
      </c>
      <c r="EO358" s="4" t="s">
        <v>2</v>
      </c>
      <c r="EP358" s="4" t="s">
        <v>4</v>
      </c>
      <c r="EQ358" s="4" t="s">
        <v>15</v>
      </c>
      <c r="ER358" s="4" t="s">
        <v>0</v>
      </c>
    </row>
    <row r="359" spans="1:148" x14ac:dyDescent="0.35">
      <c r="A359" s="4" t="s">
        <v>2519</v>
      </c>
      <c r="B359" s="4" t="s">
        <v>0</v>
      </c>
      <c r="C359" s="4" t="s">
        <v>4</v>
      </c>
      <c r="D359" s="4" t="s">
        <v>183</v>
      </c>
      <c r="E359" s="4" t="s">
        <v>181</v>
      </c>
      <c r="F359" s="4" t="s">
        <v>188</v>
      </c>
      <c r="G359" s="4" t="s">
        <v>185</v>
      </c>
      <c r="H359" s="4" t="s">
        <v>16</v>
      </c>
      <c r="P359" s="4" t="s">
        <v>183</v>
      </c>
      <c r="Q359" s="4" t="s">
        <v>181</v>
      </c>
      <c r="R359" s="4" t="s">
        <v>182</v>
      </c>
      <c r="S359" s="4" t="s">
        <v>184</v>
      </c>
      <c r="T359" s="4" t="s">
        <v>188</v>
      </c>
      <c r="U359" s="4" t="s">
        <v>186</v>
      </c>
      <c r="V359" s="4" t="s">
        <v>189</v>
      </c>
      <c r="W359" s="4" t="s">
        <v>28</v>
      </c>
      <c r="AI359" s="4" t="s">
        <v>0</v>
      </c>
      <c r="AJ359" s="4" t="s">
        <v>2</v>
      </c>
      <c r="AK359" s="4" t="s">
        <v>8</v>
      </c>
      <c r="AL359" s="4" t="s">
        <v>10</v>
      </c>
      <c r="AR359" s="4" t="s">
        <v>180</v>
      </c>
      <c r="AS359" s="4" t="s">
        <v>183</v>
      </c>
      <c r="AT359" s="4" t="s">
        <v>186</v>
      </c>
      <c r="BC359" s="6" t="s">
        <v>2</v>
      </c>
      <c r="BO359" s="4" t="s">
        <v>183</v>
      </c>
      <c r="BP359" s="4" t="s">
        <v>181</v>
      </c>
      <c r="BQ359" s="4" t="s">
        <v>182</v>
      </c>
      <c r="BR359" s="4" t="s">
        <v>184</v>
      </c>
      <c r="BS359" s="4" t="s">
        <v>188</v>
      </c>
      <c r="BT359" s="4" t="s">
        <v>186</v>
      </c>
      <c r="BU359" s="4" t="s">
        <v>185</v>
      </c>
      <c r="BV359" s="4" t="s">
        <v>189</v>
      </c>
      <c r="BW359" s="4" t="s">
        <v>28</v>
      </c>
      <c r="BX359" s="4" t="s">
        <v>18</v>
      </c>
      <c r="CI359" s="4" t="s">
        <v>180</v>
      </c>
      <c r="CJ359" s="4" t="s">
        <v>183</v>
      </c>
      <c r="CK359" s="4" t="s">
        <v>185</v>
      </c>
      <c r="CL359" s="4" t="s">
        <v>16</v>
      </c>
      <c r="CU359" s="4" t="s">
        <v>0</v>
      </c>
      <c r="CV359" s="4" t="s">
        <v>8</v>
      </c>
      <c r="CW359" s="4" t="s">
        <v>12</v>
      </c>
      <c r="CX359" s="4" t="s">
        <v>14</v>
      </c>
      <c r="DE359" s="4" t="s">
        <v>180</v>
      </c>
      <c r="DF359" s="4" t="s">
        <v>181</v>
      </c>
      <c r="DG359" s="4" t="s">
        <v>187</v>
      </c>
      <c r="DH359" s="4" t="s">
        <v>188</v>
      </c>
      <c r="DI359" s="4" t="s">
        <v>186</v>
      </c>
      <c r="DJ359" s="4" t="s">
        <v>185</v>
      </c>
      <c r="DK359" s="4" t="s">
        <v>16</v>
      </c>
      <c r="DL359" s="4" t="s">
        <v>189</v>
      </c>
      <c r="DM359" s="4" t="s">
        <v>190</v>
      </c>
      <c r="DN359" s="4" t="s">
        <v>193</v>
      </c>
      <c r="ED359" s="4" t="s">
        <v>180</v>
      </c>
      <c r="EE359" s="4" t="s">
        <v>183</v>
      </c>
      <c r="EF359" s="4" t="s">
        <v>182</v>
      </c>
      <c r="EG359" s="4" t="s">
        <v>184</v>
      </c>
      <c r="EH359" s="4" t="s">
        <v>188</v>
      </c>
      <c r="EI359" s="4" t="s">
        <v>186</v>
      </c>
      <c r="EJ359" s="4" t="s">
        <v>185</v>
      </c>
      <c r="EO359" s="4" t="s">
        <v>2</v>
      </c>
      <c r="EP359" s="4" t="s">
        <v>6</v>
      </c>
      <c r="EQ359" s="4" t="s">
        <v>15</v>
      </c>
      <c r="ER359" s="4" t="s">
        <v>0</v>
      </c>
    </row>
    <row r="360" spans="1:148" x14ac:dyDescent="0.35">
      <c r="A360" s="4" t="s">
        <v>2520</v>
      </c>
      <c r="B360" s="4" t="s">
        <v>2</v>
      </c>
      <c r="C360" s="4" t="s">
        <v>8</v>
      </c>
      <c r="D360" s="4" t="s">
        <v>180</v>
      </c>
      <c r="E360" s="4" t="s">
        <v>182</v>
      </c>
      <c r="F360" s="4" t="s">
        <v>187</v>
      </c>
      <c r="G360" s="4" t="s">
        <v>188</v>
      </c>
      <c r="P360" s="4" t="s">
        <v>183</v>
      </c>
      <c r="Q360" s="4" t="s">
        <v>181</v>
      </c>
      <c r="R360" s="4" t="s">
        <v>184</v>
      </c>
      <c r="AI360" s="4" t="s">
        <v>0</v>
      </c>
      <c r="AR360" s="4" t="s">
        <v>180</v>
      </c>
      <c r="AS360" s="4" t="s">
        <v>185</v>
      </c>
      <c r="BC360" s="6" t="s">
        <v>0</v>
      </c>
      <c r="BO360" s="4" t="s">
        <v>188</v>
      </c>
      <c r="BP360" s="4" t="s">
        <v>189</v>
      </c>
      <c r="BQ360" s="4" t="s">
        <v>28</v>
      </c>
      <c r="BR360" s="4" t="s">
        <v>190</v>
      </c>
      <c r="CI360" s="4" t="s">
        <v>187</v>
      </c>
      <c r="CU360" s="4" t="s">
        <v>0</v>
      </c>
      <c r="CV360" s="4" t="s">
        <v>12</v>
      </c>
      <c r="DE360" s="4" t="s">
        <v>183</v>
      </c>
      <c r="DF360" s="4" t="s">
        <v>16</v>
      </c>
      <c r="ED360" s="4" t="s">
        <v>183</v>
      </c>
      <c r="EE360" s="4" t="s">
        <v>185</v>
      </c>
      <c r="EO360" s="4" t="s">
        <v>0</v>
      </c>
      <c r="EP360" s="4" t="s">
        <v>10</v>
      </c>
      <c r="EQ360" s="4" t="s">
        <v>6</v>
      </c>
      <c r="ER360" s="4" t="s">
        <v>14</v>
      </c>
    </row>
    <row r="361" spans="1:148" x14ac:dyDescent="0.35">
      <c r="A361" s="4" t="s">
        <v>2521</v>
      </c>
      <c r="B361" s="4" t="s">
        <v>4</v>
      </c>
      <c r="C361" s="4" t="s">
        <v>2</v>
      </c>
      <c r="D361" s="4" t="s">
        <v>185</v>
      </c>
      <c r="P361" s="4" t="s">
        <v>18</v>
      </c>
      <c r="AI361" s="4" t="s">
        <v>0</v>
      </c>
      <c r="AR361" s="4" t="s">
        <v>182</v>
      </c>
      <c r="BC361" s="6" t="s">
        <v>0</v>
      </c>
      <c r="BO361" s="4" t="s">
        <v>184</v>
      </c>
      <c r="CI361" s="4" t="s">
        <v>187</v>
      </c>
      <c r="CU361" s="4" t="s">
        <v>0</v>
      </c>
      <c r="DE361" s="4" t="s">
        <v>192</v>
      </c>
      <c r="ED361" s="4" t="s">
        <v>187</v>
      </c>
      <c r="EO361" s="4" t="s">
        <v>0</v>
      </c>
      <c r="EP361" s="4" t="s">
        <v>2</v>
      </c>
      <c r="EQ361" s="4" t="s">
        <v>4</v>
      </c>
      <c r="ER361" s="4" t="s">
        <v>12</v>
      </c>
    </row>
    <row r="362" spans="1:148" x14ac:dyDescent="0.35">
      <c r="A362" s="4" t="s">
        <v>2522</v>
      </c>
      <c r="B362" s="4" t="s">
        <v>0</v>
      </c>
      <c r="C362" s="4" t="s">
        <v>2</v>
      </c>
      <c r="D362" s="4" t="s">
        <v>180</v>
      </c>
      <c r="E362" s="4" t="s">
        <v>181</v>
      </c>
      <c r="F362" s="4" t="s">
        <v>184</v>
      </c>
      <c r="P362" s="4" t="s">
        <v>189</v>
      </c>
      <c r="Q362" s="4" t="s">
        <v>28</v>
      </c>
      <c r="R362" s="4" t="s">
        <v>18</v>
      </c>
      <c r="S362" s="4" t="s">
        <v>190</v>
      </c>
      <c r="AI362" s="4" t="s">
        <v>0</v>
      </c>
      <c r="AR362" s="4" t="s">
        <v>183</v>
      </c>
      <c r="BC362" s="6" t="s">
        <v>0</v>
      </c>
      <c r="BO362" s="4" t="s">
        <v>184</v>
      </c>
      <c r="BP362" s="4" t="s">
        <v>28</v>
      </c>
      <c r="BQ362" s="4" t="s">
        <v>29</v>
      </c>
      <c r="CI362" s="4" t="s">
        <v>180</v>
      </c>
      <c r="CJ362" s="4" t="s">
        <v>183</v>
      </c>
      <c r="CU362" s="4" t="s">
        <v>2</v>
      </c>
      <c r="CV362" s="4" t="s">
        <v>6</v>
      </c>
      <c r="DE362" s="4" t="s">
        <v>183</v>
      </c>
      <c r="DF362" s="4" t="s">
        <v>188</v>
      </c>
      <c r="DG362" s="4" t="s">
        <v>23</v>
      </c>
      <c r="DH362" s="4" t="s">
        <v>18</v>
      </c>
      <c r="ED362" s="4" t="s">
        <v>180</v>
      </c>
      <c r="EE362" s="4" t="s">
        <v>185</v>
      </c>
      <c r="EO362" s="4" t="s">
        <v>0</v>
      </c>
      <c r="EP362" s="4" t="s">
        <v>8</v>
      </c>
      <c r="EQ362" s="4" t="s">
        <v>192</v>
      </c>
      <c r="ER362" s="4" t="s">
        <v>0</v>
      </c>
    </row>
    <row r="363" spans="1:148" x14ac:dyDescent="0.35">
      <c r="A363" s="4" t="s">
        <v>2523</v>
      </c>
      <c r="B363" s="4" t="s">
        <v>0</v>
      </c>
      <c r="C363" s="4" t="s">
        <v>4</v>
      </c>
      <c r="D363" s="4" t="s">
        <v>184</v>
      </c>
      <c r="E363" s="4" t="s">
        <v>16</v>
      </c>
      <c r="P363" s="4" t="s">
        <v>183</v>
      </c>
      <c r="Q363" s="4" t="s">
        <v>189</v>
      </c>
      <c r="AI363" s="4" t="s">
        <v>0</v>
      </c>
      <c r="AJ363" s="4" t="s">
        <v>4</v>
      </c>
      <c r="AK363" s="4" t="s">
        <v>6</v>
      </c>
      <c r="AR363" s="4" t="s">
        <v>183</v>
      </c>
      <c r="AS363" s="4" t="s">
        <v>181</v>
      </c>
      <c r="AT363" s="4" t="s">
        <v>188</v>
      </c>
      <c r="BC363" s="6" t="s">
        <v>2</v>
      </c>
      <c r="BO363" s="4" t="s">
        <v>187</v>
      </c>
      <c r="BP363" s="4" t="s">
        <v>189</v>
      </c>
      <c r="BQ363" s="4" t="s">
        <v>18</v>
      </c>
      <c r="CI363" s="4" t="s">
        <v>180</v>
      </c>
      <c r="CJ363" s="4" t="s">
        <v>188</v>
      </c>
      <c r="CU363" s="4" t="s">
        <v>0</v>
      </c>
      <c r="CV363" s="4" t="s">
        <v>12</v>
      </c>
      <c r="DE363" s="4" t="s">
        <v>183</v>
      </c>
      <c r="DF363" s="4" t="s">
        <v>187</v>
      </c>
      <c r="DG363" s="4" t="s">
        <v>184</v>
      </c>
      <c r="DH363" s="4" t="s">
        <v>23</v>
      </c>
      <c r="ED363" s="4" t="s">
        <v>180</v>
      </c>
      <c r="EO363" s="4" t="s">
        <v>0</v>
      </c>
      <c r="EP363" s="4" t="s">
        <v>8</v>
      </c>
      <c r="EQ363" s="4" t="s">
        <v>0</v>
      </c>
      <c r="ER363" s="4" t="s">
        <v>0</v>
      </c>
    </row>
    <row r="364" spans="1:148" x14ac:dyDescent="0.35">
      <c r="A364" s="4" t="s">
        <v>2524</v>
      </c>
      <c r="B364" s="4" t="s">
        <v>0</v>
      </c>
      <c r="C364" s="4" t="s">
        <v>2</v>
      </c>
      <c r="D364" s="4" t="s">
        <v>180</v>
      </c>
      <c r="E364" s="4" t="s">
        <v>183</v>
      </c>
      <c r="F364" s="4" t="s">
        <v>188</v>
      </c>
      <c r="G364" s="4" t="s">
        <v>16</v>
      </c>
      <c r="P364" s="4" t="s">
        <v>181</v>
      </c>
      <c r="Q364" s="4" t="s">
        <v>184</v>
      </c>
      <c r="R364" s="4" t="s">
        <v>188</v>
      </c>
      <c r="S364" s="4" t="s">
        <v>186</v>
      </c>
      <c r="T364" s="4" t="s">
        <v>185</v>
      </c>
      <c r="U364" s="4" t="s">
        <v>190</v>
      </c>
      <c r="AI364" s="4" t="s">
        <v>0</v>
      </c>
      <c r="AJ364" s="4" t="s">
        <v>2</v>
      </c>
      <c r="AK364" s="4" t="s">
        <v>4</v>
      </c>
      <c r="BC364" s="6" t="s">
        <v>0</v>
      </c>
      <c r="BO364" s="4" t="s">
        <v>18</v>
      </c>
      <c r="BP364" s="4" t="s">
        <v>190</v>
      </c>
      <c r="BQ364" s="4" t="s">
        <v>191</v>
      </c>
      <c r="CI364" s="4" t="s">
        <v>180</v>
      </c>
      <c r="CU364" s="4" t="s">
        <v>0</v>
      </c>
      <c r="CV364" s="4" t="s">
        <v>6</v>
      </c>
      <c r="DE364" s="4" t="s">
        <v>184</v>
      </c>
      <c r="DF364" s="4" t="s">
        <v>189</v>
      </c>
      <c r="DG364" s="4" t="s">
        <v>191</v>
      </c>
      <c r="ED364" s="4" t="s">
        <v>182</v>
      </c>
      <c r="EO364" s="4" t="s">
        <v>2</v>
      </c>
      <c r="EP364" s="4" t="s">
        <v>6</v>
      </c>
      <c r="EQ364" s="4" t="s">
        <v>2</v>
      </c>
      <c r="ER364" s="4" t="s">
        <v>0</v>
      </c>
    </row>
    <row r="365" spans="1:148" x14ac:dyDescent="0.35">
      <c r="A365" s="4" t="s">
        <v>2525</v>
      </c>
      <c r="B365" s="4" t="s">
        <v>4</v>
      </c>
      <c r="C365" s="4" t="s">
        <v>8</v>
      </c>
      <c r="D365" s="4" t="s">
        <v>180</v>
      </c>
      <c r="E365" s="4" t="s">
        <v>186</v>
      </c>
      <c r="P365" s="4" t="s">
        <v>187</v>
      </c>
      <c r="Q365" s="4" t="s">
        <v>186</v>
      </c>
      <c r="R365" s="4" t="s">
        <v>18</v>
      </c>
      <c r="AI365" s="4" t="s">
        <v>0</v>
      </c>
      <c r="AR365" s="4" t="s">
        <v>186</v>
      </c>
      <c r="BC365" s="6" t="s">
        <v>0</v>
      </c>
      <c r="BO365" s="4" t="s">
        <v>28</v>
      </c>
      <c r="BP365" s="4" t="s">
        <v>18</v>
      </c>
      <c r="BQ365" s="4" t="s">
        <v>22</v>
      </c>
      <c r="CI365" s="4" t="s">
        <v>180</v>
      </c>
      <c r="CU365" s="4" t="s">
        <v>2</v>
      </c>
      <c r="CV365" s="4" t="s">
        <v>14</v>
      </c>
      <c r="DE365" s="4" t="s">
        <v>180</v>
      </c>
      <c r="DF365" s="4" t="s">
        <v>181</v>
      </c>
      <c r="DG365" s="4" t="s">
        <v>188</v>
      </c>
      <c r="DH365" s="4" t="s">
        <v>185</v>
      </c>
      <c r="DI365" s="4" t="s">
        <v>28</v>
      </c>
      <c r="ED365" s="4" t="s">
        <v>180</v>
      </c>
      <c r="EE365" s="4" t="s">
        <v>181</v>
      </c>
      <c r="EF365" s="4" t="s">
        <v>187</v>
      </c>
      <c r="EO365" s="4" t="s">
        <v>0</v>
      </c>
      <c r="EP365" s="4" t="s">
        <v>2</v>
      </c>
      <c r="EQ365" s="4" t="s">
        <v>2</v>
      </c>
      <c r="ER365" s="4" t="s">
        <v>0</v>
      </c>
    </row>
    <row r="366" spans="1:148" x14ac:dyDescent="0.35">
      <c r="A366" s="4" t="s">
        <v>2526</v>
      </c>
      <c r="B366" s="4" t="s">
        <v>0</v>
      </c>
      <c r="C366" s="4" t="s">
        <v>8</v>
      </c>
      <c r="D366" s="4" t="s">
        <v>180</v>
      </c>
      <c r="E366" s="4" t="s">
        <v>183</v>
      </c>
      <c r="F366" s="4" t="s">
        <v>188</v>
      </c>
      <c r="G366" s="4" t="s">
        <v>16</v>
      </c>
      <c r="P366" s="4" t="s">
        <v>180</v>
      </c>
      <c r="Q366" s="4" t="s">
        <v>183</v>
      </c>
      <c r="R366" s="4" t="s">
        <v>181</v>
      </c>
      <c r="S366" s="4" t="s">
        <v>186</v>
      </c>
      <c r="T366" s="4" t="s">
        <v>189</v>
      </c>
      <c r="U366" s="4" t="s">
        <v>28</v>
      </c>
      <c r="V366" s="4" t="s">
        <v>18</v>
      </c>
      <c r="W366" s="4" t="s">
        <v>190</v>
      </c>
      <c r="AI366" s="4" t="s">
        <v>0</v>
      </c>
      <c r="AJ366" s="4" t="s">
        <v>4</v>
      </c>
      <c r="AK366" s="4" t="s">
        <v>10</v>
      </c>
      <c r="AR366" s="4" t="s">
        <v>180</v>
      </c>
      <c r="AS366" s="4" t="s">
        <v>183</v>
      </c>
      <c r="BC366" s="6" t="s">
        <v>2</v>
      </c>
      <c r="BO366" s="4" t="s">
        <v>180</v>
      </c>
      <c r="BP366" s="4" t="s">
        <v>183</v>
      </c>
      <c r="BQ366" s="4" t="s">
        <v>181</v>
      </c>
      <c r="BR366" s="4" t="s">
        <v>186</v>
      </c>
      <c r="BS366" s="4" t="s">
        <v>189</v>
      </c>
      <c r="BT366" s="4" t="s">
        <v>28</v>
      </c>
      <c r="BU366" s="4" t="s">
        <v>18</v>
      </c>
      <c r="BV366" s="4" t="s">
        <v>190</v>
      </c>
      <c r="CI366" s="4" t="s">
        <v>180</v>
      </c>
      <c r="CJ366" s="4" t="s">
        <v>183</v>
      </c>
      <c r="CK366" s="4" t="s">
        <v>187</v>
      </c>
      <c r="CL366" s="4" t="s">
        <v>188</v>
      </c>
      <c r="CU366" s="4" t="s">
        <v>0</v>
      </c>
      <c r="CV366" s="4" t="s">
        <v>2</v>
      </c>
      <c r="CW366" s="4" t="s">
        <v>4</v>
      </c>
      <c r="CX366" s="4" t="s">
        <v>6</v>
      </c>
      <c r="CY366" s="4" t="s">
        <v>8</v>
      </c>
      <c r="CZ366" s="4" t="s">
        <v>10</v>
      </c>
      <c r="DA366" s="4" t="s">
        <v>12</v>
      </c>
      <c r="DE366" s="4" t="s">
        <v>183</v>
      </c>
      <c r="DF366" s="4" t="s">
        <v>185</v>
      </c>
      <c r="DG366" s="4" t="s">
        <v>16</v>
      </c>
      <c r="DH366" s="4" t="s">
        <v>189</v>
      </c>
      <c r="DI366" s="4" t="s">
        <v>28</v>
      </c>
      <c r="DJ366" s="4" t="s">
        <v>23</v>
      </c>
      <c r="DK366" s="4" t="s">
        <v>194</v>
      </c>
      <c r="DL366" s="4" t="s">
        <v>193</v>
      </c>
      <c r="DM366" s="4" t="s">
        <v>196</v>
      </c>
      <c r="ED366" s="4" t="s">
        <v>180</v>
      </c>
      <c r="EE366" s="4" t="s">
        <v>187</v>
      </c>
      <c r="EO366" s="4" t="s">
        <v>0</v>
      </c>
      <c r="EP366" s="4" t="s">
        <v>6</v>
      </c>
      <c r="EQ366" s="4" t="s">
        <v>22</v>
      </c>
      <c r="ER366" s="4" t="s">
        <v>0</v>
      </c>
    </row>
    <row r="367" spans="1:148" x14ac:dyDescent="0.35">
      <c r="A367" s="4" t="s">
        <v>2527</v>
      </c>
      <c r="B367" s="4" t="s">
        <v>0</v>
      </c>
      <c r="C367" s="4" t="s">
        <v>2</v>
      </c>
      <c r="D367" s="4" t="s">
        <v>184</v>
      </c>
      <c r="E367" s="4" t="s">
        <v>188</v>
      </c>
      <c r="P367" s="4" t="s">
        <v>183</v>
      </c>
      <c r="Q367" s="4" t="s">
        <v>187</v>
      </c>
      <c r="R367" s="4" t="s">
        <v>189</v>
      </c>
      <c r="S367" s="4" t="s">
        <v>28</v>
      </c>
      <c r="T367" s="4" t="s">
        <v>18</v>
      </c>
      <c r="U367" s="4" t="s">
        <v>22</v>
      </c>
      <c r="V367" s="4" t="s">
        <v>190</v>
      </c>
      <c r="AI367" s="4" t="s">
        <v>0</v>
      </c>
      <c r="AJ367" s="4" t="s">
        <v>8</v>
      </c>
      <c r="AR367" s="4" t="s">
        <v>185</v>
      </c>
      <c r="BC367" s="6" t="s">
        <v>2</v>
      </c>
      <c r="BO367" s="4" t="s">
        <v>187</v>
      </c>
      <c r="BP367" s="4" t="s">
        <v>189</v>
      </c>
      <c r="BQ367" s="4" t="s">
        <v>18</v>
      </c>
      <c r="BR367" s="4" t="s">
        <v>190</v>
      </c>
      <c r="CI367" s="4" t="s">
        <v>180</v>
      </c>
      <c r="CJ367" s="4" t="s">
        <v>183</v>
      </c>
      <c r="CK367" s="4" t="s">
        <v>185</v>
      </c>
      <c r="CL367" s="4" t="s">
        <v>16</v>
      </c>
      <c r="CU367" s="4" t="s">
        <v>2</v>
      </c>
      <c r="CV367" s="4" t="s">
        <v>8</v>
      </c>
      <c r="CW367" s="4" t="s">
        <v>14</v>
      </c>
      <c r="DE367" s="4" t="s">
        <v>188</v>
      </c>
      <c r="DF367" s="4" t="s">
        <v>22</v>
      </c>
      <c r="ED367" s="4" t="s">
        <v>180</v>
      </c>
      <c r="EE367" s="4" t="s">
        <v>181</v>
      </c>
      <c r="EF367" s="4" t="s">
        <v>188</v>
      </c>
      <c r="EO367" s="4" t="s">
        <v>2</v>
      </c>
      <c r="EP367" s="4" t="s">
        <v>10</v>
      </c>
      <c r="EQ367" s="4" t="s">
        <v>23</v>
      </c>
      <c r="ER367" s="4" t="s">
        <v>0</v>
      </c>
    </row>
    <row r="368" spans="1:148" x14ac:dyDescent="0.35">
      <c r="A368" s="4" t="s">
        <v>2528</v>
      </c>
      <c r="B368" s="4" t="s">
        <v>2</v>
      </c>
      <c r="C368" s="4" t="s">
        <v>4</v>
      </c>
      <c r="D368" s="4" t="s">
        <v>180</v>
      </c>
      <c r="E368" s="4" t="s">
        <v>184</v>
      </c>
      <c r="F368" s="4" t="s">
        <v>188</v>
      </c>
      <c r="G368" s="4" t="s">
        <v>186</v>
      </c>
      <c r="P368" s="4" t="s">
        <v>180</v>
      </c>
      <c r="Q368" s="4" t="s">
        <v>183</v>
      </c>
      <c r="R368" s="4" t="s">
        <v>187</v>
      </c>
      <c r="S368" s="4" t="s">
        <v>189</v>
      </c>
      <c r="T368" s="4" t="s">
        <v>18</v>
      </c>
      <c r="U368" s="4" t="s">
        <v>190</v>
      </c>
      <c r="AI368" s="4" t="s">
        <v>0</v>
      </c>
      <c r="AJ368" s="4" t="s">
        <v>8</v>
      </c>
      <c r="AR368" s="4" t="s">
        <v>185</v>
      </c>
      <c r="BC368" s="6" t="s">
        <v>2</v>
      </c>
      <c r="BO368" s="4" t="s">
        <v>180</v>
      </c>
      <c r="BP368" s="4" t="s">
        <v>183</v>
      </c>
      <c r="BQ368" s="4" t="s">
        <v>187</v>
      </c>
      <c r="BR368" s="4" t="s">
        <v>188</v>
      </c>
      <c r="BS368" s="4" t="s">
        <v>186</v>
      </c>
      <c r="BT368" s="4" t="s">
        <v>185</v>
      </c>
      <c r="BU368" s="4" t="s">
        <v>28</v>
      </c>
      <c r="BV368" s="4" t="s">
        <v>22</v>
      </c>
      <c r="BW368" s="4" t="s">
        <v>190</v>
      </c>
      <c r="BX368" s="4" t="s">
        <v>191</v>
      </c>
      <c r="CI368" s="4" t="s">
        <v>180</v>
      </c>
      <c r="CJ368" s="4" t="s">
        <v>183</v>
      </c>
      <c r="CK368" s="4" t="s">
        <v>187</v>
      </c>
      <c r="CL368" s="4" t="s">
        <v>188</v>
      </c>
      <c r="CM368" s="4" t="s">
        <v>16</v>
      </c>
      <c r="CU368" s="4" t="s">
        <v>0</v>
      </c>
      <c r="CV368" s="4" t="s">
        <v>2</v>
      </c>
      <c r="CW368" s="4" t="s">
        <v>4</v>
      </c>
      <c r="CX368" s="4" t="s">
        <v>6</v>
      </c>
      <c r="CY368" s="4" t="s">
        <v>10</v>
      </c>
      <c r="CZ368" s="4" t="s">
        <v>12</v>
      </c>
      <c r="DE368" s="4" t="s">
        <v>180</v>
      </c>
      <c r="DF368" s="4" t="s">
        <v>183</v>
      </c>
      <c r="DG368" s="4" t="s">
        <v>181</v>
      </c>
      <c r="DH368" s="4" t="s">
        <v>182</v>
      </c>
      <c r="DI368" s="4" t="s">
        <v>187</v>
      </c>
      <c r="DJ368" s="4" t="s">
        <v>186</v>
      </c>
      <c r="DK368" s="4" t="s">
        <v>185</v>
      </c>
      <c r="DL368" s="4" t="s">
        <v>189</v>
      </c>
      <c r="DM368" s="4" t="s">
        <v>28</v>
      </c>
      <c r="DN368" s="4" t="s">
        <v>23</v>
      </c>
      <c r="DO368" s="4" t="s">
        <v>18</v>
      </c>
      <c r="DP368" s="4" t="s">
        <v>22</v>
      </c>
      <c r="DQ368" s="4" t="s">
        <v>190</v>
      </c>
      <c r="DR368" s="4" t="s">
        <v>29</v>
      </c>
      <c r="DS368" s="4" t="s">
        <v>192</v>
      </c>
      <c r="DT368" s="4" t="s">
        <v>194</v>
      </c>
      <c r="DU368" s="4" t="s">
        <v>193</v>
      </c>
      <c r="ED368" s="4" t="s">
        <v>180</v>
      </c>
      <c r="EE368" s="4" t="s">
        <v>183</v>
      </c>
      <c r="EF368" s="4" t="s">
        <v>184</v>
      </c>
      <c r="EO368" s="4" t="s">
        <v>0</v>
      </c>
      <c r="EP368" s="4" t="s">
        <v>8</v>
      </c>
      <c r="EQ368" s="4" t="s">
        <v>15</v>
      </c>
      <c r="ER368" s="4" t="s">
        <v>0</v>
      </c>
    </row>
    <row r="369" spans="1:148" x14ac:dyDescent="0.35">
      <c r="A369" s="4" t="s">
        <v>2529</v>
      </c>
      <c r="B369" s="4" t="s">
        <v>0</v>
      </c>
      <c r="C369" s="4" t="s">
        <v>4</v>
      </c>
      <c r="D369" s="4" t="s">
        <v>181</v>
      </c>
      <c r="E369" s="4" t="s">
        <v>187</v>
      </c>
      <c r="P369" s="4" t="s">
        <v>180</v>
      </c>
      <c r="Q369" s="4" t="s">
        <v>183</v>
      </c>
      <c r="R369" s="4" t="s">
        <v>181</v>
      </c>
      <c r="S369" s="4" t="s">
        <v>182</v>
      </c>
      <c r="T369" s="4" t="s">
        <v>184</v>
      </c>
      <c r="U369" s="4" t="s">
        <v>18</v>
      </c>
      <c r="V369" s="4" t="s">
        <v>22</v>
      </c>
      <c r="W369" s="4" t="s">
        <v>190</v>
      </c>
      <c r="X369" s="4" t="s">
        <v>29</v>
      </c>
      <c r="AI369" s="4" t="s">
        <v>0</v>
      </c>
      <c r="AJ369" s="4" t="s">
        <v>6</v>
      </c>
      <c r="AK369" s="4" t="s">
        <v>8</v>
      </c>
      <c r="AR369" s="4" t="s">
        <v>180</v>
      </c>
      <c r="AS369" s="4" t="s">
        <v>183</v>
      </c>
      <c r="AT369" s="4" t="s">
        <v>181</v>
      </c>
      <c r="AU369" s="4" t="s">
        <v>187</v>
      </c>
      <c r="AV369" s="4" t="s">
        <v>188</v>
      </c>
      <c r="AW369" s="4" t="s">
        <v>185</v>
      </c>
      <c r="BC369" s="6" t="s">
        <v>2</v>
      </c>
      <c r="BO369" s="4" t="s">
        <v>182</v>
      </c>
      <c r="BP369" s="4" t="s">
        <v>184</v>
      </c>
      <c r="BQ369" s="4" t="s">
        <v>190</v>
      </c>
      <c r="BR369" s="4" t="s">
        <v>29</v>
      </c>
      <c r="CI369" s="4" t="s">
        <v>180</v>
      </c>
      <c r="CJ369" s="4" t="s">
        <v>183</v>
      </c>
      <c r="CK369" s="4" t="s">
        <v>187</v>
      </c>
      <c r="CL369" s="4" t="s">
        <v>188</v>
      </c>
      <c r="CM369" s="4" t="s">
        <v>185</v>
      </c>
      <c r="CU369" s="4" t="s">
        <v>0</v>
      </c>
      <c r="CV369" s="4" t="s">
        <v>2</v>
      </c>
      <c r="CW369" s="4" t="s">
        <v>6</v>
      </c>
      <c r="CX369" s="4" t="s">
        <v>10</v>
      </c>
      <c r="CY369" s="4" t="s">
        <v>14</v>
      </c>
      <c r="DE369" s="4" t="s">
        <v>180</v>
      </c>
      <c r="DF369" s="4" t="s">
        <v>183</v>
      </c>
      <c r="DG369" s="4" t="s">
        <v>187</v>
      </c>
      <c r="DH369" s="4" t="s">
        <v>184</v>
      </c>
      <c r="DI369" s="4" t="s">
        <v>188</v>
      </c>
      <c r="DJ369" s="4" t="s">
        <v>185</v>
      </c>
      <c r="DK369" s="4" t="s">
        <v>16</v>
      </c>
      <c r="DL369" s="4" t="s">
        <v>23</v>
      </c>
      <c r="DM369" s="4" t="s">
        <v>18</v>
      </c>
      <c r="DN369" s="4" t="s">
        <v>22</v>
      </c>
      <c r="DO369" s="4" t="s">
        <v>29</v>
      </c>
      <c r="DP369" s="4" t="s">
        <v>192</v>
      </c>
      <c r="DQ369" s="4" t="s">
        <v>194</v>
      </c>
      <c r="DR369" s="4" t="s">
        <v>193</v>
      </c>
      <c r="ED369" s="4" t="s">
        <v>180</v>
      </c>
      <c r="EE369" s="4" t="s">
        <v>183</v>
      </c>
      <c r="EF369" s="4" t="s">
        <v>182</v>
      </c>
      <c r="EG369" s="4" t="s">
        <v>187</v>
      </c>
      <c r="EH369" s="4" t="s">
        <v>186</v>
      </c>
      <c r="EI369" s="4" t="s">
        <v>185</v>
      </c>
      <c r="EO369" s="4" t="s">
        <v>2</v>
      </c>
      <c r="EP369" s="4" t="s">
        <v>6</v>
      </c>
      <c r="EQ369" s="4" t="s">
        <v>6</v>
      </c>
      <c r="ER369" s="4" t="s">
        <v>8</v>
      </c>
    </row>
    <row r="370" spans="1:148" x14ac:dyDescent="0.35">
      <c r="A370" s="4" t="s">
        <v>2530</v>
      </c>
      <c r="B370" s="4" t="s">
        <v>2</v>
      </c>
      <c r="C370" s="4" t="s">
        <v>8</v>
      </c>
      <c r="D370" s="4" t="s">
        <v>16</v>
      </c>
      <c r="P370" s="4" t="s">
        <v>181</v>
      </c>
      <c r="Q370" s="4" t="s">
        <v>189</v>
      </c>
      <c r="R370" s="4" t="s">
        <v>18</v>
      </c>
      <c r="S370" s="4" t="s">
        <v>190</v>
      </c>
      <c r="AI370" s="4" t="s">
        <v>2</v>
      </c>
      <c r="AJ370" s="4" t="s">
        <v>8</v>
      </c>
      <c r="BC370" s="6" t="s">
        <v>0</v>
      </c>
      <c r="BO370" s="4" t="s">
        <v>189</v>
      </c>
      <c r="BP370" s="4" t="s">
        <v>190</v>
      </c>
      <c r="CI370" s="4" t="s">
        <v>183</v>
      </c>
      <c r="CJ370" s="4" t="s">
        <v>188</v>
      </c>
      <c r="CU370" s="4" t="s">
        <v>8</v>
      </c>
      <c r="CV370" s="4" t="s">
        <v>12</v>
      </c>
      <c r="DE370" s="4" t="s">
        <v>16</v>
      </c>
      <c r="DF370" s="4" t="s">
        <v>29</v>
      </c>
      <c r="DG370" s="4" t="s">
        <v>196</v>
      </c>
      <c r="ED370" s="4" t="s">
        <v>188</v>
      </c>
      <c r="EO370" s="4" t="s">
        <v>2</v>
      </c>
      <c r="EP370" s="4" t="s">
        <v>6</v>
      </c>
      <c r="EQ370" s="4" t="s">
        <v>193</v>
      </c>
      <c r="ER370" s="4" t="s">
        <v>0</v>
      </c>
    </row>
    <row r="371" spans="1:148" x14ac:dyDescent="0.35">
      <c r="A371" s="4" t="s">
        <v>2531</v>
      </c>
      <c r="B371" s="4" t="s">
        <v>0</v>
      </c>
      <c r="C371" s="4" t="s">
        <v>2</v>
      </c>
      <c r="D371" s="4" t="s">
        <v>180</v>
      </c>
      <c r="E371" s="4" t="s">
        <v>183</v>
      </c>
      <c r="F371" s="4" t="s">
        <v>181</v>
      </c>
      <c r="G371" s="4" t="s">
        <v>182</v>
      </c>
      <c r="H371" s="4" t="s">
        <v>16</v>
      </c>
      <c r="P371" s="4" t="s">
        <v>180</v>
      </c>
      <c r="Q371" s="4" t="s">
        <v>183</v>
      </c>
      <c r="R371" s="4" t="s">
        <v>181</v>
      </c>
      <c r="S371" s="4" t="s">
        <v>187</v>
      </c>
      <c r="T371" s="4" t="s">
        <v>184</v>
      </c>
      <c r="U371" s="4" t="s">
        <v>189</v>
      </c>
      <c r="V371" s="4" t="s">
        <v>22</v>
      </c>
      <c r="W371" s="4" t="s">
        <v>190</v>
      </c>
      <c r="AI371" s="4" t="s">
        <v>0</v>
      </c>
      <c r="AJ371" s="4" t="s">
        <v>8</v>
      </c>
      <c r="AR371" s="4" t="s">
        <v>180</v>
      </c>
      <c r="AS371" s="4" t="s">
        <v>183</v>
      </c>
      <c r="AT371" s="4" t="s">
        <v>185</v>
      </c>
      <c r="BC371" s="6" t="s">
        <v>2</v>
      </c>
      <c r="BO371" s="4" t="s">
        <v>180</v>
      </c>
      <c r="BP371" s="4" t="s">
        <v>183</v>
      </c>
      <c r="BQ371" s="4" t="s">
        <v>181</v>
      </c>
      <c r="BR371" s="4" t="s">
        <v>182</v>
      </c>
      <c r="BS371" s="4" t="s">
        <v>187</v>
      </c>
      <c r="BT371" s="4" t="s">
        <v>184</v>
      </c>
      <c r="BU371" s="4" t="s">
        <v>186</v>
      </c>
      <c r="BV371" s="4" t="s">
        <v>28</v>
      </c>
      <c r="BW371" s="4" t="s">
        <v>22</v>
      </c>
      <c r="BX371" s="4" t="s">
        <v>190</v>
      </c>
      <c r="CI371" s="4" t="s">
        <v>180</v>
      </c>
      <c r="CJ371" s="4" t="s">
        <v>183</v>
      </c>
      <c r="CK371" s="4" t="s">
        <v>181</v>
      </c>
      <c r="CL371" s="4" t="s">
        <v>184</v>
      </c>
      <c r="CU371" s="4" t="s">
        <v>0</v>
      </c>
      <c r="CV371" s="4" t="s">
        <v>2</v>
      </c>
      <c r="CW371" s="4" t="s">
        <v>8</v>
      </c>
      <c r="DE371" s="4" t="s">
        <v>183</v>
      </c>
      <c r="DF371" s="4" t="s">
        <v>181</v>
      </c>
      <c r="DG371" s="4" t="s">
        <v>187</v>
      </c>
      <c r="DH371" s="4" t="s">
        <v>188</v>
      </c>
      <c r="DI371" s="4" t="s">
        <v>186</v>
      </c>
      <c r="DJ371" s="4" t="s">
        <v>29</v>
      </c>
      <c r="DK371" s="4" t="s">
        <v>194</v>
      </c>
      <c r="DL371" s="4" t="s">
        <v>193</v>
      </c>
      <c r="ED371" s="4" t="s">
        <v>180</v>
      </c>
      <c r="EE371" s="4" t="s">
        <v>181</v>
      </c>
      <c r="EF371" s="4" t="s">
        <v>187</v>
      </c>
      <c r="EO371" s="4" t="s">
        <v>0</v>
      </c>
      <c r="EP371" s="4" t="s">
        <v>6</v>
      </c>
      <c r="EQ371" s="4" t="s">
        <v>2</v>
      </c>
      <c r="ER371" s="4" t="s">
        <v>0</v>
      </c>
    </row>
    <row r="372" spans="1:148" x14ac:dyDescent="0.35">
      <c r="A372" s="4" t="s">
        <v>2532</v>
      </c>
      <c r="B372" s="4" t="s">
        <v>4</v>
      </c>
      <c r="C372" s="4" t="s">
        <v>0</v>
      </c>
      <c r="D372" s="4" t="s">
        <v>184</v>
      </c>
      <c r="P372" s="4" t="s">
        <v>22</v>
      </c>
      <c r="AI372" s="4" t="s">
        <v>8</v>
      </c>
      <c r="AR372" s="4" t="s">
        <v>181</v>
      </c>
      <c r="BC372" s="6" t="s">
        <v>0</v>
      </c>
      <c r="BO372" s="4" t="s">
        <v>180</v>
      </c>
      <c r="BP372" s="4" t="s">
        <v>183</v>
      </c>
      <c r="BQ372" s="4" t="s">
        <v>188</v>
      </c>
      <c r="BR372" s="4" t="s">
        <v>28</v>
      </c>
      <c r="BS372" s="4" t="s">
        <v>18</v>
      </c>
      <c r="BT372" s="4" t="s">
        <v>191</v>
      </c>
      <c r="CI372" s="4" t="s">
        <v>180</v>
      </c>
      <c r="CU372" s="4" t="s">
        <v>2</v>
      </c>
      <c r="CV372" s="4" t="s">
        <v>8</v>
      </c>
      <c r="DE372" s="4" t="s">
        <v>183</v>
      </c>
      <c r="ED372" s="4" t="s">
        <v>180</v>
      </c>
      <c r="EO372" s="4" t="s">
        <v>0</v>
      </c>
      <c r="EP372" s="4" t="s">
        <v>10</v>
      </c>
      <c r="EQ372" s="4" t="s">
        <v>190</v>
      </c>
      <c r="ER372" s="4" t="s">
        <v>0</v>
      </c>
    </row>
    <row r="373" spans="1:148" x14ac:dyDescent="0.35">
      <c r="A373" s="4" t="s">
        <v>2533</v>
      </c>
      <c r="B373" s="4" t="s">
        <v>2</v>
      </c>
      <c r="C373" s="4" t="s">
        <v>8</v>
      </c>
      <c r="D373" s="4" t="s">
        <v>180</v>
      </c>
      <c r="E373" s="4" t="s">
        <v>186</v>
      </c>
      <c r="P373" s="4" t="s">
        <v>180</v>
      </c>
      <c r="Q373" s="4" t="s">
        <v>184</v>
      </c>
      <c r="R373" s="4" t="s">
        <v>186</v>
      </c>
      <c r="S373" s="4" t="s">
        <v>185</v>
      </c>
      <c r="T373" s="4" t="s">
        <v>16</v>
      </c>
      <c r="U373" s="4" t="s">
        <v>189</v>
      </c>
      <c r="V373" s="4" t="s">
        <v>18</v>
      </c>
      <c r="AI373" s="4" t="s">
        <v>0</v>
      </c>
      <c r="AJ373" s="4" t="s">
        <v>4</v>
      </c>
      <c r="AK373" s="4" t="s">
        <v>8</v>
      </c>
      <c r="AR373" s="4" t="s">
        <v>180</v>
      </c>
      <c r="AS373" s="4" t="s">
        <v>187</v>
      </c>
      <c r="AT373" s="4" t="s">
        <v>186</v>
      </c>
      <c r="AU373" s="4" t="s">
        <v>185</v>
      </c>
      <c r="BC373" s="6" t="s">
        <v>2</v>
      </c>
      <c r="BO373" s="4" t="s">
        <v>180</v>
      </c>
      <c r="BP373" s="4" t="s">
        <v>188</v>
      </c>
      <c r="BQ373" s="4" t="s">
        <v>186</v>
      </c>
      <c r="BR373" s="4" t="s">
        <v>185</v>
      </c>
      <c r="BS373" s="4" t="s">
        <v>16</v>
      </c>
      <c r="BT373" s="4" t="s">
        <v>22</v>
      </c>
      <c r="BU373" s="4" t="s">
        <v>191</v>
      </c>
      <c r="CI373" s="4" t="s">
        <v>183</v>
      </c>
      <c r="CJ373" s="4" t="s">
        <v>187</v>
      </c>
      <c r="CU373" s="4" t="s">
        <v>2</v>
      </c>
      <c r="CV373" s="4" t="s">
        <v>10</v>
      </c>
      <c r="DE373" s="4" t="s">
        <v>183</v>
      </c>
      <c r="DF373" s="4" t="s">
        <v>187</v>
      </c>
      <c r="DG373" s="4" t="s">
        <v>186</v>
      </c>
      <c r="DH373" s="4" t="s">
        <v>18</v>
      </c>
      <c r="DI373" s="4" t="s">
        <v>194</v>
      </c>
      <c r="ED373" s="4" t="s">
        <v>180</v>
      </c>
      <c r="EE373" s="4" t="s">
        <v>187</v>
      </c>
      <c r="EO373" s="4" t="s">
        <v>0</v>
      </c>
      <c r="EP373" s="4" t="s">
        <v>4</v>
      </c>
      <c r="EQ373" s="4" t="s">
        <v>4</v>
      </c>
      <c r="ER373" s="4" t="s">
        <v>0</v>
      </c>
    </row>
    <row r="374" spans="1:148" x14ac:dyDescent="0.35">
      <c r="A374" s="4" t="s">
        <v>2534</v>
      </c>
      <c r="B374" s="4" t="s">
        <v>2</v>
      </c>
      <c r="C374" s="4" t="s">
        <v>4</v>
      </c>
      <c r="D374" s="4" t="s">
        <v>182</v>
      </c>
      <c r="E374" s="4" t="s">
        <v>16</v>
      </c>
      <c r="P374" s="4" t="s">
        <v>180</v>
      </c>
      <c r="Q374" s="4" t="s">
        <v>189</v>
      </c>
      <c r="AI374" s="4" t="s">
        <v>0</v>
      </c>
      <c r="AR374" s="4" t="s">
        <v>180</v>
      </c>
      <c r="BC374" s="6" t="s">
        <v>2</v>
      </c>
      <c r="BO374" s="4" t="s">
        <v>184</v>
      </c>
      <c r="BP374" s="4" t="s">
        <v>189</v>
      </c>
      <c r="CI374" s="4" t="s">
        <v>187</v>
      </c>
      <c r="CJ374" s="4" t="s">
        <v>184</v>
      </c>
      <c r="CK374" s="4" t="s">
        <v>188</v>
      </c>
      <c r="CU374" s="4" t="s">
        <v>0</v>
      </c>
      <c r="CV374" s="4" t="s">
        <v>12</v>
      </c>
      <c r="DE374" s="4" t="s">
        <v>16</v>
      </c>
      <c r="ED374" s="4" t="s">
        <v>187</v>
      </c>
      <c r="EE374" s="4" t="s">
        <v>185</v>
      </c>
      <c r="EO374" s="4" t="s">
        <v>2</v>
      </c>
      <c r="EP374" s="4" t="s">
        <v>4</v>
      </c>
      <c r="EQ374" s="4" t="s">
        <v>0</v>
      </c>
      <c r="ER374" s="4" t="s">
        <v>14</v>
      </c>
    </row>
    <row r="375" spans="1:148" x14ac:dyDescent="0.35">
      <c r="A375" s="4" t="s">
        <v>2535</v>
      </c>
      <c r="B375" s="4" t="s">
        <v>4</v>
      </c>
      <c r="C375" s="4" t="s">
        <v>4</v>
      </c>
      <c r="D375" s="4" t="s">
        <v>181</v>
      </c>
      <c r="E375" s="4" t="s">
        <v>187</v>
      </c>
      <c r="F375" s="4" t="s">
        <v>16</v>
      </c>
      <c r="P375" s="4" t="s">
        <v>183</v>
      </c>
      <c r="Q375" s="4" t="s">
        <v>181</v>
      </c>
      <c r="R375" s="4" t="s">
        <v>184</v>
      </c>
      <c r="S375" s="4" t="s">
        <v>189</v>
      </c>
      <c r="T375" s="4" t="s">
        <v>18</v>
      </c>
      <c r="U375" s="4" t="s">
        <v>190</v>
      </c>
      <c r="AI375" s="4" t="s">
        <v>0</v>
      </c>
      <c r="AJ375" s="4" t="s">
        <v>6</v>
      </c>
      <c r="AK375" s="4" t="s">
        <v>8</v>
      </c>
      <c r="AR375" s="4" t="s">
        <v>181</v>
      </c>
      <c r="AS375" s="4" t="s">
        <v>188</v>
      </c>
      <c r="AT375" s="4" t="s">
        <v>185</v>
      </c>
      <c r="BC375" s="6" t="s">
        <v>2</v>
      </c>
      <c r="BO375" s="4" t="s">
        <v>184</v>
      </c>
      <c r="BP375" s="4" t="s">
        <v>190</v>
      </c>
      <c r="BQ375" s="4" t="s">
        <v>29</v>
      </c>
      <c r="CI375" s="4" t="s">
        <v>180</v>
      </c>
      <c r="CJ375" s="4" t="s">
        <v>187</v>
      </c>
      <c r="CU375" s="4" t="s">
        <v>0</v>
      </c>
      <c r="CV375" s="4" t="s">
        <v>6</v>
      </c>
      <c r="DE375" s="4" t="s">
        <v>183</v>
      </c>
      <c r="DF375" s="4" t="s">
        <v>181</v>
      </c>
      <c r="DG375" s="4" t="s">
        <v>182</v>
      </c>
      <c r="DH375" s="4" t="s">
        <v>187</v>
      </c>
      <c r="DI375" s="4" t="s">
        <v>188</v>
      </c>
      <c r="DJ375" s="4" t="s">
        <v>22</v>
      </c>
      <c r="DK375" s="4" t="s">
        <v>29</v>
      </c>
      <c r="DL375" s="4" t="s">
        <v>191</v>
      </c>
      <c r="DM375" s="4" t="s">
        <v>193</v>
      </c>
      <c r="ED375" s="4" t="s">
        <v>185</v>
      </c>
      <c r="EO375" s="4" t="s">
        <v>2</v>
      </c>
      <c r="EP375" s="4" t="s">
        <v>4</v>
      </c>
      <c r="EQ375" s="4" t="s">
        <v>2</v>
      </c>
      <c r="ER375" s="4" t="s">
        <v>0</v>
      </c>
    </row>
    <row r="376" spans="1:148" x14ac:dyDescent="0.35">
      <c r="A376" s="4" t="s">
        <v>2536</v>
      </c>
      <c r="B376" s="4" t="s">
        <v>2</v>
      </c>
      <c r="C376" s="4" t="s">
        <v>4</v>
      </c>
      <c r="D376" s="4" t="s">
        <v>181</v>
      </c>
      <c r="E376" s="4" t="s">
        <v>182</v>
      </c>
      <c r="F376" s="4" t="s">
        <v>186</v>
      </c>
      <c r="G376" s="4" t="s">
        <v>185</v>
      </c>
      <c r="H376" s="4" t="s">
        <v>16</v>
      </c>
      <c r="P376" s="4" t="s">
        <v>180</v>
      </c>
      <c r="Q376" s="4" t="s">
        <v>181</v>
      </c>
      <c r="R376" s="4" t="s">
        <v>182</v>
      </c>
      <c r="S376" s="4" t="s">
        <v>16</v>
      </c>
      <c r="T376" s="4" t="s">
        <v>189</v>
      </c>
      <c r="AI376" s="4" t="s">
        <v>0</v>
      </c>
      <c r="AJ376" s="4" t="s">
        <v>8</v>
      </c>
      <c r="AK376" s="4" t="s">
        <v>10</v>
      </c>
      <c r="AR376" s="4" t="s">
        <v>180</v>
      </c>
      <c r="AS376" s="4" t="s">
        <v>183</v>
      </c>
      <c r="AT376" s="4" t="s">
        <v>181</v>
      </c>
      <c r="AU376" s="4" t="s">
        <v>182</v>
      </c>
      <c r="BC376" s="6" t="s">
        <v>2</v>
      </c>
      <c r="BO376" s="4" t="s">
        <v>180</v>
      </c>
      <c r="BP376" s="4" t="s">
        <v>181</v>
      </c>
      <c r="BQ376" s="4" t="s">
        <v>182</v>
      </c>
      <c r="BR376" s="4" t="s">
        <v>16</v>
      </c>
      <c r="BS376" s="4" t="s">
        <v>189</v>
      </c>
      <c r="CI376" s="4" t="s">
        <v>180</v>
      </c>
      <c r="CJ376" s="4" t="s">
        <v>183</v>
      </c>
      <c r="CK376" s="4" t="s">
        <v>188</v>
      </c>
      <c r="CU376" s="4" t="s">
        <v>0</v>
      </c>
      <c r="CV376" s="4" t="s">
        <v>6</v>
      </c>
      <c r="DE376" s="4" t="s">
        <v>180</v>
      </c>
      <c r="DF376" s="4" t="s">
        <v>184</v>
      </c>
      <c r="DG376" s="4" t="s">
        <v>186</v>
      </c>
      <c r="ED376" s="4" t="s">
        <v>180</v>
      </c>
      <c r="EE376" s="4" t="s">
        <v>182</v>
      </c>
      <c r="EO376" s="4" t="s">
        <v>0</v>
      </c>
      <c r="EP376" s="4" t="s">
        <v>8</v>
      </c>
      <c r="EQ376" s="4" t="s">
        <v>22</v>
      </c>
      <c r="ER376" s="4" t="s">
        <v>2</v>
      </c>
    </row>
    <row r="377" spans="1:148" x14ac:dyDescent="0.35">
      <c r="A377" s="4" t="s">
        <v>2537</v>
      </c>
      <c r="B377" s="4" t="s">
        <v>2</v>
      </c>
      <c r="C377" s="4" t="s">
        <v>4</v>
      </c>
      <c r="D377" s="4" t="s">
        <v>180</v>
      </c>
      <c r="E377" s="4" t="s">
        <v>16</v>
      </c>
      <c r="P377" s="4" t="s">
        <v>183</v>
      </c>
      <c r="Q377" s="4" t="s">
        <v>184</v>
      </c>
      <c r="R377" s="4" t="s">
        <v>188</v>
      </c>
      <c r="S377" s="4" t="s">
        <v>189</v>
      </c>
      <c r="T377" s="4" t="s">
        <v>18</v>
      </c>
      <c r="U377" s="4" t="s">
        <v>190</v>
      </c>
      <c r="AI377" s="4" t="s">
        <v>0</v>
      </c>
      <c r="AJ377" s="4" t="s">
        <v>4</v>
      </c>
      <c r="AK377" s="4" t="s">
        <v>8</v>
      </c>
      <c r="AR377" s="4" t="s">
        <v>180</v>
      </c>
      <c r="AS377" s="4" t="s">
        <v>183</v>
      </c>
      <c r="AT377" s="4" t="s">
        <v>185</v>
      </c>
      <c r="BC377" s="6" t="s">
        <v>0</v>
      </c>
      <c r="BO377" s="4" t="s">
        <v>188</v>
      </c>
      <c r="BP377" s="4" t="s">
        <v>189</v>
      </c>
      <c r="BQ377" s="4" t="s">
        <v>28</v>
      </c>
      <c r="BR377" s="4" t="s">
        <v>18</v>
      </c>
      <c r="BS377" s="4" t="s">
        <v>190</v>
      </c>
      <c r="BT377" s="4" t="s">
        <v>29</v>
      </c>
      <c r="CI377" s="4" t="s">
        <v>187</v>
      </c>
      <c r="CJ377" s="4" t="s">
        <v>16</v>
      </c>
      <c r="CU377" s="4" t="s">
        <v>0</v>
      </c>
      <c r="CV377" s="4" t="s">
        <v>8</v>
      </c>
      <c r="CW377" s="4" t="s">
        <v>14</v>
      </c>
      <c r="DE377" s="4" t="s">
        <v>180</v>
      </c>
      <c r="DF377" s="4" t="s">
        <v>183</v>
      </c>
      <c r="DG377" s="4" t="s">
        <v>181</v>
      </c>
      <c r="DH377" s="4" t="s">
        <v>187</v>
      </c>
      <c r="DI377" s="4" t="s">
        <v>184</v>
      </c>
      <c r="DJ377" s="4" t="s">
        <v>185</v>
      </c>
      <c r="DK377" s="4" t="s">
        <v>194</v>
      </c>
      <c r="DL377" s="4" t="s">
        <v>196</v>
      </c>
      <c r="ED377" s="4" t="s">
        <v>180</v>
      </c>
      <c r="EE377" s="4" t="s">
        <v>184</v>
      </c>
      <c r="EF377" s="4" t="s">
        <v>188</v>
      </c>
      <c r="EO377" s="4" t="s">
        <v>2</v>
      </c>
      <c r="EP377" s="4" t="s">
        <v>10</v>
      </c>
      <c r="EQ377" s="4" t="s">
        <v>190</v>
      </c>
      <c r="ER377" s="4" t="s">
        <v>8</v>
      </c>
    </row>
    <row r="378" spans="1:148" x14ac:dyDescent="0.35">
      <c r="A378" s="4" t="s">
        <v>2538</v>
      </c>
      <c r="B378" s="4" t="s">
        <v>2</v>
      </c>
      <c r="C378" s="4" t="s">
        <v>8</v>
      </c>
      <c r="D378" s="4" t="s">
        <v>182</v>
      </c>
      <c r="E378" s="4" t="s">
        <v>16</v>
      </c>
      <c r="P378" s="4" t="s">
        <v>188</v>
      </c>
      <c r="Q378" s="4" t="s">
        <v>189</v>
      </c>
      <c r="R378" s="4" t="s">
        <v>18</v>
      </c>
      <c r="S378" s="4" t="s">
        <v>190</v>
      </c>
      <c r="AI378" s="4" t="s">
        <v>6</v>
      </c>
      <c r="AJ378" s="4" t="s">
        <v>8</v>
      </c>
      <c r="AR378" s="4" t="s">
        <v>180</v>
      </c>
      <c r="AS378" s="4" t="s">
        <v>181</v>
      </c>
      <c r="AT378" s="4" t="s">
        <v>188</v>
      </c>
      <c r="AU378" s="4" t="s">
        <v>185</v>
      </c>
      <c r="BC378" s="6" t="s">
        <v>2</v>
      </c>
      <c r="BO378" s="4" t="s">
        <v>183</v>
      </c>
      <c r="BP378" s="4" t="s">
        <v>184</v>
      </c>
      <c r="BQ378" s="4" t="s">
        <v>188</v>
      </c>
      <c r="BR378" s="4" t="s">
        <v>18</v>
      </c>
      <c r="BS378" s="4" t="s">
        <v>190</v>
      </c>
      <c r="BT378" s="4" t="s">
        <v>191</v>
      </c>
      <c r="CI378" s="4" t="s">
        <v>180</v>
      </c>
      <c r="CJ378" s="4" t="s">
        <v>181</v>
      </c>
      <c r="CK378" s="4" t="s">
        <v>16</v>
      </c>
      <c r="CU378" s="4" t="s">
        <v>0</v>
      </c>
      <c r="CV378" s="4" t="s">
        <v>2</v>
      </c>
      <c r="CW378" s="4" t="s">
        <v>10</v>
      </c>
      <c r="DE378" s="4" t="s">
        <v>180</v>
      </c>
      <c r="DF378" s="4" t="s">
        <v>183</v>
      </c>
      <c r="DG378" s="4" t="s">
        <v>182</v>
      </c>
      <c r="DH378" s="4" t="s">
        <v>188</v>
      </c>
      <c r="DI378" s="4" t="s">
        <v>186</v>
      </c>
      <c r="DJ378" s="4" t="s">
        <v>28</v>
      </c>
      <c r="DK378" s="4" t="s">
        <v>194</v>
      </c>
      <c r="ED378" s="4" t="s">
        <v>180</v>
      </c>
      <c r="EE378" s="4" t="s">
        <v>183</v>
      </c>
      <c r="EF378" s="4" t="s">
        <v>184</v>
      </c>
      <c r="EO378" s="4" t="s">
        <v>0</v>
      </c>
      <c r="EP378" s="4" t="s">
        <v>10</v>
      </c>
      <c r="EQ378" s="4" t="s">
        <v>6</v>
      </c>
      <c r="ER378" s="4" t="s">
        <v>0</v>
      </c>
    </row>
    <row r="379" spans="1:148" x14ac:dyDescent="0.35">
      <c r="A379" s="4" t="s">
        <v>2539</v>
      </c>
      <c r="B379" s="4" t="s">
        <v>2</v>
      </c>
      <c r="C379" s="4" t="s">
        <v>4</v>
      </c>
      <c r="D379" s="4" t="s">
        <v>180</v>
      </c>
      <c r="E379" s="4" t="s">
        <v>16</v>
      </c>
      <c r="P379" s="4" t="s">
        <v>180</v>
      </c>
      <c r="Q379" s="4" t="s">
        <v>183</v>
      </c>
      <c r="R379" s="4" t="s">
        <v>189</v>
      </c>
      <c r="AI379" s="4" t="s">
        <v>0</v>
      </c>
      <c r="AJ379" s="4" t="s">
        <v>4</v>
      </c>
      <c r="AK379" s="4" t="s">
        <v>6</v>
      </c>
      <c r="AR379" s="4" t="s">
        <v>180</v>
      </c>
      <c r="AS379" s="4" t="s">
        <v>183</v>
      </c>
      <c r="AT379" s="4" t="s">
        <v>187</v>
      </c>
      <c r="AU379" s="4" t="s">
        <v>185</v>
      </c>
      <c r="BC379" s="6" t="s">
        <v>2</v>
      </c>
      <c r="BO379" s="4" t="s">
        <v>180</v>
      </c>
      <c r="BP379" s="4" t="s">
        <v>183</v>
      </c>
      <c r="BQ379" s="4" t="s">
        <v>16</v>
      </c>
      <c r="BR379" s="4" t="s">
        <v>28</v>
      </c>
      <c r="CI379" s="4" t="s">
        <v>180</v>
      </c>
      <c r="CU379" s="4" t="s">
        <v>4</v>
      </c>
      <c r="CV379" s="4" t="s">
        <v>10</v>
      </c>
      <c r="CW379" s="4" t="s">
        <v>12</v>
      </c>
      <c r="DE379" s="4" t="s">
        <v>180</v>
      </c>
      <c r="DF379" s="4" t="s">
        <v>183</v>
      </c>
      <c r="DG379" s="4" t="s">
        <v>16</v>
      </c>
      <c r="ED379" s="4" t="s">
        <v>181</v>
      </c>
      <c r="EO379" s="4" t="s">
        <v>0</v>
      </c>
      <c r="EP379" s="4" t="s">
        <v>6</v>
      </c>
      <c r="EQ379" s="4" t="s">
        <v>4</v>
      </c>
      <c r="ER379" s="4" t="s">
        <v>0</v>
      </c>
    </row>
    <row r="380" spans="1:148" x14ac:dyDescent="0.35">
      <c r="A380" s="4" t="s">
        <v>2540</v>
      </c>
      <c r="B380" s="4" t="s">
        <v>2</v>
      </c>
      <c r="C380" s="4" t="s">
        <v>4</v>
      </c>
      <c r="D380" s="4" t="s">
        <v>180</v>
      </c>
      <c r="P380" s="4" t="s">
        <v>180</v>
      </c>
      <c r="Q380" s="4" t="s">
        <v>182</v>
      </c>
      <c r="AI380" s="4" t="s">
        <v>0</v>
      </c>
      <c r="AJ380" s="4" t="s">
        <v>2</v>
      </c>
      <c r="AR380" s="4" t="s">
        <v>183</v>
      </c>
      <c r="BC380" s="6" t="s">
        <v>2</v>
      </c>
      <c r="BO380" s="4" t="s">
        <v>180</v>
      </c>
      <c r="BP380" s="4" t="s">
        <v>189</v>
      </c>
      <c r="CI380" s="4" t="s">
        <v>180</v>
      </c>
      <c r="CJ380" s="4" t="s">
        <v>183</v>
      </c>
      <c r="CU380" s="4" t="s">
        <v>8</v>
      </c>
      <c r="DE380" s="4" t="s">
        <v>184</v>
      </c>
      <c r="DF380" s="4" t="s">
        <v>29</v>
      </c>
      <c r="ED380" s="4" t="s">
        <v>180</v>
      </c>
      <c r="EO380" s="4" t="s">
        <v>0</v>
      </c>
      <c r="EP380" s="4" t="s">
        <v>6</v>
      </c>
      <c r="EQ380" s="4" t="s">
        <v>0</v>
      </c>
      <c r="ER380" s="4" t="s">
        <v>0</v>
      </c>
    </row>
    <row r="381" spans="1:148" x14ac:dyDescent="0.35">
      <c r="A381" s="4" t="s">
        <v>2541</v>
      </c>
      <c r="B381" s="4" t="s">
        <v>0</v>
      </c>
      <c r="C381" s="4" t="s">
        <v>6</v>
      </c>
      <c r="D381" s="4" t="s">
        <v>180</v>
      </c>
      <c r="E381" s="4" t="s">
        <v>188</v>
      </c>
      <c r="F381" s="4" t="s">
        <v>185</v>
      </c>
      <c r="G381" s="4" t="s">
        <v>16</v>
      </c>
      <c r="P381" s="4" t="s">
        <v>181</v>
      </c>
      <c r="Q381" s="4" t="s">
        <v>187</v>
      </c>
      <c r="R381" s="4" t="s">
        <v>184</v>
      </c>
      <c r="S381" s="4" t="s">
        <v>188</v>
      </c>
      <c r="T381" s="4" t="s">
        <v>186</v>
      </c>
      <c r="U381" s="4" t="s">
        <v>189</v>
      </c>
      <c r="V381" s="4" t="s">
        <v>18</v>
      </c>
      <c r="W381" s="4" t="s">
        <v>190</v>
      </c>
      <c r="AI381" s="4" t="s">
        <v>0</v>
      </c>
      <c r="AJ381" s="4" t="s">
        <v>8</v>
      </c>
      <c r="AR381" s="4" t="s">
        <v>180</v>
      </c>
      <c r="AS381" s="4" t="s">
        <v>183</v>
      </c>
      <c r="BC381" s="6" t="s">
        <v>4</v>
      </c>
      <c r="BD381" s="4" t="s">
        <v>186</v>
      </c>
      <c r="BE381" s="4" t="s">
        <v>185</v>
      </c>
      <c r="BO381" s="4" t="s">
        <v>181</v>
      </c>
      <c r="BP381" s="4" t="s">
        <v>190</v>
      </c>
      <c r="BQ381" s="4" t="s">
        <v>29</v>
      </c>
      <c r="CI381" s="4" t="s">
        <v>180</v>
      </c>
      <c r="CU381" s="4" t="s">
        <v>0</v>
      </c>
      <c r="CV381" s="4" t="s">
        <v>2</v>
      </c>
      <c r="CW381" s="4" t="s">
        <v>4</v>
      </c>
      <c r="CX381" s="4" t="s">
        <v>6</v>
      </c>
      <c r="CY381" s="4" t="s">
        <v>8</v>
      </c>
      <c r="CZ381" s="4" t="s">
        <v>10</v>
      </c>
      <c r="DA381" s="4" t="s">
        <v>12</v>
      </c>
      <c r="DB381" s="4" t="s">
        <v>14</v>
      </c>
      <c r="DE381" s="4" t="s">
        <v>183</v>
      </c>
      <c r="DF381" s="4" t="s">
        <v>181</v>
      </c>
      <c r="DG381" s="4" t="s">
        <v>182</v>
      </c>
      <c r="DH381" s="4" t="s">
        <v>187</v>
      </c>
      <c r="DI381" s="4" t="s">
        <v>188</v>
      </c>
      <c r="DJ381" s="4" t="s">
        <v>22</v>
      </c>
      <c r="ED381" s="4" t="s">
        <v>180</v>
      </c>
      <c r="EE381" s="4" t="s">
        <v>188</v>
      </c>
      <c r="EF381" s="4" t="s">
        <v>186</v>
      </c>
      <c r="EO381" s="4" t="s">
        <v>0</v>
      </c>
      <c r="EP381" s="4" t="s">
        <v>6</v>
      </c>
      <c r="EQ381" s="4" t="s">
        <v>2</v>
      </c>
      <c r="ER381" s="4" t="s">
        <v>0</v>
      </c>
    </row>
    <row r="382" spans="1:148" x14ac:dyDescent="0.35">
      <c r="A382" s="4" t="s">
        <v>2542</v>
      </c>
      <c r="B382" s="4" t="s">
        <v>0</v>
      </c>
      <c r="C382" s="4" t="s">
        <v>6</v>
      </c>
      <c r="D382" s="4" t="s">
        <v>180</v>
      </c>
      <c r="E382" s="4" t="s">
        <v>181</v>
      </c>
      <c r="F382" s="4" t="s">
        <v>182</v>
      </c>
      <c r="P382" s="4" t="s">
        <v>184</v>
      </c>
      <c r="Q382" s="4" t="s">
        <v>189</v>
      </c>
      <c r="R382" s="4" t="s">
        <v>23</v>
      </c>
      <c r="S382" s="4" t="s">
        <v>18</v>
      </c>
      <c r="AI382" s="4" t="s">
        <v>0</v>
      </c>
      <c r="AJ382" s="4" t="s">
        <v>2</v>
      </c>
      <c r="AR382" s="4" t="s">
        <v>180</v>
      </c>
      <c r="AS382" s="4" t="s">
        <v>183</v>
      </c>
      <c r="BC382" s="6" t="s">
        <v>2</v>
      </c>
      <c r="BO382" s="4" t="s">
        <v>184</v>
      </c>
      <c r="BP382" s="4" t="s">
        <v>186</v>
      </c>
      <c r="CI382" s="4" t="s">
        <v>180</v>
      </c>
      <c r="CU382" s="4" t="s">
        <v>0</v>
      </c>
      <c r="CV382" s="4" t="s">
        <v>8</v>
      </c>
      <c r="DE382" s="4" t="s">
        <v>183</v>
      </c>
      <c r="DF382" s="4" t="s">
        <v>187</v>
      </c>
      <c r="ED382" s="4" t="s">
        <v>187</v>
      </c>
      <c r="EE382" s="4" t="s">
        <v>186</v>
      </c>
      <c r="EO382" s="4" t="s">
        <v>2</v>
      </c>
      <c r="EP382" s="4" t="s">
        <v>8</v>
      </c>
      <c r="EQ382" s="4" t="s">
        <v>23</v>
      </c>
      <c r="ER382" s="4" t="s">
        <v>0</v>
      </c>
    </row>
    <row r="383" spans="1:148" x14ac:dyDescent="0.35">
      <c r="A383" s="4" t="s">
        <v>2543</v>
      </c>
      <c r="B383" s="4" t="s">
        <v>2</v>
      </c>
      <c r="C383" s="4" t="s">
        <v>4</v>
      </c>
      <c r="D383" s="4" t="s">
        <v>180</v>
      </c>
      <c r="P383" s="4" t="s">
        <v>18</v>
      </c>
      <c r="AI383" s="4" t="s">
        <v>0</v>
      </c>
      <c r="AR383" s="4" t="s">
        <v>184</v>
      </c>
      <c r="BC383" s="6" t="s">
        <v>2</v>
      </c>
      <c r="BO383" s="4" t="s">
        <v>180</v>
      </c>
      <c r="CI383" s="4" t="s">
        <v>183</v>
      </c>
      <c r="CU383" s="4" t="s">
        <v>2</v>
      </c>
      <c r="DE383" s="4" t="s">
        <v>183</v>
      </c>
      <c r="DF383" s="4" t="s">
        <v>22</v>
      </c>
      <c r="ED383" s="4" t="s">
        <v>180</v>
      </c>
      <c r="EO383" s="4" t="s">
        <v>0</v>
      </c>
      <c r="EP383" s="4" t="s">
        <v>6</v>
      </c>
      <c r="EQ383" s="4" t="s">
        <v>2</v>
      </c>
      <c r="ER383" s="4" t="s">
        <v>0</v>
      </c>
    </row>
    <row r="384" spans="1:148" x14ac:dyDescent="0.35">
      <c r="A384" s="4" t="s">
        <v>2544</v>
      </c>
      <c r="B384" s="4" t="s">
        <v>2</v>
      </c>
      <c r="C384" s="4" t="s">
        <v>8</v>
      </c>
      <c r="D384" s="4" t="s">
        <v>181</v>
      </c>
      <c r="E384" s="4" t="s">
        <v>16</v>
      </c>
      <c r="P384" s="4" t="s">
        <v>183</v>
      </c>
      <c r="Q384" s="4" t="s">
        <v>184</v>
      </c>
      <c r="R384" s="4" t="s">
        <v>188</v>
      </c>
      <c r="S384" s="4" t="s">
        <v>189</v>
      </c>
      <c r="T384" s="4" t="s">
        <v>18</v>
      </c>
      <c r="AI384" s="4" t="s">
        <v>8</v>
      </c>
      <c r="AR384" s="4" t="s">
        <v>184</v>
      </c>
      <c r="BC384" s="6" t="s">
        <v>0</v>
      </c>
      <c r="BO384" s="4" t="s">
        <v>183</v>
      </c>
      <c r="BP384" s="4" t="s">
        <v>184</v>
      </c>
      <c r="BQ384" s="4" t="s">
        <v>188</v>
      </c>
      <c r="BR384" s="4" t="s">
        <v>189</v>
      </c>
      <c r="BS384" s="4" t="s">
        <v>190</v>
      </c>
      <c r="BT384" s="4" t="s">
        <v>29</v>
      </c>
      <c r="CI384" s="4" t="s">
        <v>187</v>
      </c>
      <c r="CJ384" s="4" t="s">
        <v>188</v>
      </c>
      <c r="CU384" s="4" t="s">
        <v>0</v>
      </c>
      <c r="CV384" s="4" t="s">
        <v>4</v>
      </c>
      <c r="CW384" s="4" t="s">
        <v>8</v>
      </c>
      <c r="CX384" s="4" t="s">
        <v>12</v>
      </c>
      <c r="DE384" s="4" t="s">
        <v>182</v>
      </c>
      <c r="DF384" s="4" t="s">
        <v>186</v>
      </c>
      <c r="DG384" s="4" t="s">
        <v>16</v>
      </c>
      <c r="DH384" s="4" t="s">
        <v>189</v>
      </c>
      <c r="DI384" s="4" t="s">
        <v>18</v>
      </c>
      <c r="DJ384" s="4" t="s">
        <v>191</v>
      </c>
      <c r="DK384" s="4" t="s">
        <v>193</v>
      </c>
      <c r="ED384" s="4" t="s">
        <v>181</v>
      </c>
      <c r="EE384" s="4" t="s">
        <v>182</v>
      </c>
      <c r="EF384" s="4" t="s">
        <v>187</v>
      </c>
      <c r="EG384" s="4" t="s">
        <v>186</v>
      </c>
      <c r="EH384" s="4" t="s">
        <v>185</v>
      </c>
      <c r="EO384" s="4" t="s">
        <v>0</v>
      </c>
      <c r="EP384" s="4" t="s">
        <v>4</v>
      </c>
      <c r="EQ384" s="4" t="s">
        <v>190</v>
      </c>
      <c r="ER384" s="4" t="s">
        <v>0</v>
      </c>
    </row>
    <row r="385" spans="1:150" x14ac:dyDescent="0.35">
      <c r="A385" s="4" t="s">
        <v>2545</v>
      </c>
      <c r="B385" s="4" t="s">
        <v>0</v>
      </c>
      <c r="C385" s="4" t="s">
        <v>4</v>
      </c>
      <c r="D385" s="4" t="s">
        <v>180</v>
      </c>
      <c r="E385" s="4" t="s">
        <v>186</v>
      </c>
      <c r="P385" s="4" t="s">
        <v>188</v>
      </c>
      <c r="Q385" s="4" t="s">
        <v>28</v>
      </c>
      <c r="R385" s="4" t="s">
        <v>18</v>
      </c>
      <c r="AI385" s="4" t="s">
        <v>0</v>
      </c>
      <c r="AJ385" s="4" t="s">
        <v>10</v>
      </c>
      <c r="AR385" s="4" t="s">
        <v>183</v>
      </c>
      <c r="AS385" s="4" t="s">
        <v>185</v>
      </c>
      <c r="BC385" s="6" t="s">
        <v>0</v>
      </c>
      <c r="BO385" s="4" t="s">
        <v>184</v>
      </c>
      <c r="BP385" s="4" t="s">
        <v>28</v>
      </c>
      <c r="BQ385" s="4" t="s">
        <v>18</v>
      </c>
      <c r="CI385" s="4" t="s">
        <v>185</v>
      </c>
      <c r="CU385" s="4" t="s">
        <v>4</v>
      </c>
      <c r="DE385" s="4" t="s">
        <v>183</v>
      </c>
      <c r="DF385" s="4" t="s">
        <v>187</v>
      </c>
      <c r="ED385" s="4" t="s">
        <v>180</v>
      </c>
      <c r="EO385" s="4" t="s">
        <v>0</v>
      </c>
      <c r="EP385" s="4" t="s">
        <v>8</v>
      </c>
      <c r="EQ385" s="4" t="s">
        <v>18</v>
      </c>
      <c r="ER385" s="4" t="s">
        <v>0</v>
      </c>
    </row>
    <row r="386" spans="1:150" x14ac:dyDescent="0.35">
      <c r="A386" s="4" t="s">
        <v>2546</v>
      </c>
      <c r="B386" s="4" t="s">
        <v>0</v>
      </c>
      <c r="C386" s="4" t="s">
        <v>6</v>
      </c>
      <c r="D386" s="4" t="s">
        <v>180</v>
      </c>
      <c r="P386" s="4" t="s">
        <v>28</v>
      </c>
      <c r="Q386" s="4" t="s">
        <v>18</v>
      </c>
      <c r="R386" s="4" t="s">
        <v>190</v>
      </c>
      <c r="AI386" s="4" t="s">
        <v>14</v>
      </c>
      <c r="AQ386" s="4" t="s">
        <v>378</v>
      </c>
      <c r="AR386" s="4" t="s">
        <v>187</v>
      </c>
      <c r="AS386" s="4" t="s">
        <v>186</v>
      </c>
      <c r="AT386" s="4" t="s">
        <v>185</v>
      </c>
      <c r="BC386" s="6" t="s">
        <v>2</v>
      </c>
      <c r="BO386" s="4" t="s">
        <v>185</v>
      </c>
      <c r="BP386" s="4" t="s">
        <v>190</v>
      </c>
      <c r="BQ386" s="4" t="s">
        <v>192</v>
      </c>
      <c r="CH386" s="4" t="s">
        <v>379</v>
      </c>
      <c r="CI386" s="4" t="s">
        <v>186</v>
      </c>
      <c r="CJ386" s="4" t="s">
        <v>189</v>
      </c>
      <c r="CT386" s="4" t="s">
        <v>380</v>
      </c>
      <c r="CU386" s="4" t="s">
        <v>2</v>
      </c>
      <c r="CV386" s="4" t="s">
        <v>14</v>
      </c>
      <c r="DE386" s="4" t="s">
        <v>28</v>
      </c>
      <c r="DF386" s="4" t="s">
        <v>29</v>
      </c>
      <c r="DG386" s="4" t="s">
        <v>194</v>
      </c>
      <c r="DH386" s="4" t="s">
        <v>195</v>
      </c>
      <c r="ED386" s="4" t="s">
        <v>180</v>
      </c>
      <c r="EE386" s="4" t="s">
        <v>187</v>
      </c>
      <c r="EO386" s="4" t="s">
        <v>0</v>
      </c>
      <c r="EP386" s="4" t="s">
        <v>6</v>
      </c>
      <c r="EQ386" s="4" t="s">
        <v>191</v>
      </c>
      <c r="ER386" s="4" t="s">
        <v>0</v>
      </c>
      <c r="ET386" s="4" t="s">
        <v>381</v>
      </c>
    </row>
    <row r="387" spans="1:150" x14ac:dyDescent="0.35">
      <c r="A387" s="4" t="s">
        <v>2547</v>
      </c>
      <c r="B387" s="4" t="s">
        <v>4</v>
      </c>
      <c r="C387" s="4" t="s">
        <v>2</v>
      </c>
      <c r="D387" s="4" t="s">
        <v>181</v>
      </c>
      <c r="P387" s="4" t="s">
        <v>184</v>
      </c>
      <c r="Q387" s="4" t="s">
        <v>28</v>
      </c>
      <c r="AI387" s="4" t="s">
        <v>0</v>
      </c>
      <c r="AR387" s="4" t="s">
        <v>183</v>
      </c>
      <c r="BC387" s="6" t="s">
        <v>0</v>
      </c>
      <c r="BO387" s="4" t="s">
        <v>18</v>
      </c>
      <c r="BP387" s="4" t="s">
        <v>29</v>
      </c>
      <c r="CI387" s="4" t="s">
        <v>180</v>
      </c>
      <c r="CU387" s="4" t="s">
        <v>0</v>
      </c>
      <c r="DE387" s="4" t="s">
        <v>193</v>
      </c>
      <c r="ED387" s="4" t="s">
        <v>184</v>
      </c>
      <c r="EO387" s="4" t="s">
        <v>2</v>
      </c>
      <c r="EP387" s="4" t="s">
        <v>8</v>
      </c>
      <c r="EQ387" s="4" t="s">
        <v>194</v>
      </c>
      <c r="ER387" s="4" t="s">
        <v>8</v>
      </c>
    </row>
    <row r="388" spans="1:150" x14ac:dyDescent="0.35">
      <c r="A388" s="4" t="s">
        <v>2548</v>
      </c>
      <c r="B388" s="4" t="s">
        <v>0</v>
      </c>
      <c r="C388" s="4" t="s">
        <v>8</v>
      </c>
      <c r="D388" s="4" t="s">
        <v>180</v>
      </c>
      <c r="E388" s="4" t="s">
        <v>182</v>
      </c>
      <c r="F388" s="4" t="s">
        <v>185</v>
      </c>
      <c r="P388" s="4" t="s">
        <v>180</v>
      </c>
      <c r="Q388" s="4" t="s">
        <v>183</v>
      </c>
      <c r="R388" s="4" t="s">
        <v>181</v>
      </c>
      <c r="S388" s="4" t="s">
        <v>182</v>
      </c>
      <c r="T388" s="4" t="s">
        <v>16</v>
      </c>
      <c r="U388" s="4" t="s">
        <v>189</v>
      </c>
      <c r="V388" s="4" t="s">
        <v>28</v>
      </c>
      <c r="W388" s="4" t="s">
        <v>18</v>
      </c>
      <c r="X388" s="4" t="s">
        <v>22</v>
      </c>
      <c r="Y388" s="4" t="s">
        <v>190</v>
      </c>
      <c r="AI388" s="4" t="s">
        <v>0</v>
      </c>
      <c r="AJ388" s="4" t="s">
        <v>6</v>
      </c>
      <c r="AK388" s="4" t="s">
        <v>10</v>
      </c>
      <c r="AR388" s="4" t="s">
        <v>183</v>
      </c>
      <c r="AS388" s="4" t="s">
        <v>182</v>
      </c>
      <c r="AT388" s="4" t="s">
        <v>187</v>
      </c>
      <c r="AU388" s="4" t="s">
        <v>188</v>
      </c>
      <c r="AV388" s="4" t="s">
        <v>186</v>
      </c>
      <c r="BC388" s="6" t="s">
        <v>2</v>
      </c>
      <c r="BO388" s="4" t="s">
        <v>180</v>
      </c>
      <c r="BP388" s="4" t="s">
        <v>183</v>
      </c>
      <c r="BQ388" s="4" t="s">
        <v>182</v>
      </c>
      <c r="BR388" s="4" t="s">
        <v>184</v>
      </c>
      <c r="BS388" s="4" t="s">
        <v>188</v>
      </c>
      <c r="BT388" s="4" t="s">
        <v>16</v>
      </c>
      <c r="BU388" s="4" t="s">
        <v>189</v>
      </c>
      <c r="BV388" s="4" t="s">
        <v>28</v>
      </c>
      <c r="BW388" s="4" t="s">
        <v>18</v>
      </c>
      <c r="BX388" s="4" t="s">
        <v>22</v>
      </c>
      <c r="CI388" s="4" t="s">
        <v>183</v>
      </c>
      <c r="CJ388" s="4" t="s">
        <v>181</v>
      </c>
      <c r="CK388" s="4" t="s">
        <v>188</v>
      </c>
      <c r="CU388" s="4" t="s">
        <v>0</v>
      </c>
      <c r="CV388" s="4" t="s">
        <v>2</v>
      </c>
      <c r="CW388" s="4" t="s">
        <v>6</v>
      </c>
      <c r="CX388" s="4" t="s">
        <v>8</v>
      </c>
      <c r="CY388" s="4" t="s">
        <v>12</v>
      </c>
      <c r="DE388" s="4" t="s">
        <v>181</v>
      </c>
      <c r="DF388" s="4" t="s">
        <v>189</v>
      </c>
      <c r="DG388" s="4" t="s">
        <v>18</v>
      </c>
      <c r="DH388" s="4" t="s">
        <v>193</v>
      </c>
      <c r="ED388" s="4" t="s">
        <v>180</v>
      </c>
      <c r="EE388" s="4" t="s">
        <v>181</v>
      </c>
      <c r="EF388" s="4" t="s">
        <v>184</v>
      </c>
      <c r="EO388" s="4" t="s">
        <v>0</v>
      </c>
      <c r="EP388" s="4" t="s">
        <v>6</v>
      </c>
      <c r="EQ388" s="4" t="s">
        <v>4</v>
      </c>
      <c r="ER388" s="4" t="s">
        <v>0</v>
      </c>
    </row>
    <row r="389" spans="1:150" x14ac:dyDescent="0.35">
      <c r="A389" s="4" t="s">
        <v>2549</v>
      </c>
      <c r="B389" s="4" t="s">
        <v>0</v>
      </c>
      <c r="C389" s="4" t="s">
        <v>0</v>
      </c>
      <c r="D389" s="4" t="s">
        <v>16</v>
      </c>
      <c r="P389" s="4" t="s">
        <v>16</v>
      </c>
      <c r="Q389" s="4" t="s">
        <v>189</v>
      </c>
      <c r="R389" s="4" t="s">
        <v>28</v>
      </c>
      <c r="AI389" s="4" t="s">
        <v>0</v>
      </c>
      <c r="AJ389" s="4" t="s">
        <v>4</v>
      </c>
      <c r="AK389" s="4" t="s">
        <v>8</v>
      </c>
      <c r="AR389" s="4" t="s">
        <v>180</v>
      </c>
      <c r="BC389" s="6" t="s">
        <v>0</v>
      </c>
      <c r="BO389" s="4" t="s">
        <v>180</v>
      </c>
      <c r="BP389" s="4" t="s">
        <v>182</v>
      </c>
      <c r="BQ389" s="4" t="s">
        <v>184</v>
      </c>
      <c r="BR389" s="4" t="s">
        <v>188</v>
      </c>
      <c r="BS389" s="4" t="s">
        <v>185</v>
      </c>
      <c r="BT389" s="4" t="s">
        <v>189</v>
      </c>
      <c r="CI389" s="4" t="s">
        <v>183</v>
      </c>
      <c r="CJ389" s="4" t="s">
        <v>187</v>
      </c>
      <c r="CK389" s="4" t="s">
        <v>188</v>
      </c>
      <c r="CU389" s="4" t="s">
        <v>0</v>
      </c>
      <c r="CV389" s="4" t="s">
        <v>2</v>
      </c>
      <c r="CW389" s="4" t="s">
        <v>8</v>
      </c>
      <c r="DE389" s="4" t="s">
        <v>183</v>
      </c>
      <c r="DF389" s="4" t="s">
        <v>184</v>
      </c>
      <c r="DG389" s="4" t="s">
        <v>16</v>
      </c>
      <c r="DH389" s="4" t="s">
        <v>194</v>
      </c>
      <c r="DI389" s="4" t="s">
        <v>193</v>
      </c>
      <c r="ED389" s="4" t="s">
        <v>180</v>
      </c>
      <c r="EE389" s="4" t="s">
        <v>183</v>
      </c>
      <c r="EO389" s="4" t="s">
        <v>2</v>
      </c>
      <c r="EP389" s="4" t="s">
        <v>8</v>
      </c>
      <c r="EQ389" s="4" t="s">
        <v>15</v>
      </c>
      <c r="ER389" s="4" t="s">
        <v>0</v>
      </c>
    </row>
    <row r="390" spans="1:150" x14ac:dyDescent="0.35">
      <c r="A390" s="4" t="s">
        <v>2550</v>
      </c>
      <c r="B390" s="4" t="s">
        <v>0</v>
      </c>
      <c r="C390" s="4" t="s">
        <v>6</v>
      </c>
      <c r="D390" s="4" t="s">
        <v>180</v>
      </c>
      <c r="E390" s="4" t="s">
        <v>181</v>
      </c>
      <c r="F390" s="4" t="s">
        <v>184</v>
      </c>
      <c r="P390" s="4" t="s">
        <v>184</v>
      </c>
      <c r="Q390" s="4" t="s">
        <v>188</v>
      </c>
      <c r="R390" s="4" t="s">
        <v>190</v>
      </c>
      <c r="S390" s="4" t="s">
        <v>29</v>
      </c>
      <c r="AI390" s="4" t="s">
        <v>12</v>
      </c>
      <c r="AR390" s="4" t="s">
        <v>183</v>
      </c>
      <c r="BC390" s="6" t="s">
        <v>4</v>
      </c>
      <c r="BD390" s="4" t="s">
        <v>186</v>
      </c>
      <c r="BE390" s="4" t="s">
        <v>185</v>
      </c>
      <c r="BO390" s="4" t="s">
        <v>18</v>
      </c>
      <c r="BP390" s="4" t="s">
        <v>22</v>
      </c>
      <c r="BQ390" s="4" t="s">
        <v>190</v>
      </c>
      <c r="BR390" s="4" t="s">
        <v>29</v>
      </c>
      <c r="CI390" s="4" t="s">
        <v>180</v>
      </c>
      <c r="CU390" s="4" t="s">
        <v>0</v>
      </c>
      <c r="CV390" s="4" t="s">
        <v>10</v>
      </c>
      <c r="DE390" s="4" t="s">
        <v>182</v>
      </c>
      <c r="DF390" s="4" t="s">
        <v>185</v>
      </c>
      <c r="DG390" s="4" t="s">
        <v>192</v>
      </c>
      <c r="ED390" s="4" t="s">
        <v>180</v>
      </c>
      <c r="EE390" s="4" t="s">
        <v>187</v>
      </c>
      <c r="EO390" s="4" t="s">
        <v>0</v>
      </c>
      <c r="EP390" s="4" t="s">
        <v>6</v>
      </c>
      <c r="EQ390" s="4" t="s">
        <v>0</v>
      </c>
      <c r="ER390" s="4" t="s">
        <v>2</v>
      </c>
    </row>
    <row r="391" spans="1:150" x14ac:dyDescent="0.35">
      <c r="A391" s="4" t="s">
        <v>2551</v>
      </c>
      <c r="B391" s="4" t="s">
        <v>0</v>
      </c>
      <c r="C391" s="4" t="s">
        <v>4</v>
      </c>
      <c r="D391" s="4" t="s">
        <v>180</v>
      </c>
      <c r="E391" s="4" t="s">
        <v>181</v>
      </c>
      <c r="F391" s="4" t="s">
        <v>186</v>
      </c>
      <c r="P391" s="4" t="s">
        <v>180</v>
      </c>
      <c r="Q391" s="4" t="s">
        <v>183</v>
      </c>
      <c r="R391" s="4" t="s">
        <v>181</v>
      </c>
      <c r="S391" s="4" t="s">
        <v>184</v>
      </c>
      <c r="T391" s="4" t="s">
        <v>188</v>
      </c>
      <c r="U391" s="4" t="s">
        <v>190</v>
      </c>
      <c r="AI391" s="4" t="s">
        <v>12</v>
      </c>
      <c r="AR391" s="4" t="s">
        <v>185</v>
      </c>
      <c r="BC391" s="6" t="s">
        <v>2</v>
      </c>
      <c r="BO391" s="4" t="s">
        <v>180</v>
      </c>
      <c r="BP391" s="4" t="s">
        <v>183</v>
      </c>
      <c r="BQ391" s="4" t="s">
        <v>181</v>
      </c>
      <c r="BR391" s="4" t="s">
        <v>184</v>
      </c>
      <c r="BS391" s="4" t="s">
        <v>188</v>
      </c>
      <c r="BT391" s="4" t="s">
        <v>190</v>
      </c>
      <c r="CI391" s="4" t="s">
        <v>180</v>
      </c>
      <c r="CJ391" s="4" t="s">
        <v>187</v>
      </c>
      <c r="CU391" s="4" t="s">
        <v>0</v>
      </c>
      <c r="DE391" s="4" t="s">
        <v>182</v>
      </c>
      <c r="DF391" s="4" t="s">
        <v>188</v>
      </c>
      <c r="DG391" s="4" t="s">
        <v>22</v>
      </c>
      <c r="DH391" s="4" t="s">
        <v>29</v>
      </c>
      <c r="DI391" s="4" t="s">
        <v>194</v>
      </c>
      <c r="DJ391" s="4" t="s">
        <v>193</v>
      </c>
      <c r="ED391" s="4" t="s">
        <v>180</v>
      </c>
      <c r="EE391" s="4" t="s">
        <v>187</v>
      </c>
      <c r="EO391" s="4" t="s">
        <v>0</v>
      </c>
      <c r="EP391" s="4" t="s">
        <v>6</v>
      </c>
      <c r="EQ391" s="4" t="s">
        <v>4</v>
      </c>
      <c r="ER391" s="4" t="s">
        <v>2</v>
      </c>
    </row>
    <row r="392" spans="1:150" x14ac:dyDescent="0.35">
      <c r="A392" s="4" t="s">
        <v>2552</v>
      </c>
      <c r="B392" s="4" t="s">
        <v>2</v>
      </c>
      <c r="C392" s="4" t="s">
        <v>2</v>
      </c>
      <c r="D392" s="4" t="s">
        <v>180</v>
      </c>
      <c r="E392" s="4" t="s">
        <v>182</v>
      </c>
      <c r="F392" s="4" t="s">
        <v>16</v>
      </c>
      <c r="P392" s="4" t="s">
        <v>183</v>
      </c>
      <c r="Q392" s="4" t="s">
        <v>187</v>
      </c>
      <c r="R392" s="4" t="s">
        <v>18</v>
      </c>
      <c r="AI392" s="4" t="s">
        <v>0</v>
      </c>
      <c r="AJ392" s="4" t="s">
        <v>8</v>
      </c>
      <c r="AR392" s="4" t="s">
        <v>186</v>
      </c>
      <c r="AS392" s="4" t="s">
        <v>185</v>
      </c>
      <c r="BC392" s="6" t="s">
        <v>0</v>
      </c>
      <c r="BO392" s="4" t="s">
        <v>187</v>
      </c>
      <c r="BP392" s="4" t="s">
        <v>29</v>
      </c>
      <c r="CI392" s="4" t="s">
        <v>183</v>
      </c>
      <c r="CJ392" s="4" t="s">
        <v>187</v>
      </c>
      <c r="CU392" s="4" t="s">
        <v>6</v>
      </c>
      <c r="CV392" s="4" t="s">
        <v>8</v>
      </c>
      <c r="DE392" s="4" t="s">
        <v>183</v>
      </c>
      <c r="DF392" s="4" t="s">
        <v>187</v>
      </c>
      <c r="DG392" s="4" t="s">
        <v>22</v>
      </c>
      <c r="ED392" s="4" t="s">
        <v>180</v>
      </c>
      <c r="EE392" s="4" t="s">
        <v>187</v>
      </c>
      <c r="EO392" s="4" t="s">
        <v>0</v>
      </c>
      <c r="EP392" s="4" t="s">
        <v>8</v>
      </c>
      <c r="EQ392" s="4" t="s">
        <v>190</v>
      </c>
      <c r="ER392" s="4" t="s">
        <v>0</v>
      </c>
    </row>
    <row r="393" spans="1:150" x14ac:dyDescent="0.35">
      <c r="A393" s="4" t="s">
        <v>2553</v>
      </c>
      <c r="B393" s="4" t="s">
        <v>2</v>
      </c>
      <c r="C393" s="4" t="s">
        <v>4</v>
      </c>
      <c r="D393" s="4" t="s">
        <v>180</v>
      </c>
      <c r="E393" s="4" t="s">
        <v>183</v>
      </c>
      <c r="F393" s="4" t="s">
        <v>181</v>
      </c>
      <c r="G393" s="4" t="s">
        <v>182</v>
      </c>
      <c r="H393" s="4" t="s">
        <v>187</v>
      </c>
      <c r="I393" s="4" t="s">
        <v>184</v>
      </c>
      <c r="J393" s="4" t="s">
        <v>188</v>
      </c>
      <c r="P393" s="4" t="s">
        <v>180</v>
      </c>
      <c r="Q393" s="4" t="s">
        <v>183</v>
      </c>
      <c r="R393" s="4" t="s">
        <v>181</v>
      </c>
      <c r="S393" s="4" t="s">
        <v>184</v>
      </c>
      <c r="T393" s="4" t="s">
        <v>190</v>
      </c>
      <c r="AI393" s="4" t="s">
        <v>4</v>
      </c>
      <c r="AJ393" s="4" t="s">
        <v>10</v>
      </c>
      <c r="AR393" s="4" t="s">
        <v>181</v>
      </c>
      <c r="BC393" s="6" t="s">
        <v>2</v>
      </c>
      <c r="BO393" s="4" t="s">
        <v>180</v>
      </c>
      <c r="BP393" s="4" t="s">
        <v>183</v>
      </c>
      <c r="BQ393" s="4" t="s">
        <v>181</v>
      </c>
      <c r="BR393" s="4" t="s">
        <v>184</v>
      </c>
      <c r="BS393" s="4" t="s">
        <v>18</v>
      </c>
      <c r="CU393" s="4" t="s">
        <v>0</v>
      </c>
      <c r="CV393" s="4" t="s">
        <v>2</v>
      </c>
      <c r="CW393" s="4" t="s">
        <v>4</v>
      </c>
      <c r="CX393" s="4" t="s">
        <v>6</v>
      </c>
      <c r="CY393" s="4" t="s">
        <v>8</v>
      </c>
      <c r="CZ393" s="4" t="s">
        <v>10</v>
      </c>
      <c r="DE393" s="4" t="s">
        <v>180</v>
      </c>
      <c r="DF393" s="4" t="s">
        <v>183</v>
      </c>
      <c r="DG393" s="4" t="s">
        <v>181</v>
      </c>
      <c r="DH393" s="4" t="s">
        <v>187</v>
      </c>
      <c r="DI393" s="4" t="s">
        <v>188</v>
      </c>
      <c r="DJ393" s="4" t="s">
        <v>186</v>
      </c>
      <c r="DK393" s="4" t="s">
        <v>185</v>
      </c>
      <c r="DL393" s="4" t="s">
        <v>189</v>
      </c>
      <c r="DM393" s="4" t="s">
        <v>28</v>
      </c>
      <c r="DN393" s="4" t="s">
        <v>22</v>
      </c>
      <c r="DO393" s="4" t="s">
        <v>194</v>
      </c>
      <c r="DP393" s="4" t="s">
        <v>193</v>
      </c>
      <c r="DQ393" s="4" t="s">
        <v>196</v>
      </c>
      <c r="ED393" s="4" t="s">
        <v>180</v>
      </c>
      <c r="EE393" s="4" t="s">
        <v>183</v>
      </c>
      <c r="EF393" s="4" t="s">
        <v>181</v>
      </c>
      <c r="EG393" s="4" t="s">
        <v>182</v>
      </c>
      <c r="EH393" s="4" t="s">
        <v>188</v>
      </c>
      <c r="EI393" s="4" t="s">
        <v>185</v>
      </c>
      <c r="EO393" s="4" t="s">
        <v>0</v>
      </c>
      <c r="EP393" s="4" t="s">
        <v>6</v>
      </c>
      <c r="EQ393" s="4" t="s">
        <v>10</v>
      </c>
      <c r="ER393" s="4" t="s">
        <v>0</v>
      </c>
    </row>
    <row r="394" spans="1:150" x14ac:dyDescent="0.35">
      <c r="A394" s="4" t="s">
        <v>2554</v>
      </c>
      <c r="B394" s="4" t="s">
        <v>2</v>
      </c>
      <c r="C394" s="4" t="s">
        <v>8</v>
      </c>
      <c r="D394" s="4" t="s">
        <v>181</v>
      </c>
      <c r="P394" s="4" t="s">
        <v>181</v>
      </c>
      <c r="Q394" s="4" t="s">
        <v>185</v>
      </c>
      <c r="R394" s="4" t="s">
        <v>18</v>
      </c>
      <c r="AI394" s="4" t="s">
        <v>0</v>
      </c>
      <c r="AJ394" s="4" t="s">
        <v>10</v>
      </c>
      <c r="AR394" s="4" t="s">
        <v>186</v>
      </c>
      <c r="AS394" s="4" t="s">
        <v>185</v>
      </c>
      <c r="BC394" s="6" t="s">
        <v>2</v>
      </c>
      <c r="BO394" s="4" t="s">
        <v>181</v>
      </c>
      <c r="BP394" s="4" t="s">
        <v>182</v>
      </c>
      <c r="BQ394" s="4" t="s">
        <v>18</v>
      </c>
      <c r="CI394" s="4" t="s">
        <v>180</v>
      </c>
      <c r="CJ394" s="4" t="s">
        <v>183</v>
      </c>
      <c r="CK394" s="4" t="s">
        <v>188</v>
      </c>
      <c r="CU394" s="4" t="s">
        <v>0</v>
      </c>
      <c r="CV394" s="4" t="s">
        <v>4</v>
      </c>
      <c r="CW394" s="4" t="s">
        <v>8</v>
      </c>
      <c r="DE394" s="4" t="s">
        <v>180</v>
      </c>
      <c r="DF394" s="4" t="s">
        <v>183</v>
      </c>
      <c r="DG394" s="4" t="s">
        <v>181</v>
      </c>
      <c r="DH394" s="4" t="s">
        <v>184</v>
      </c>
      <c r="DI394" s="4" t="s">
        <v>188</v>
      </c>
      <c r="DJ394" s="4" t="s">
        <v>28</v>
      </c>
      <c r="DK394" s="4" t="s">
        <v>194</v>
      </c>
      <c r="DL394" s="4" t="s">
        <v>193</v>
      </c>
      <c r="ED394" s="4" t="s">
        <v>180</v>
      </c>
      <c r="EE394" s="4" t="s">
        <v>188</v>
      </c>
      <c r="EO394" s="4" t="s">
        <v>2</v>
      </c>
      <c r="EP394" s="4" t="s">
        <v>8</v>
      </c>
      <c r="EQ394" s="4" t="s">
        <v>15</v>
      </c>
      <c r="ER394" s="4" t="s">
        <v>8</v>
      </c>
    </row>
    <row r="395" spans="1:150" x14ac:dyDescent="0.35">
      <c r="A395" s="4" t="s">
        <v>2555</v>
      </c>
      <c r="B395" s="4" t="s">
        <v>2</v>
      </c>
      <c r="C395" s="4" t="s">
        <v>8</v>
      </c>
      <c r="D395" s="4" t="s">
        <v>180</v>
      </c>
      <c r="P395" s="4" t="s">
        <v>18</v>
      </c>
      <c r="AI395" s="4" t="s">
        <v>4</v>
      </c>
      <c r="AR395" s="4" t="s">
        <v>185</v>
      </c>
      <c r="BC395" s="6" t="s">
        <v>2</v>
      </c>
      <c r="BO395" s="4" t="s">
        <v>180</v>
      </c>
      <c r="BP395" s="4" t="s">
        <v>183</v>
      </c>
      <c r="CI395" s="4" t="s">
        <v>183</v>
      </c>
      <c r="CU395" s="4" t="s">
        <v>0</v>
      </c>
      <c r="DE395" s="4" t="s">
        <v>180</v>
      </c>
      <c r="ED395" s="4" t="s">
        <v>180</v>
      </c>
      <c r="EO395" s="4" t="s">
        <v>0</v>
      </c>
      <c r="EP395" s="4" t="s">
        <v>2</v>
      </c>
      <c r="EQ395" s="4" t="s">
        <v>0</v>
      </c>
      <c r="ER395" s="4" t="s">
        <v>0</v>
      </c>
    </row>
    <row r="396" spans="1:150" x14ac:dyDescent="0.35">
      <c r="A396" s="4" t="s">
        <v>2556</v>
      </c>
      <c r="B396" s="4" t="s">
        <v>4</v>
      </c>
      <c r="C396" s="4" t="s">
        <v>6</v>
      </c>
      <c r="D396" s="4" t="s">
        <v>180</v>
      </c>
      <c r="E396" s="4" t="s">
        <v>186</v>
      </c>
      <c r="P396" s="4" t="s">
        <v>180</v>
      </c>
      <c r="Q396" s="4" t="s">
        <v>183</v>
      </c>
      <c r="R396" s="4" t="s">
        <v>186</v>
      </c>
      <c r="S396" s="4" t="s">
        <v>185</v>
      </c>
      <c r="T396" s="4" t="s">
        <v>18</v>
      </c>
      <c r="AI396" s="4" t="s">
        <v>0</v>
      </c>
      <c r="BC396" s="6" t="s">
        <v>2</v>
      </c>
      <c r="BO396" s="4" t="s">
        <v>18</v>
      </c>
      <c r="CI396" s="4" t="s">
        <v>180</v>
      </c>
      <c r="CU396" s="4" t="s">
        <v>14</v>
      </c>
      <c r="DE396" s="4" t="s">
        <v>180</v>
      </c>
      <c r="DF396" s="4" t="s">
        <v>187</v>
      </c>
      <c r="ED396" s="4" t="s">
        <v>180</v>
      </c>
      <c r="EO396" s="4" t="s">
        <v>0</v>
      </c>
      <c r="EP396" s="4" t="s">
        <v>6</v>
      </c>
      <c r="EQ396" s="4" t="s">
        <v>14</v>
      </c>
      <c r="ER396" s="4" t="s">
        <v>0</v>
      </c>
    </row>
    <row r="397" spans="1:150" x14ac:dyDescent="0.35">
      <c r="A397" s="4" t="s">
        <v>2557</v>
      </c>
      <c r="B397" s="4" t="s">
        <v>2</v>
      </c>
      <c r="C397" s="4" t="s">
        <v>8</v>
      </c>
      <c r="D397" s="4" t="s">
        <v>180</v>
      </c>
      <c r="E397" s="4" t="s">
        <v>16</v>
      </c>
      <c r="P397" s="4" t="s">
        <v>28</v>
      </c>
      <c r="Q397" s="4" t="s">
        <v>18</v>
      </c>
      <c r="AI397" s="4" t="s">
        <v>0</v>
      </c>
      <c r="AJ397" s="4" t="s">
        <v>10</v>
      </c>
      <c r="AR397" s="4" t="s">
        <v>180</v>
      </c>
      <c r="AS397" s="4" t="s">
        <v>183</v>
      </c>
      <c r="AT397" s="4" t="s">
        <v>182</v>
      </c>
      <c r="AU397" s="4" t="s">
        <v>185</v>
      </c>
      <c r="BC397" s="6" t="s">
        <v>2</v>
      </c>
      <c r="BO397" s="4" t="s">
        <v>189</v>
      </c>
      <c r="BP397" s="4" t="s">
        <v>28</v>
      </c>
      <c r="CI397" s="4" t="s">
        <v>180</v>
      </c>
      <c r="CJ397" s="4" t="s">
        <v>183</v>
      </c>
      <c r="CK397" s="4" t="s">
        <v>188</v>
      </c>
      <c r="CU397" s="4" t="s">
        <v>12</v>
      </c>
      <c r="CV397" s="4" t="s">
        <v>14</v>
      </c>
      <c r="DE397" s="4" t="s">
        <v>187</v>
      </c>
      <c r="DF397" s="4" t="s">
        <v>184</v>
      </c>
      <c r="DG397" s="4" t="s">
        <v>16</v>
      </c>
      <c r="DH397" s="4" t="s">
        <v>28</v>
      </c>
      <c r="DI397" s="4" t="s">
        <v>195</v>
      </c>
      <c r="ED397" s="4" t="s">
        <v>180</v>
      </c>
      <c r="EE397" s="4" t="s">
        <v>184</v>
      </c>
      <c r="EF397" s="4" t="s">
        <v>186</v>
      </c>
      <c r="EO397" s="4" t="s">
        <v>2</v>
      </c>
      <c r="EP397" s="4" t="s">
        <v>8</v>
      </c>
      <c r="EQ397" s="4" t="s">
        <v>8</v>
      </c>
      <c r="ER397" s="4" t="s">
        <v>8</v>
      </c>
    </row>
    <row r="398" spans="1:150" x14ac:dyDescent="0.35">
      <c r="A398" s="4" t="s">
        <v>2558</v>
      </c>
      <c r="B398" s="4" t="s">
        <v>0</v>
      </c>
      <c r="C398" s="4" t="s">
        <v>6</v>
      </c>
      <c r="D398" s="4" t="s">
        <v>180</v>
      </c>
      <c r="E398" s="4" t="s">
        <v>181</v>
      </c>
      <c r="F398" s="4" t="s">
        <v>188</v>
      </c>
      <c r="P398" s="4" t="s">
        <v>183</v>
      </c>
      <c r="Q398" s="4" t="s">
        <v>181</v>
      </c>
      <c r="R398" s="4" t="s">
        <v>182</v>
      </c>
      <c r="S398" s="4" t="s">
        <v>187</v>
      </c>
      <c r="T398" s="4" t="s">
        <v>184</v>
      </c>
      <c r="U398" s="4" t="s">
        <v>188</v>
      </c>
      <c r="V398" s="4" t="s">
        <v>186</v>
      </c>
      <c r="W398" s="4" t="s">
        <v>185</v>
      </c>
      <c r="X398" s="4" t="s">
        <v>189</v>
      </c>
      <c r="Y398" s="4" t="s">
        <v>28</v>
      </c>
      <c r="Z398" s="4" t="s">
        <v>190</v>
      </c>
      <c r="AI398" s="4" t="s">
        <v>0</v>
      </c>
      <c r="AJ398" s="4" t="s">
        <v>2</v>
      </c>
      <c r="AK398" s="4" t="s">
        <v>4</v>
      </c>
      <c r="AL398" s="4" t="s">
        <v>8</v>
      </c>
      <c r="AM398" s="4" t="s">
        <v>10</v>
      </c>
      <c r="AR398" s="4" t="s">
        <v>180</v>
      </c>
      <c r="AS398" s="4" t="s">
        <v>183</v>
      </c>
      <c r="AT398" s="4" t="s">
        <v>181</v>
      </c>
      <c r="AU398" s="4" t="s">
        <v>182</v>
      </c>
      <c r="AV398" s="4" t="s">
        <v>187</v>
      </c>
      <c r="AW398" s="4" t="s">
        <v>184</v>
      </c>
      <c r="AX398" s="4" t="s">
        <v>188</v>
      </c>
      <c r="AY398" s="4" t="s">
        <v>186</v>
      </c>
      <c r="AZ398" s="4" t="s">
        <v>185</v>
      </c>
      <c r="BC398" s="6" t="s">
        <v>2</v>
      </c>
      <c r="BO398" s="4" t="s">
        <v>181</v>
      </c>
      <c r="BP398" s="4" t="s">
        <v>182</v>
      </c>
      <c r="BQ398" s="4" t="s">
        <v>184</v>
      </c>
      <c r="BR398" s="4" t="s">
        <v>186</v>
      </c>
      <c r="BS398" s="4" t="s">
        <v>185</v>
      </c>
      <c r="BT398" s="4" t="s">
        <v>28</v>
      </c>
      <c r="BU398" s="4" t="s">
        <v>18</v>
      </c>
      <c r="BV398" s="4" t="s">
        <v>29</v>
      </c>
      <c r="BW398" s="4" t="s">
        <v>191</v>
      </c>
      <c r="CI398" s="4" t="s">
        <v>180</v>
      </c>
      <c r="CJ398" s="4" t="s">
        <v>183</v>
      </c>
      <c r="CK398" s="4" t="s">
        <v>188</v>
      </c>
      <c r="CU398" s="4" t="s">
        <v>0</v>
      </c>
      <c r="CV398" s="4" t="s">
        <v>2</v>
      </c>
      <c r="CW398" s="4" t="s">
        <v>6</v>
      </c>
      <c r="CX398" s="4" t="s">
        <v>8</v>
      </c>
      <c r="CY398" s="4" t="s">
        <v>14</v>
      </c>
      <c r="DE398" s="4" t="s">
        <v>180</v>
      </c>
      <c r="DF398" s="4" t="s">
        <v>187</v>
      </c>
      <c r="DG398" s="4" t="s">
        <v>188</v>
      </c>
      <c r="DH398" s="4" t="s">
        <v>185</v>
      </c>
      <c r="DI398" s="4" t="s">
        <v>189</v>
      </c>
      <c r="DJ398" s="4" t="s">
        <v>28</v>
      </c>
      <c r="DK398" s="4" t="s">
        <v>29</v>
      </c>
      <c r="DL398" s="4" t="s">
        <v>191</v>
      </c>
      <c r="DM398" s="4" t="s">
        <v>193</v>
      </c>
      <c r="ED398" s="4" t="s">
        <v>182</v>
      </c>
      <c r="EO398" s="4" t="s">
        <v>0</v>
      </c>
      <c r="EP398" s="4" t="s">
        <v>6</v>
      </c>
      <c r="EQ398" s="4" t="s">
        <v>14</v>
      </c>
      <c r="ER398" s="4" t="s">
        <v>0</v>
      </c>
    </row>
    <row r="399" spans="1:150" x14ac:dyDescent="0.35">
      <c r="A399" s="4" t="s">
        <v>2559</v>
      </c>
      <c r="B399" s="4" t="s">
        <v>2</v>
      </c>
      <c r="C399" s="4" t="s">
        <v>2</v>
      </c>
      <c r="D399" s="4" t="s">
        <v>180</v>
      </c>
      <c r="E399" s="4" t="s">
        <v>182</v>
      </c>
      <c r="F399" s="4" t="s">
        <v>188</v>
      </c>
      <c r="P399" s="4" t="s">
        <v>183</v>
      </c>
      <c r="Q399" s="4" t="s">
        <v>181</v>
      </c>
      <c r="R399" s="4" t="s">
        <v>189</v>
      </c>
      <c r="S399" s="4" t="s">
        <v>18</v>
      </c>
      <c r="AI399" s="4" t="s">
        <v>0</v>
      </c>
      <c r="AR399" s="4" t="s">
        <v>180</v>
      </c>
      <c r="AS399" s="4" t="s">
        <v>184</v>
      </c>
      <c r="AT399" s="4" t="s">
        <v>185</v>
      </c>
      <c r="BC399" s="6" t="s">
        <v>0</v>
      </c>
      <c r="BO399" s="4" t="s">
        <v>18</v>
      </c>
      <c r="BP399" s="4" t="s">
        <v>22</v>
      </c>
      <c r="CI399" s="4" t="s">
        <v>180</v>
      </c>
      <c r="CU399" s="4" t="s">
        <v>0</v>
      </c>
      <c r="CV399" s="4" t="s">
        <v>2</v>
      </c>
      <c r="CW399" s="4" t="s">
        <v>4</v>
      </c>
      <c r="CX399" s="4" t="s">
        <v>8</v>
      </c>
      <c r="DE399" s="4" t="s">
        <v>183</v>
      </c>
      <c r="DF399" s="4" t="s">
        <v>181</v>
      </c>
      <c r="DG399" s="4" t="s">
        <v>187</v>
      </c>
      <c r="DH399" s="4" t="s">
        <v>192</v>
      </c>
      <c r="DI399" s="4" t="s">
        <v>193</v>
      </c>
      <c r="ED399" s="4" t="s">
        <v>180</v>
      </c>
      <c r="EE399" s="4" t="s">
        <v>187</v>
      </c>
      <c r="EO399" s="4" t="s">
        <v>0</v>
      </c>
      <c r="EP399" s="4" t="s">
        <v>8</v>
      </c>
      <c r="EQ399" s="4" t="s">
        <v>6</v>
      </c>
      <c r="ER399" s="4" t="s">
        <v>0</v>
      </c>
    </row>
    <row r="400" spans="1:150" x14ac:dyDescent="0.35">
      <c r="A400" s="4" t="s">
        <v>2560</v>
      </c>
      <c r="B400" s="4" t="s">
        <v>2</v>
      </c>
      <c r="C400" s="4" t="s">
        <v>0</v>
      </c>
      <c r="D400" s="4" t="s">
        <v>182</v>
      </c>
      <c r="E400" s="4" t="s">
        <v>184</v>
      </c>
      <c r="F400" s="4" t="s">
        <v>16</v>
      </c>
      <c r="P400" s="4" t="s">
        <v>183</v>
      </c>
      <c r="Q400" s="4" t="s">
        <v>188</v>
      </c>
      <c r="R400" s="4" t="s">
        <v>186</v>
      </c>
      <c r="S400" s="4" t="s">
        <v>185</v>
      </c>
      <c r="T400" s="4" t="s">
        <v>189</v>
      </c>
      <c r="AI400" s="4" t="s">
        <v>0</v>
      </c>
      <c r="AJ400" s="4" t="s">
        <v>4</v>
      </c>
      <c r="AR400" s="4" t="s">
        <v>180</v>
      </c>
      <c r="AS400" s="4" t="s">
        <v>183</v>
      </c>
      <c r="AT400" s="4" t="s">
        <v>181</v>
      </c>
      <c r="AU400" s="4" t="s">
        <v>187</v>
      </c>
      <c r="BC400" s="6" t="s">
        <v>2</v>
      </c>
      <c r="BO400" s="4" t="s">
        <v>188</v>
      </c>
      <c r="BP400" s="4" t="s">
        <v>189</v>
      </c>
      <c r="BQ400" s="4" t="s">
        <v>22</v>
      </c>
      <c r="BR400" s="4" t="s">
        <v>190</v>
      </c>
      <c r="BS400" s="4" t="s">
        <v>29</v>
      </c>
      <c r="CI400" s="4" t="s">
        <v>183</v>
      </c>
      <c r="CJ400" s="4" t="s">
        <v>187</v>
      </c>
      <c r="CK400" s="4" t="s">
        <v>188</v>
      </c>
      <c r="CU400" s="4" t="s">
        <v>0</v>
      </c>
      <c r="CV400" s="4" t="s">
        <v>6</v>
      </c>
      <c r="CW400" s="4" t="s">
        <v>10</v>
      </c>
      <c r="DE400" s="4" t="s">
        <v>183</v>
      </c>
      <c r="DF400" s="4" t="s">
        <v>186</v>
      </c>
      <c r="DG400" s="4" t="s">
        <v>18</v>
      </c>
      <c r="DH400" s="4" t="s">
        <v>22</v>
      </c>
      <c r="DI400" s="4" t="s">
        <v>29</v>
      </c>
      <c r="ED400" s="4" t="s">
        <v>180</v>
      </c>
      <c r="EE400" s="4" t="s">
        <v>182</v>
      </c>
      <c r="EO400" s="4" t="s">
        <v>0</v>
      </c>
      <c r="EP400" s="4" t="s">
        <v>6</v>
      </c>
      <c r="EQ400" s="4" t="s">
        <v>22</v>
      </c>
      <c r="ER400" s="4" t="s">
        <v>0</v>
      </c>
    </row>
    <row r="401" spans="1:148" x14ac:dyDescent="0.35">
      <c r="A401" s="4" t="s">
        <v>2561</v>
      </c>
      <c r="B401" s="4" t="s">
        <v>0</v>
      </c>
      <c r="C401" s="4" t="s">
        <v>4</v>
      </c>
      <c r="D401" s="4" t="s">
        <v>180</v>
      </c>
      <c r="E401" s="4" t="s">
        <v>184</v>
      </c>
      <c r="P401" s="4" t="s">
        <v>182</v>
      </c>
      <c r="Q401" s="4" t="s">
        <v>28</v>
      </c>
      <c r="R401" s="4" t="s">
        <v>18</v>
      </c>
      <c r="AI401" s="4" t="s">
        <v>0</v>
      </c>
      <c r="AJ401" s="4" t="s">
        <v>6</v>
      </c>
      <c r="AR401" s="4" t="s">
        <v>183</v>
      </c>
      <c r="AS401" s="4" t="s">
        <v>185</v>
      </c>
      <c r="BC401" s="6" t="s">
        <v>4</v>
      </c>
      <c r="BD401" s="4" t="s">
        <v>182</v>
      </c>
      <c r="BE401" s="4" t="s">
        <v>186</v>
      </c>
      <c r="BF401" s="4" t="s">
        <v>185</v>
      </c>
      <c r="CI401" s="4" t="s">
        <v>187</v>
      </c>
      <c r="CJ401" s="4" t="s">
        <v>188</v>
      </c>
      <c r="CU401" s="4" t="s">
        <v>2</v>
      </c>
      <c r="CV401" s="4" t="s">
        <v>6</v>
      </c>
      <c r="CW401" s="4" t="s">
        <v>10</v>
      </c>
      <c r="DE401" s="4" t="s">
        <v>181</v>
      </c>
      <c r="DF401" s="4" t="s">
        <v>18</v>
      </c>
      <c r="DG401" s="4" t="s">
        <v>29</v>
      </c>
      <c r="ED401" s="4" t="s">
        <v>180</v>
      </c>
      <c r="EE401" s="4" t="s">
        <v>187</v>
      </c>
      <c r="EO401" s="4" t="s">
        <v>0</v>
      </c>
      <c r="EP401" s="4" t="s">
        <v>8</v>
      </c>
      <c r="EQ401" s="4" t="s">
        <v>10</v>
      </c>
      <c r="ER401" s="4" t="s">
        <v>0</v>
      </c>
    </row>
    <row r="402" spans="1:148" x14ac:dyDescent="0.35">
      <c r="A402" s="4" t="s">
        <v>2562</v>
      </c>
      <c r="B402" s="4" t="s">
        <v>4</v>
      </c>
      <c r="C402" s="4" t="s">
        <v>4</v>
      </c>
      <c r="D402" s="4" t="s">
        <v>180</v>
      </c>
      <c r="E402" s="4" t="s">
        <v>183</v>
      </c>
      <c r="F402" s="4" t="s">
        <v>16</v>
      </c>
      <c r="P402" s="4" t="s">
        <v>189</v>
      </c>
      <c r="Q402" s="4" t="s">
        <v>28</v>
      </c>
      <c r="AI402" s="4" t="s">
        <v>2</v>
      </c>
      <c r="AJ402" s="4" t="s">
        <v>8</v>
      </c>
      <c r="AR402" s="4" t="s">
        <v>183</v>
      </c>
      <c r="BC402" s="6" t="s">
        <v>2</v>
      </c>
      <c r="BO402" s="4" t="s">
        <v>28</v>
      </c>
      <c r="BP402" s="4" t="s">
        <v>190</v>
      </c>
      <c r="CI402" s="4" t="s">
        <v>182</v>
      </c>
      <c r="CJ402" s="4" t="s">
        <v>187</v>
      </c>
      <c r="CU402" s="4" t="s">
        <v>2</v>
      </c>
      <c r="CV402" s="4" t="s">
        <v>4</v>
      </c>
      <c r="DE402" s="4" t="s">
        <v>187</v>
      </c>
      <c r="ED402" s="4" t="s">
        <v>188</v>
      </c>
      <c r="EO402" s="4" t="s">
        <v>2</v>
      </c>
      <c r="EP402" s="4" t="s">
        <v>10</v>
      </c>
      <c r="EQ402" s="4" t="s">
        <v>190</v>
      </c>
      <c r="ER402" s="4" t="s">
        <v>8</v>
      </c>
    </row>
    <row r="403" spans="1:148" x14ac:dyDescent="0.35">
      <c r="A403" s="4" t="s">
        <v>2563</v>
      </c>
      <c r="B403" s="4" t="s">
        <v>0</v>
      </c>
      <c r="C403" s="4" t="s">
        <v>6</v>
      </c>
      <c r="D403" s="4" t="s">
        <v>180</v>
      </c>
      <c r="E403" s="4" t="s">
        <v>183</v>
      </c>
      <c r="F403" s="4" t="s">
        <v>182</v>
      </c>
      <c r="G403" s="4" t="s">
        <v>188</v>
      </c>
      <c r="H403" s="4" t="s">
        <v>185</v>
      </c>
      <c r="P403" s="4" t="s">
        <v>180</v>
      </c>
      <c r="Q403" s="4" t="s">
        <v>182</v>
      </c>
      <c r="R403" s="4" t="s">
        <v>184</v>
      </c>
      <c r="S403" s="4" t="s">
        <v>188</v>
      </c>
      <c r="T403" s="4" t="s">
        <v>185</v>
      </c>
      <c r="U403" s="4" t="s">
        <v>189</v>
      </c>
      <c r="V403" s="4" t="s">
        <v>28</v>
      </c>
      <c r="W403" s="4" t="s">
        <v>18</v>
      </c>
      <c r="X403" s="4" t="s">
        <v>190</v>
      </c>
      <c r="AI403" s="4" t="s">
        <v>0</v>
      </c>
      <c r="AJ403" s="4" t="s">
        <v>4</v>
      </c>
      <c r="AK403" s="4" t="s">
        <v>10</v>
      </c>
      <c r="AR403" s="4" t="s">
        <v>180</v>
      </c>
      <c r="AS403" s="4" t="s">
        <v>185</v>
      </c>
      <c r="BC403" s="6" t="s">
        <v>0</v>
      </c>
      <c r="BO403" s="4" t="s">
        <v>180</v>
      </c>
      <c r="BP403" s="4" t="s">
        <v>184</v>
      </c>
      <c r="BQ403" s="4" t="s">
        <v>188</v>
      </c>
      <c r="BR403" s="4" t="s">
        <v>185</v>
      </c>
      <c r="BS403" s="4" t="s">
        <v>189</v>
      </c>
      <c r="BT403" s="4" t="s">
        <v>18</v>
      </c>
      <c r="CI403" s="4" t="s">
        <v>180</v>
      </c>
      <c r="CJ403" s="4" t="s">
        <v>183</v>
      </c>
      <c r="CK403" s="4" t="s">
        <v>188</v>
      </c>
      <c r="CU403" s="4" t="s">
        <v>2</v>
      </c>
      <c r="DE403" s="4" t="s">
        <v>180</v>
      </c>
      <c r="DF403" s="4" t="s">
        <v>187</v>
      </c>
      <c r="DG403" s="4" t="s">
        <v>188</v>
      </c>
      <c r="DH403" s="4" t="s">
        <v>16</v>
      </c>
      <c r="DI403" s="4" t="s">
        <v>192</v>
      </c>
      <c r="ED403" s="4" t="s">
        <v>180</v>
      </c>
      <c r="EE403" s="4" t="s">
        <v>181</v>
      </c>
      <c r="EF403" s="4" t="s">
        <v>187</v>
      </c>
      <c r="EG403" s="4" t="s">
        <v>184</v>
      </c>
      <c r="EH403" s="4" t="s">
        <v>188</v>
      </c>
      <c r="EO403" s="4" t="s">
        <v>0</v>
      </c>
      <c r="EP403" s="4" t="s">
        <v>8</v>
      </c>
      <c r="EQ403" s="4" t="s">
        <v>190</v>
      </c>
      <c r="ER403" s="4" t="s">
        <v>0</v>
      </c>
    </row>
    <row r="404" spans="1:148" x14ac:dyDescent="0.35">
      <c r="A404" s="4" t="s">
        <v>2564</v>
      </c>
      <c r="B404" s="4" t="s">
        <v>2</v>
      </c>
      <c r="C404" s="4" t="s">
        <v>8</v>
      </c>
      <c r="D404" s="4" t="s">
        <v>180</v>
      </c>
      <c r="E404" s="4" t="s">
        <v>16</v>
      </c>
      <c r="P404" s="4" t="s">
        <v>189</v>
      </c>
      <c r="AI404" s="4" t="s">
        <v>0</v>
      </c>
      <c r="AJ404" s="4" t="s">
        <v>2</v>
      </c>
      <c r="AK404" s="4" t="s">
        <v>4</v>
      </c>
      <c r="AL404" s="4" t="s">
        <v>6</v>
      </c>
      <c r="AM404" s="4" t="s">
        <v>8</v>
      </c>
      <c r="AN404" s="4" t="s">
        <v>10</v>
      </c>
      <c r="AO404" s="4" t="s">
        <v>12</v>
      </c>
      <c r="AR404" s="4" t="s">
        <v>183</v>
      </c>
      <c r="BC404" s="6" t="s">
        <v>0</v>
      </c>
      <c r="BO404" s="4" t="s">
        <v>180</v>
      </c>
      <c r="BP404" s="4" t="s">
        <v>183</v>
      </c>
      <c r="BQ404" s="4" t="s">
        <v>182</v>
      </c>
      <c r="BR404" s="4" t="s">
        <v>186</v>
      </c>
      <c r="BS404" s="4" t="s">
        <v>185</v>
      </c>
      <c r="BT404" s="4" t="s">
        <v>16</v>
      </c>
      <c r="BU404" s="4" t="s">
        <v>189</v>
      </c>
      <c r="BV404" s="4" t="s">
        <v>28</v>
      </c>
      <c r="BW404" s="4" t="s">
        <v>191</v>
      </c>
      <c r="CI404" s="4" t="s">
        <v>188</v>
      </c>
      <c r="CU404" s="4" t="s">
        <v>12</v>
      </c>
      <c r="DE404" s="4" t="s">
        <v>180</v>
      </c>
      <c r="DF404" s="4" t="s">
        <v>187</v>
      </c>
      <c r="DG404" s="4" t="s">
        <v>184</v>
      </c>
      <c r="DH404" s="4" t="s">
        <v>185</v>
      </c>
      <c r="DI404" s="4" t="s">
        <v>16</v>
      </c>
      <c r="ED404" s="4" t="s">
        <v>187</v>
      </c>
      <c r="EE404" s="4" t="s">
        <v>186</v>
      </c>
      <c r="EO404" s="4" t="s">
        <v>2</v>
      </c>
      <c r="EP404" s="4" t="s">
        <v>6</v>
      </c>
      <c r="EQ404" s="4" t="s">
        <v>10</v>
      </c>
      <c r="ER404" s="4" t="s">
        <v>0</v>
      </c>
    </row>
    <row r="405" spans="1:148" x14ac:dyDescent="0.35">
      <c r="A405" s="4" t="s">
        <v>2565</v>
      </c>
      <c r="B405" s="4" t="s">
        <v>2</v>
      </c>
      <c r="C405" s="4" t="s">
        <v>0</v>
      </c>
      <c r="D405" s="4" t="s">
        <v>181</v>
      </c>
      <c r="P405" s="4" t="s">
        <v>184</v>
      </c>
      <c r="AI405" s="4" t="s">
        <v>0</v>
      </c>
      <c r="AR405" s="4" t="s">
        <v>183</v>
      </c>
      <c r="BC405" s="6" t="s">
        <v>0</v>
      </c>
      <c r="BO405" s="4" t="s">
        <v>184</v>
      </c>
      <c r="CI405" s="4" t="s">
        <v>188</v>
      </c>
      <c r="CU405" s="4" t="s">
        <v>8</v>
      </c>
      <c r="DE405" s="4" t="s">
        <v>181</v>
      </c>
      <c r="ED405" s="4" t="s">
        <v>187</v>
      </c>
      <c r="EO405" s="4" t="s">
        <v>0</v>
      </c>
      <c r="EP405" s="4" t="s">
        <v>8</v>
      </c>
      <c r="EQ405" s="4" t="s">
        <v>190</v>
      </c>
      <c r="ER405" s="4" t="s">
        <v>0</v>
      </c>
    </row>
    <row r="406" spans="1:148" x14ac:dyDescent="0.35">
      <c r="A406" s="4" t="s">
        <v>2566</v>
      </c>
      <c r="B406" s="4" t="s">
        <v>2</v>
      </c>
      <c r="C406" s="4" t="s">
        <v>0</v>
      </c>
      <c r="D406" s="4" t="s">
        <v>180</v>
      </c>
      <c r="P406" s="4" t="s">
        <v>184</v>
      </c>
      <c r="AI406" s="4" t="s">
        <v>0</v>
      </c>
      <c r="AJ406" s="4" t="s">
        <v>10</v>
      </c>
      <c r="AR406" s="4" t="s">
        <v>183</v>
      </c>
      <c r="BC406" s="6" t="s">
        <v>0</v>
      </c>
      <c r="BO406" s="4" t="s">
        <v>183</v>
      </c>
      <c r="BP406" s="4" t="s">
        <v>182</v>
      </c>
      <c r="BQ406" s="4" t="s">
        <v>184</v>
      </c>
      <c r="CI406" s="4" t="s">
        <v>180</v>
      </c>
      <c r="CU406" s="4" t="s">
        <v>0</v>
      </c>
      <c r="DE406" s="4" t="s">
        <v>181</v>
      </c>
      <c r="DF406" s="4" t="s">
        <v>187</v>
      </c>
      <c r="DG406" s="4" t="s">
        <v>28</v>
      </c>
      <c r="ED406" s="4" t="s">
        <v>181</v>
      </c>
      <c r="EO406" s="4" t="s">
        <v>0</v>
      </c>
      <c r="EP406" s="4" t="s">
        <v>6</v>
      </c>
      <c r="EQ406" s="4" t="s">
        <v>4</v>
      </c>
      <c r="ER406" s="4" t="s">
        <v>0</v>
      </c>
    </row>
    <row r="407" spans="1:148" x14ac:dyDescent="0.35">
      <c r="A407" s="4" t="s">
        <v>2567</v>
      </c>
      <c r="B407" s="4" t="s">
        <v>0</v>
      </c>
      <c r="C407" s="4" t="s">
        <v>8</v>
      </c>
      <c r="D407" s="4" t="s">
        <v>180</v>
      </c>
      <c r="E407" s="4" t="s">
        <v>181</v>
      </c>
      <c r="F407" s="4" t="s">
        <v>184</v>
      </c>
      <c r="G407" s="4" t="s">
        <v>16</v>
      </c>
      <c r="P407" s="4" t="s">
        <v>180</v>
      </c>
      <c r="Q407" s="4" t="s">
        <v>183</v>
      </c>
      <c r="R407" s="4" t="s">
        <v>184</v>
      </c>
      <c r="S407" s="4" t="s">
        <v>188</v>
      </c>
      <c r="T407" s="4" t="s">
        <v>186</v>
      </c>
      <c r="U407" s="4" t="s">
        <v>18</v>
      </c>
      <c r="AI407" s="4" t="s">
        <v>0</v>
      </c>
      <c r="AJ407" s="4" t="s">
        <v>8</v>
      </c>
      <c r="AK407" s="4" t="s">
        <v>10</v>
      </c>
      <c r="AR407" s="4" t="s">
        <v>185</v>
      </c>
      <c r="BC407" s="6" t="s">
        <v>2</v>
      </c>
      <c r="BO407" s="4" t="s">
        <v>187</v>
      </c>
      <c r="BP407" s="4" t="s">
        <v>184</v>
      </c>
      <c r="CI407" s="4" t="s">
        <v>180</v>
      </c>
      <c r="CJ407" s="4" t="s">
        <v>16</v>
      </c>
      <c r="CU407" s="4" t="s">
        <v>0</v>
      </c>
      <c r="CV407" s="4" t="s">
        <v>8</v>
      </c>
      <c r="DE407" s="4" t="s">
        <v>180</v>
      </c>
      <c r="DF407" s="4" t="s">
        <v>183</v>
      </c>
      <c r="DG407" s="4" t="s">
        <v>187</v>
      </c>
      <c r="DH407" s="4" t="s">
        <v>184</v>
      </c>
      <c r="DI407" s="4" t="s">
        <v>193</v>
      </c>
      <c r="ED407" s="4" t="s">
        <v>180</v>
      </c>
      <c r="EE407" s="4" t="s">
        <v>182</v>
      </c>
      <c r="EO407" s="4" t="s">
        <v>2</v>
      </c>
      <c r="EP407" s="4" t="s">
        <v>6</v>
      </c>
      <c r="EQ407" s="4" t="s">
        <v>0</v>
      </c>
      <c r="ER407" s="4" t="s">
        <v>8</v>
      </c>
    </row>
    <row r="408" spans="1:148" x14ac:dyDescent="0.35">
      <c r="A408" s="4" t="s">
        <v>2568</v>
      </c>
      <c r="B408" s="4" t="s">
        <v>2</v>
      </c>
      <c r="C408" s="4" t="s">
        <v>8</v>
      </c>
      <c r="D408" s="4" t="s">
        <v>181</v>
      </c>
      <c r="E408" s="4" t="s">
        <v>16</v>
      </c>
      <c r="P408" s="4" t="s">
        <v>180</v>
      </c>
      <c r="Q408" s="4" t="s">
        <v>181</v>
      </c>
      <c r="R408" s="4" t="s">
        <v>182</v>
      </c>
      <c r="S408" s="4" t="s">
        <v>184</v>
      </c>
      <c r="T408" s="4" t="s">
        <v>188</v>
      </c>
      <c r="U408" s="4" t="s">
        <v>186</v>
      </c>
      <c r="V408" s="4" t="s">
        <v>185</v>
      </c>
      <c r="W408" s="4" t="s">
        <v>23</v>
      </c>
      <c r="AI408" s="4" t="s">
        <v>0</v>
      </c>
      <c r="AJ408" s="4" t="s">
        <v>10</v>
      </c>
      <c r="AR408" s="4" t="s">
        <v>180</v>
      </c>
      <c r="AS408" s="4" t="s">
        <v>183</v>
      </c>
      <c r="AT408" s="4" t="s">
        <v>181</v>
      </c>
      <c r="AU408" s="4" t="s">
        <v>182</v>
      </c>
      <c r="AV408" s="4" t="s">
        <v>187</v>
      </c>
      <c r="AW408" s="4" t="s">
        <v>184</v>
      </c>
      <c r="BC408" s="6" t="s">
        <v>2</v>
      </c>
      <c r="BO408" s="4" t="s">
        <v>184</v>
      </c>
      <c r="BP408" s="4" t="s">
        <v>188</v>
      </c>
      <c r="BQ408" s="4" t="s">
        <v>185</v>
      </c>
      <c r="BR408" s="4" t="s">
        <v>189</v>
      </c>
      <c r="BS408" s="4" t="s">
        <v>23</v>
      </c>
      <c r="CI408" s="4" t="s">
        <v>187</v>
      </c>
      <c r="CU408" s="4" t="s">
        <v>12</v>
      </c>
      <c r="DE408" s="4" t="s">
        <v>16</v>
      </c>
      <c r="DF408" s="4" t="s">
        <v>22</v>
      </c>
      <c r="DG408" s="4" t="s">
        <v>195</v>
      </c>
      <c r="ED408" s="4" t="s">
        <v>180</v>
      </c>
      <c r="EE408" s="4" t="s">
        <v>183</v>
      </c>
      <c r="EF408" s="4" t="s">
        <v>186</v>
      </c>
      <c r="EO408" s="4" t="s">
        <v>2</v>
      </c>
      <c r="EP408" s="4" t="s">
        <v>8</v>
      </c>
      <c r="EQ408" s="4" t="s">
        <v>8</v>
      </c>
      <c r="ER408" s="4" t="s">
        <v>10</v>
      </c>
    </row>
    <row r="409" spans="1:148" x14ac:dyDescent="0.35">
      <c r="A409" s="4" t="s">
        <v>2569</v>
      </c>
      <c r="B409" s="4" t="s">
        <v>2</v>
      </c>
      <c r="C409" s="4" t="s">
        <v>2</v>
      </c>
      <c r="D409" s="4" t="s">
        <v>187</v>
      </c>
      <c r="E409" s="4" t="s">
        <v>184</v>
      </c>
      <c r="P409" s="4" t="s">
        <v>183</v>
      </c>
      <c r="AI409" s="4" t="s">
        <v>0</v>
      </c>
      <c r="AJ409" s="4" t="s">
        <v>6</v>
      </c>
      <c r="AR409" s="4" t="s">
        <v>180</v>
      </c>
      <c r="AS409" s="4" t="s">
        <v>185</v>
      </c>
      <c r="BC409" s="6" t="s">
        <v>2</v>
      </c>
      <c r="BO409" s="4" t="s">
        <v>16</v>
      </c>
      <c r="BP409" s="4" t="s">
        <v>189</v>
      </c>
      <c r="CI409" s="4" t="s">
        <v>181</v>
      </c>
      <c r="CJ409" s="4" t="s">
        <v>188</v>
      </c>
      <c r="CU409" s="4" t="s">
        <v>8</v>
      </c>
      <c r="DE409" s="4" t="s">
        <v>183</v>
      </c>
      <c r="ED409" s="4" t="s">
        <v>180</v>
      </c>
      <c r="EO409" s="4" t="s">
        <v>0</v>
      </c>
      <c r="EP409" s="4" t="s">
        <v>6</v>
      </c>
      <c r="EQ409" s="4" t="s">
        <v>190</v>
      </c>
      <c r="ER409" s="4" t="s">
        <v>0</v>
      </c>
    </row>
    <row r="410" spans="1:148" x14ac:dyDescent="0.35">
      <c r="A410" s="4" t="s">
        <v>2570</v>
      </c>
      <c r="B410" s="4" t="s">
        <v>0</v>
      </c>
      <c r="C410" s="4" t="s">
        <v>0</v>
      </c>
      <c r="D410" s="4" t="s">
        <v>185</v>
      </c>
      <c r="P410" s="4" t="s">
        <v>184</v>
      </c>
      <c r="AI410" s="4" t="s">
        <v>0</v>
      </c>
      <c r="AR410" s="4" t="s">
        <v>183</v>
      </c>
      <c r="BC410" s="6" t="s">
        <v>2</v>
      </c>
      <c r="BO410" s="4" t="s">
        <v>190</v>
      </c>
      <c r="CI410" s="4" t="s">
        <v>187</v>
      </c>
      <c r="CU410" s="4" t="s">
        <v>6</v>
      </c>
      <c r="DE410" s="4" t="s">
        <v>183</v>
      </c>
      <c r="ED410" s="4" t="s">
        <v>180</v>
      </c>
      <c r="EO410" s="4" t="s">
        <v>2</v>
      </c>
      <c r="EP410" s="4" t="s">
        <v>10</v>
      </c>
      <c r="EQ410" s="4" t="s">
        <v>192</v>
      </c>
      <c r="ER410" s="4" t="s">
        <v>0</v>
      </c>
    </row>
    <row r="411" spans="1:148" x14ac:dyDescent="0.35">
      <c r="A411" s="4" t="s">
        <v>2571</v>
      </c>
      <c r="B411" s="4" t="s">
        <v>2</v>
      </c>
      <c r="C411" s="4" t="s">
        <v>2</v>
      </c>
      <c r="D411" s="4" t="s">
        <v>180</v>
      </c>
      <c r="E411" s="4" t="s">
        <v>181</v>
      </c>
      <c r="F411" s="4" t="s">
        <v>187</v>
      </c>
      <c r="G411" s="4" t="s">
        <v>188</v>
      </c>
      <c r="H411" s="4" t="s">
        <v>186</v>
      </c>
      <c r="P411" s="4" t="s">
        <v>180</v>
      </c>
      <c r="Q411" s="4" t="s">
        <v>183</v>
      </c>
      <c r="R411" s="4" t="s">
        <v>181</v>
      </c>
      <c r="S411" s="4" t="s">
        <v>184</v>
      </c>
      <c r="T411" s="4" t="s">
        <v>186</v>
      </c>
      <c r="U411" s="4" t="s">
        <v>185</v>
      </c>
      <c r="V411" s="4" t="s">
        <v>16</v>
      </c>
      <c r="W411" s="4" t="s">
        <v>189</v>
      </c>
      <c r="X411" s="4" t="s">
        <v>18</v>
      </c>
      <c r="Y411" s="4" t="s">
        <v>29</v>
      </c>
      <c r="AI411" s="4" t="s">
        <v>0</v>
      </c>
      <c r="AJ411" s="4" t="s">
        <v>2</v>
      </c>
      <c r="AK411" s="4" t="s">
        <v>8</v>
      </c>
      <c r="AR411" s="4" t="s">
        <v>180</v>
      </c>
      <c r="AS411" s="4" t="s">
        <v>183</v>
      </c>
      <c r="AT411" s="4" t="s">
        <v>182</v>
      </c>
      <c r="AU411" s="4" t="s">
        <v>185</v>
      </c>
      <c r="BC411" s="6" t="s">
        <v>2</v>
      </c>
      <c r="BO411" s="4" t="s">
        <v>180</v>
      </c>
      <c r="BP411" s="4" t="s">
        <v>183</v>
      </c>
      <c r="BQ411" s="4" t="s">
        <v>181</v>
      </c>
      <c r="BR411" s="4" t="s">
        <v>184</v>
      </c>
      <c r="BS411" s="4" t="s">
        <v>186</v>
      </c>
      <c r="BT411" s="4" t="s">
        <v>185</v>
      </c>
      <c r="BU411" s="4" t="s">
        <v>16</v>
      </c>
      <c r="BV411" s="4" t="s">
        <v>189</v>
      </c>
      <c r="BW411" s="4" t="s">
        <v>23</v>
      </c>
      <c r="BX411" s="4" t="s">
        <v>18</v>
      </c>
      <c r="BY411" s="4" t="s">
        <v>190</v>
      </c>
      <c r="CI411" s="4" t="s">
        <v>180</v>
      </c>
      <c r="CJ411" s="4" t="s">
        <v>183</v>
      </c>
      <c r="CK411" s="4" t="s">
        <v>181</v>
      </c>
      <c r="CL411" s="4" t="s">
        <v>187</v>
      </c>
      <c r="CM411" s="4" t="s">
        <v>188</v>
      </c>
      <c r="CN411" s="4" t="s">
        <v>185</v>
      </c>
      <c r="CU411" s="4" t="s">
        <v>0</v>
      </c>
      <c r="CV411" s="4" t="s">
        <v>2</v>
      </c>
      <c r="CW411" s="4" t="s">
        <v>4</v>
      </c>
      <c r="CX411" s="4" t="s">
        <v>8</v>
      </c>
      <c r="CY411" s="4" t="s">
        <v>10</v>
      </c>
      <c r="CZ411" s="4" t="s">
        <v>12</v>
      </c>
      <c r="DE411" s="4" t="s">
        <v>180</v>
      </c>
      <c r="DF411" s="4" t="s">
        <v>183</v>
      </c>
      <c r="DG411" s="4" t="s">
        <v>182</v>
      </c>
      <c r="DH411" s="4" t="s">
        <v>187</v>
      </c>
      <c r="DI411" s="4" t="s">
        <v>188</v>
      </c>
      <c r="DJ411" s="4" t="s">
        <v>185</v>
      </c>
      <c r="DK411" s="4" t="s">
        <v>16</v>
      </c>
      <c r="DL411" s="4" t="s">
        <v>189</v>
      </c>
      <c r="DM411" s="4" t="s">
        <v>28</v>
      </c>
      <c r="DN411" s="4" t="s">
        <v>18</v>
      </c>
      <c r="DO411" s="4" t="s">
        <v>22</v>
      </c>
      <c r="DP411" s="4" t="s">
        <v>192</v>
      </c>
      <c r="DQ411" s="4" t="s">
        <v>194</v>
      </c>
      <c r="DR411" s="4" t="s">
        <v>193</v>
      </c>
      <c r="DS411" s="4" t="s">
        <v>196</v>
      </c>
      <c r="ED411" s="4" t="s">
        <v>180</v>
      </c>
      <c r="EE411" s="4" t="s">
        <v>183</v>
      </c>
      <c r="EF411" s="4" t="s">
        <v>187</v>
      </c>
      <c r="EG411" s="4" t="s">
        <v>184</v>
      </c>
      <c r="EH411" s="4" t="s">
        <v>188</v>
      </c>
      <c r="EI411" s="4" t="s">
        <v>186</v>
      </c>
      <c r="EJ411" s="4" t="s">
        <v>185</v>
      </c>
      <c r="EO411" s="4" t="s">
        <v>2</v>
      </c>
      <c r="EP411" s="4" t="s">
        <v>6</v>
      </c>
      <c r="EQ411" s="4" t="s">
        <v>12</v>
      </c>
      <c r="ER411" s="4" t="s">
        <v>0</v>
      </c>
    </row>
    <row r="412" spans="1:148" x14ac:dyDescent="0.35">
      <c r="A412" s="4" t="s">
        <v>2572</v>
      </c>
      <c r="B412" s="4" t="s">
        <v>0</v>
      </c>
      <c r="C412" s="4" t="s">
        <v>6</v>
      </c>
      <c r="D412" s="4" t="s">
        <v>180</v>
      </c>
      <c r="E412" s="4" t="s">
        <v>182</v>
      </c>
      <c r="F412" s="4" t="s">
        <v>187</v>
      </c>
      <c r="G412" s="4" t="s">
        <v>188</v>
      </c>
      <c r="H412" s="4" t="s">
        <v>16</v>
      </c>
      <c r="P412" s="4" t="s">
        <v>187</v>
      </c>
      <c r="Q412" s="4" t="s">
        <v>184</v>
      </c>
      <c r="R412" s="4" t="s">
        <v>186</v>
      </c>
      <c r="S412" s="4" t="s">
        <v>185</v>
      </c>
      <c r="T412" s="4" t="s">
        <v>16</v>
      </c>
      <c r="U412" s="4" t="s">
        <v>28</v>
      </c>
      <c r="V412" s="4" t="s">
        <v>18</v>
      </c>
      <c r="AI412" s="4" t="s">
        <v>6</v>
      </c>
      <c r="BC412" s="6" t="s">
        <v>2</v>
      </c>
      <c r="BO412" s="4" t="s">
        <v>189</v>
      </c>
      <c r="BP412" s="4" t="s">
        <v>18</v>
      </c>
      <c r="CI412" s="4" t="s">
        <v>181</v>
      </c>
      <c r="CJ412" s="4" t="s">
        <v>187</v>
      </c>
      <c r="CU412" s="4" t="s">
        <v>0</v>
      </c>
      <c r="CV412" s="4" t="s">
        <v>2</v>
      </c>
      <c r="CW412" s="4" t="s">
        <v>4</v>
      </c>
      <c r="CX412" s="4" t="s">
        <v>8</v>
      </c>
      <c r="DE412" s="4" t="s">
        <v>181</v>
      </c>
      <c r="DF412" s="4" t="s">
        <v>194</v>
      </c>
      <c r="DG412" s="4" t="s">
        <v>193</v>
      </c>
      <c r="DH412" s="4" t="s">
        <v>196</v>
      </c>
      <c r="ED412" s="4" t="s">
        <v>181</v>
      </c>
      <c r="EE412" s="4" t="s">
        <v>182</v>
      </c>
      <c r="EF412" s="4" t="s">
        <v>187</v>
      </c>
      <c r="EG412" s="4" t="s">
        <v>188</v>
      </c>
      <c r="EO412" s="4" t="s">
        <v>2</v>
      </c>
      <c r="EP412" s="4" t="s">
        <v>6</v>
      </c>
      <c r="EQ412" s="4" t="s">
        <v>12</v>
      </c>
      <c r="ER412" s="4" t="s">
        <v>0</v>
      </c>
    </row>
    <row r="413" spans="1:148" x14ac:dyDescent="0.35">
      <c r="A413" s="4" t="s">
        <v>2573</v>
      </c>
      <c r="B413" s="4" t="s">
        <v>2</v>
      </c>
      <c r="C413" s="4" t="s">
        <v>4</v>
      </c>
      <c r="D413" s="4" t="s">
        <v>180</v>
      </c>
      <c r="E413" s="4" t="s">
        <v>181</v>
      </c>
      <c r="F413" s="4" t="s">
        <v>16</v>
      </c>
      <c r="P413" s="4" t="s">
        <v>189</v>
      </c>
      <c r="Q413" s="4" t="s">
        <v>18</v>
      </c>
      <c r="R413" s="4" t="s">
        <v>190</v>
      </c>
      <c r="AI413" s="4" t="s">
        <v>0</v>
      </c>
      <c r="AR413" s="4" t="s">
        <v>182</v>
      </c>
      <c r="BC413" s="6" t="s">
        <v>2</v>
      </c>
      <c r="BO413" s="4" t="s">
        <v>181</v>
      </c>
      <c r="BP413" s="4" t="s">
        <v>186</v>
      </c>
      <c r="BQ413" s="4" t="s">
        <v>189</v>
      </c>
      <c r="BR413" s="4" t="s">
        <v>18</v>
      </c>
      <c r="CI413" s="4" t="s">
        <v>180</v>
      </c>
      <c r="CJ413" s="4" t="s">
        <v>183</v>
      </c>
      <c r="CU413" s="4" t="s">
        <v>0</v>
      </c>
      <c r="CV413" s="4" t="s">
        <v>8</v>
      </c>
      <c r="CW413" s="4" t="s">
        <v>12</v>
      </c>
      <c r="DE413" s="4" t="s">
        <v>183</v>
      </c>
      <c r="DF413" s="4" t="s">
        <v>187</v>
      </c>
      <c r="DG413" s="4" t="s">
        <v>18</v>
      </c>
      <c r="DH413" s="4" t="s">
        <v>194</v>
      </c>
      <c r="DI413" s="4" t="s">
        <v>193</v>
      </c>
      <c r="ED413" s="4" t="s">
        <v>180</v>
      </c>
      <c r="EE413" s="4" t="s">
        <v>186</v>
      </c>
      <c r="EO413" s="4" t="s">
        <v>2</v>
      </c>
      <c r="EP413" s="4" t="s">
        <v>2</v>
      </c>
      <c r="EQ413" s="4" t="s">
        <v>15</v>
      </c>
      <c r="ER413" s="4" t="s">
        <v>0</v>
      </c>
    </row>
    <row r="414" spans="1:148" x14ac:dyDescent="0.35">
      <c r="A414" s="4" t="s">
        <v>2574</v>
      </c>
      <c r="B414" s="4" t="s">
        <v>0</v>
      </c>
      <c r="C414" s="4" t="s">
        <v>2</v>
      </c>
      <c r="P414" s="4" t="s">
        <v>183</v>
      </c>
      <c r="Q414" s="4" t="s">
        <v>189</v>
      </c>
      <c r="R414" s="4" t="s">
        <v>18</v>
      </c>
      <c r="AI414" s="4" t="s">
        <v>2</v>
      </c>
      <c r="AJ414" s="4" t="s">
        <v>4</v>
      </c>
      <c r="AR414" s="4" t="s">
        <v>180</v>
      </c>
      <c r="AS414" s="4" t="s">
        <v>188</v>
      </c>
      <c r="BC414" s="6" t="s">
        <v>0</v>
      </c>
      <c r="BO414" s="4" t="s">
        <v>188</v>
      </c>
      <c r="BP414" s="4" t="s">
        <v>18</v>
      </c>
      <c r="BQ414" s="4" t="s">
        <v>190</v>
      </c>
      <c r="CI414" s="4" t="s">
        <v>188</v>
      </c>
      <c r="CU414" s="4" t="s">
        <v>0</v>
      </c>
      <c r="CV414" s="4" t="s">
        <v>8</v>
      </c>
      <c r="DE414" s="4" t="s">
        <v>183</v>
      </c>
      <c r="DF414" s="4" t="s">
        <v>16</v>
      </c>
      <c r="ED414" s="4" t="s">
        <v>180</v>
      </c>
      <c r="EE414" s="4" t="s">
        <v>188</v>
      </c>
      <c r="EO414" s="4" t="s">
        <v>2</v>
      </c>
      <c r="EP414" s="4" t="s">
        <v>8</v>
      </c>
      <c r="EQ414" s="4" t="s">
        <v>15</v>
      </c>
      <c r="ER414" s="4" t="s">
        <v>8</v>
      </c>
    </row>
    <row r="415" spans="1:148" x14ac:dyDescent="0.35">
      <c r="A415" s="4" t="s">
        <v>2575</v>
      </c>
      <c r="B415" s="4" t="s">
        <v>0</v>
      </c>
      <c r="C415" s="4" t="s">
        <v>8</v>
      </c>
      <c r="D415" s="4" t="s">
        <v>182</v>
      </c>
      <c r="E415" s="4" t="s">
        <v>187</v>
      </c>
      <c r="F415" s="4" t="s">
        <v>16</v>
      </c>
      <c r="P415" s="4" t="s">
        <v>182</v>
      </c>
      <c r="Q415" s="4" t="s">
        <v>184</v>
      </c>
      <c r="R415" s="4" t="s">
        <v>189</v>
      </c>
      <c r="AI415" s="4" t="s">
        <v>14</v>
      </c>
      <c r="AQ415" s="4" t="s">
        <v>382</v>
      </c>
      <c r="AR415" s="4" t="s">
        <v>180</v>
      </c>
      <c r="AS415" s="4" t="s">
        <v>185</v>
      </c>
      <c r="BC415" s="6" t="s">
        <v>2</v>
      </c>
      <c r="BO415" s="4" t="s">
        <v>182</v>
      </c>
      <c r="BP415" s="4" t="s">
        <v>185</v>
      </c>
      <c r="BQ415" s="4" t="s">
        <v>189</v>
      </c>
      <c r="BR415" s="4" t="s">
        <v>28</v>
      </c>
      <c r="CI415" s="4" t="s">
        <v>180</v>
      </c>
      <c r="CJ415" s="4" t="s">
        <v>183</v>
      </c>
      <c r="CK415" s="4" t="s">
        <v>187</v>
      </c>
      <c r="CU415" s="4" t="s">
        <v>0</v>
      </c>
      <c r="CV415" s="4" t="s">
        <v>2</v>
      </c>
      <c r="CW415" s="4" t="s">
        <v>4</v>
      </c>
      <c r="CX415" s="4" t="s">
        <v>6</v>
      </c>
      <c r="CY415" s="4" t="s">
        <v>8</v>
      </c>
      <c r="DE415" s="4" t="s">
        <v>183</v>
      </c>
      <c r="DF415" s="4" t="s">
        <v>181</v>
      </c>
      <c r="DG415" s="4" t="s">
        <v>187</v>
      </c>
      <c r="DH415" s="4" t="s">
        <v>184</v>
      </c>
      <c r="DI415" s="4" t="s">
        <v>188</v>
      </c>
      <c r="DJ415" s="4" t="s">
        <v>16</v>
      </c>
      <c r="DK415" s="4" t="s">
        <v>194</v>
      </c>
      <c r="DL415" s="4" t="s">
        <v>193</v>
      </c>
      <c r="DM415" s="4" t="s">
        <v>196</v>
      </c>
      <c r="ED415" s="4" t="s">
        <v>180</v>
      </c>
      <c r="EE415" s="4" t="s">
        <v>182</v>
      </c>
      <c r="EF415" s="4" t="s">
        <v>187</v>
      </c>
      <c r="EO415" s="4" t="s">
        <v>0</v>
      </c>
      <c r="EP415" s="4" t="s">
        <v>10</v>
      </c>
      <c r="EQ415" s="4" t="s">
        <v>0</v>
      </c>
      <c r="ER415" s="4" t="s">
        <v>0</v>
      </c>
    </row>
    <row r="416" spans="1:148" x14ac:dyDescent="0.35">
      <c r="A416" s="4" t="s">
        <v>2576</v>
      </c>
      <c r="B416" s="4" t="s">
        <v>2</v>
      </c>
      <c r="C416" s="4" t="s">
        <v>2</v>
      </c>
      <c r="D416" s="4" t="s">
        <v>180</v>
      </c>
      <c r="E416" s="4" t="s">
        <v>183</v>
      </c>
      <c r="F416" s="4" t="s">
        <v>185</v>
      </c>
      <c r="P416" s="4" t="s">
        <v>181</v>
      </c>
      <c r="Q416" s="4" t="s">
        <v>182</v>
      </c>
      <c r="R416" s="4" t="s">
        <v>28</v>
      </c>
      <c r="AI416" s="4" t="s">
        <v>2</v>
      </c>
      <c r="AR416" s="4" t="s">
        <v>183</v>
      </c>
      <c r="AS416" s="4" t="s">
        <v>185</v>
      </c>
      <c r="BC416" s="6" t="s">
        <v>2</v>
      </c>
      <c r="BO416" s="4" t="s">
        <v>180</v>
      </c>
      <c r="BP416" s="4" t="s">
        <v>183</v>
      </c>
      <c r="BQ416" s="4" t="s">
        <v>181</v>
      </c>
      <c r="BR416" s="4" t="s">
        <v>18</v>
      </c>
      <c r="CI416" s="4" t="s">
        <v>16</v>
      </c>
      <c r="CU416" s="4" t="s">
        <v>0</v>
      </c>
      <c r="CV416" s="4" t="s">
        <v>6</v>
      </c>
      <c r="DE416" s="4" t="s">
        <v>183</v>
      </c>
      <c r="ED416" s="4" t="s">
        <v>180</v>
      </c>
      <c r="EO416" s="4" t="s">
        <v>2</v>
      </c>
      <c r="EP416" s="4" t="s">
        <v>4</v>
      </c>
      <c r="EQ416" s="4" t="s">
        <v>2</v>
      </c>
      <c r="ER416" s="4" t="s">
        <v>2</v>
      </c>
    </row>
    <row r="417" spans="1:150" x14ac:dyDescent="0.35">
      <c r="A417" s="4" t="s">
        <v>2577</v>
      </c>
      <c r="B417" s="4" t="s">
        <v>0</v>
      </c>
      <c r="C417" s="4" t="s">
        <v>4</v>
      </c>
      <c r="D417" s="4" t="s">
        <v>182</v>
      </c>
      <c r="E417" s="4" t="s">
        <v>186</v>
      </c>
      <c r="F417" s="4" t="s">
        <v>185</v>
      </c>
      <c r="P417" s="4" t="s">
        <v>182</v>
      </c>
      <c r="Q417" s="4" t="s">
        <v>186</v>
      </c>
      <c r="R417" s="4" t="s">
        <v>189</v>
      </c>
      <c r="S417" s="4" t="s">
        <v>28</v>
      </c>
      <c r="AI417" s="4" t="s">
        <v>0</v>
      </c>
      <c r="AJ417" s="4" t="s">
        <v>4</v>
      </c>
      <c r="AK417" s="4" t="s">
        <v>6</v>
      </c>
      <c r="AR417" s="4" t="s">
        <v>183</v>
      </c>
      <c r="AS417" s="4" t="s">
        <v>186</v>
      </c>
      <c r="BC417" s="6" t="s">
        <v>2</v>
      </c>
      <c r="BO417" s="4" t="s">
        <v>182</v>
      </c>
      <c r="BP417" s="4" t="s">
        <v>186</v>
      </c>
      <c r="BQ417" s="4" t="s">
        <v>189</v>
      </c>
      <c r="BR417" s="4" t="s">
        <v>28</v>
      </c>
      <c r="CI417" s="4" t="s">
        <v>180</v>
      </c>
      <c r="CJ417" s="4" t="s">
        <v>183</v>
      </c>
      <c r="CK417" s="4" t="s">
        <v>188</v>
      </c>
      <c r="CU417" s="4" t="s">
        <v>8</v>
      </c>
      <c r="CV417" s="4" t="s">
        <v>12</v>
      </c>
      <c r="DE417" s="4" t="s">
        <v>180</v>
      </c>
      <c r="DF417" s="4" t="s">
        <v>181</v>
      </c>
      <c r="DG417" s="4" t="s">
        <v>187</v>
      </c>
      <c r="DH417" s="4" t="s">
        <v>184</v>
      </c>
      <c r="DI417" s="4" t="s">
        <v>188</v>
      </c>
      <c r="DJ417" s="4" t="s">
        <v>16</v>
      </c>
      <c r="DK417" s="4" t="s">
        <v>22</v>
      </c>
      <c r="DL417" s="4" t="s">
        <v>194</v>
      </c>
      <c r="ED417" s="4" t="s">
        <v>180</v>
      </c>
      <c r="EE417" s="4" t="s">
        <v>181</v>
      </c>
      <c r="EF417" s="4" t="s">
        <v>184</v>
      </c>
      <c r="EO417" s="4" t="s">
        <v>0</v>
      </c>
      <c r="EP417" s="4" t="s">
        <v>6</v>
      </c>
      <c r="EQ417" s="4" t="s">
        <v>15</v>
      </c>
      <c r="ER417" s="4" t="s">
        <v>0</v>
      </c>
    </row>
    <row r="418" spans="1:150" x14ac:dyDescent="0.35">
      <c r="A418" s="4" t="s">
        <v>2578</v>
      </c>
      <c r="B418" s="4" t="s">
        <v>2</v>
      </c>
      <c r="C418" s="4" t="s">
        <v>2</v>
      </c>
      <c r="D418" s="4" t="s">
        <v>180</v>
      </c>
      <c r="E418" s="4" t="s">
        <v>181</v>
      </c>
      <c r="P418" s="4" t="s">
        <v>183</v>
      </c>
      <c r="Q418" s="4" t="s">
        <v>181</v>
      </c>
      <c r="R418" s="4" t="s">
        <v>182</v>
      </c>
      <c r="AI418" s="4" t="s">
        <v>10</v>
      </c>
      <c r="AR418" s="4" t="s">
        <v>180</v>
      </c>
      <c r="AS418" s="4" t="s">
        <v>183</v>
      </c>
      <c r="BC418" s="6" t="s">
        <v>2</v>
      </c>
      <c r="BO418" s="4" t="s">
        <v>182</v>
      </c>
      <c r="BP418" s="4" t="s">
        <v>18</v>
      </c>
      <c r="CI418" s="4" t="s">
        <v>180</v>
      </c>
      <c r="CU418" s="4" t="s">
        <v>0</v>
      </c>
      <c r="CV418" s="4" t="s">
        <v>8</v>
      </c>
      <c r="DE418" s="4" t="s">
        <v>181</v>
      </c>
      <c r="ED418" s="4" t="s">
        <v>180</v>
      </c>
      <c r="EE418" s="4" t="s">
        <v>183</v>
      </c>
      <c r="EO418" s="4" t="s">
        <v>0</v>
      </c>
      <c r="EP418" s="4" t="s">
        <v>8</v>
      </c>
      <c r="EQ418" s="4" t="s">
        <v>193</v>
      </c>
      <c r="ER418" s="4" t="s">
        <v>0</v>
      </c>
    </row>
    <row r="419" spans="1:150" x14ac:dyDescent="0.35">
      <c r="A419" s="4" t="s">
        <v>2579</v>
      </c>
      <c r="B419" s="4" t="s">
        <v>0</v>
      </c>
      <c r="C419" s="4" t="s">
        <v>2</v>
      </c>
      <c r="D419" s="4" t="s">
        <v>180</v>
      </c>
      <c r="P419" s="4" t="s">
        <v>181</v>
      </c>
      <c r="Q419" s="4" t="s">
        <v>187</v>
      </c>
      <c r="R419" s="4" t="s">
        <v>184</v>
      </c>
      <c r="S419" s="4" t="s">
        <v>188</v>
      </c>
      <c r="AI419" s="4" t="s">
        <v>0</v>
      </c>
      <c r="AJ419" s="4" t="s">
        <v>4</v>
      </c>
      <c r="AR419" s="4" t="s">
        <v>180</v>
      </c>
      <c r="AS419" s="4" t="s">
        <v>185</v>
      </c>
      <c r="BC419" s="6" t="s">
        <v>0</v>
      </c>
      <c r="BO419" s="4" t="s">
        <v>184</v>
      </c>
      <c r="CI419" s="4" t="s">
        <v>182</v>
      </c>
      <c r="CJ419" s="4" t="s">
        <v>187</v>
      </c>
      <c r="CU419" s="4" t="s">
        <v>0</v>
      </c>
      <c r="DE419" s="4" t="s">
        <v>185</v>
      </c>
      <c r="ED419" s="4" t="s">
        <v>187</v>
      </c>
      <c r="EO419" s="4" t="s">
        <v>2</v>
      </c>
      <c r="EP419" s="4" t="s">
        <v>2</v>
      </c>
      <c r="EQ419" s="4" t="s">
        <v>4</v>
      </c>
      <c r="ER419" s="4" t="s">
        <v>0</v>
      </c>
    </row>
    <row r="420" spans="1:150" x14ac:dyDescent="0.35">
      <c r="A420" s="4" t="s">
        <v>2580</v>
      </c>
      <c r="B420" s="4" t="s">
        <v>0</v>
      </c>
      <c r="C420" s="4" t="s">
        <v>8</v>
      </c>
      <c r="D420" s="4" t="s">
        <v>181</v>
      </c>
      <c r="P420" s="4" t="s">
        <v>181</v>
      </c>
      <c r="Q420" s="4" t="s">
        <v>184</v>
      </c>
      <c r="R420" s="4" t="s">
        <v>188</v>
      </c>
      <c r="S420" s="4" t="s">
        <v>186</v>
      </c>
      <c r="T420" s="4" t="s">
        <v>16</v>
      </c>
      <c r="U420" s="4" t="s">
        <v>23</v>
      </c>
      <c r="V420" s="4" t="s">
        <v>18</v>
      </c>
      <c r="W420" s="4" t="s">
        <v>22</v>
      </c>
      <c r="AI420" s="4" t="s">
        <v>0</v>
      </c>
      <c r="AJ420" s="4" t="s">
        <v>2</v>
      </c>
      <c r="AR420" s="4" t="s">
        <v>180</v>
      </c>
      <c r="AS420" s="4" t="s">
        <v>184</v>
      </c>
      <c r="AT420" s="4" t="s">
        <v>185</v>
      </c>
      <c r="BC420" s="6" t="s">
        <v>0</v>
      </c>
      <c r="BO420" s="4" t="s">
        <v>183</v>
      </c>
      <c r="BP420" s="4" t="s">
        <v>188</v>
      </c>
      <c r="BQ420" s="4" t="s">
        <v>186</v>
      </c>
      <c r="BR420" s="4" t="s">
        <v>189</v>
      </c>
      <c r="BS420" s="4" t="s">
        <v>28</v>
      </c>
      <c r="CI420" s="4" t="s">
        <v>187</v>
      </c>
      <c r="CJ420" s="4" t="s">
        <v>184</v>
      </c>
      <c r="CU420" s="4" t="s">
        <v>0</v>
      </c>
      <c r="CV420" s="4" t="s">
        <v>8</v>
      </c>
      <c r="CW420" s="4" t="s">
        <v>10</v>
      </c>
      <c r="DE420" s="4" t="s">
        <v>183</v>
      </c>
      <c r="DF420" s="4" t="s">
        <v>188</v>
      </c>
      <c r="DG420" s="4" t="s">
        <v>16</v>
      </c>
      <c r="DH420" s="4" t="s">
        <v>193</v>
      </c>
      <c r="DI420" s="4" t="s">
        <v>196</v>
      </c>
      <c r="ED420" s="4" t="s">
        <v>185</v>
      </c>
      <c r="EO420" s="4" t="s">
        <v>0</v>
      </c>
      <c r="EP420" s="4" t="s">
        <v>2</v>
      </c>
      <c r="EQ420" s="4" t="s">
        <v>192</v>
      </c>
      <c r="ER420" s="4" t="s">
        <v>0</v>
      </c>
    </row>
    <row r="421" spans="1:150" x14ac:dyDescent="0.35">
      <c r="A421" s="4" t="s">
        <v>2581</v>
      </c>
      <c r="B421" s="4" t="s">
        <v>4</v>
      </c>
      <c r="C421" s="4" t="s">
        <v>4</v>
      </c>
      <c r="D421" s="4" t="s">
        <v>180</v>
      </c>
      <c r="P421" s="4" t="s">
        <v>180</v>
      </c>
      <c r="Q421" s="4" t="s">
        <v>181</v>
      </c>
      <c r="R421" s="4" t="s">
        <v>184</v>
      </c>
      <c r="AI421" s="4" t="s">
        <v>0</v>
      </c>
      <c r="AJ421" s="4" t="s">
        <v>8</v>
      </c>
      <c r="AR421" s="4" t="s">
        <v>183</v>
      </c>
      <c r="BC421" s="6" t="s">
        <v>2</v>
      </c>
      <c r="BO421" s="4" t="s">
        <v>184</v>
      </c>
      <c r="CI421" s="4" t="s">
        <v>187</v>
      </c>
      <c r="CU421" s="4" t="s">
        <v>8</v>
      </c>
      <c r="CV421" s="4" t="s">
        <v>10</v>
      </c>
      <c r="DE421" s="4" t="s">
        <v>188</v>
      </c>
      <c r="ED421" s="4" t="s">
        <v>186</v>
      </c>
      <c r="EO421" s="4" t="s">
        <v>2</v>
      </c>
      <c r="EP421" s="4" t="s">
        <v>4</v>
      </c>
      <c r="EQ421" s="4" t="s">
        <v>4</v>
      </c>
      <c r="ER421" s="4" t="s">
        <v>8</v>
      </c>
    </row>
    <row r="422" spans="1:150" x14ac:dyDescent="0.35">
      <c r="A422" s="4" t="s">
        <v>2582</v>
      </c>
      <c r="B422" s="4" t="s">
        <v>0</v>
      </c>
      <c r="C422" s="4" t="s">
        <v>4</v>
      </c>
      <c r="D422" s="4" t="s">
        <v>180</v>
      </c>
      <c r="E422" s="4" t="s">
        <v>16</v>
      </c>
      <c r="P422" s="4" t="s">
        <v>180</v>
      </c>
      <c r="Q422" s="4" t="s">
        <v>183</v>
      </c>
      <c r="R422" s="4" t="s">
        <v>181</v>
      </c>
      <c r="S422" s="4" t="s">
        <v>182</v>
      </c>
      <c r="T422" s="4" t="s">
        <v>187</v>
      </c>
      <c r="U422" s="4" t="s">
        <v>184</v>
      </c>
      <c r="V422" s="4" t="s">
        <v>188</v>
      </c>
      <c r="W422" s="4" t="s">
        <v>186</v>
      </c>
      <c r="X422" s="4" t="s">
        <v>16</v>
      </c>
      <c r="Y422" s="4" t="s">
        <v>189</v>
      </c>
      <c r="Z422" s="4" t="s">
        <v>28</v>
      </c>
      <c r="AA422" s="4" t="s">
        <v>18</v>
      </c>
      <c r="AB422" s="4" t="s">
        <v>22</v>
      </c>
      <c r="AC422" s="4" t="s">
        <v>190</v>
      </c>
      <c r="AD422" s="4" t="s">
        <v>29</v>
      </c>
      <c r="AI422" s="4" t="s">
        <v>6</v>
      </c>
      <c r="AJ422" s="4" t="s">
        <v>10</v>
      </c>
      <c r="BC422" s="6" t="s">
        <v>0</v>
      </c>
      <c r="BO422" s="4" t="s">
        <v>180</v>
      </c>
      <c r="BP422" s="4" t="s">
        <v>183</v>
      </c>
      <c r="BQ422" s="4" t="s">
        <v>182</v>
      </c>
      <c r="BR422" s="4" t="s">
        <v>188</v>
      </c>
      <c r="BS422" s="4" t="s">
        <v>185</v>
      </c>
      <c r="BT422" s="4" t="s">
        <v>16</v>
      </c>
      <c r="BU422" s="4" t="s">
        <v>189</v>
      </c>
      <c r="BV422" s="4" t="s">
        <v>28</v>
      </c>
      <c r="BW422" s="4" t="s">
        <v>18</v>
      </c>
      <c r="BX422" s="4" t="s">
        <v>22</v>
      </c>
      <c r="BY422" s="4" t="s">
        <v>190</v>
      </c>
      <c r="BZ422" s="4" t="s">
        <v>191</v>
      </c>
      <c r="CI422" s="4" t="s">
        <v>180</v>
      </c>
      <c r="CJ422" s="4" t="s">
        <v>183</v>
      </c>
      <c r="CK422" s="4" t="s">
        <v>181</v>
      </c>
      <c r="CL422" s="4" t="s">
        <v>188</v>
      </c>
      <c r="CM422" s="4" t="s">
        <v>16</v>
      </c>
      <c r="CU422" s="4" t="s">
        <v>0</v>
      </c>
      <c r="CV422" s="4" t="s">
        <v>2</v>
      </c>
      <c r="CW422" s="4" t="s">
        <v>6</v>
      </c>
      <c r="CX422" s="4" t="s">
        <v>12</v>
      </c>
      <c r="DE422" s="4" t="s">
        <v>180</v>
      </c>
      <c r="DF422" s="4" t="s">
        <v>183</v>
      </c>
      <c r="DG422" s="4" t="s">
        <v>181</v>
      </c>
      <c r="DH422" s="4" t="s">
        <v>188</v>
      </c>
      <c r="DI422" s="4" t="s">
        <v>186</v>
      </c>
      <c r="DJ422" s="4" t="s">
        <v>16</v>
      </c>
      <c r="DK422" s="4" t="s">
        <v>189</v>
      </c>
      <c r="DL422" s="4" t="s">
        <v>28</v>
      </c>
      <c r="DM422" s="4" t="s">
        <v>23</v>
      </c>
      <c r="DN422" s="4" t="s">
        <v>22</v>
      </c>
      <c r="DO422" s="4" t="s">
        <v>29</v>
      </c>
      <c r="DP422" s="4" t="s">
        <v>192</v>
      </c>
      <c r="DQ422" s="4" t="s">
        <v>194</v>
      </c>
      <c r="DR422" s="4" t="s">
        <v>196</v>
      </c>
      <c r="DS422" s="4" t="s">
        <v>195</v>
      </c>
      <c r="ED422" s="4" t="s">
        <v>180</v>
      </c>
      <c r="EE422" s="4" t="s">
        <v>183</v>
      </c>
      <c r="EF422" s="4" t="s">
        <v>181</v>
      </c>
      <c r="EG422" s="4" t="s">
        <v>182</v>
      </c>
      <c r="EH422" s="4" t="s">
        <v>187</v>
      </c>
      <c r="EI422" s="4" t="s">
        <v>184</v>
      </c>
      <c r="EJ422" s="4" t="s">
        <v>188</v>
      </c>
      <c r="EK422" s="4" t="s">
        <v>186</v>
      </c>
      <c r="EL422" s="4" t="s">
        <v>185</v>
      </c>
      <c r="EO422" s="4" t="s">
        <v>0</v>
      </c>
      <c r="EP422" s="4" t="s">
        <v>8</v>
      </c>
      <c r="EQ422" s="4" t="s">
        <v>2</v>
      </c>
      <c r="ER422" s="4" t="s">
        <v>0</v>
      </c>
    </row>
    <row r="423" spans="1:150" x14ac:dyDescent="0.35">
      <c r="A423" s="4" t="s">
        <v>2583</v>
      </c>
      <c r="B423" s="4" t="s">
        <v>0</v>
      </c>
      <c r="C423" s="4" t="s">
        <v>2</v>
      </c>
      <c r="D423" s="4" t="s">
        <v>185</v>
      </c>
      <c r="E423" s="4" t="s">
        <v>16</v>
      </c>
      <c r="P423" s="4" t="s">
        <v>181</v>
      </c>
      <c r="Q423" s="4" t="s">
        <v>187</v>
      </c>
      <c r="R423" s="4" t="s">
        <v>189</v>
      </c>
      <c r="S423" s="4" t="s">
        <v>18</v>
      </c>
      <c r="T423" s="4" t="s">
        <v>190</v>
      </c>
      <c r="AI423" s="4" t="s">
        <v>0</v>
      </c>
      <c r="AJ423" s="4" t="s">
        <v>6</v>
      </c>
      <c r="AK423" s="4" t="s">
        <v>10</v>
      </c>
      <c r="AR423" s="4" t="s">
        <v>183</v>
      </c>
      <c r="AS423" s="4" t="s">
        <v>186</v>
      </c>
      <c r="BC423" s="6" t="s">
        <v>2</v>
      </c>
      <c r="BO423" s="4" t="s">
        <v>187</v>
      </c>
      <c r="BP423" s="4" t="s">
        <v>189</v>
      </c>
      <c r="BQ423" s="4" t="s">
        <v>28</v>
      </c>
      <c r="BR423" s="4" t="s">
        <v>22</v>
      </c>
      <c r="CI423" s="4" t="s">
        <v>180</v>
      </c>
      <c r="CJ423" s="4" t="s">
        <v>183</v>
      </c>
      <c r="CU423" s="4" t="s">
        <v>6</v>
      </c>
      <c r="CV423" s="4" t="s">
        <v>8</v>
      </c>
      <c r="DE423" s="4" t="s">
        <v>183</v>
      </c>
      <c r="DF423" s="4" t="s">
        <v>28</v>
      </c>
      <c r="DG423" s="4" t="s">
        <v>22</v>
      </c>
      <c r="EO423" s="4" t="s">
        <v>0</v>
      </c>
      <c r="EP423" s="4" t="s">
        <v>6</v>
      </c>
      <c r="EQ423" s="4" t="s">
        <v>10</v>
      </c>
      <c r="ER423" s="4" t="s">
        <v>0</v>
      </c>
    </row>
    <row r="424" spans="1:150" x14ac:dyDescent="0.35">
      <c r="A424" s="4" t="s">
        <v>2584</v>
      </c>
      <c r="B424" s="4" t="s">
        <v>0</v>
      </c>
      <c r="C424" s="4" t="s">
        <v>4</v>
      </c>
      <c r="D424" s="4" t="s">
        <v>180</v>
      </c>
      <c r="P424" s="4" t="s">
        <v>180</v>
      </c>
      <c r="Q424" s="4" t="s">
        <v>183</v>
      </c>
      <c r="R424" s="4" t="s">
        <v>181</v>
      </c>
      <c r="S424" s="4" t="s">
        <v>186</v>
      </c>
      <c r="AI424" s="4" t="s">
        <v>4</v>
      </c>
      <c r="AR424" s="4" t="s">
        <v>180</v>
      </c>
      <c r="AS424" s="4" t="s">
        <v>183</v>
      </c>
      <c r="BC424" s="6" t="s">
        <v>2</v>
      </c>
      <c r="BO424" s="4" t="s">
        <v>180</v>
      </c>
      <c r="BP424" s="4" t="s">
        <v>183</v>
      </c>
      <c r="BQ424" s="4" t="s">
        <v>182</v>
      </c>
      <c r="BR424" s="4" t="s">
        <v>186</v>
      </c>
      <c r="BS424" s="4" t="s">
        <v>189</v>
      </c>
      <c r="CI424" s="4" t="s">
        <v>180</v>
      </c>
      <c r="CU424" s="4" t="s">
        <v>2</v>
      </c>
      <c r="CV424" s="4" t="s">
        <v>6</v>
      </c>
      <c r="DE424" s="4" t="s">
        <v>180</v>
      </c>
      <c r="DF424" s="4" t="s">
        <v>16</v>
      </c>
      <c r="DG424" s="4" t="s">
        <v>22</v>
      </c>
      <c r="ED424" s="4" t="s">
        <v>180</v>
      </c>
      <c r="EE424" s="4" t="s">
        <v>187</v>
      </c>
      <c r="EO424" s="4" t="s">
        <v>0</v>
      </c>
      <c r="EP424" s="4" t="s">
        <v>8</v>
      </c>
      <c r="EQ424" s="4" t="s">
        <v>4</v>
      </c>
      <c r="ER424" s="4" t="s">
        <v>2</v>
      </c>
    </row>
    <row r="425" spans="1:150" x14ac:dyDescent="0.35">
      <c r="A425" s="4" t="s">
        <v>2585</v>
      </c>
      <c r="B425" s="4" t="s">
        <v>0</v>
      </c>
      <c r="C425" s="4" t="s">
        <v>8</v>
      </c>
      <c r="D425" s="4" t="s">
        <v>180</v>
      </c>
      <c r="E425" s="4" t="s">
        <v>181</v>
      </c>
      <c r="F425" s="4" t="s">
        <v>185</v>
      </c>
      <c r="P425" s="4" t="s">
        <v>182</v>
      </c>
      <c r="Q425" s="4" t="s">
        <v>187</v>
      </c>
      <c r="R425" s="4" t="s">
        <v>186</v>
      </c>
      <c r="S425" s="4" t="s">
        <v>18</v>
      </c>
      <c r="AI425" s="4" t="s">
        <v>2</v>
      </c>
      <c r="AJ425" s="4" t="s">
        <v>4</v>
      </c>
      <c r="AR425" s="4" t="s">
        <v>183</v>
      </c>
      <c r="AS425" s="4" t="s">
        <v>182</v>
      </c>
      <c r="BC425" s="6" t="s">
        <v>2</v>
      </c>
      <c r="BO425" s="4" t="s">
        <v>180</v>
      </c>
      <c r="BP425" s="4" t="s">
        <v>181</v>
      </c>
      <c r="BQ425" s="4" t="s">
        <v>186</v>
      </c>
      <c r="BR425" s="4" t="s">
        <v>16</v>
      </c>
      <c r="CI425" s="4" t="s">
        <v>180</v>
      </c>
      <c r="CJ425" s="4" t="s">
        <v>184</v>
      </c>
      <c r="CK425" s="4" t="s">
        <v>186</v>
      </c>
      <c r="CU425" s="4" t="s">
        <v>0</v>
      </c>
      <c r="CV425" s="4" t="s">
        <v>8</v>
      </c>
      <c r="CW425" s="4" t="s">
        <v>10</v>
      </c>
      <c r="DE425" s="4" t="s">
        <v>183</v>
      </c>
      <c r="DF425" s="4" t="s">
        <v>184</v>
      </c>
      <c r="DG425" s="4" t="s">
        <v>192</v>
      </c>
      <c r="DH425" s="4" t="s">
        <v>194</v>
      </c>
      <c r="ED425" s="4" t="s">
        <v>180</v>
      </c>
      <c r="EE425" s="4" t="s">
        <v>187</v>
      </c>
      <c r="EO425" s="4" t="s">
        <v>2</v>
      </c>
      <c r="EP425" s="4" t="s">
        <v>8</v>
      </c>
      <c r="EQ425" s="4" t="s">
        <v>2</v>
      </c>
      <c r="ER425" s="4" t="s">
        <v>2</v>
      </c>
    </row>
    <row r="426" spans="1:150" x14ac:dyDescent="0.35">
      <c r="A426" s="4" t="s">
        <v>2586</v>
      </c>
      <c r="B426" s="4" t="s">
        <v>0</v>
      </c>
      <c r="C426" s="4" t="s">
        <v>8</v>
      </c>
      <c r="D426" s="4" t="s">
        <v>180</v>
      </c>
      <c r="E426" s="4" t="s">
        <v>182</v>
      </c>
      <c r="F426" s="4" t="s">
        <v>186</v>
      </c>
      <c r="G426" s="4" t="s">
        <v>16</v>
      </c>
      <c r="P426" s="4" t="s">
        <v>180</v>
      </c>
      <c r="Q426" s="4" t="s">
        <v>181</v>
      </c>
      <c r="R426" s="4" t="s">
        <v>182</v>
      </c>
      <c r="S426" s="4" t="s">
        <v>187</v>
      </c>
      <c r="T426" s="4" t="s">
        <v>186</v>
      </c>
      <c r="U426" s="4" t="s">
        <v>185</v>
      </c>
      <c r="V426" s="4" t="s">
        <v>189</v>
      </c>
      <c r="W426" s="4" t="s">
        <v>18</v>
      </c>
      <c r="X426" s="4" t="s">
        <v>22</v>
      </c>
      <c r="Y426" s="4" t="s">
        <v>190</v>
      </c>
      <c r="AR426" s="4" t="s">
        <v>183</v>
      </c>
      <c r="AS426" s="4" t="s">
        <v>185</v>
      </c>
      <c r="BC426" s="6" t="s">
        <v>0</v>
      </c>
      <c r="BO426" s="4" t="s">
        <v>180</v>
      </c>
      <c r="BP426" s="4" t="s">
        <v>183</v>
      </c>
      <c r="BQ426" s="4" t="s">
        <v>181</v>
      </c>
      <c r="BR426" s="4" t="s">
        <v>182</v>
      </c>
      <c r="BS426" s="4" t="s">
        <v>187</v>
      </c>
      <c r="BT426" s="4" t="s">
        <v>28</v>
      </c>
      <c r="BU426" s="4" t="s">
        <v>191</v>
      </c>
      <c r="CI426" s="4" t="s">
        <v>180</v>
      </c>
      <c r="CJ426" s="4" t="s">
        <v>187</v>
      </c>
      <c r="CK426" s="4" t="s">
        <v>184</v>
      </c>
      <c r="CU426" s="4" t="s">
        <v>0</v>
      </c>
      <c r="CV426" s="4" t="s">
        <v>2</v>
      </c>
      <c r="CW426" s="4" t="s">
        <v>8</v>
      </c>
      <c r="CX426" s="4" t="s">
        <v>14</v>
      </c>
      <c r="DE426" s="4" t="s">
        <v>183</v>
      </c>
      <c r="DF426" s="4" t="s">
        <v>182</v>
      </c>
      <c r="DG426" s="4" t="s">
        <v>187</v>
      </c>
      <c r="DH426" s="4" t="s">
        <v>184</v>
      </c>
      <c r="DI426" s="4" t="s">
        <v>186</v>
      </c>
      <c r="DJ426" s="4" t="s">
        <v>185</v>
      </c>
      <c r="DK426" s="4" t="s">
        <v>22</v>
      </c>
      <c r="ED426" s="4" t="s">
        <v>180</v>
      </c>
      <c r="EE426" s="4" t="s">
        <v>181</v>
      </c>
      <c r="EO426" s="4" t="s">
        <v>0</v>
      </c>
      <c r="EP426" s="4" t="s">
        <v>2</v>
      </c>
      <c r="EQ426" s="4" t="s">
        <v>193</v>
      </c>
      <c r="ER426" s="4" t="s">
        <v>0</v>
      </c>
    </row>
    <row r="427" spans="1:150" x14ac:dyDescent="0.35">
      <c r="A427" s="4" t="s">
        <v>2587</v>
      </c>
      <c r="B427" s="4" t="s">
        <v>2</v>
      </c>
      <c r="C427" s="4" t="s">
        <v>4</v>
      </c>
      <c r="D427" s="4" t="s">
        <v>180</v>
      </c>
      <c r="E427" s="4" t="s">
        <v>183</v>
      </c>
      <c r="F427" s="4" t="s">
        <v>181</v>
      </c>
      <c r="G427" s="4" t="s">
        <v>182</v>
      </c>
      <c r="H427" s="4" t="s">
        <v>188</v>
      </c>
      <c r="I427" s="4" t="s">
        <v>186</v>
      </c>
      <c r="J427" s="4" t="s">
        <v>16</v>
      </c>
      <c r="P427" s="4" t="s">
        <v>180</v>
      </c>
      <c r="Q427" s="4" t="s">
        <v>183</v>
      </c>
      <c r="R427" s="4" t="s">
        <v>181</v>
      </c>
      <c r="S427" s="4" t="s">
        <v>182</v>
      </c>
      <c r="T427" s="4" t="s">
        <v>187</v>
      </c>
      <c r="U427" s="4" t="s">
        <v>185</v>
      </c>
      <c r="V427" s="4" t="s">
        <v>23</v>
      </c>
      <c r="W427" s="4" t="s">
        <v>18</v>
      </c>
      <c r="X427" s="4" t="s">
        <v>22</v>
      </c>
      <c r="Y427" s="4" t="s">
        <v>190</v>
      </c>
      <c r="AI427" s="4" t="s">
        <v>0</v>
      </c>
      <c r="AJ427" s="4" t="s">
        <v>4</v>
      </c>
      <c r="AK427" s="4" t="s">
        <v>10</v>
      </c>
      <c r="AR427" s="4" t="s">
        <v>180</v>
      </c>
      <c r="AS427" s="4" t="s">
        <v>183</v>
      </c>
      <c r="AT427" s="4" t="s">
        <v>181</v>
      </c>
      <c r="BC427" s="6" t="s">
        <v>2</v>
      </c>
      <c r="BO427" s="4" t="s">
        <v>180</v>
      </c>
      <c r="BP427" s="4" t="s">
        <v>183</v>
      </c>
      <c r="BQ427" s="4" t="s">
        <v>181</v>
      </c>
      <c r="BR427" s="4" t="s">
        <v>182</v>
      </c>
      <c r="BS427" s="4" t="s">
        <v>187</v>
      </c>
      <c r="CI427" s="4" t="s">
        <v>180</v>
      </c>
      <c r="CJ427" s="4" t="s">
        <v>183</v>
      </c>
      <c r="CK427" s="4" t="s">
        <v>181</v>
      </c>
      <c r="CU427" s="4" t="s">
        <v>0</v>
      </c>
      <c r="CV427" s="4" t="s">
        <v>2</v>
      </c>
      <c r="CW427" s="4" t="s">
        <v>4</v>
      </c>
      <c r="CX427" s="4" t="s">
        <v>6</v>
      </c>
      <c r="DE427" s="4" t="s">
        <v>180</v>
      </c>
      <c r="DF427" s="4" t="s">
        <v>183</v>
      </c>
      <c r="DG427" s="4" t="s">
        <v>182</v>
      </c>
      <c r="DH427" s="4" t="s">
        <v>187</v>
      </c>
      <c r="DI427" s="4" t="s">
        <v>28</v>
      </c>
      <c r="ED427" s="4" t="s">
        <v>180</v>
      </c>
      <c r="EE427" s="4" t="s">
        <v>181</v>
      </c>
      <c r="EO427" s="4" t="s">
        <v>0</v>
      </c>
      <c r="EP427" s="4" t="s">
        <v>6</v>
      </c>
      <c r="EQ427" s="4" t="s">
        <v>4</v>
      </c>
      <c r="ER427" s="4" t="s">
        <v>0</v>
      </c>
      <c r="ET427" s="4" t="s">
        <v>19</v>
      </c>
    </row>
    <row r="428" spans="1:150" x14ac:dyDescent="0.35">
      <c r="A428" s="4" t="s">
        <v>2588</v>
      </c>
      <c r="B428" s="4" t="s">
        <v>0</v>
      </c>
      <c r="C428" s="4" t="s">
        <v>8</v>
      </c>
      <c r="D428" s="4" t="s">
        <v>180</v>
      </c>
      <c r="E428" s="4" t="s">
        <v>181</v>
      </c>
      <c r="F428" s="4" t="s">
        <v>182</v>
      </c>
      <c r="G428" s="4" t="s">
        <v>186</v>
      </c>
      <c r="H428" s="4" t="s">
        <v>16</v>
      </c>
      <c r="P428" s="4" t="s">
        <v>180</v>
      </c>
      <c r="Q428" s="4" t="s">
        <v>183</v>
      </c>
      <c r="R428" s="4" t="s">
        <v>181</v>
      </c>
      <c r="S428" s="4" t="s">
        <v>184</v>
      </c>
      <c r="T428" s="4" t="s">
        <v>188</v>
      </c>
      <c r="U428" s="4" t="s">
        <v>186</v>
      </c>
      <c r="V428" s="4" t="s">
        <v>185</v>
      </c>
      <c r="W428" s="4" t="s">
        <v>189</v>
      </c>
      <c r="X428" s="4" t="s">
        <v>28</v>
      </c>
      <c r="Y428" s="4" t="s">
        <v>18</v>
      </c>
      <c r="Z428" s="4" t="s">
        <v>22</v>
      </c>
      <c r="AA428" s="4" t="s">
        <v>190</v>
      </c>
      <c r="AB428" s="4" t="s">
        <v>29</v>
      </c>
      <c r="AI428" s="4" t="s">
        <v>0</v>
      </c>
      <c r="AJ428" s="4" t="s">
        <v>2</v>
      </c>
      <c r="AK428" s="4" t="s">
        <v>8</v>
      </c>
      <c r="AR428" s="4" t="s">
        <v>180</v>
      </c>
      <c r="AS428" s="4" t="s">
        <v>183</v>
      </c>
      <c r="AT428" s="4" t="s">
        <v>181</v>
      </c>
      <c r="AU428" s="4" t="s">
        <v>184</v>
      </c>
      <c r="AV428" s="4" t="s">
        <v>185</v>
      </c>
      <c r="BC428" s="6" t="s">
        <v>2</v>
      </c>
      <c r="BO428" s="4" t="s">
        <v>184</v>
      </c>
      <c r="BP428" s="4" t="s">
        <v>186</v>
      </c>
      <c r="BQ428" s="4" t="s">
        <v>185</v>
      </c>
      <c r="BR428" s="4" t="s">
        <v>189</v>
      </c>
      <c r="BS428" s="4" t="s">
        <v>18</v>
      </c>
      <c r="BT428" s="4" t="s">
        <v>22</v>
      </c>
      <c r="BU428" s="4" t="s">
        <v>190</v>
      </c>
      <c r="CI428" s="4" t="s">
        <v>180</v>
      </c>
      <c r="CJ428" s="4" t="s">
        <v>183</v>
      </c>
      <c r="CK428" s="4" t="s">
        <v>188</v>
      </c>
      <c r="CU428" s="4" t="s">
        <v>0</v>
      </c>
      <c r="CV428" s="4" t="s">
        <v>8</v>
      </c>
      <c r="CW428" s="4" t="s">
        <v>12</v>
      </c>
      <c r="DE428" s="4" t="s">
        <v>180</v>
      </c>
      <c r="DF428" s="4" t="s">
        <v>183</v>
      </c>
      <c r="DG428" s="4" t="s">
        <v>187</v>
      </c>
      <c r="DH428" s="4" t="s">
        <v>186</v>
      </c>
      <c r="DI428" s="4" t="s">
        <v>16</v>
      </c>
      <c r="DJ428" s="4" t="s">
        <v>29</v>
      </c>
      <c r="DK428" s="4" t="s">
        <v>194</v>
      </c>
      <c r="DL428" s="4" t="s">
        <v>193</v>
      </c>
      <c r="ED428" s="4" t="s">
        <v>181</v>
      </c>
      <c r="EE428" s="4" t="s">
        <v>187</v>
      </c>
      <c r="EF428" s="4" t="s">
        <v>186</v>
      </c>
      <c r="EO428" s="4" t="s">
        <v>0</v>
      </c>
      <c r="EP428" s="4" t="s">
        <v>4</v>
      </c>
      <c r="EQ428" s="4" t="s">
        <v>6</v>
      </c>
      <c r="ER428" s="4" t="s">
        <v>0</v>
      </c>
    </row>
    <row r="429" spans="1:150" x14ac:dyDescent="0.35">
      <c r="A429" s="4" t="s">
        <v>2589</v>
      </c>
      <c r="B429" s="4" t="s">
        <v>0</v>
      </c>
      <c r="C429" s="4" t="s">
        <v>2</v>
      </c>
      <c r="D429" s="4" t="s">
        <v>180</v>
      </c>
      <c r="E429" s="4" t="s">
        <v>181</v>
      </c>
      <c r="F429" s="4" t="s">
        <v>16</v>
      </c>
      <c r="P429" s="4" t="s">
        <v>183</v>
      </c>
      <c r="Q429" s="4" t="s">
        <v>185</v>
      </c>
      <c r="R429" s="4" t="s">
        <v>18</v>
      </c>
      <c r="S429" s="4" t="s">
        <v>22</v>
      </c>
      <c r="AI429" s="4" t="s">
        <v>0</v>
      </c>
      <c r="AJ429" s="4" t="s">
        <v>6</v>
      </c>
      <c r="AR429" s="4" t="s">
        <v>180</v>
      </c>
      <c r="AS429" s="4" t="s">
        <v>186</v>
      </c>
      <c r="BC429" s="6" t="s">
        <v>2</v>
      </c>
      <c r="BO429" s="4" t="s">
        <v>182</v>
      </c>
      <c r="BP429" s="4" t="s">
        <v>184</v>
      </c>
      <c r="BQ429" s="4" t="s">
        <v>188</v>
      </c>
      <c r="BR429" s="4" t="s">
        <v>189</v>
      </c>
      <c r="BS429" s="4" t="s">
        <v>18</v>
      </c>
      <c r="BT429" s="4" t="s">
        <v>22</v>
      </c>
      <c r="CI429" s="4" t="s">
        <v>187</v>
      </c>
      <c r="CJ429" s="4" t="s">
        <v>188</v>
      </c>
      <c r="CU429" s="4" t="s">
        <v>0</v>
      </c>
      <c r="CV429" s="4" t="s">
        <v>2</v>
      </c>
      <c r="CW429" s="4" t="s">
        <v>8</v>
      </c>
      <c r="DE429" s="4" t="s">
        <v>183</v>
      </c>
      <c r="DF429" s="4" t="s">
        <v>188</v>
      </c>
      <c r="DG429" s="4" t="s">
        <v>16</v>
      </c>
      <c r="DH429" s="4" t="s">
        <v>22</v>
      </c>
      <c r="DI429" s="4" t="s">
        <v>194</v>
      </c>
      <c r="DJ429" s="4" t="s">
        <v>193</v>
      </c>
      <c r="ED429" s="4" t="s">
        <v>180</v>
      </c>
      <c r="EE429" s="4" t="s">
        <v>187</v>
      </c>
      <c r="EF429" s="4" t="s">
        <v>186</v>
      </c>
      <c r="EO429" s="4" t="s">
        <v>2</v>
      </c>
      <c r="EP429" s="4" t="s">
        <v>8</v>
      </c>
      <c r="EQ429" s="4" t="s">
        <v>8</v>
      </c>
      <c r="ER429" s="4" t="s">
        <v>0</v>
      </c>
    </row>
    <row r="430" spans="1:150" x14ac:dyDescent="0.35">
      <c r="A430" s="4" t="s">
        <v>2590</v>
      </c>
      <c r="B430" s="4" t="s">
        <v>2</v>
      </c>
      <c r="C430" s="4" t="s">
        <v>4</v>
      </c>
      <c r="D430" s="4" t="s">
        <v>180</v>
      </c>
      <c r="E430" s="4" t="s">
        <v>16</v>
      </c>
      <c r="P430" s="4" t="s">
        <v>180</v>
      </c>
      <c r="Q430" s="4" t="s">
        <v>183</v>
      </c>
      <c r="R430" s="4" t="s">
        <v>16</v>
      </c>
      <c r="S430" s="4" t="s">
        <v>189</v>
      </c>
      <c r="T430" s="4" t="s">
        <v>28</v>
      </c>
      <c r="U430" s="4" t="s">
        <v>18</v>
      </c>
      <c r="AI430" s="4" t="s">
        <v>0</v>
      </c>
      <c r="AR430" s="4" t="s">
        <v>180</v>
      </c>
      <c r="AS430" s="4" t="s">
        <v>181</v>
      </c>
      <c r="AT430" s="4" t="s">
        <v>182</v>
      </c>
      <c r="BC430" s="6" t="s">
        <v>2</v>
      </c>
      <c r="BO430" s="4" t="s">
        <v>180</v>
      </c>
      <c r="BP430" s="4" t="s">
        <v>183</v>
      </c>
      <c r="BQ430" s="4" t="s">
        <v>187</v>
      </c>
      <c r="BR430" s="4" t="s">
        <v>186</v>
      </c>
      <c r="BS430" s="4" t="s">
        <v>16</v>
      </c>
      <c r="BT430" s="4" t="s">
        <v>189</v>
      </c>
      <c r="BU430" s="4" t="s">
        <v>28</v>
      </c>
      <c r="BV430" s="4" t="s">
        <v>18</v>
      </c>
      <c r="CI430" s="4" t="s">
        <v>188</v>
      </c>
      <c r="CU430" s="4" t="s">
        <v>0</v>
      </c>
      <c r="CV430" s="4" t="s">
        <v>2</v>
      </c>
      <c r="CW430" s="4" t="s">
        <v>6</v>
      </c>
      <c r="CX430" s="4" t="s">
        <v>12</v>
      </c>
      <c r="DE430" s="4" t="s">
        <v>183</v>
      </c>
      <c r="DF430" s="4" t="s">
        <v>182</v>
      </c>
      <c r="DG430" s="4" t="s">
        <v>187</v>
      </c>
      <c r="DH430" s="4" t="s">
        <v>186</v>
      </c>
      <c r="DI430" s="4" t="s">
        <v>22</v>
      </c>
      <c r="DJ430" s="4" t="s">
        <v>193</v>
      </c>
      <c r="ED430" s="4" t="s">
        <v>180</v>
      </c>
      <c r="EE430" s="4" t="s">
        <v>187</v>
      </c>
      <c r="EF430" s="4" t="s">
        <v>186</v>
      </c>
      <c r="EO430" s="4" t="s">
        <v>0</v>
      </c>
      <c r="EP430" s="4" t="s">
        <v>6</v>
      </c>
      <c r="EQ430" s="4" t="s">
        <v>4</v>
      </c>
      <c r="ER430" s="4" t="s">
        <v>0</v>
      </c>
    </row>
    <row r="431" spans="1:150" x14ac:dyDescent="0.35">
      <c r="A431" s="4" t="s">
        <v>2591</v>
      </c>
      <c r="B431" s="4" t="s">
        <v>6</v>
      </c>
      <c r="C431" s="4" t="s">
        <v>4</v>
      </c>
      <c r="D431" s="4" t="s">
        <v>187</v>
      </c>
      <c r="P431" s="4" t="s">
        <v>187</v>
      </c>
      <c r="AR431" s="4" t="s">
        <v>181</v>
      </c>
      <c r="BC431" s="6" t="s">
        <v>0</v>
      </c>
      <c r="BO431" s="4" t="s">
        <v>191</v>
      </c>
      <c r="CI431" s="4" t="s">
        <v>180</v>
      </c>
      <c r="CU431" s="4" t="s">
        <v>14</v>
      </c>
      <c r="DE431" s="4" t="s">
        <v>180</v>
      </c>
      <c r="ED431" s="4" t="s">
        <v>180</v>
      </c>
      <c r="EO431" s="4" t="s">
        <v>0</v>
      </c>
      <c r="EP431" s="4" t="s">
        <v>4</v>
      </c>
      <c r="EQ431" s="4" t="s">
        <v>29</v>
      </c>
      <c r="ER431" s="4" t="s">
        <v>0</v>
      </c>
    </row>
    <row r="432" spans="1:150" x14ac:dyDescent="0.35">
      <c r="A432" s="4" t="s">
        <v>2592</v>
      </c>
      <c r="B432" s="4" t="s">
        <v>0</v>
      </c>
      <c r="C432" s="4" t="s">
        <v>4</v>
      </c>
      <c r="D432" s="4" t="s">
        <v>180</v>
      </c>
      <c r="P432" s="4" t="s">
        <v>183</v>
      </c>
      <c r="AI432" s="4" t="s">
        <v>12</v>
      </c>
      <c r="AR432" s="4" t="s">
        <v>185</v>
      </c>
      <c r="BC432" s="6" t="s">
        <v>0</v>
      </c>
      <c r="BO432" s="4" t="s">
        <v>188</v>
      </c>
      <c r="BP432" s="4" t="s">
        <v>18</v>
      </c>
      <c r="BQ432" s="4" t="s">
        <v>22</v>
      </c>
      <c r="CI432" s="4" t="s">
        <v>180</v>
      </c>
      <c r="CJ432" s="4" t="s">
        <v>183</v>
      </c>
      <c r="CU432" s="4" t="s">
        <v>2</v>
      </c>
      <c r="CV432" s="4" t="s">
        <v>10</v>
      </c>
      <c r="DE432" s="4" t="s">
        <v>183</v>
      </c>
      <c r="DF432" s="4" t="s">
        <v>187</v>
      </c>
      <c r="ED432" s="4" t="s">
        <v>180</v>
      </c>
      <c r="EE432" s="4" t="s">
        <v>184</v>
      </c>
      <c r="EO432" s="4" t="s">
        <v>2</v>
      </c>
      <c r="EP432" s="4" t="s">
        <v>2</v>
      </c>
      <c r="EQ432" s="4" t="s">
        <v>0</v>
      </c>
      <c r="ER432" s="4" t="s">
        <v>0</v>
      </c>
    </row>
    <row r="433" spans="1:148" x14ac:dyDescent="0.35">
      <c r="A433" s="4" t="s">
        <v>2593</v>
      </c>
      <c r="B433" s="4" t="s">
        <v>2</v>
      </c>
      <c r="C433" s="4" t="s">
        <v>8</v>
      </c>
      <c r="D433" s="4" t="s">
        <v>180</v>
      </c>
      <c r="E433" s="4" t="s">
        <v>186</v>
      </c>
      <c r="P433" s="4" t="s">
        <v>180</v>
      </c>
      <c r="Q433" s="4" t="s">
        <v>183</v>
      </c>
      <c r="R433" s="4" t="s">
        <v>181</v>
      </c>
      <c r="S433" s="4" t="s">
        <v>182</v>
      </c>
      <c r="T433" s="4" t="s">
        <v>18</v>
      </c>
      <c r="AI433" s="4" t="s">
        <v>0</v>
      </c>
      <c r="AR433" s="4" t="s">
        <v>185</v>
      </c>
      <c r="BC433" s="6" t="s">
        <v>2</v>
      </c>
      <c r="BO433" s="4" t="s">
        <v>180</v>
      </c>
      <c r="BP433" s="4" t="s">
        <v>181</v>
      </c>
      <c r="BQ433" s="4" t="s">
        <v>186</v>
      </c>
      <c r="BR433" s="4" t="s">
        <v>185</v>
      </c>
      <c r="BS433" s="4" t="s">
        <v>22</v>
      </c>
      <c r="BT433" s="4" t="s">
        <v>190</v>
      </c>
      <c r="BU433" s="4" t="s">
        <v>191</v>
      </c>
      <c r="CI433" s="4" t="s">
        <v>187</v>
      </c>
      <c r="CJ433" s="4" t="s">
        <v>185</v>
      </c>
      <c r="CU433" s="4" t="s">
        <v>0</v>
      </c>
      <c r="CV433" s="4" t="s">
        <v>2</v>
      </c>
      <c r="CW433" s="4" t="s">
        <v>12</v>
      </c>
      <c r="DE433" s="4" t="s">
        <v>187</v>
      </c>
      <c r="DF433" s="4" t="s">
        <v>184</v>
      </c>
      <c r="DG433" s="4" t="s">
        <v>188</v>
      </c>
      <c r="DH433" s="4" t="s">
        <v>16</v>
      </c>
      <c r="DI433" s="4" t="s">
        <v>194</v>
      </c>
      <c r="ED433" s="4" t="s">
        <v>180</v>
      </c>
      <c r="EE433" s="4" t="s">
        <v>181</v>
      </c>
      <c r="EF433" s="4" t="s">
        <v>187</v>
      </c>
      <c r="EO433" s="4" t="s">
        <v>2</v>
      </c>
      <c r="EP433" s="4" t="s">
        <v>4</v>
      </c>
      <c r="EQ433" s="4" t="s">
        <v>4</v>
      </c>
      <c r="ER433" s="4" t="s">
        <v>2</v>
      </c>
    </row>
    <row r="434" spans="1:148" x14ac:dyDescent="0.35">
      <c r="A434" s="4" t="s">
        <v>2594</v>
      </c>
      <c r="B434" s="4" t="s">
        <v>2</v>
      </c>
      <c r="C434" s="4" t="s">
        <v>4</v>
      </c>
      <c r="D434" s="4" t="s">
        <v>180</v>
      </c>
      <c r="E434" s="4" t="s">
        <v>181</v>
      </c>
      <c r="P434" s="4" t="s">
        <v>183</v>
      </c>
      <c r="Q434" s="4" t="s">
        <v>22</v>
      </c>
      <c r="AI434" s="4" t="s">
        <v>0</v>
      </c>
      <c r="AR434" s="4" t="s">
        <v>183</v>
      </c>
      <c r="BC434" s="6" t="s">
        <v>0</v>
      </c>
      <c r="BO434" s="4" t="s">
        <v>184</v>
      </c>
      <c r="BP434" s="4" t="s">
        <v>188</v>
      </c>
      <c r="BQ434" s="4" t="s">
        <v>186</v>
      </c>
      <c r="BR434" s="4" t="s">
        <v>22</v>
      </c>
      <c r="CI434" s="4" t="s">
        <v>180</v>
      </c>
      <c r="CJ434" s="4" t="s">
        <v>184</v>
      </c>
      <c r="CU434" s="4" t="s">
        <v>0</v>
      </c>
      <c r="CV434" s="4" t="s">
        <v>2</v>
      </c>
      <c r="DE434" s="4" t="s">
        <v>183</v>
      </c>
      <c r="DF434" s="4" t="s">
        <v>186</v>
      </c>
      <c r="DG434" s="4" t="s">
        <v>189</v>
      </c>
      <c r="ED434" s="4" t="s">
        <v>180</v>
      </c>
      <c r="EO434" s="4" t="s">
        <v>0</v>
      </c>
      <c r="EP434" s="4" t="s">
        <v>4</v>
      </c>
      <c r="EQ434" s="4" t="s">
        <v>194</v>
      </c>
      <c r="ER434" s="4" t="s">
        <v>0</v>
      </c>
    </row>
    <row r="435" spans="1:148" x14ac:dyDescent="0.35">
      <c r="A435" s="4" t="s">
        <v>2595</v>
      </c>
      <c r="B435" s="4" t="s">
        <v>2</v>
      </c>
      <c r="C435" s="4" t="s">
        <v>4</v>
      </c>
      <c r="D435" s="4" t="s">
        <v>180</v>
      </c>
      <c r="E435" s="4" t="s">
        <v>186</v>
      </c>
      <c r="F435" s="4" t="s">
        <v>16</v>
      </c>
      <c r="P435" s="4" t="s">
        <v>181</v>
      </c>
      <c r="Q435" s="4" t="s">
        <v>189</v>
      </c>
      <c r="R435" s="4" t="s">
        <v>28</v>
      </c>
      <c r="S435" s="4" t="s">
        <v>18</v>
      </c>
      <c r="AI435" s="4" t="s">
        <v>6</v>
      </c>
      <c r="AR435" s="4" t="s">
        <v>183</v>
      </c>
      <c r="AS435" s="4" t="s">
        <v>186</v>
      </c>
      <c r="BC435" s="6" t="s">
        <v>4</v>
      </c>
      <c r="BD435" s="4" t="s">
        <v>186</v>
      </c>
      <c r="BO435" s="4" t="s">
        <v>180</v>
      </c>
      <c r="BP435" s="4" t="s">
        <v>181</v>
      </c>
      <c r="BQ435" s="4" t="s">
        <v>185</v>
      </c>
      <c r="BR435" s="4" t="s">
        <v>189</v>
      </c>
      <c r="BS435" s="4" t="s">
        <v>28</v>
      </c>
      <c r="BT435" s="4" t="s">
        <v>18</v>
      </c>
      <c r="BU435" s="4" t="s">
        <v>190</v>
      </c>
      <c r="BV435" s="4" t="s">
        <v>29</v>
      </c>
      <c r="CI435" s="4" t="s">
        <v>181</v>
      </c>
      <c r="CJ435" s="4" t="s">
        <v>182</v>
      </c>
      <c r="CU435" s="4" t="s">
        <v>0</v>
      </c>
      <c r="CV435" s="4" t="s">
        <v>6</v>
      </c>
      <c r="CW435" s="4" t="s">
        <v>8</v>
      </c>
      <c r="DE435" s="4" t="s">
        <v>183</v>
      </c>
      <c r="DF435" s="4" t="s">
        <v>181</v>
      </c>
      <c r="DG435" s="4" t="s">
        <v>188</v>
      </c>
      <c r="DH435" s="4" t="s">
        <v>185</v>
      </c>
      <c r="DI435" s="4" t="s">
        <v>29</v>
      </c>
      <c r="DJ435" s="4" t="s">
        <v>191</v>
      </c>
      <c r="DK435" s="4" t="s">
        <v>196</v>
      </c>
      <c r="ED435" s="4" t="s">
        <v>184</v>
      </c>
      <c r="EE435" s="4" t="s">
        <v>188</v>
      </c>
      <c r="EO435" s="4" t="s">
        <v>2</v>
      </c>
      <c r="EP435" s="4" t="s">
        <v>4</v>
      </c>
      <c r="EQ435" s="4" t="s">
        <v>4</v>
      </c>
      <c r="ER435" s="4" t="s">
        <v>0</v>
      </c>
    </row>
    <row r="436" spans="1:148" x14ac:dyDescent="0.35">
      <c r="A436" s="4" t="s">
        <v>2596</v>
      </c>
      <c r="B436" s="4" t="s">
        <v>2</v>
      </c>
      <c r="C436" s="4" t="s">
        <v>8</v>
      </c>
      <c r="D436" s="4" t="s">
        <v>182</v>
      </c>
      <c r="E436" s="4" t="s">
        <v>186</v>
      </c>
      <c r="F436" s="4" t="s">
        <v>185</v>
      </c>
      <c r="P436" s="4" t="s">
        <v>181</v>
      </c>
      <c r="Q436" s="4" t="s">
        <v>18</v>
      </c>
      <c r="AI436" s="4" t="s">
        <v>0</v>
      </c>
      <c r="AR436" s="4" t="s">
        <v>188</v>
      </c>
      <c r="AS436" s="4" t="s">
        <v>185</v>
      </c>
      <c r="BC436" s="6" t="s">
        <v>2</v>
      </c>
      <c r="BO436" s="4" t="s">
        <v>184</v>
      </c>
      <c r="BP436" s="4" t="s">
        <v>188</v>
      </c>
      <c r="CI436" s="4" t="s">
        <v>180</v>
      </c>
      <c r="CJ436" s="4" t="s">
        <v>184</v>
      </c>
      <c r="CK436" s="4" t="s">
        <v>16</v>
      </c>
      <c r="CU436" s="4" t="s">
        <v>0</v>
      </c>
      <c r="CV436" s="4" t="s">
        <v>2</v>
      </c>
      <c r="CW436" s="4" t="s">
        <v>8</v>
      </c>
      <c r="DE436" s="4" t="s">
        <v>183</v>
      </c>
      <c r="DF436" s="4" t="s">
        <v>187</v>
      </c>
      <c r="DG436" s="4" t="s">
        <v>193</v>
      </c>
      <c r="ED436" s="4" t="s">
        <v>181</v>
      </c>
      <c r="EE436" s="4" t="s">
        <v>186</v>
      </c>
      <c r="EO436" s="4" t="s">
        <v>0</v>
      </c>
      <c r="EP436" s="4" t="s">
        <v>2</v>
      </c>
      <c r="EQ436" s="4" t="s">
        <v>193</v>
      </c>
      <c r="ER436" s="4" t="s">
        <v>0</v>
      </c>
    </row>
    <row r="437" spans="1:148" x14ac:dyDescent="0.35">
      <c r="A437" s="4" t="s">
        <v>2597</v>
      </c>
      <c r="B437" s="4" t="s">
        <v>2</v>
      </c>
      <c r="C437" s="4" t="s">
        <v>8</v>
      </c>
      <c r="D437" s="4" t="s">
        <v>181</v>
      </c>
      <c r="E437" s="4" t="s">
        <v>187</v>
      </c>
      <c r="F437" s="4" t="s">
        <v>184</v>
      </c>
      <c r="G437" s="4" t="s">
        <v>186</v>
      </c>
      <c r="H437" s="4" t="s">
        <v>16</v>
      </c>
      <c r="P437" s="4" t="s">
        <v>181</v>
      </c>
      <c r="Q437" s="4" t="s">
        <v>182</v>
      </c>
      <c r="R437" s="4" t="s">
        <v>187</v>
      </c>
      <c r="S437" s="4" t="s">
        <v>184</v>
      </c>
      <c r="T437" s="4" t="s">
        <v>186</v>
      </c>
      <c r="U437" s="4" t="s">
        <v>189</v>
      </c>
      <c r="V437" s="4" t="s">
        <v>18</v>
      </c>
      <c r="W437" s="4" t="s">
        <v>190</v>
      </c>
      <c r="X437" s="4" t="s">
        <v>29</v>
      </c>
      <c r="AI437" s="4" t="s">
        <v>0</v>
      </c>
      <c r="AJ437" s="4" t="s">
        <v>2</v>
      </c>
      <c r="AK437" s="4" t="s">
        <v>6</v>
      </c>
      <c r="AL437" s="4" t="s">
        <v>8</v>
      </c>
      <c r="AM437" s="4" t="s">
        <v>10</v>
      </c>
      <c r="AR437" s="4" t="s">
        <v>183</v>
      </c>
      <c r="AS437" s="4" t="s">
        <v>188</v>
      </c>
      <c r="AT437" s="4" t="s">
        <v>185</v>
      </c>
      <c r="BC437" s="6" t="s">
        <v>2</v>
      </c>
      <c r="BO437" s="4" t="s">
        <v>180</v>
      </c>
      <c r="BP437" s="4" t="s">
        <v>183</v>
      </c>
      <c r="BQ437" s="4" t="s">
        <v>181</v>
      </c>
      <c r="BR437" s="4" t="s">
        <v>182</v>
      </c>
      <c r="BS437" s="4" t="s">
        <v>187</v>
      </c>
      <c r="BT437" s="4" t="s">
        <v>184</v>
      </c>
      <c r="BU437" s="4" t="s">
        <v>188</v>
      </c>
      <c r="BV437" s="4" t="s">
        <v>186</v>
      </c>
      <c r="BW437" s="4" t="s">
        <v>16</v>
      </c>
      <c r="BX437" s="4" t="s">
        <v>189</v>
      </c>
      <c r="BY437" s="4" t="s">
        <v>18</v>
      </c>
      <c r="BZ437" s="4" t="s">
        <v>22</v>
      </c>
      <c r="CA437" s="4" t="s">
        <v>191</v>
      </c>
      <c r="CI437" s="4" t="s">
        <v>183</v>
      </c>
      <c r="CJ437" s="4" t="s">
        <v>184</v>
      </c>
      <c r="CK437" s="4" t="s">
        <v>188</v>
      </c>
      <c r="CU437" s="4" t="s">
        <v>0</v>
      </c>
      <c r="CV437" s="4" t="s">
        <v>2</v>
      </c>
      <c r="CW437" s="4" t="s">
        <v>4</v>
      </c>
      <c r="CX437" s="4" t="s">
        <v>12</v>
      </c>
      <c r="DE437" s="4" t="s">
        <v>183</v>
      </c>
      <c r="DF437" s="4" t="s">
        <v>28</v>
      </c>
      <c r="DG437" s="4" t="s">
        <v>192</v>
      </c>
      <c r="ED437" s="4" t="s">
        <v>183</v>
      </c>
      <c r="EE437" s="4" t="s">
        <v>181</v>
      </c>
      <c r="EF437" s="4" t="s">
        <v>188</v>
      </c>
      <c r="EG437" s="4" t="s">
        <v>185</v>
      </c>
      <c r="EO437" s="4" t="s">
        <v>2</v>
      </c>
      <c r="EP437" s="4" t="s">
        <v>6</v>
      </c>
      <c r="EQ437" s="4" t="s">
        <v>6</v>
      </c>
      <c r="ER437" s="4" t="s">
        <v>0</v>
      </c>
    </row>
    <row r="438" spans="1:148" x14ac:dyDescent="0.35">
      <c r="A438" s="4" t="s">
        <v>2598</v>
      </c>
      <c r="B438" s="4" t="s">
        <v>2</v>
      </c>
      <c r="C438" s="4" t="s">
        <v>2</v>
      </c>
      <c r="D438" s="4" t="s">
        <v>180</v>
      </c>
      <c r="E438" s="4" t="s">
        <v>183</v>
      </c>
      <c r="F438" s="4" t="s">
        <v>188</v>
      </c>
      <c r="P438" s="4" t="s">
        <v>182</v>
      </c>
      <c r="Q438" s="4" t="s">
        <v>184</v>
      </c>
      <c r="R438" s="4" t="s">
        <v>189</v>
      </c>
      <c r="S438" s="4" t="s">
        <v>28</v>
      </c>
      <c r="AI438" s="4" t="s">
        <v>0</v>
      </c>
      <c r="AJ438" s="4" t="s">
        <v>4</v>
      </c>
      <c r="AR438" s="4" t="s">
        <v>180</v>
      </c>
      <c r="AS438" s="4" t="s">
        <v>181</v>
      </c>
      <c r="BC438" s="6" t="s">
        <v>2</v>
      </c>
      <c r="BO438" s="4" t="s">
        <v>182</v>
      </c>
      <c r="BP438" s="4" t="s">
        <v>188</v>
      </c>
      <c r="BQ438" s="4" t="s">
        <v>18</v>
      </c>
      <c r="CI438" s="4" t="s">
        <v>180</v>
      </c>
      <c r="CJ438" s="4" t="s">
        <v>182</v>
      </c>
      <c r="CK438" s="4" t="s">
        <v>188</v>
      </c>
      <c r="CU438" s="4" t="s">
        <v>0</v>
      </c>
      <c r="CV438" s="4" t="s">
        <v>10</v>
      </c>
      <c r="DE438" s="4" t="s">
        <v>183</v>
      </c>
      <c r="DF438" s="4" t="s">
        <v>184</v>
      </c>
      <c r="ED438" s="4" t="s">
        <v>183</v>
      </c>
      <c r="EE438" s="4" t="s">
        <v>184</v>
      </c>
      <c r="EO438" s="4" t="s">
        <v>0</v>
      </c>
      <c r="EP438" s="4" t="s">
        <v>6</v>
      </c>
      <c r="EQ438" s="4" t="s">
        <v>28</v>
      </c>
      <c r="ER438" s="4" t="s">
        <v>8</v>
      </c>
    </row>
    <row r="439" spans="1:148" x14ac:dyDescent="0.35">
      <c r="A439" s="4" t="s">
        <v>2599</v>
      </c>
      <c r="B439" s="4" t="s">
        <v>0</v>
      </c>
      <c r="C439" s="4" t="s">
        <v>6</v>
      </c>
      <c r="D439" s="4" t="s">
        <v>180</v>
      </c>
      <c r="E439" s="4" t="s">
        <v>183</v>
      </c>
      <c r="F439" s="4" t="s">
        <v>184</v>
      </c>
      <c r="G439" s="4" t="s">
        <v>188</v>
      </c>
      <c r="P439" s="4" t="s">
        <v>180</v>
      </c>
      <c r="Q439" s="4" t="s">
        <v>183</v>
      </c>
      <c r="R439" s="4" t="s">
        <v>184</v>
      </c>
      <c r="S439" s="4" t="s">
        <v>186</v>
      </c>
      <c r="T439" s="4" t="s">
        <v>185</v>
      </c>
      <c r="U439" s="4" t="s">
        <v>16</v>
      </c>
      <c r="V439" s="4" t="s">
        <v>22</v>
      </c>
      <c r="W439" s="4" t="s">
        <v>190</v>
      </c>
      <c r="AI439" s="4" t="s">
        <v>0</v>
      </c>
      <c r="AJ439" s="4" t="s">
        <v>4</v>
      </c>
      <c r="AR439" s="4" t="s">
        <v>180</v>
      </c>
      <c r="AS439" s="4" t="s">
        <v>183</v>
      </c>
      <c r="AT439" s="4" t="s">
        <v>181</v>
      </c>
      <c r="AU439" s="4" t="s">
        <v>182</v>
      </c>
      <c r="AV439" s="4" t="s">
        <v>187</v>
      </c>
      <c r="AW439" s="4" t="s">
        <v>188</v>
      </c>
      <c r="BC439" s="6" t="s">
        <v>4</v>
      </c>
      <c r="BD439" s="4" t="s">
        <v>180</v>
      </c>
      <c r="BE439" s="4" t="s">
        <v>182</v>
      </c>
      <c r="BF439" s="4" t="s">
        <v>187</v>
      </c>
      <c r="BO439" s="4" t="s">
        <v>180</v>
      </c>
      <c r="BP439" s="4" t="s">
        <v>183</v>
      </c>
      <c r="BQ439" s="4" t="s">
        <v>184</v>
      </c>
      <c r="BR439" s="4" t="s">
        <v>16</v>
      </c>
      <c r="BS439" s="4" t="s">
        <v>18</v>
      </c>
      <c r="BT439" s="4" t="s">
        <v>22</v>
      </c>
      <c r="CI439" s="4" t="s">
        <v>180</v>
      </c>
      <c r="CJ439" s="4" t="s">
        <v>183</v>
      </c>
      <c r="CK439" s="4" t="s">
        <v>188</v>
      </c>
      <c r="CU439" s="4" t="s">
        <v>0</v>
      </c>
      <c r="CV439" s="4" t="s">
        <v>2</v>
      </c>
      <c r="CW439" s="4" t="s">
        <v>8</v>
      </c>
      <c r="DE439" s="4" t="s">
        <v>180</v>
      </c>
      <c r="DF439" s="4" t="s">
        <v>183</v>
      </c>
      <c r="DG439" s="4" t="s">
        <v>181</v>
      </c>
      <c r="DH439" s="4" t="s">
        <v>182</v>
      </c>
      <c r="DI439" s="4" t="s">
        <v>187</v>
      </c>
      <c r="DJ439" s="4" t="s">
        <v>184</v>
      </c>
      <c r="DK439" s="4" t="s">
        <v>188</v>
      </c>
      <c r="DL439" s="4" t="s">
        <v>186</v>
      </c>
      <c r="DM439" s="4" t="s">
        <v>185</v>
      </c>
      <c r="DN439" s="4" t="s">
        <v>16</v>
      </c>
      <c r="DO439" s="4" t="s">
        <v>189</v>
      </c>
      <c r="DP439" s="4" t="s">
        <v>28</v>
      </c>
      <c r="DQ439" s="4" t="s">
        <v>23</v>
      </c>
      <c r="DR439" s="4" t="s">
        <v>18</v>
      </c>
      <c r="DS439" s="4" t="s">
        <v>22</v>
      </c>
      <c r="DT439" s="4" t="s">
        <v>190</v>
      </c>
      <c r="DU439" s="4" t="s">
        <v>29</v>
      </c>
      <c r="DV439" s="4" t="s">
        <v>191</v>
      </c>
      <c r="DW439" s="4" t="s">
        <v>192</v>
      </c>
      <c r="DX439" s="4" t="s">
        <v>194</v>
      </c>
      <c r="DY439" s="4" t="s">
        <v>193</v>
      </c>
      <c r="DZ439" s="4" t="s">
        <v>196</v>
      </c>
      <c r="EA439" s="4" t="s">
        <v>195</v>
      </c>
      <c r="EB439" s="4" t="s">
        <v>17</v>
      </c>
      <c r="ED439" s="4" t="s">
        <v>182</v>
      </c>
      <c r="EE439" s="4" t="s">
        <v>187</v>
      </c>
      <c r="EO439" s="4" t="s">
        <v>0</v>
      </c>
      <c r="EP439" s="4" t="s">
        <v>4</v>
      </c>
      <c r="EQ439" s="4" t="s">
        <v>190</v>
      </c>
      <c r="ER439" s="4" t="s">
        <v>0</v>
      </c>
    </row>
    <row r="440" spans="1:148" x14ac:dyDescent="0.35">
      <c r="A440" s="4" t="s">
        <v>2600</v>
      </c>
      <c r="B440" s="4" t="s">
        <v>2</v>
      </c>
      <c r="C440" s="4" t="s">
        <v>6</v>
      </c>
      <c r="D440" s="4" t="s">
        <v>180</v>
      </c>
      <c r="E440" s="4" t="s">
        <v>183</v>
      </c>
      <c r="F440" s="4" t="s">
        <v>184</v>
      </c>
      <c r="G440" s="4" t="s">
        <v>188</v>
      </c>
      <c r="H440" s="4" t="s">
        <v>185</v>
      </c>
      <c r="I440" s="4" t="s">
        <v>16</v>
      </c>
      <c r="P440" s="4" t="s">
        <v>180</v>
      </c>
      <c r="Q440" s="4" t="s">
        <v>182</v>
      </c>
      <c r="R440" s="4" t="s">
        <v>188</v>
      </c>
      <c r="S440" s="4" t="s">
        <v>186</v>
      </c>
      <c r="T440" s="4" t="s">
        <v>189</v>
      </c>
      <c r="U440" s="4" t="s">
        <v>28</v>
      </c>
      <c r="AI440" s="4" t="s">
        <v>0</v>
      </c>
      <c r="AJ440" s="4" t="s">
        <v>8</v>
      </c>
      <c r="AR440" s="4" t="s">
        <v>180</v>
      </c>
      <c r="AS440" s="4" t="s">
        <v>183</v>
      </c>
      <c r="AT440" s="4" t="s">
        <v>185</v>
      </c>
      <c r="BC440" s="6" t="s">
        <v>4</v>
      </c>
      <c r="BD440" s="4" t="s">
        <v>16</v>
      </c>
      <c r="BN440" s="4" t="s">
        <v>383</v>
      </c>
      <c r="BO440" s="4" t="s">
        <v>180</v>
      </c>
      <c r="BP440" s="4" t="s">
        <v>183</v>
      </c>
      <c r="BQ440" s="4" t="s">
        <v>182</v>
      </c>
      <c r="BR440" s="4" t="s">
        <v>188</v>
      </c>
      <c r="BS440" s="4" t="s">
        <v>186</v>
      </c>
      <c r="BT440" s="4" t="s">
        <v>16</v>
      </c>
      <c r="BU440" s="4" t="s">
        <v>189</v>
      </c>
      <c r="BV440" s="4" t="s">
        <v>28</v>
      </c>
      <c r="BW440" s="4" t="s">
        <v>18</v>
      </c>
      <c r="BX440" s="4" t="s">
        <v>22</v>
      </c>
      <c r="CI440" s="4" t="s">
        <v>180</v>
      </c>
      <c r="CJ440" s="4" t="s">
        <v>183</v>
      </c>
      <c r="CK440" s="4" t="s">
        <v>184</v>
      </c>
      <c r="CL440" s="4" t="s">
        <v>188</v>
      </c>
      <c r="CM440" s="4" t="s">
        <v>185</v>
      </c>
      <c r="CN440" s="4" t="s">
        <v>16</v>
      </c>
      <c r="CU440" s="4" t="s">
        <v>0</v>
      </c>
      <c r="CV440" s="4" t="s">
        <v>2</v>
      </c>
      <c r="CW440" s="4" t="s">
        <v>4</v>
      </c>
      <c r="CX440" s="4" t="s">
        <v>6</v>
      </c>
      <c r="CY440" s="4" t="s">
        <v>10</v>
      </c>
      <c r="DE440" s="4" t="s">
        <v>180</v>
      </c>
      <c r="DF440" s="4" t="s">
        <v>183</v>
      </c>
      <c r="DG440" s="4" t="s">
        <v>182</v>
      </c>
      <c r="DH440" s="4" t="s">
        <v>187</v>
      </c>
      <c r="DI440" s="4" t="s">
        <v>16</v>
      </c>
      <c r="DJ440" s="4" t="s">
        <v>23</v>
      </c>
      <c r="DK440" s="4" t="s">
        <v>22</v>
      </c>
      <c r="DL440" s="4" t="s">
        <v>192</v>
      </c>
      <c r="ED440" s="4" t="s">
        <v>180</v>
      </c>
      <c r="EE440" s="4" t="s">
        <v>183</v>
      </c>
      <c r="EF440" s="4" t="s">
        <v>187</v>
      </c>
      <c r="EG440" s="4" t="s">
        <v>185</v>
      </c>
      <c r="EO440" s="4" t="s">
        <v>0</v>
      </c>
      <c r="EP440" s="4" t="s">
        <v>10</v>
      </c>
      <c r="EQ440" s="4" t="s">
        <v>2</v>
      </c>
      <c r="ER440" s="4" t="s">
        <v>0</v>
      </c>
    </row>
    <row r="441" spans="1:148" x14ac:dyDescent="0.35">
      <c r="A441" s="4" t="s">
        <v>2601</v>
      </c>
      <c r="B441" s="4" t="s">
        <v>4</v>
      </c>
      <c r="C441" s="4" t="s">
        <v>2</v>
      </c>
      <c r="D441" s="4" t="s">
        <v>182</v>
      </c>
      <c r="E441" s="4" t="s">
        <v>187</v>
      </c>
      <c r="P441" s="4" t="s">
        <v>189</v>
      </c>
      <c r="AI441" s="4" t="s">
        <v>0</v>
      </c>
      <c r="AR441" s="4" t="s">
        <v>181</v>
      </c>
      <c r="AS441" s="4" t="s">
        <v>182</v>
      </c>
      <c r="BC441" s="6" t="s">
        <v>2</v>
      </c>
      <c r="BO441" s="4" t="s">
        <v>189</v>
      </c>
      <c r="CI441" s="4" t="s">
        <v>182</v>
      </c>
      <c r="CU441" s="4" t="s">
        <v>8</v>
      </c>
      <c r="DE441" s="4" t="s">
        <v>182</v>
      </c>
      <c r="ED441" s="4" t="s">
        <v>180</v>
      </c>
      <c r="EO441" s="4" t="s">
        <v>0</v>
      </c>
      <c r="EP441" s="4" t="s">
        <v>2</v>
      </c>
      <c r="EQ441" s="4" t="s">
        <v>4</v>
      </c>
      <c r="ER441" s="4" t="s">
        <v>2</v>
      </c>
    </row>
    <row r="442" spans="1:148" x14ac:dyDescent="0.35">
      <c r="A442" s="4" t="s">
        <v>2602</v>
      </c>
      <c r="B442" s="4" t="s">
        <v>2</v>
      </c>
      <c r="C442" s="4" t="s">
        <v>4</v>
      </c>
      <c r="D442" s="4" t="s">
        <v>182</v>
      </c>
      <c r="P442" s="4" t="s">
        <v>181</v>
      </c>
      <c r="AI442" s="4" t="s">
        <v>0</v>
      </c>
      <c r="AR442" s="4" t="s">
        <v>185</v>
      </c>
      <c r="BC442" s="6" t="s">
        <v>2</v>
      </c>
      <c r="BO442" s="4" t="s">
        <v>188</v>
      </c>
      <c r="CI442" s="4" t="s">
        <v>187</v>
      </c>
      <c r="CU442" s="4" t="s">
        <v>0</v>
      </c>
      <c r="CV442" s="4" t="s">
        <v>8</v>
      </c>
      <c r="DE442" s="4" t="s">
        <v>181</v>
      </c>
      <c r="DF442" s="4" t="s">
        <v>185</v>
      </c>
      <c r="ED442" s="4" t="s">
        <v>180</v>
      </c>
      <c r="EE442" s="4" t="s">
        <v>183</v>
      </c>
      <c r="EO442" s="4" t="s">
        <v>2</v>
      </c>
      <c r="EP442" s="4" t="s">
        <v>8</v>
      </c>
      <c r="EQ442" s="4" t="s">
        <v>0</v>
      </c>
      <c r="ER442" s="4" t="s">
        <v>0</v>
      </c>
    </row>
    <row r="443" spans="1:148" x14ac:dyDescent="0.35">
      <c r="A443" s="4" t="s">
        <v>2603</v>
      </c>
      <c r="B443" s="4" t="s">
        <v>0</v>
      </c>
      <c r="C443" s="4" t="s">
        <v>2</v>
      </c>
      <c r="D443" s="4" t="s">
        <v>180</v>
      </c>
      <c r="E443" s="4" t="s">
        <v>183</v>
      </c>
      <c r="F443" s="4" t="s">
        <v>181</v>
      </c>
      <c r="G443" s="4" t="s">
        <v>184</v>
      </c>
      <c r="H443" s="4" t="s">
        <v>186</v>
      </c>
      <c r="I443" s="4" t="s">
        <v>16</v>
      </c>
      <c r="P443" s="4" t="s">
        <v>180</v>
      </c>
      <c r="Q443" s="4" t="s">
        <v>183</v>
      </c>
      <c r="R443" s="4" t="s">
        <v>181</v>
      </c>
      <c r="S443" s="4" t="s">
        <v>182</v>
      </c>
      <c r="T443" s="4" t="s">
        <v>187</v>
      </c>
      <c r="U443" s="4" t="s">
        <v>184</v>
      </c>
      <c r="V443" s="4" t="s">
        <v>186</v>
      </c>
      <c r="W443" s="4" t="s">
        <v>16</v>
      </c>
      <c r="X443" s="4" t="s">
        <v>189</v>
      </c>
      <c r="Y443" s="4" t="s">
        <v>28</v>
      </c>
      <c r="Z443" s="4" t="s">
        <v>18</v>
      </c>
      <c r="AA443" s="4" t="s">
        <v>190</v>
      </c>
      <c r="AI443" s="4" t="s">
        <v>0</v>
      </c>
      <c r="AJ443" s="4" t="s">
        <v>8</v>
      </c>
      <c r="AK443" s="4" t="s">
        <v>10</v>
      </c>
      <c r="AR443" s="4" t="s">
        <v>183</v>
      </c>
      <c r="BC443" s="6" t="s">
        <v>0</v>
      </c>
      <c r="BO443" s="4" t="s">
        <v>182</v>
      </c>
      <c r="BP443" s="4" t="s">
        <v>187</v>
      </c>
      <c r="BQ443" s="4" t="s">
        <v>189</v>
      </c>
      <c r="BR443" s="4" t="s">
        <v>28</v>
      </c>
      <c r="BS443" s="4" t="s">
        <v>18</v>
      </c>
      <c r="BT443" s="4" t="s">
        <v>29</v>
      </c>
      <c r="CI443" s="4" t="s">
        <v>183</v>
      </c>
      <c r="CJ443" s="4" t="s">
        <v>188</v>
      </c>
      <c r="CU443" s="4" t="s">
        <v>2</v>
      </c>
      <c r="CV443" s="4" t="s">
        <v>6</v>
      </c>
      <c r="CW443" s="4" t="s">
        <v>8</v>
      </c>
      <c r="CX443" s="4" t="s">
        <v>12</v>
      </c>
      <c r="CY443" s="4" t="s">
        <v>14</v>
      </c>
      <c r="DE443" s="4" t="s">
        <v>183</v>
      </c>
      <c r="DF443" s="4" t="s">
        <v>186</v>
      </c>
      <c r="DG443" s="4" t="s">
        <v>16</v>
      </c>
      <c r="ED443" s="4" t="s">
        <v>183</v>
      </c>
      <c r="EE443" s="4" t="s">
        <v>188</v>
      </c>
      <c r="EO443" s="4" t="s">
        <v>0</v>
      </c>
      <c r="EP443" s="4" t="s">
        <v>8</v>
      </c>
      <c r="EQ443" s="4" t="s">
        <v>23</v>
      </c>
      <c r="ER443" s="4" t="s">
        <v>0</v>
      </c>
    </row>
    <row r="444" spans="1:148" x14ac:dyDescent="0.35">
      <c r="A444" s="4" t="s">
        <v>2604</v>
      </c>
      <c r="B444" s="4" t="s">
        <v>4</v>
      </c>
      <c r="C444" s="4" t="s">
        <v>8</v>
      </c>
      <c r="D444" s="4" t="s">
        <v>181</v>
      </c>
      <c r="P444" s="4" t="s">
        <v>28</v>
      </c>
      <c r="AI444" s="4" t="s">
        <v>0</v>
      </c>
      <c r="AR444" s="4" t="s">
        <v>183</v>
      </c>
      <c r="BC444" s="6" t="s">
        <v>2</v>
      </c>
      <c r="BO444" s="4" t="s">
        <v>28</v>
      </c>
      <c r="BP444" s="4" t="s">
        <v>29</v>
      </c>
      <c r="CI444" s="4" t="s">
        <v>180</v>
      </c>
      <c r="CU444" s="4" t="s">
        <v>0</v>
      </c>
      <c r="CV444" s="4" t="s">
        <v>2</v>
      </c>
      <c r="CW444" s="4" t="s">
        <v>4</v>
      </c>
      <c r="CX444" s="4" t="s">
        <v>6</v>
      </c>
      <c r="CY444" s="4" t="s">
        <v>8</v>
      </c>
      <c r="CZ444" s="4" t="s">
        <v>10</v>
      </c>
      <c r="DE444" s="4" t="s">
        <v>183</v>
      </c>
      <c r="DF444" s="4" t="s">
        <v>187</v>
      </c>
      <c r="DG444" s="4" t="s">
        <v>188</v>
      </c>
      <c r="DH444" s="4" t="s">
        <v>185</v>
      </c>
      <c r="DI444" s="4" t="s">
        <v>189</v>
      </c>
      <c r="DJ444" s="4" t="s">
        <v>18</v>
      </c>
      <c r="DK444" s="4" t="s">
        <v>193</v>
      </c>
      <c r="DL444" s="4" t="s">
        <v>196</v>
      </c>
      <c r="ED444" s="4" t="s">
        <v>180</v>
      </c>
      <c r="EO444" s="4" t="s">
        <v>0</v>
      </c>
      <c r="EP444" s="4" t="s">
        <v>4</v>
      </c>
      <c r="EQ444" s="4" t="s">
        <v>192</v>
      </c>
      <c r="ER444" s="4" t="s">
        <v>2</v>
      </c>
    </row>
    <row r="445" spans="1:148" x14ac:dyDescent="0.35">
      <c r="A445" s="4" t="s">
        <v>2605</v>
      </c>
      <c r="B445" s="4" t="s">
        <v>6</v>
      </c>
      <c r="C445" s="4" t="s">
        <v>6</v>
      </c>
      <c r="D445" s="4" t="s">
        <v>180</v>
      </c>
      <c r="E445" s="4" t="s">
        <v>181</v>
      </c>
      <c r="P445" s="4" t="s">
        <v>180</v>
      </c>
      <c r="AI445" s="4" t="s">
        <v>0</v>
      </c>
      <c r="AR445" s="4" t="s">
        <v>180</v>
      </c>
      <c r="BC445" s="6" t="s">
        <v>2</v>
      </c>
      <c r="BO445" s="4" t="s">
        <v>180</v>
      </c>
      <c r="CI445" s="4" t="s">
        <v>180</v>
      </c>
      <c r="CU445" s="4" t="s">
        <v>0</v>
      </c>
      <c r="DE445" s="4" t="s">
        <v>180</v>
      </c>
      <c r="ED445" s="4" t="s">
        <v>180</v>
      </c>
      <c r="EO445" s="4" t="s">
        <v>0</v>
      </c>
      <c r="EP445" s="4" t="s">
        <v>4</v>
      </c>
      <c r="EQ445" s="4" t="s">
        <v>10</v>
      </c>
      <c r="ER445" s="4" t="s">
        <v>0</v>
      </c>
    </row>
    <row r="446" spans="1:148" x14ac:dyDescent="0.35">
      <c r="A446" s="4" t="s">
        <v>2606</v>
      </c>
      <c r="B446" s="4" t="s">
        <v>0</v>
      </c>
      <c r="C446" s="4" t="s">
        <v>6</v>
      </c>
      <c r="D446" s="4" t="s">
        <v>180</v>
      </c>
      <c r="E446" s="4" t="s">
        <v>188</v>
      </c>
      <c r="F446" s="4" t="s">
        <v>186</v>
      </c>
      <c r="P446" s="4" t="s">
        <v>181</v>
      </c>
      <c r="Q446" s="4" t="s">
        <v>189</v>
      </c>
      <c r="AI446" s="4" t="s">
        <v>0</v>
      </c>
      <c r="BC446" s="6" t="s">
        <v>2</v>
      </c>
      <c r="BO446" s="4" t="s">
        <v>191</v>
      </c>
      <c r="CI446" s="4" t="s">
        <v>16</v>
      </c>
      <c r="CU446" s="4" t="s">
        <v>8</v>
      </c>
      <c r="CV446" s="4" t="s">
        <v>14</v>
      </c>
      <c r="DE446" s="4" t="s">
        <v>187</v>
      </c>
      <c r="ED446" s="4" t="s">
        <v>181</v>
      </c>
      <c r="EO446" s="4" t="s">
        <v>0</v>
      </c>
      <c r="EP446" s="4" t="s">
        <v>8</v>
      </c>
      <c r="EQ446" s="4" t="s">
        <v>23</v>
      </c>
      <c r="ER446" s="4" t="s">
        <v>4</v>
      </c>
    </row>
    <row r="447" spans="1:148" x14ac:dyDescent="0.35">
      <c r="A447" s="4" t="s">
        <v>2607</v>
      </c>
      <c r="B447" s="4" t="s">
        <v>0</v>
      </c>
      <c r="C447" s="4" t="s">
        <v>4</v>
      </c>
      <c r="D447" s="4" t="s">
        <v>187</v>
      </c>
      <c r="E447" s="4" t="s">
        <v>188</v>
      </c>
      <c r="P447" s="4" t="s">
        <v>183</v>
      </c>
      <c r="Q447" s="4" t="s">
        <v>181</v>
      </c>
      <c r="R447" s="4" t="s">
        <v>189</v>
      </c>
      <c r="AI447" s="4" t="s">
        <v>4</v>
      </c>
      <c r="AJ447" s="4" t="s">
        <v>6</v>
      </c>
      <c r="AR447" s="4" t="s">
        <v>183</v>
      </c>
      <c r="AS447" s="4" t="s">
        <v>186</v>
      </c>
      <c r="BC447" s="6" t="s">
        <v>2</v>
      </c>
      <c r="BO447" s="4" t="s">
        <v>180</v>
      </c>
      <c r="BP447" s="4" t="s">
        <v>182</v>
      </c>
      <c r="BQ447" s="4" t="s">
        <v>188</v>
      </c>
      <c r="BR447" s="4" t="s">
        <v>189</v>
      </c>
      <c r="CI447" s="4" t="s">
        <v>183</v>
      </c>
      <c r="CJ447" s="4" t="s">
        <v>187</v>
      </c>
      <c r="CU447" s="4" t="s">
        <v>2</v>
      </c>
      <c r="CV447" s="4" t="s">
        <v>4</v>
      </c>
      <c r="DE447" s="4" t="s">
        <v>181</v>
      </c>
      <c r="DF447" s="4" t="s">
        <v>187</v>
      </c>
      <c r="ED447" s="4" t="s">
        <v>187</v>
      </c>
      <c r="EE447" s="4" t="s">
        <v>184</v>
      </c>
      <c r="EO447" s="4" t="s">
        <v>0</v>
      </c>
      <c r="EP447" s="4" t="s">
        <v>10</v>
      </c>
      <c r="EQ447" s="4" t="s">
        <v>6</v>
      </c>
      <c r="ER447" s="4" t="s">
        <v>2</v>
      </c>
    </row>
    <row r="448" spans="1:148" x14ac:dyDescent="0.35">
      <c r="A448" s="4" t="s">
        <v>2608</v>
      </c>
      <c r="B448" s="4" t="s">
        <v>0</v>
      </c>
      <c r="C448" s="4" t="s">
        <v>0</v>
      </c>
      <c r="D448" s="4" t="s">
        <v>181</v>
      </c>
      <c r="E448" s="4" t="s">
        <v>184</v>
      </c>
      <c r="F448" s="4" t="s">
        <v>188</v>
      </c>
      <c r="G448" s="4" t="s">
        <v>16</v>
      </c>
      <c r="P448" s="4" t="s">
        <v>181</v>
      </c>
      <c r="Q448" s="4" t="s">
        <v>182</v>
      </c>
      <c r="R448" s="4" t="s">
        <v>187</v>
      </c>
      <c r="S448" s="4" t="s">
        <v>184</v>
      </c>
      <c r="T448" s="4" t="s">
        <v>189</v>
      </c>
      <c r="U448" s="4" t="s">
        <v>18</v>
      </c>
      <c r="V448" s="4" t="s">
        <v>190</v>
      </c>
      <c r="W448" s="4" t="s">
        <v>29</v>
      </c>
      <c r="AI448" s="4" t="s">
        <v>0</v>
      </c>
      <c r="AJ448" s="4" t="s">
        <v>2</v>
      </c>
      <c r="AK448" s="4" t="s">
        <v>6</v>
      </c>
      <c r="AR448" s="4" t="s">
        <v>183</v>
      </c>
      <c r="AS448" s="4" t="s">
        <v>186</v>
      </c>
      <c r="AT448" s="4" t="s">
        <v>185</v>
      </c>
      <c r="BC448" s="6" t="s">
        <v>2</v>
      </c>
      <c r="BO448" s="4" t="s">
        <v>182</v>
      </c>
      <c r="BP448" s="4" t="s">
        <v>189</v>
      </c>
      <c r="BQ448" s="4" t="s">
        <v>18</v>
      </c>
      <c r="BR448" s="4" t="s">
        <v>190</v>
      </c>
      <c r="CI448" s="4" t="s">
        <v>180</v>
      </c>
      <c r="CJ448" s="4" t="s">
        <v>188</v>
      </c>
      <c r="CU448" s="4" t="s">
        <v>0</v>
      </c>
      <c r="CV448" s="4" t="s">
        <v>6</v>
      </c>
      <c r="DE448" s="4" t="s">
        <v>180</v>
      </c>
      <c r="DF448" s="4" t="s">
        <v>187</v>
      </c>
      <c r="DG448" s="4" t="s">
        <v>23</v>
      </c>
      <c r="ED448" s="4" t="s">
        <v>184</v>
      </c>
      <c r="EE448" s="4" t="s">
        <v>188</v>
      </c>
      <c r="EF448" s="4" t="s">
        <v>186</v>
      </c>
      <c r="EO448" s="4" t="s">
        <v>2</v>
      </c>
      <c r="EP448" s="4" t="s">
        <v>6</v>
      </c>
      <c r="EQ448" s="4" t="s">
        <v>4</v>
      </c>
      <c r="ER448" s="4" t="s">
        <v>10</v>
      </c>
    </row>
    <row r="449" spans="1:150" x14ac:dyDescent="0.35">
      <c r="A449" s="4" t="s">
        <v>2609</v>
      </c>
      <c r="B449" s="4" t="s">
        <v>2</v>
      </c>
      <c r="C449" s="4" t="s">
        <v>8</v>
      </c>
      <c r="D449" s="4" t="s">
        <v>180</v>
      </c>
      <c r="E449" s="4" t="s">
        <v>183</v>
      </c>
      <c r="F449" s="4" t="s">
        <v>181</v>
      </c>
      <c r="P449" s="4" t="s">
        <v>183</v>
      </c>
      <c r="Q449" s="4" t="s">
        <v>182</v>
      </c>
      <c r="R449" s="4" t="s">
        <v>18</v>
      </c>
      <c r="AI449" s="4" t="s">
        <v>0</v>
      </c>
      <c r="AR449" s="4" t="s">
        <v>180</v>
      </c>
      <c r="BC449" s="6" t="s">
        <v>2</v>
      </c>
      <c r="BO449" s="4" t="s">
        <v>189</v>
      </c>
      <c r="CI449" s="4" t="s">
        <v>180</v>
      </c>
      <c r="CJ449" s="4" t="s">
        <v>183</v>
      </c>
      <c r="CU449" s="4" t="s">
        <v>2</v>
      </c>
      <c r="CV449" s="4" t="s">
        <v>8</v>
      </c>
      <c r="DE449" s="4" t="s">
        <v>183</v>
      </c>
      <c r="ED449" s="4" t="s">
        <v>180</v>
      </c>
      <c r="EE449" s="4" t="s">
        <v>183</v>
      </c>
      <c r="EO449" s="4" t="s">
        <v>0</v>
      </c>
      <c r="EP449" s="4" t="s">
        <v>8</v>
      </c>
      <c r="EQ449" s="4" t="s">
        <v>190</v>
      </c>
      <c r="ER449" s="4" t="s">
        <v>0</v>
      </c>
    </row>
    <row r="450" spans="1:150" x14ac:dyDescent="0.35">
      <c r="A450" s="4" t="s">
        <v>2610</v>
      </c>
      <c r="B450" s="4" t="s">
        <v>4</v>
      </c>
      <c r="C450" s="4" t="s">
        <v>4</v>
      </c>
      <c r="D450" s="4" t="s">
        <v>180</v>
      </c>
      <c r="E450" s="4" t="s">
        <v>183</v>
      </c>
      <c r="F450" s="4" t="s">
        <v>182</v>
      </c>
      <c r="G450" s="4" t="s">
        <v>188</v>
      </c>
      <c r="P450" s="4" t="s">
        <v>180</v>
      </c>
      <c r="Q450" s="4" t="s">
        <v>183</v>
      </c>
      <c r="R450" s="4" t="s">
        <v>181</v>
      </c>
      <c r="S450" s="4" t="s">
        <v>182</v>
      </c>
      <c r="T450" s="4" t="s">
        <v>187</v>
      </c>
      <c r="U450" s="4" t="s">
        <v>28</v>
      </c>
      <c r="V450" s="4" t="s">
        <v>18</v>
      </c>
      <c r="W450" s="4" t="s">
        <v>22</v>
      </c>
      <c r="X450" s="4" t="s">
        <v>190</v>
      </c>
      <c r="AI450" s="4" t="s">
        <v>0</v>
      </c>
      <c r="AJ450" s="4" t="s">
        <v>4</v>
      </c>
      <c r="AK450" s="4" t="s">
        <v>6</v>
      </c>
      <c r="AL450" s="4" t="s">
        <v>8</v>
      </c>
      <c r="AM450" s="4" t="s">
        <v>10</v>
      </c>
      <c r="AR450" s="4" t="s">
        <v>180</v>
      </c>
      <c r="AS450" s="4" t="s">
        <v>183</v>
      </c>
      <c r="AT450" s="4" t="s">
        <v>181</v>
      </c>
      <c r="AU450" s="4" t="s">
        <v>186</v>
      </c>
      <c r="BC450" s="6" t="s">
        <v>2</v>
      </c>
      <c r="BO450" s="4" t="s">
        <v>180</v>
      </c>
      <c r="BP450" s="4" t="s">
        <v>183</v>
      </c>
      <c r="BQ450" s="4" t="s">
        <v>182</v>
      </c>
      <c r="BR450" s="4" t="s">
        <v>187</v>
      </c>
      <c r="BS450" s="4" t="s">
        <v>28</v>
      </c>
      <c r="BT450" s="4" t="s">
        <v>18</v>
      </c>
      <c r="BU450" s="4" t="s">
        <v>22</v>
      </c>
      <c r="BV450" s="4" t="s">
        <v>190</v>
      </c>
      <c r="BW450" s="4" t="s">
        <v>29</v>
      </c>
      <c r="CI450" s="4" t="s">
        <v>180</v>
      </c>
      <c r="CJ450" s="4" t="s">
        <v>183</v>
      </c>
      <c r="CU450" s="4" t="s">
        <v>6</v>
      </c>
      <c r="DE450" s="4" t="s">
        <v>180</v>
      </c>
      <c r="DF450" s="4" t="s">
        <v>183</v>
      </c>
      <c r="DG450" s="4" t="s">
        <v>29</v>
      </c>
      <c r="DH450" s="4" t="s">
        <v>191</v>
      </c>
      <c r="DI450" s="4" t="s">
        <v>192</v>
      </c>
      <c r="ED450" s="4" t="s">
        <v>180</v>
      </c>
      <c r="EE450" s="4" t="s">
        <v>181</v>
      </c>
      <c r="EO450" s="4" t="s">
        <v>2</v>
      </c>
      <c r="EP450" s="4" t="s">
        <v>4</v>
      </c>
      <c r="EQ450" s="4" t="s">
        <v>194</v>
      </c>
      <c r="ER450" s="4" t="s">
        <v>8</v>
      </c>
    </row>
    <row r="451" spans="1:150" x14ac:dyDescent="0.35">
      <c r="A451" s="4" t="s">
        <v>2611</v>
      </c>
      <c r="B451" s="4" t="s">
        <v>2</v>
      </c>
      <c r="C451" s="4" t="s">
        <v>4</v>
      </c>
      <c r="D451" s="4" t="s">
        <v>180</v>
      </c>
      <c r="E451" s="4" t="s">
        <v>183</v>
      </c>
      <c r="F451" s="4" t="s">
        <v>181</v>
      </c>
      <c r="G451" s="4" t="s">
        <v>182</v>
      </c>
      <c r="H451" s="4" t="s">
        <v>187</v>
      </c>
      <c r="I451" s="4" t="s">
        <v>184</v>
      </c>
      <c r="J451" s="4" t="s">
        <v>188</v>
      </c>
      <c r="K451" s="4" t="s">
        <v>186</v>
      </c>
      <c r="L451" s="4" t="s">
        <v>185</v>
      </c>
      <c r="M451" s="4" t="s">
        <v>16</v>
      </c>
      <c r="P451" s="4" t="s">
        <v>184</v>
      </c>
      <c r="Q451" s="4" t="s">
        <v>28</v>
      </c>
      <c r="R451" s="4" t="s">
        <v>18</v>
      </c>
      <c r="S451" s="4" t="s">
        <v>190</v>
      </c>
      <c r="AI451" s="4" t="s">
        <v>0</v>
      </c>
      <c r="AJ451" s="4" t="s">
        <v>2</v>
      </c>
      <c r="AK451" s="4" t="s">
        <v>4</v>
      </c>
      <c r="AL451" s="4" t="s">
        <v>6</v>
      </c>
      <c r="AM451" s="4" t="s">
        <v>8</v>
      </c>
      <c r="AN451" s="4" t="s">
        <v>10</v>
      </c>
      <c r="AO451" s="4" t="s">
        <v>12</v>
      </c>
      <c r="AR451" s="4" t="s">
        <v>183</v>
      </c>
      <c r="BC451" s="6" t="s">
        <v>2</v>
      </c>
      <c r="BO451" s="4" t="s">
        <v>182</v>
      </c>
      <c r="BP451" s="4" t="s">
        <v>184</v>
      </c>
      <c r="BQ451" s="4" t="s">
        <v>188</v>
      </c>
      <c r="BR451" s="4" t="s">
        <v>186</v>
      </c>
      <c r="BS451" s="4" t="s">
        <v>189</v>
      </c>
      <c r="BT451" s="4" t="s">
        <v>28</v>
      </c>
      <c r="BU451" s="4" t="s">
        <v>18</v>
      </c>
      <c r="CI451" s="4" t="s">
        <v>180</v>
      </c>
      <c r="CJ451" s="4" t="s">
        <v>186</v>
      </c>
      <c r="CU451" s="4" t="s">
        <v>0</v>
      </c>
      <c r="CV451" s="4" t="s">
        <v>8</v>
      </c>
      <c r="CW451" s="4" t="s">
        <v>10</v>
      </c>
      <c r="CX451" s="4" t="s">
        <v>12</v>
      </c>
      <c r="DE451" s="4" t="s">
        <v>183</v>
      </c>
      <c r="DF451" s="4" t="s">
        <v>187</v>
      </c>
      <c r="DG451" s="4" t="s">
        <v>184</v>
      </c>
      <c r="DH451" s="4" t="s">
        <v>188</v>
      </c>
      <c r="DI451" s="4" t="s">
        <v>185</v>
      </c>
      <c r="DJ451" s="4" t="s">
        <v>16</v>
      </c>
      <c r="DK451" s="4" t="s">
        <v>194</v>
      </c>
      <c r="DL451" s="4" t="s">
        <v>193</v>
      </c>
      <c r="ED451" s="4" t="s">
        <v>180</v>
      </c>
      <c r="EE451" s="4" t="s">
        <v>183</v>
      </c>
      <c r="EF451" s="4" t="s">
        <v>181</v>
      </c>
      <c r="EG451" s="4" t="s">
        <v>187</v>
      </c>
      <c r="EH451" s="4" t="s">
        <v>188</v>
      </c>
      <c r="EI451" s="4" t="s">
        <v>186</v>
      </c>
      <c r="EJ451" s="4" t="s">
        <v>185</v>
      </c>
      <c r="EO451" s="4" t="s">
        <v>2</v>
      </c>
      <c r="EP451" s="4" t="s">
        <v>6</v>
      </c>
      <c r="EQ451" s="4" t="s">
        <v>6</v>
      </c>
      <c r="ER451" s="4" t="s">
        <v>8</v>
      </c>
      <c r="ET451" s="4" t="s">
        <v>384</v>
      </c>
    </row>
    <row r="452" spans="1:150" x14ac:dyDescent="0.35">
      <c r="A452" s="4" t="s">
        <v>2612</v>
      </c>
      <c r="B452" s="4" t="s">
        <v>0</v>
      </c>
      <c r="C452" s="4" t="s">
        <v>4</v>
      </c>
      <c r="D452" s="4" t="s">
        <v>183</v>
      </c>
      <c r="E452" s="4" t="s">
        <v>181</v>
      </c>
      <c r="F452" s="4" t="s">
        <v>182</v>
      </c>
      <c r="G452" s="4" t="s">
        <v>16</v>
      </c>
      <c r="P452" s="4" t="s">
        <v>181</v>
      </c>
      <c r="Q452" s="4" t="s">
        <v>189</v>
      </c>
      <c r="R452" s="4" t="s">
        <v>18</v>
      </c>
      <c r="S452" s="4" t="s">
        <v>190</v>
      </c>
      <c r="AI452" s="4" t="s">
        <v>0</v>
      </c>
      <c r="AR452" s="4" t="s">
        <v>180</v>
      </c>
      <c r="BC452" s="6" t="s">
        <v>2</v>
      </c>
      <c r="BO452" s="4" t="s">
        <v>181</v>
      </c>
      <c r="BP452" s="4" t="s">
        <v>184</v>
      </c>
      <c r="BQ452" s="4" t="s">
        <v>189</v>
      </c>
      <c r="CI452" s="4" t="s">
        <v>16</v>
      </c>
      <c r="CU452" s="4" t="s">
        <v>0</v>
      </c>
      <c r="CV452" s="4" t="s">
        <v>8</v>
      </c>
      <c r="DE452" s="4" t="s">
        <v>180</v>
      </c>
      <c r="DF452" s="4" t="s">
        <v>187</v>
      </c>
      <c r="DG452" s="4" t="s">
        <v>184</v>
      </c>
      <c r="ED452" s="4" t="s">
        <v>181</v>
      </c>
      <c r="EE452" s="4" t="s">
        <v>182</v>
      </c>
      <c r="EO452" s="4" t="s">
        <v>2</v>
      </c>
      <c r="EP452" s="4" t="s">
        <v>8</v>
      </c>
      <c r="EQ452" s="4" t="s">
        <v>6</v>
      </c>
      <c r="ER452" s="4" t="s">
        <v>2</v>
      </c>
    </row>
    <row r="453" spans="1:150" x14ac:dyDescent="0.35">
      <c r="A453" s="4" t="s">
        <v>2613</v>
      </c>
      <c r="B453" s="4" t="s">
        <v>2</v>
      </c>
      <c r="C453" s="4" t="s">
        <v>8</v>
      </c>
      <c r="D453" s="4" t="s">
        <v>16</v>
      </c>
      <c r="P453" s="4" t="s">
        <v>189</v>
      </c>
      <c r="Q453" s="4" t="s">
        <v>18</v>
      </c>
      <c r="AI453" s="4" t="s">
        <v>6</v>
      </c>
      <c r="AR453" s="4" t="s">
        <v>180</v>
      </c>
      <c r="AS453" s="4" t="s">
        <v>186</v>
      </c>
      <c r="BC453" s="6" t="s">
        <v>2</v>
      </c>
      <c r="BO453" s="4" t="s">
        <v>180</v>
      </c>
      <c r="BP453" s="4" t="s">
        <v>181</v>
      </c>
      <c r="BQ453" s="4" t="s">
        <v>182</v>
      </c>
      <c r="BR453" s="4" t="s">
        <v>185</v>
      </c>
      <c r="BS453" s="4" t="s">
        <v>22</v>
      </c>
      <c r="BT453" s="4" t="s">
        <v>190</v>
      </c>
      <c r="CI453" s="4" t="s">
        <v>183</v>
      </c>
      <c r="CU453" s="4" t="s">
        <v>2</v>
      </c>
      <c r="CV453" s="4" t="s">
        <v>8</v>
      </c>
      <c r="DE453" s="4" t="s">
        <v>180</v>
      </c>
      <c r="DF453" s="4" t="s">
        <v>187</v>
      </c>
      <c r="DG453" s="4" t="s">
        <v>22</v>
      </c>
      <c r="DH453" s="4" t="s">
        <v>29</v>
      </c>
      <c r="DI453" s="4" t="s">
        <v>192</v>
      </c>
      <c r="DJ453" s="4" t="s">
        <v>194</v>
      </c>
      <c r="ED453" s="4" t="s">
        <v>180</v>
      </c>
      <c r="EE453" s="4" t="s">
        <v>187</v>
      </c>
      <c r="EO453" s="4" t="s">
        <v>2</v>
      </c>
      <c r="EP453" s="4" t="s">
        <v>8</v>
      </c>
      <c r="EQ453" s="4" t="s">
        <v>2</v>
      </c>
      <c r="ER453" s="4" t="s">
        <v>0</v>
      </c>
    </row>
    <row r="454" spans="1:150" x14ac:dyDescent="0.35">
      <c r="A454" s="4" t="s">
        <v>2614</v>
      </c>
      <c r="B454" s="4" t="s">
        <v>0</v>
      </c>
      <c r="C454" s="4" t="s">
        <v>6</v>
      </c>
      <c r="D454" s="4" t="s">
        <v>180</v>
      </c>
      <c r="E454" s="4" t="s">
        <v>181</v>
      </c>
      <c r="F454" s="4" t="s">
        <v>187</v>
      </c>
      <c r="G454" s="4" t="s">
        <v>186</v>
      </c>
      <c r="H454" s="4" t="s">
        <v>185</v>
      </c>
      <c r="I454" s="4" t="s">
        <v>16</v>
      </c>
      <c r="P454" s="4" t="s">
        <v>180</v>
      </c>
      <c r="Q454" s="4" t="s">
        <v>182</v>
      </c>
      <c r="R454" s="4" t="s">
        <v>187</v>
      </c>
      <c r="S454" s="4" t="s">
        <v>184</v>
      </c>
      <c r="T454" s="4" t="s">
        <v>189</v>
      </c>
      <c r="U454" s="4" t="s">
        <v>28</v>
      </c>
      <c r="V454" s="4" t="s">
        <v>18</v>
      </c>
      <c r="W454" s="4" t="s">
        <v>22</v>
      </c>
      <c r="AI454" s="4" t="s">
        <v>0</v>
      </c>
      <c r="AJ454" s="4" t="s">
        <v>6</v>
      </c>
      <c r="AK454" s="4" t="s">
        <v>8</v>
      </c>
      <c r="AR454" s="4" t="s">
        <v>183</v>
      </c>
      <c r="AS454" s="4" t="s">
        <v>187</v>
      </c>
      <c r="AT454" s="4" t="s">
        <v>186</v>
      </c>
      <c r="BC454" s="6" t="s">
        <v>2</v>
      </c>
      <c r="BO454" s="4" t="s">
        <v>180</v>
      </c>
      <c r="BP454" s="4" t="s">
        <v>189</v>
      </c>
      <c r="BQ454" s="4" t="s">
        <v>28</v>
      </c>
      <c r="BR454" s="4" t="s">
        <v>22</v>
      </c>
      <c r="CI454" s="4" t="s">
        <v>180</v>
      </c>
      <c r="CJ454" s="4" t="s">
        <v>181</v>
      </c>
      <c r="CK454" s="4" t="s">
        <v>184</v>
      </c>
      <c r="CL454" s="4" t="s">
        <v>188</v>
      </c>
      <c r="CM454" s="4" t="s">
        <v>186</v>
      </c>
      <c r="CU454" s="4" t="s">
        <v>0</v>
      </c>
      <c r="CV454" s="4" t="s">
        <v>6</v>
      </c>
      <c r="DE454" s="4" t="s">
        <v>180</v>
      </c>
      <c r="DF454" s="4" t="s">
        <v>183</v>
      </c>
      <c r="DG454" s="4" t="s">
        <v>181</v>
      </c>
      <c r="DH454" s="4" t="s">
        <v>185</v>
      </c>
      <c r="DI454" s="4" t="s">
        <v>16</v>
      </c>
      <c r="DJ454" s="4" t="s">
        <v>195</v>
      </c>
      <c r="ED454" s="4" t="s">
        <v>182</v>
      </c>
      <c r="EE454" s="4" t="s">
        <v>187</v>
      </c>
      <c r="EF454" s="4" t="s">
        <v>184</v>
      </c>
      <c r="EG454" s="4" t="s">
        <v>188</v>
      </c>
      <c r="EH454" s="4" t="s">
        <v>186</v>
      </c>
      <c r="EO454" s="4" t="s">
        <v>0</v>
      </c>
      <c r="EP454" s="4" t="s">
        <v>6</v>
      </c>
      <c r="EQ454" s="4" t="s">
        <v>22</v>
      </c>
      <c r="ER454" s="4" t="s">
        <v>4</v>
      </c>
    </row>
    <row r="455" spans="1:150" x14ac:dyDescent="0.35">
      <c r="A455" s="4" t="s">
        <v>2615</v>
      </c>
      <c r="B455" s="4" t="s">
        <v>2</v>
      </c>
      <c r="C455" s="4" t="s">
        <v>4</v>
      </c>
      <c r="D455" s="4" t="s">
        <v>180</v>
      </c>
      <c r="E455" s="4" t="s">
        <v>188</v>
      </c>
      <c r="P455" s="4" t="s">
        <v>180</v>
      </c>
      <c r="Q455" s="4" t="s">
        <v>183</v>
      </c>
      <c r="R455" s="4" t="s">
        <v>181</v>
      </c>
      <c r="S455" s="4" t="s">
        <v>182</v>
      </c>
      <c r="T455" s="4" t="s">
        <v>28</v>
      </c>
      <c r="AI455" s="4" t="s">
        <v>0</v>
      </c>
      <c r="AJ455" s="4" t="s">
        <v>8</v>
      </c>
      <c r="AR455" s="4" t="s">
        <v>180</v>
      </c>
      <c r="BC455" s="6" t="s">
        <v>0</v>
      </c>
      <c r="BO455" s="4" t="s">
        <v>180</v>
      </c>
      <c r="BP455" s="4" t="s">
        <v>183</v>
      </c>
      <c r="BQ455" s="4" t="s">
        <v>181</v>
      </c>
      <c r="BR455" s="4" t="s">
        <v>28</v>
      </c>
      <c r="CI455" s="4" t="s">
        <v>183</v>
      </c>
      <c r="CU455" s="4" t="s">
        <v>2</v>
      </c>
      <c r="CV455" s="4" t="s">
        <v>6</v>
      </c>
      <c r="CW455" s="4" t="s">
        <v>8</v>
      </c>
      <c r="DE455" s="4" t="s">
        <v>180</v>
      </c>
      <c r="ED455" s="4" t="s">
        <v>180</v>
      </c>
      <c r="EE455" s="4" t="s">
        <v>181</v>
      </c>
      <c r="EO455" s="4" t="s">
        <v>2</v>
      </c>
      <c r="EP455" s="4" t="s">
        <v>6</v>
      </c>
      <c r="EQ455" s="4" t="s">
        <v>189</v>
      </c>
      <c r="ER455" s="4" t="s">
        <v>0</v>
      </c>
    </row>
    <row r="456" spans="1:150" x14ac:dyDescent="0.35">
      <c r="A456" s="4" t="s">
        <v>2616</v>
      </c>
      <c r="B456" s="4" t="s">
        <v>2</v>
      </c>
      <c r="C456" s="4" t="s">
        <v>8</v>
      </c>
      <c r="D456" s="4" t="s">
        <v>180</v>
      </c>
      <c r="E456" s="4" t="s">
        <v>182</v>
      </c>
      <c r="F456" s="4" t="s">
        <v>188</v>
      </c>
      <c r="G456" s="4" t="s">
        <v>186</v>
      </c>
      <c r="P456" s="4" t="s">
        <v>180</v>
      </c>
      <c r="Q456" s="4" t="s">
        <v>181</v>
      </c>
      <c r="R456" s="4" t="s">
        <v>182</v>
      </c>
      <c r="S456" s="4" t="s">
        <v>187</v>
      </c>
      <c r="T456" s="4" t="s">
        <v>186</v>
      </c>
      <c r="U456" s="4" t="s">
        <v>189</v>
      </c>
      <c r="V456" s="4" t="s">
        <v>28</v>
      </c>
      <c r="W456" s="4" t="s">
        <v>18</v>
      </c>
      <c r="X456" s="4" t="s">
        <v>22</v>
      </c>
      <c r="AI456" s="4" t="s">
        <v>0</v>
      </c>
      <c r="AJ456" s="4" t="s">
        <v>6</v>
      </c>
      <c r="AK456" s="4" t="s">
        <v>10</v>
      </c>
      <c r="AR456" s="4" t="s">
        <v>183</v>
      </c>
      <c r="BC456" s="6" t="s">
        <v>4</v>
      </c>
      <c r="BD456" s="4" t="s">
        <v>182</v>
      </c>
      <c r="BE456" s="4" t="s">
        <v>186</v>
      </c>
      <c r="BO456" s="4" t="s">
        <v>180</v>
      </c>
      <c r="BP456" s="4" t="s">
        <v>182</v>
      </c>
      <c r="BQ456" s="4" t="s">
        <v>189</v>
      </c>
      <c r="BR456" s="4" t="s">
        <v>28</v>
      </c>
      <c r="CI456" s="4" t="s">
        <v>180</v>
      </c>
      <c r="CJ456" s="4" t="s">
        <v>183</v>
      </c>
      <c r="CK456" s="4" t="s">
        <v>188</v>
      </c>
      <c r="CU456" s="4" t="s">
        <v>2</v>
      </c>
      <c r="CV456" s="4" t="s">
        <v>8</v>
      </c>
      <c r="CW456" s="4" t="s">
        <v>12</v>
      </c>
      <c r="DE456" s="4" t="s">
        <v>183</v>
      </c>
      <c r="DF456" s="4" t="s">
        <v>187</v>
      </c>
      <c r="DG456" s="4" t="s">
        <v>184</v>
      </c>
      <c r="DH456" s="4" t="s">
        <v>16</v>
      </c>
      <c r="DI456" s="4" t="s">
        <v>194</v>
      </c>
      <c r="ED456" s="4" t="s">
        <v>180</v>
      </c>
      <c r="EE456" s="4" t="s">
        <v>187</v>
      </c>
      <c r="EF456" s="4" t="s">
        <v>186</v>
      </c>
      <c r="EO456" s="4" t="s">
        <v>2</v>
      </c>
      <c r="EP456" s="4" t="s">
        <v>4</v>
      </c>
      <c r="EQ456" s="4" t="s">
        <v>6</v>
      </c>
      <c r="ER456" s="4" t="s">
        <v>4</v>
      </c>
    </row>
    <row r="457" spans="1:150" x14ac:dyDescent="0.35">
      <c r="A457" s="4" t="s">
        <v>2617</v>
      </c>
      <c r="B457" s="4" t="s">
        <v>0</v>
      </c>
      <c r="C457" s="4" t="s">
        <v>6</v>
      </c>
      <c r="D457" s="4" t="s">
        <v>182</v>
      </c>
      <c r="E457" s="4" t="s">
        <v>184</v>
      </c>
      <c r="F457" s="4" t="s">
        <v>16</v>
      </c>
      <c r="P457" s="4" t="s">
        <v>187</v>
      </c>
      <c r="Q457" s="4" t="s">
        <v>189</v>
      </c>
      <c r="R457" s="4" t="s">
        <v>18</v>
      </c>
      <c r="S457" s="4" t="s">
        <v>190</v>
      </c>
      <c r="AI457" s="4" t="s">
        <v>0</v>
      </c>
      <c r="AR457" s="4" t="s">
        <v>180</v>
      </c>
      <c r="AS457" s="4" t="s">
        <v>183</v>
      </c>
      <c r="AT457" s="4" t="s">
        <v>187</v>
      </c>
      <c r="AU457" s="4" t="s">
        <v>185</v>
      </c>
      <c r="BC457" s="6" t="s">
        <v>4</v>
      </c>
      <c r="BD457" s="4" t="s">
        <v>180</v>
      </c>
      <c r="BE457" s="4" t="s">
        <v>181</v>
      </c>
      <c r="BF457" s="4" t="s">
        <v>186</v>
      </c>
      <c r="BO457" s="4" t="s">
        <v>187</v>
      </c>
      <c r="BP457" s="4" t="s">
        <v>188</v>
      </c>
      <c r="BQ457" s="4" t="s">
        <v>185</v>
      </c>
      <c r="BR457" s="4" t="s">
        <v>189</v>
      </c>
      <c r="BS457" s="4" t="s">
        <v>28</v>
      </c>
      <c r="BT457" s="4" t="s">
        <v>22</v>
      </c>
      <c r="BU457" s="4" t="s">
        <v>190</v>
      </c>
      <c r="CI457" s="4" t="s">
        <v>180</v>
      </c>
      <c r="CJ457" s="4" t="s">
        <v>184</v>
      </c>
      <c r="CK457" s="4" t="s">
        <v>188</v>
      </c>
      <c r="CU457" s="4" t="s">
        <v>0</v>
      </c>
      <c r="CV457" s="4" t="s">
        <v>6</v>
      </c>
      <c r="CW457" s="4" t="s">
        <v>12</v>
      </c>
      <c r="DE457" s="4" t="s">
        <v>183</v>
      </c>
      <c r="DF457" s="4" t="s">
        <v>187</v>
      </c>
      <c r="DG457" s="4" t="s">
        <v>29</v>
      </c>
      <c r="DH457" s="4" t="s">
        <v>192</v>
      </c>
      <c r="ED457" s="4" t="s">
        <v>188</v>
      </c>
      <c r="EE457" s="4" t="s">
        <v>186</v>
      </c>
      <c r="EO457" s="4" t="s">
        <v>2</v>
      </c>
      <c r="EP457" s="4" t="s">
        <v>6</v>
      </c>
      <c r="EQ457" s="4" t="s">
        <v>10</v>
      </c>
      <c r="ER457" s="4" t="s">
        <v>15</v>
      </c>
      <c r="ES457" s="4" t="s">
        <v>385</v>
      </c>
    </row>
    <row r="458" spans="1:150" x14ac:dyDescent="0.35">
      <c r="A458" s="4" t="s">
        <v>2618</v>
      </c>
      <c r="B458" s="4" t="s">
        <v>0</v>
      </c>
      <c r="C458" s="4" t="s">
        <v>6</v>
      </c>
      <c r="D458" s="4" t="s">
        <v>180</v>
      </c>
      <c r="E458" s="4" t="s">
        <v>182</v>
      </c>
      <c r="F458" s="4" t="s">
        <v>16</v>
      </c>
      <c r="P458" s="4" t="s">
        <v>184</v>
      </c>
      <c r="Q458" s="4" t="s">
        <v>189</v>
      </c>
      <c r="R458" s="4" t="s">
        <v>190</v>
      </c>
      <c r="AI458" s="4" t="s">
        <v>0</v>
      </c>
      <c r="AJ458" s="4" t="s">
        <v>2</v>
      </c>
      <c r="AR458" s="4" t="s">
        <v>181</v>
      </c>
      <c r="AS458" s="4" t="s">
        <v>185</v>
      </c>
      <c r="BC458" s="6" t="s">
        <v>2</v>
      </c>
      <c r="BO458" s="4" t="s">
        <v>189</v>
      </c>
      <c r="BP458" s="4" t="s">
        <v>18</v>
      </c>
      <c r="BQ458" s="4" t="s">
        <v>191</v>
      </c>
      <c r="CI458" s="4" t="s">
        <v>180</v>
      </c>
      <c r="CJ458" s="4" t="s">
        <v>183</v>
      </c>
      <c r="CU458" s="4" t="s">
        <v>0</v>
      </c>
      <c r="CV458" s="4" t="s">
        <v>8</v>
      </c>
      <c r="DE458" s="4" t="s">
        <v>183</v>
      </c>
      <c r="DF458" s="4" t="s">
        <v>185</v>
      </c>
      <c r="ED458" s="4" t="s">
        <v>188</v>
      </c>
      <c r="EO458" s="4" t="s">
        <v>0</v>
      </c>
      <c r="EP458" s="4" t="s">
        <v>4</v>
      </c>
      <c r="EQ458" s="4" t="s">
        <v>23</v>
      </c>
      <c r="ER458" s="4" t="s">
        <v>0</v>
      </c>
    </row>
    <row r="459" spans="1:150" x14ac:dyDescent="0.35">
      <c r="A459" s="4" t="s">
        <v>2619</v>
      </c>
      <c r="B459" s="4" t="s">
        <v>2</v>
      </c>
      <c r="C459" s="4" t="s">
        <v>8</v>
      </c>
      <c r="D459" s="4" t="s">
        <v>180</v>
      </c>
      <c r="E459" s="4" t="s">
        <v>184</v>
      </c>
      <c r="F459" s="4" t="s">
        <v>188</v>
      </c>
      <c r="G459" s="4" t="s">
        <v>186</v>
      </c>
      <c r="H459" s="4" t="s">
        <v>16</v>
      </c>
      <c r="P459" s="4" t="s">
        <v>180</v>
      </c>
      <c r="Q459" s="4" t="s">
        <v>183</v>
      </c>
      <c r="R459" s="4" t="s">
        <v>181</v>
      </c>
      <c r="S459" s="4" t="s">
        <v>182</v>
      </c>
      <c r="T459" s="4" t="s">
        <v>185</v>
      </c>
      <c r="U459" s="4" t="s">
        <v>28</v>
      </c>
      <c r="V459" s="4" t="s">
        <v>18</v>
      </c>
      <c r="AI459" s="4" t="s">
        <v>0</v>
      </c>
      <c r="AJ459" s="4" t="s">
        <v>4</v>
      </c>
      <c r="AK459" s="4" t="s">
        <v>8</v>
      </c>
      <c r="AL459" s="4" t="s">
        <v>10</v>
      </c>
      <c r="AR459" s="4" t="s">
        <v>183</v>
      </c>
      <c r="AS459" s="4" t="s">
        <v>186</v>
      </c>
      <c r="BC459" s="6" t="s">
        <v>2</v>
      </c>
      <c r="BO459" s="4" t="s">
        <v>182</v>
      </c>
      <c r="BP459" s="4" t="s">
        <v>185</v>
      </c>
      <c r="BQ459" s="4" t="s">
        <v>28</v>
      </c>
      <c r="BR459" s="4" t="s">
        <v>191</v>
      </c>
      <c r="CI459" s="4" t="s">
        <v>180</v>
      </c>
      <c r="CJ459" s="4" t="s">
        <v>183</v>
      </c>
      <c r="CK459" s="4" t="s">
        <v>184</v>
      </c>
      <c r="CL459" s="4" t="s">
        <v>16</v>
      </c>
      <c r="CU459" s="4" t="s">
        <v>0</v>
      </c>
      <c r="CV459" s="4" t="s">
        <v>2</v>
      </c>
      <c r="CW459" s="4" t="s">
        <v>4</v>
      </c>
      <c r="CX459" s="4" t="s">
        <v>6</v>
      </c>
      <c r="CY459" s="4" t="s">
        <v>8</v>
      </c>
      <c r="CZ459" s="4" t="s">
        <v>10</v>
      </c>
      <c r="DA459" s="4" t="s">
        <v>14</v>
      </c>
      <c r="DE459" s="4" t="s">
        <v>180</v>
      </c>
      <c r="DF459" s="4" t="s">
        <v>182</v>
      </c>
      <c r="DG459" s="4" t="s">
        <v>187</v>
      </c>
      <c r="DH459" s="4" t="s">
        <v>184</v>
      </c>
      <c r="DI459" s="4" t="s">
        <v>188</v>
      </c>
      <c r="DJ459" s="4" t="s">
        <v>185</v>
      </c>
      <c r="DK459" s="4" t="s">
        <v>189</v>
      </c>
      <c r="DL459" s="4" t="s">
        <v>28</v>
      </c>
      <c r="DM459" s="4" t="s">
        <v>23</v>
      </c>
      <c r="DN459" s="4" t="s">
        <v>18</v>
      </c>
      <c r="DO459" s="4" t="s">
        <v>22</v>
      </c>
      <c r="DP459" s="4" t="s">
        <v>191</v>
      </c>
      <c r="DQ459" s="4" t="s">
        <v>192</v>
      </c>
      <c r="DR459" s="4" t="s">
        <v>194</v>
      </c>
      <c r="DS459" s="4" t="s">
        <v>193</v>
      </c>
      <c r="DT459" s="4" t="s">
        <v>196</v>
      </c>
      <c r="ED459" s="4" t="s">
        <v>180</v>
      </c>
      <c r="EE459" s="4" t="s">
        <v>187</v>
      </c>
      <c r="EF459" s="4" t="s">
        <v>184</v>
      </c>
      <c r="EG459" s="4" t="s">
        <v>186</v>
      </c>
      <c r="EH459" s="4" t="s">
        <v>185</v>
      </c>
      <c r="EO459" s="4" t="s">
        <v>2</v>
      </c>
      <c r="EP459" s="4" t="s">
        <v>8</v>
      </c>
      <c r="EQ459" s="4" t="s">
        <v>23</v>
      </c>
      <c r="ER459" s="4" t="s">
        <v>0</v>
      </c>
    </row>
    <row r="460" spans="1:150" x14ac:dyDescent="0.35">
      <c r="A460" s="4" t="s">
        <v>2620</v>
      </c>
      <c r="B460" s="4" t="s">
        <v>2</v>
      </c>
      <c r="C460" s="4" t="s">
        <v>2</v>
      </c>
      <c r="D460" s="4" t="s">
        <v>182</v>
      </c>
      <c r="P460" s="4" t="s">
        <v>28</v>
      </c>
      <c r="Q460" s="4" t="s">
        <v>18</v>
      </c>
      <c r="R460" s="4" t="s">
        <v>190</v>
      </c>
      <c r="AI460" s="4" t="s">
        <v>12</v>
      </c>
      <c r="AR460" s="4" t="s">
        <v>185</v>
      </c>
      <c r="BC460" s="6" t="s">
        <v>2</v>
      </c>
      <c r="BO460" s="4" t="s">
        <v>18</v>
      </c>
      <c r="BP460" s="4" t="s">
        <v>191</v>
      </c>
      <c r="CI460" s="4" t="s">
        <v>187</v>
      </c>
      <c r="CJ460" s="4" t="s">
        <v>184</v>
      </c>
      <c r="CU460" s="4" t="s">
        <v>0</v>
      </c>
      <c r="DE460" s="4" t="s">
        <v>187</v>
      </c>
      <c r="DF460" s="4" t="s">
        <v>185</v>
      </c>
      <c r="DG460" s="4" t="s">
        <v>193</v>
      </c>
      <c r="ED460" s="4" t="s">
        <v>184</v>
      </c>
      <c r="EO460" s="4" t="s">
        <v>0</v>
      </c>
      <c r="EP460" s="4" t="s">
        <v>8</v>
      </c>
      <c r="EQ460" s="4" t="s">
        <v>4</v>
      </c>
      <c r="ER460" s="4" t="s">
        <v>4</v>
      </c>
    </row>
    <row r="461" spans="1:150" x14ac:dyDescent="0.35">
      <c r="A461" s="4" t="s">
        <v>2621</v>
      </c>
      <c r="B461" s="4" t="s">
        <v>2</v>
      </c>
      <c r="C461" s="4" t="s">
        <v>6</v>
      </c>
      <c r="D461" s="4" t="s">
        <v>180</v>
      </c>
      <c r="E461" s="4" t="s">
        <v>184</v>
      </c>
      <c r="F461" s="4" t="s">
        <v>188</v>
      </c>
      <c r="P461" s="4" t="s">
        <v>180</v>
      </c>
      <c r="Q461" s="4" t="s">
        <v>190</v>
      </c>
      <c r="AI461" s="4" t="s">
        <v>0</v>
      </c>
      <c r="AJ461" s="4" t="s">
        <v>10</v>
      </c>
      <c r="AR461" s="4" t="s">
        <v>180</v>
      </c>
      <c r="AS461" s="4" t="s">
        <v>183</v>
      </c>
      <c r="AT461" s="4" t="s">
        <v>182</v>
      </c>
      <c r="AU461" s="4" t="s">
        <v>187</v>
      </c>
      <c r="BC461" s="6" t="s">
        <v>2</v>
      </c>
      <c r="BO461" s="4" t="s">
        <v>180</v>
      </c>
      <c r="BP461" s="4" t="s">
        <v>187</v>
      </c>
      <c r="BQ461" s="4" t="s">
        <v>190</v>
      </c>
      <c r="CI461" s="4" t="s">
        <v>180</v>
      </c>
      <c r="CJ461" s="4" t="s">
        <v>185</v>
      </c>
      <c r="CU461" s="4" t="s">
        <v>2</v>
      </c>
      <c r="CV461" s="4" t="s">
        <v>10</v>
      </c>
      <c r="DE461" s="4" t="s">
        <v>181</v>
      </c>
      <c r="DF461" s="4" t="s">
        <v>184</v>
      </c>
      <c r="DG461" s="4" t="s">
        <v>23</v>
      </c>
      <c r="ED461" s="4" t="s">
        <v>180</v>
      </c>
      <c r="EE461" s="4" t="s">
        <v>186</v>
      </c>
      <c r="EO461" s="4" t="s">
        <v>2</v>
      </c>
      <c r="EP461" s="4" t="s">
        <v>10</v>
      </c>
      <c r="EQ461" s="4" t="s">
        <v>12</v>
      </c>
      <c r="ER461" s="4" t="s">
        <v>4</v>
      </c>
    </row>
    <row r="462" spans="1:150" x14ac:dyDescent="0.35">
      <c r="A462" s="4" t="s">
        <v>2622</v>
      </c>
      <c r="B462" s="4" t="s">
        <v>2</v>
      </c>
      <c r="C462" s="4" t="s">
        <v>8</v>
      </c>
      <c r="D462" s="4" t="s">
        <v>182</v>
      </c>
      <c r="E462" s="4" t="s">
        <v>187</v>
      </c>
      <c r="F462" s="4" t="s">
        <v>16</v>
      </c>
      <c r="P462" s="4" t="s">
        <v>184</v>
      </c>
      <c r="Q462" s="4" t="s">
        <v>186</v>
      </c>
      <c r="R462" s="4" t="s">
        <v>189</v>
      </c>
      <c r="S462" s="4" t="s">
        <v>28</v>
      </c>
      <c r="T462" s="4" t="s">
        <v>18</v>
      </c>
      <c r="AI462" s="4" t="s">
        <v>2</v>
      </c>
      <c r="AR462" s="4" t="s">
        <v>183</v>
      </c>
      <c r="BC462" s="6" t="s">
        <v>2</v>
      </c>
      <c r="BO462" s="4" t="s">
        <v>184</v>
      </c>
      <c r="BP462" s="4" t="s">
        <v>188</v>
      </c>
      <c r="BQ462" s="4" t="s">
        <v>186</v>
      </c>
      <c r="BR462" s="4" t="s">
        <v>185</v>
      </c>
      <c r="BS462" s="4" t="s">
        <v>189</v>
      </c>
      <c r="BT462" s="4" t="s">
        <v>18</v>
      </c>
      <c r="CI462" s="4" t="s">
        <v>187</v>
      </c>
      <c r="CJ462" s="4" t="s">
        <v>188</v>
      </c>
      <c r="CK462" s="4" t="s">
        <v>186</v>
      </c>
      <c r="CU462" s="4" t="s">
        <v>0</v>
      </c>
      <c r="CV462" s="4" t="s">
        <v>6</v>
      </c>
      <c r="CW462" s="4" t="s">
        <v>12</v>
      </c>
      <c r="DE462" s="4" t="s">
        <v>16</v>
      </c>
      <c r="DF462" s="4" t="s">
        <v>23</v>
      </c>
      <c r="DG462" s="4" t="s">
        <v>22</v>
      </c>
      <c r="ED462" s="4" t="s">
        <v>180</v>
      </c>
      <c r="EE462" s="4" t="s">
        <v>182</v>
      </c>
      <c r="EF462" s="4" t="s">
        <v>184</v>
      </c>
      <c r="EG462" s="4" t="s">
        <v>186</v>
      </c>
      <c r="EO462" s="4" t="s">
        <v>2</v>
      </c>
      <c r="EP462" s="4" t="s">
        <v>4</v>
      </c>
      <c r="EQ462" s="4" t="s">
        <v>10</v>
      </c>
      <c r="ER462" s="4" t="s">
        <v>0</v>
      </c>
      <c r="ET462" s="4" t="s">
        <v>386</v>
      </c>
    </row>
    <row r="463" spans="1:150" x14ac:dyDescent="0.35">
      <c r="A463" s="4" t="s">
        <v>2623</v>
      </c>
      <c r="B463" s="4" t="s">
        <v>4</v>
      </c>
      <c r="C463" s="4" t="s">
        <v>8</v>
      </c>
      <c r="D463" s="4" t="s">
        <v>180</v>
      </c>
      <c r="E463" s="4" t="s">
        <v>181</v>
      </c>
      <c r="F463" s="4" t="s">
        <v>186</v>
      </c>
      <c r="P463" s="4" t="s">
        <v>183</v>
      </c>
      <c r="Q463" s="4" t="s">
        <v>189</v>
      </c>
      <c r="R463" s="4" t="s">
        <v>190</v>
      </c>
      <c r="AI463" s="4" t="s">
        <v>0</v>
      </c>
      <c r="AJ463" s="4" t="s">
        <v>2</v>
      </c>
      <c r="AK463" s="4" t="s">
        <v>6</v>
      </c>
      <c r="AR463" s="4" t="s">
        <v>185</v>
      </c>
      <c r="BC463" s="6" t="s">
        <v>2</v>
      </c>
      <c r="BO463" s="4" t="s">
        <v>190</v>
      </c>
      <c r="BP463" s="4" t="s">
        <v>29</v>
      </c>
      <c r="CI463" s="4" t="s">
        <v>180</v>
      </c>
      <c r="CU463" s="4" t="s">
        <v>6</v>
      </c>
      <c r="DE463" s="4" t="s">
        <v>188</v>
      </c>
      <c r="DF463" s="4" t="s">
        <v>22</v>
      </c>
      <c r="DG463" s="4" t="s">
        <v>29</v>
      </c>
      <c r="DH463" s="4" t="s">
        <v>191</v>
      </c>
      <c r="ED463" s="4" t="s">
        <v>180</v>
      </c>
      <c r="EE463" s="4" t="s">
        <v>186</v>
      </c>
      <c r="EO463" s="4" t="s">
        <v>2</v>
      </c>
      <c r="EP463" s="4" t="s">
        <v>6</v>
      </c>
      <c r="EQ463" s="4" t="s">
        <v>190</v>
      </c>
      <c r="ER463" s="4" t="s">
        <v>0</v>
      </c>
    </row>
    <row r="464" spans="1:150" x14ac:dyDescent="0.35">
      <c r="A464" s="4" t="s">
        <v>2624</v>
      </c>
      <c r="B464" s="4" t="s">
        <v>2</v>
      </c>
      <c r="C464" s="4" t="s">
        <v>8</v>
      </c>
      <c r="D464" s="4" t="s">
        <v>180</v>
      </c>
      <c r="E464" s="4" t="s">
        <v>186</v>
      </c>
      <c r="P464" s="4" t="s">
        <v>180</v>
      </c>
      <c r="Q464" s="4" t="s">
        <v>189</v>
      </c>
      <c r="R464" s="4" t="s">
        <v>28</v>
      </c>
      <c r="S464" s="4" t="s">
        <v>18</v>
      </c>
      <c r="T464" s="4" t="s">
        <v>22</v>
      </c>
      <c r="AI464" s="4" t="s">
        <v>0</v>
      </c>
      <c r="AJ464" s="4" t="s">
        <v>4</v>
      </c>
      <c r="AK464" s="4" t="s">
        <v>14</v>
      </c>
      <c r="AQ464" s="4" t="s">
        <v>387</v>
      </c>
      <c r="AR464" s="4" t="s">
        <v>183</v>
      </c>
      <c r="AS464" s="4" t="s">
        <v>187</v>
      </c>
      <c r="AT464" s="4" t="s">
        <v>184</v>
      </c>
      <c r="AU464" s="4" t="s">
        <v>186</v>
      </c>
      <c r="BC464" s="6" t="s">
        <v>2</v>
      </c>
      <c r="BO464" s="4" t="s">
        <v>180</v>
      </c>
      <c r="BP464" s="4" t="s">
        <v>186</v>
      </c>
      <c r="BQ464" s="4" t="s">
        <v>28</v>
      </c>
      <c r="BR464" s="4" t="s">
        <v>18</v>
      </c>
      <c r="BS464" s="4" t="s">
        <v>190</v>
      </c>
      <c r="BT464" s="4" t="s">
        <v>29</v>
      </c>
      <c r="CI464" s="4" t="s">
        <v>184</v>
      </c>
      <c r="CJ464" s="4" t="s">
        <v>16</v>
      </c>
      <c r="CU464" s="4" t="s">
        <v>2</v>
      </c>
      <c r="CV464" s="4" t="s">
        <v>10</v>
      </c>
      <c r="DE464" s="4" t="s">
        <v>183</v>
      </c>
      <c r="DF464" s="4" t="s">
        <v>187</v>
      </c>
      <c r="DG464" s="4" t="s">
        <v>184</v>
      </c>
      <c r="DH464" s="4" t="s">
        <v>22</v>
      </c>
      <c r="DI464" s="4" t="s">
        <v>192</v>
      </c>
      <c r="DJ464" s="4" t="s">
        <v>193</v>
      </c>
      <c r="DK464" s="4" t="s">
        <v>196</v>
      </c>
      <c r="ED464" s="4" t="s">
        <v>180</v>
      </c>
      <c r="EE464" s="4" t="s">
        <v>181</v>
      </c>
      <c r="EF464" s="4" t="s">
        <v>188</v>
      </c>
      <c r="EO464" s="4" t="s">
        <v>2</v>
      </c>
      <c r="EP464" s="4" t="s">
        <v>2</v>
      </c>
      <c r="EQ464" s="4" t="s">
        <v>2</v>
      </c>
      <c r="ER464" s="4" t="s">
        <v>0</v>
      </c>
    </row>
    <row r="465" spans="1:148" x14ac:dyDescent="0.35">
      <c r="A465" s="4" t="s">
        <v>2625</v>
      </c>
      <c r="B465" s="4" t="s">
        <v>2</v>
      </c>
      <c r="C465" s="4" t="s">
        <v>8</v>
      </c>
      <c r="D465" s="4" t="s">
        <v>188</v>
      </c>
      <c r="P465" s="4" t="s">
        <v>184</v>
      </c>
      <c r="Q465" s="4" t="s">
        <v>18</v>
      </c>
      <c r="AI465" s="4" t="s">
        <v>0</v>
      </c>
      <c r="AR465" s="4" t="s">
        <v>185</v>
      </c>
      <c r="BC465" s="6" t="s">
        <v>2</v>
      </c>
      <c r="BO465" s="4" t="s">
        <v>184</v>
      </c>
      <c r="BP465" s="4" t="s">
        <v>18</v>
      </c>
      <c r="CI465" s="4" t="s">
        <v>187</v>
      </c>
      <c r="CU465" s="4" t="s">
        <v>2</v>
      </c>
      <c r="CV465" s="4" t="s">
        <v>4</v>
      </c>
      <c r="CW465" s="4" t="s">
        <v>6</v>
      </c>
      <c r="DE465" s="4" t="s">
        <v>183</v>
      </c>
      <c r="ED465" s="4" t="s">
        <v>187</v>
      </c>
      <c r="EO465" s="4" t="s">
        <v>0</v>
      </c>
      <c r="EP465" s="4" t="s">
        <v>4</v>
      </c>
      <c r="EQ465" s="4" t="s">
        <v>6</v>
      </c>
      <c r="ER465" s="4" t="s">
        <v>2</v>
      </c>
    </row>
    <row r="466" spans="1:148" x14ac:dyDescent="0.35">
      <c r="A466" s="4" t="s">
        <v>2626</v>
      </c>
      <c r="B466" s="4" t="s">
        <v>0</v>
      </c>
      <c r="C466" s="4" t="s">
        <v>8</v>
      </c>
      <c r="D466" s="4" t="s">
        <v>182</v>
      </c>
      <c r="E466" s="4" t="s">
        <v>187</v>
      </c>
      <c r="F466" s="4" t="s">
        <v>188</v>
      </c>
      <c r="G466" s="4" t="s">
        <v>185</v>
      </c>
      <c r="H466" s="4" t="s">
        <v>16</v>
      </c>
      <c r="P466" s="4" t="s">
        <v>181</v>
      </c>
      <c r="Q466" s="4" t="s">
        <v>182</v>
      </c>
      <c r="R466" s="4" t="s">
        <v>187</v>
      </c>
      <c r="S466" s="4" t="s">
        <v>184</v>
      </c>
      <c r="T466" s="4" t="s">
        <v>189</v>
      </c>
      <c r="U466" s="4" t="s">
        <v>190</v>
      </c>
      <c r="AI466" s="4" t="s">
        <v>0</v>
      </c>
      <c r="AJ466" s="4" t="s">
        <v>2</v>
      </c>
      <c r="AK466" s="4" t="s">
        <v>4</v>
      </c>
      <c r="AL466" s="4" t="s">
        <v>6</v>
      </c>
      <c r="AR466" s="4" t="s">
        <v>180</v>
      </c>
      <c r="AS466" s="4" t="s">
        <v>184</v>
      </c>
      <c r="AT466" s="4" t="s">
        <v>186</v>
      </c>
      <c r="AU466" s="4" t="s">
        <v>185</v>
      </c>
      <c r="BC466" s="6" t="s">
        <v>2</v>
      </c>
      <c r="BO466" s="4" t="s">
        <v>187</v>
      </c>
      <c r="BP466" s="4" t="s">
        <v>184</v>
      </c>
      <c r="BQ466" s="4" t="s">
        <v>188</v>
      </c>
      <c r="BR466" s="4" t="s">
        <v>189</v>
      </c>
      <c r="BS466" s="4" t="s">
        <v>18</v>
      </c>
      <c r="BT466" s="4" t="s">
        <v>190</v>
      </c>
      <c r="CI466" s="4" t="s">
        <v>180</v>
      </c>
      <c r="CJ466" s="4" t="s">
        <v>183</v>
      </c>
      <c r="CK466" s="4" t="s">
        <v>184</v>
      </c>
      <c r="CU466" s="4" t="s">
        <v>0</v>
      </c>
      <c r="CV466" s="4" t="s">
        <v>4</v>
      </c>
      <c r="CW466" s="4" t="s">
        <v>8</v>
      </c>
      <c r="DE466" s="4" t="s">
        <v>180</v>
      </c>
      <c r="DF466" s="4" t="s">
        <v>183</v>
      </c>
      <c r="DG466" s="4" t="s">
        <v>185</v>
      </c>
      <c r="DH466" s="4" t="s">
        <v>22</v>
      </c>
      <c r="DI466" s="4" t="s">
        <v>194</v>
      </c>
      <c r="DJ466" s="4" t="s">
        <v>193</v>
      </c>
      <c r="DK466" s="4" t="s">
        <v>196</v>
      </c>
      <c r="DL466" s="4" t="s">
        <v>195</v>
      </c>
      <c r="ED466" s="4" t="s">
        <v>180</v>
      </c>
      <c r="EE466" s="4" t="s">
        <v>183</v>
      </c>
      <c r="EF466" s="4" t="s">
        <v>181</v>
      </c>
      <c r="EG466" s="4" t="s">
        <v>182</v>
      </c>
      <c r="EH466" s="4" t="s">
        <v>187</v>
      </c>
      <c r="EO466" s="4" t="s">
        <v>2</v>
      </c>
      <c r="EP466" s="4" t="s">
        <v>4</v>
      </c>
      <c r="EQ466" s="4" t="s">
        <v>2</v>
      </c>
      <c r="ER466" s="4" t="s">
        <v>0</v>
      </c>
    </row>
    <row r="467" spans="1:148" x14ac:dyDescent="0.35">
      <c r="A467" s="4" t="s">
        <v>2627</v>
      </c>
      <c r="B467" s="4" t="s">
        <v>0</v>
      </c>
      <c r="C467" s="4" t="s">
        <v>8</v>
      </c>
      <c r="D467" s="4" t="s">
        <v>16</v>
      </c>
      <c r="P467" s="4" t="s">
        <v>183</v>
      </c>
      <c r="Q467" s="4" t="s">
        <v>181</v>
      </c>
      <c r="R467" s="4" t="s">
        <v>187</v>
      </c>
      <c r="S467" s="4" t="s">
        <v>186</v>
      </c>
      <c r="T467" s="4" t="s">
        <v>189</v>
      </c>
      <c r="U467" s="4" t="s">
        <v>18</v>
      </c>
      <c r="V467" s="4" t="s">
        <v>29</v>
      </c>
      <c r="AI467" s="4" t="s">
        <v>0</v>
      </c>
      <c r="AR467" s="4" t="s">
        <v>180</v>
      </c>
      <c r="AS467" s="4" t="s">
        <v>181</v>
      </c>
      <c r="AT467" s="4" t="s">
        <v>188</v>
      </c>
      <c r="AU467" s="4" t="s">
        <v>186</v>
      </c>
      <c r="BC467" s="6" t="s">
        <v>0</v>
      </c>
      <c r="BO467" s="4" t="s">
        <v>181</v>
      </c>
      <c r="BP467" s="4" t="s">
        <v>186</v>
      </c>
      <c r="BQ467" s="4" t="s">
        <v>185</v>
      </c>
      <c r="BR467" s="4" t="s">
        <v>189</v>
      </c>
      <c r="BS467" s="4" t="s">
        <v>18</v>
      </c>
      <c r="BT467" s="4" t="s">
        <v>190</v>
      </c>
      <c r="BU467" s="4" t="s">
        <v>191</v>
      </c>
      <c r="CI467" s="4" t="s">
        <v>183</v>
      </c>
      <c r="CJ467" s="4" t="s">
        <v>187</v>
      </c>
      <c r="CK467" s="4" t="s">
        <v>188</v>
      </c>
      <c r="CL467" s="4" t="s">
        <v>186</v>
      </c>
      <c r="CM467" s="4" t="s">
        <v>185</v>
      </c>
      <c r="CU467" s="4" t="s">
        <v>8</v>
      </c>
      <c r="CV467" s="4" t="s">
        <v>12</v>
      </c>
      <c r="DE467" s="4" t="s">
        <v>183</v>
      </c>
      <c r="DF467" s="4" t="s">
        <v>182</v>
      </c>
      <c r="DG467" s="4" t="s">
        <v>188</v>
      </c>
      <c r="DH467" s="4" t="s">
        <v>185</v>
      </c>
      <c r="DI467" s="4" t="s">
        <v>16</v>
      </c>
      <c r="DJ467" s="4" t="s">
        <v>18</v>
      </c>
      <c r="DK467" s="4" t="s">
        <v>22</v>
      </c>
      <c r="DL467" s="4" t="s">
        <v>194</v>
      </c>
      <c r="DM467" s="4" t="s">
        <v>193</v>
      </c>
      <c r="DN467" s="4" t="s">
        <v>196</v>
      </c>
      <c r="ED467" s="4" t="s">
        <v>180</v>
      </c>
      <c r="EO467" s="4" t="s">
        <v>2</v>
      </c>
      <c r="EP467" s="4" t="s">
        <v>2</v>
      </c>
      <c r="EQ467" s="4" t="s">
        <v>10</v>
      </c>
      <c r="ER467" s="4" t="s">
        <v>8</v>
      </c>
    </row>
    <row r="468" spans="1:148" x14ac:dyDescent="0.35">
      <c r="A468" s="4" t="s">
        <v>2628</v>
      </c>
      <c r="B468" s="4" t="s">
        <v>2</v>
      </c>
      <c r="C468" s="4" t="s">
        <v>8</v>
      </c>
      <c r="D468" s="4" t="s">
        <v>181</v>
      </c>
      <c r="E468" s="4" t="s">
        <v>188</v>
      </c>
      <c r="F468" s="4" t="s">
        <v>186</v>
      </c>
      <c r="G468" s="4" t="s">
        <v>16</v>
      </c>
      <c r="P468" s="4" t="s">
        <v>184</v>
      </c>
      <c r="Q468" s="4" t="s">
        <v>188</v>
      </c>
      <c r="R468" s="4" t="s">
        <v>189</v>
      </c>
      <c r="AI468" s="4" t="s">
        <v>0</v>
      </c>
      <c r="AJ468" s="4" t="s">
        <v>2</v>
      </c>
      <c r="AR468" s="4" t="s">
        <v>188</v>
      </c>
      <c r="BC468" s="6" t="s">
        <v>0</v>
      </c>
      <c r="BO468" s="4" t="s">
        <v>184</v>
      </c>
      <c r="BP468" s="4" t="s">
        <v>188</v>
      </c>
      <c r="BQ468" s="4" t="s">
        <v>189</v>
      </c>
      <c r="BR468" s="4" t="s">
        <v>191</v>
      </c>
      <c r="CI468" s="4" t="s">
        <v>180</v>
      </c>
      <c r="CJ468" s="4" t="s">
        <v>181</v>
      </c>
      <c r="CK468" s="4" t="s">
        <v>187</v>
      </c>
      <c r="CL468" s="4" t="s">
        <v>188</v>
      </c>
      <c r="CU468" s="4" t="s">
        <v>0</v>
      </c>
      <c r="CV468" s="4" t="s">
        <v>4</v>
      </c>
      <c r="CW468" s="4" t="s">
        <v>12</v>
      </c>
      <c r="DE468" s="4" t="s">
        <v>183</v>
      </c>
      <c r="DF468" s="4" t="s">
        <v>182</v>
      </c>
      <c r="DG468" s="4" t="s">
        <v>187</v>
      </c>
      <c r="DH468" s="4" t="s">
        <v>16</v>
      </c>
      <c r="DI468" s="4" t="s">
        <v>22</v>
      </c>
      <c r="DJ468" s="4" t="s">
        <v>192</v>
      </c>
      <c r="DK468" s="4" t="s">
        <v>194</v>
      </c>
      <c r="DL468" s="4" t="s">
        <v>193</v>
      </c>
      <c r="DM468" s="4" t="s">
        <v>196</v>
      </c>
      <c r="ED468" s="4" t="s">
        <v>180</v>
      </c>
      <c r="EE468" s="4" t="s">
        <v>182</v>
      </c>
      <c r="EF468" s="4" t="s">
        <v>184</v>
      </c>
      <c r="EO468" s="4" t="s">
        <v>0</v>
      </c>
      <c r="EP468" s="4" t="s">
        <v>6</v>
      </c>
      <c r="EQ468" s="4" t="s">
        <v>192</v>
      </c>
      <c r="ER468" s="4" t="s">
        <v>0</v>
      </c>
    </row>
    <row r="469" spans="1:148" x14ac:dyDescent="0.35">
      <c r="A469" s="4" t="s">
        <v>2629</v>
      </c>
      <c r="B469" s="4" t="s">
        <v>0</v>
      </c>
      <c r="C469" s="4" t="s">
        <v>4</v>
      </c>
      <c r="D469" s="4" t="s">
        <v>180</v>
      </c>
      <c r="E469" s="4" t="s">
        <v>188</v>
      </c>
      <c r="P469" s="4" t="s">
        <v>180</v>
      </c>
      <c r="Q469" s="4" t="s">
        <v>181</v>
      </c>
      <c r="R469" s="4" t="s">
        <v>182</v>
      </c>
      <c r="S469" s="4" t="s">
        <v>189</v>
      </c>
      <c r="T469" s="4" t="s">
        <v>28</v>
      </c>
      <c r="U469" s="4" t="s">
        <v>18</v>
      </c>
      <c r="V469" s="4" t="s">
        <v>22</v>
      </c>
      <c r="W469" s="4" t="s">
        <v>190</v>
      </c>
      <c r="AI469" s="4" t="s">
        <v>0</v>
      </c>
      <c r="AR469" s="4" t="s">
        <v>183</v>
      </c>
      <c r="BC469" s="6" t="s">
        <v>2</v>
      </c>
      <c r="BO469" s="4" t="s">
        <v>180</v>
      </c>
      <c r="BP469" s="4" t="s">
        <v>181</v>
      </c>
      <c r="BQ469" s="4" t="s">
        <v>182</v>
      </c>
      <c r="BR469" s="4" t="s">
        <v>189</v>
      </c>
      <c r="BS469" s="4" t="s">
        <v>28</v>
      </c>
      <c r="CI469" s="4" t="s">
        <v>180</v>
      </c>
      <c r="CJ469" s="4" t="s">
        <v>183</v>
      </c>
      <c r="CU469" s="4" t="s">
        <v>0</v>
      </c>
      <c r="CV469" s="4" t="s">
        <v>8</v>
      </c>
      <c r="DE469" s="4" t="s">
        <v>181</v>
      </c>
      <c r="DF469" s="4" t="s">
        <v>184</v>
      </c>
      <c r="ED469" s="4" t="s">
        <v>180</v>
      </c>
      <c r="EO469" s="4" t="s">
        <v>2</v>
      </c>
      <c r="EP469" s="4" t="s">
        <v>10</v>
      </c>
      <c r="EQ469" s="4" t="s">
        <v>6</v>
      </c>
      <c r="ER469" s="4" t="s">
        <v>14</v>
      </c>
    </row>
    <row r="470" spans="1:148" x14ac:dyDescent="0.35">
      <c r="A470" s="4" t="s">
        <v>2630</v>
      </c>
      <c r="B470" s="4" t="s">
        <v>4</v>
      </c>
      <c r="C470" s="4" t="s">
        <v>8</v>
      </c>
      <c r="D470" s="4" t="s">
        <v>181</v>
      </c>
      <c r="E470" s="4" t="s">
        <v>187</v>
      </c>
      <c r="F470" s="4" t="s">
        <v>184</v>
      </c>
      <c r="G470" s="4" t="s">
        <v>16</v>
      </c>
      <c r="P470" s="4" t="s">
        <v>183</v>
      </c>
      <c r="Q470" s="4" t="s">
        <v>182</v>
      </c>
      <c r="R470" s="4" t="s">
        <v>184</v>
      </c>
      <c r="S470" s="4" t="s">
        <v>188</v>
      </c>
      <c r="T470" s="4" t="s">
        <v>189</v>
      </c>
      <c r="U470" s="4" t="s">
        <v>18</v>
      </c>
      <c r="V470" s="4" t="s">
        <v>29</v>
      </c>
      <c r="AI470" s="4" t="s">
        <v>0</v>
      </c>
      <c r="AJ470" s="4" t="s">
        <v>2</v>
      </c>
      <c r="AK470" s="4" t="s">
        <v>6</v>
      </c>
      <c r="AR470" s="4" t="s">
        <v>183</v>
      </c>
      <c r="AS470" s="4" t="s">
        <v>181</v>
      </c>
      <c r="AT470" s="4" t="s">
        <v>188</v>
      </c>
      <c r="AU470" s="4" t="s">
        <v>185</v>
      </c>
      <c r="BC470" s="6" t="s">
        <v>2</v>
      </c>
      <c r="BO470" s="4" t="s">
        <v>180</v>
      </c>
      <c r="BP470" s="4" t="s">
        <v>182</v>
      </c>
      <c r="BQ470" s="4" t="s">
        <v>184</v>
      </c>
      <c r="BR470" s="4" t="s">
        <v>188</v>
      </c>
      <c r="BS470" s="4" t="s">
        <v>18</v>
      </c>
      <c r="BT470" s="4" t="s">
        <v>29</v>
      </c>
      <c r="CI470" s="4" t="s">
        <v>187</v>
      </c>
      <c r="CJ470" s="4" t="s">
        <v>188</v>
      </c>
      <c r="CK470" s="4" t="s">
        <v>16</v>
      </c>
      <c r="CU470" s="4" t="s">
        <v>0</v>
      </c>
      <c r="CV470" s="4" t="s">
        <v>2</v>
      </c>
      <c r="CW470" s="4" t="s">
        <v>8</v>
      </c>
      <c r="CX470" s="4" t="s">
        <v>12</v>
      </c>
      <c r="DE470" s="4" t="s">
        <v>187</v>
      </c>
      <c r="DF470" s="4" t="s">
        <v>188</v>
      </c>
      <c r="DG470" s="4" t="s">
        <v>16</v>
      </c>
      <c r="DH470" s="4" t="s">
        <v>189</v>
      </c>
      <c r="DI470" s="4" t="s">
        <v>22</v>
      </c>
      <c r="DJ470" s="4" t="s">
        <v>194</v>
      </c>
      <c r="DK470" s="4" t="s">
        <v>193</v>
      </c>
      <c r="DL470" s="4" t="s">
        <v>196</v>
      </c>
      <c r="ED470" s="4" t="s">
        <v>180</v>
      </c>
      <c r="EE470" s="4" t="s">
        <v>184</v>
      </c>
      <c r="EF470" s="4" t="s">
        <v>186</v>
      </c>
      <c r="EG470" s="4" t="s">
        <v>185</v>
      </c>
      <c r="EO470" s="4" t="s">
        <v>2</v>
      </c>
      <c r="EP470" s="4" t="s">
        <v>4</v>
      </c>
      <c r="EQ470" s="4" t="s">
        <v>4</v>
      </c>
      <c r="ER470" s="4" t="s">
        <v>0</v>
      </c>
    </row>
    <row r="471" spans="1:148" x14ac:dyDescent="0.35">
      <c r="A471" s="4" t="s">
        <v>2631</v>
      </c>
      <c r="B471" s="4" t="s">
        <v>4</v>
      </c>
      <c r="C471" s="4" t="s">
        <v>8</v>
      </c>
      <c r="D471" s="4" t="s">
        <v>180</v>
      </c>
      <c r="P471" s="4" t="s">
        <v>190</v>
      </c>
      <c r="AI471" s="4" t="s">
        <v>12</v>
      </c>
      <c r="AR471" s="4" t="s">
        <v>185</v>
      </c>
      <c r="BC471" s="6" t="s">
        <v>0</v>
      </c>
      <c r="BO471" s="4" t="s">
        <v>189</v>
      </c>
      <c r="CI471" s="4" t="s">
        <v>188</v>
      </c>
      <c r="CU471" s="4" t="s">
        <v>10</v>
      </c>
      <c r="DE471" s="4" t="s">
        <v>187</v>
      </c>
      <c r="ED471" s="4" t="s">
        <v>188</v>
      </c>
      <c r="EO471" s="4" t="s">
        <v>0</v>
      </c>
      <c r="EP471" s="4" t="s">
        <v>4</v>
      </c>
      <c r="EQ471" s="4" t="s">
        <v>8</v>
      </c>
      <c r="ER471" s="4" t="s">
        <v>0</v>
      </c>
    </row>
    <row r="472" spans="1:148" x14ac:dyDescent="0.35">
      <c r="A472" s="4" t="s">
        <v>2632</v>
      </c>
      <c r="B472" s="4" t="s">
        <v>2</v>
      </c>
      <c r="C472" s="4" t="s">
        <v>4</v>
      </c>
      <c r="D472" s="4" t="s">
        <v>180</v>
      </c>
      <c r="E472" s="4" t="s">
        <v>184</v>
      </c>
      <c r="F472" s="4" t="s">
        <v>188</v>
      </c>
      <c r="P472" s="4" t="s">
        <v>183</v>
      </c>
      <c r="Q472" s="4" t="s">
        <v>182</v>
      </c>
      <c r="R472" s="4" t="s">
        <v>16</v>
      </c>
      <c r="S472" s="4" t="s">
        <v>28</v>
      </c>
      <c r="T472" s="4" t="s">
        <v>18</v>
      </c>
      <c r="AI472" s="4" t="s">
        <v>0</v>
      </c>
      <c r="AJ472" s="4" t="s">
        <v>2</v>
      </c>
      <c r="AK472" s="4" t="s">
        <v>4</v>
      </c>
      <c r="AR472" s="4" t="s">
        <v>180</v>
      </c>
      <c r="AS472" s="4" t="s">
        <v>185</v>
      </c>
      <c r="BC472" s="6" t="s">
        <v>0</v>
      </c>
      <c r="BO472" s="4" t="s">
        <v>182</v>
      </c>
      <c r="BP472" s="4" t="s">
        <v>187</v>
      </c>
      <c r="BQ472" s="4" t="s">
        <v>185</v>
      </c>
      <c r="BR472" s="4" t="s">
        <v>18</v>
      </c>
      <c r="CI472" s="4" t="s">
        <v>180</v>
      </c>
      <c r="CJ472" s="4" t="s">
        <v>183</v>
      </c>
      <c r="CK472" s="4" t="s">
        <v>187</v>
      </c>
      <c r="CL472" s="4" t="s">
        <v>185</v>
      </c>
      <c r="CU472" s="4" t="s">
        <v>2</v>
      </c>
      <c r="CV472" s="4" t="s">
        <v>4</v>
      </c>
      <c r="CW472" s="4" t="s">
        <v>6</v>
      </c>
      <c r="CX472" s="4" t="s">
        <v>10</v>
      </c>
      <c r="DE472" s="4" t="s">
        <v>183</v>
      </c>
      <c r="DF472" s="4" t="s">
        <v>182</v>
      </c>
      <c r="DG472" s="4" t="s">
        <v>187</v>
      </c>
      <c r="DH472" s="4" t="s">
        <v>185</v>
      </c>
      <c r="DI472" s="4" t="s">
        <v>22</v>
      </c>
      <c r="DJ472" s="4" t="s">
        <v>29</v>
      </c>
      <c r="DK472" s="4" t="s">
        <v>193</v>
      </c>
      <c r="ED472" s="4" t="s">
        <v>180</v>
      </c>
      <c r="EE472" s="4" t="s">
        <v>181</v>
      </c>
      <c r="EF472" s="4" t="s">
        <v>186</v>
      </c>
      <c r="EO472" s="4" t="s">
        <v>2</v>
      </c>
      <c r="EP472" s="4" t="s">
        <v>8</v>
      </c>
      <c r="EQ472" s="4" t="s">
        <v>6</v>
      </c>
      <c r="ER472" s="4" t="s">
        <v>8</v>
      </c>
    </row>
    <row r="473" spans="1:148" x14ac:dyDescent="0.35">
      <c r="A473" s="4" t="s">
        <v>2633</v>
      </c>
      <c r="B473" s="4" t="s">
        <v>2</v>
      </c>
      <c r="C473" s="4" t="s">
        <v>8</v>
      </c>
      <c r="D473" s="4" t="s">
        <v>180</v>
      </c>
      <c r="P473" s="4" t="s">
        <v>183</v>
      </c>
      <c r="Q473" s="4" t="s">
        <v>182</v>
      </c>
      <c r="R473" s="4" t="s">
        <v>28</v>
      </c>
      <c r="AI473" s="4" t="s">
        <v>4</v>
      </c>
      <c r="AJ473" s="4" t="s">
        <v>10</v>
      </c>
      <c r="AR473" s="4" t="s">
        <v>187</v>
      </c>
      <c r="AS473" s="4" t="s">
        <v>184</v>
      </c>
      <c r="BC473" s="6" t="s">
        <v>2</v>
      </c>
      <c r="BO473" s="4" t="s">
        <v>182</v>
      </c>
      <c r="BP473" s="4" t="s">
        <v>28</v>
      </c>
      <c r="CI473" s="4" t="s">
        <v>182</v>
      </c>
      <c r="CU473" s="4" t="s">
        <v>2</v>
      </c>
      <c r="CV473" s="4" t="s">
        <v>10</v>
      </c>
      <c r="DE473" s="4" t="s">
        <v>182</v>
      </c>
      <c r="DF473" s="4" t="s">
        <v>22</v>
      </c>
      <c r="DG473" s="4" t="s">
        <v>192</v>
      </c>
      <c r="ED473" s="4" t="s">
        <v>180</v>
      </c>
      <c r="EE473" s="4" t="s">
        <v>188</v>
      </c>
      <c r="EO473" s="4" t="s">
        <v>0</v>
      </c>
      <c r="EP473" s="4" t="s">
        <v>8</v>
      </c>
      <c r="EQ473" s="4" t="s">
        <v>191</v>
      </c>
      <c r="ER473" s="4" t="s">
        <v>0</v>
      </c>
    </row>
    <row r="474" spans="1:148" x14ac:dyDescent="0.35">
      <c r="A474" s="4" t="s">
        <v>2634</v>
      </c>
      <c r="B474" s="4" t="s">
        <v>0</v>
      </c>
      <c r="C474" s="4" t="s">
        <v>8</v>
      </c>
      <c r="D474" s="4" t="s">
        <v>180</v>
      </c>
      <c r="E474" s="4" t="s">
        <v>182</v>
      </c>
      <c r="F474" s="4" t="s">
        <v>16</v>
      </c>
      <c r="P474" s="4" t="s">
        <v>183</v>
      </c>
      <c r="Q474" s="4" t="s">
        <v>181</v>
      </c>
      <c r="R474" s="4" t="s">
        <v>189</v>
      </c>
      <c r="S474" s="4" t="s">
        <v>18</v>
      </c>
      <c r="T474" s="4" t="s">
        <v>190</v>
      </c>
      <c r="AI474" s="4" t="s">
        <v>0</v>
      </c>
      <c r="AJ474" s="4" t="s">
        <v>8</v>
      </c>
      <c r="AR474" s="4" t="s">
        <v>183</v>
      </c>
      <c r="AS474" s="4" t="s">
        <v>185</v>
      </c>
      <c r="BC474" s="6" t="s">
        <v>2</v>
      </c>
      <c r="BO474" s="4" t="s">
        <v>180</v>
      </c>
      <c r="BP474" s="4" t="s">
        <v>181</v>
      </c>
      <c r="BQ474" s="4" t="s">
        <v>188</v>
      </c>
      <c r="BR474" s="4" t="s">
        <v>189</v>
      </c>
      <c r="BS474" s="4" t="s">
        <v>18</v>
      </c>
      <c r="BT474" s="4" t="s">
        <v>190</v>
      </c>
      <c r="CI474" s="4" t="s">
        <v>180</v>
      </c>
      <c r="CJ474" s="4" t="s">
        <v>188</v>
      </c>
      <c r="CU474" s="4" t="s">
        <v>2</v>
      </c>
      <c r="CV474" s="4" t="s">
        <v>6</v>
      </c>
      <c r="DE474" s="4" t="s">
        <v>183</v>
      </c>
      <c r="DF474" s="4" t="s">
        <v>187</v>
      </c>
      <c r="DG474" s="4" t="s">
        <v>184</v>
      </c>
      <c r="DH474" s="4" t="s">
        <v>23</v>
      </c>
      <c r="DI474" s="4" t="s">
        <v>29</v>
      </c>
      <c r="DJ474" s="4" t="s">
        <v>194</v>
      </c>
      <c r="ED474" s="4" t="s">
        <v>180</v>
      </c>
      <c r="EE474" s="4" t="s">
        <v>187</v>
      </c>
      <c r="EF474" s="4" t="s">
        <v>188</v>
      </c>
      <c r="EO474" s="4" t="s">
        <v>0</v>
      </c>
      <c r="EP474" s="4" t="s">
        <v>10</v>
      </c>
      <c r="EQ474" s="4" t="s">
        <v>6</v>
      </c>
      <c r="ER474" s="4" t="s">
        <v>0</v>
      </c>
    </row>
    <row r="475" spans="1:148" x14ac:dyDescent="0.35">
      <c r="A475" s="4" t="s">
        <v>2635</v>
      </c>
      <c r="B475" s="4" t="s">
        <v>0</v>
      </c>
      <c r="C475" s="4" t="s">
        <v>4</v>
      </c>
      <c r="D475" s="4" t="s">
        <v>180</v>
      </c>
      <c r="E475" s="4" t="s">
        <v>183</v>
      </c>
      <c r="F475" s="4" t="s">
        <v>182</v>
      </c>
      <c r="G475" s="4" t="s">
        <v>187</v>
      </c>
      <c r="H475" s="4" t="s">
        <v>184</v>
      </c>
      <c r="I475" s="4" t="s">
        <v>188</v>
      </c>
      <c r="P475" s="4" t="s">
        <v>180</v>
      </c>
      <c r="Q475" s="4" t="s">
        <v>183</v>
      </c>
      <c r="R475" s="4" t="s">
        <v>181</v>
      </c>
      <c r="S475" s="4" t="s">
        <v>184</v>
      </c>
      <c r="T475" s="4" t="s">
        <v>186</v>
      </c>
      <c r="U475" s="4" t="s">
        <v>28</v>
      </c>
      <c r="V475" s="4" t="s">
        <v>22</v>
      </c>
      <c r="W475" s="4" t="s">
        <v>190</v>
      </c>
      <c r="AI475" s="4" t="s">
        <v>0</v>
      </c>
      <c r="AR475" s="4" t="s">
        <v>180</v>
      </c>
      <c r="AS475" s="4" t="s">
        <v>183</v>
      </c>
      <c r="AT475" s="4" t="s">
        <v>185</v>
      </c>
      <c r="BC475" s="6" t="s">
        <v>2</v>
      </c>
      <c r="BO475" s="4" t="s">
        <v>182</v>
      </c>
      <c r="BP475" s="4" t="s">
        <v>184</v>
      </c>
      <c r="BQ475" s="4" t="s">
        <v>28</v>
      </c>
      <c r="BR475" s="4" t="s">
        <v>190</v>
      </c>
      <c r="CI475" s="4" t="s">
        <v>180</v>
      </c>
      <c r="CJ475" s="4" t="s">
        <v>182</v>
      </c>
      <c r="CK475" s="4" t="s">
        <v>187</v>
      </c>
      <c r="CL475" s="4" t="s">
        <v>185</v>
      </c>
      <c r="CU475" s="4" t="s">
        <v>0</v>
      </c>
      <c r="CV475" s="4" t="s">
        <v>2</v>
      </c>
      <c r="CW475" s="4" t="s">
        <v>4</v>
      </c>
      <c r="CX475" s="4" t="s">
        <v>8</v>
      </c>
      <c r="DE475" s="4" t="s">
        <v>181</v>
      </c>
      <c r="DF475" s="4" t="s">
        <v>188</v>
      </c>
      <c r="DG475" s="4" t="s">
        <v>29</v>
      </c>
      <c r="DH475" s="4" t="s">
        <v>194</v>
      </c>
      <c r="DI475" s="4" t="s">
        <v>193</v>
      </c>
      <c r="ED475" s="4" t="s">
        <v>181</v>
      </c>
      <c r="EE475" s="4" t="s">
        <v>188</v>
      </c>
      <c r="EF475" s="4" t="s">
        <v>185</v>
      </c>
      <c r="EO475" s="4" t="s">
        <v>2</v>
      </c>
      <c r="EP475" s="4" t="s">
        <v>8</v>
      </c>
      <c r="EQ475" s="4" t="s">
        <v>2</v>
      </c>
      <c r="ER475" s="4" t="s">
        <v>2</v>
      </c>
    </row>
    <row r="476" spans="1:148" x14ac:dyDescent="0.35">
      <c r="A476" s="4" t="s">
        <v>2636</v>
      </c>
      <c r="B476" s="4" t="s">
        <v>2</v>
      </c>
      <c r="C476" s="4" t="s">
        <v>2</v>
      </c>
      <c r="D476" s="4" t="s">
        <v>180</v>
      </c>
      <c r="E476" s="4" t="s">
        <v>181</v>
      </c>
      <c r="F476" s="4" t="s">
        <v>182</v>
      </c>
      <c r="G476" s="4" t="s">
        <v>187</v>
      </c>
      <c r="H476" s="4" t="s">
        <v>188</v>
      </c>
      <c r="P476" s="4" t="s">
        <v>180</v>
      </c>
      <c r="Q476" s="4" t="s">
        <v>183</v>
      </c>
      <c r="R476" s="4" t="s">
        <v>181</v>
      </c>
      <c r="S476" s="4" t="s">
        <v>182</v>
      </c>
      <c r="T476" s="4" t="s">
        <v>187</v>
      </c>
      <c r="U476" s="4" t="s">
        <v>184</v>
      </c>
      <c r="V476" s="4" t="s">
        <v>186</v>
      </c>
      <c r="W476" s="4" t="s">
        <v>189</v>
      </c>
      <c r="X476" s="4" t="s">
        <v>18</v>
      </c>
      <c r="Y476" s="4" t="s">
        <v>22</v>
      </c>
      <c r="Z476" s="4" t="s">
        <v>190</v>
      </c>
      <c r="AA476" s="4" t="s">
        <v>29</v>
      </c>
      <c r="AI476" s="4" t="s">
        <v>0</v>
      </c>
      <c r="AJ476" s="4" t="s">
        <v>2</v>
      </c>
      <c r="AR476" s="4" t="s">
        <v>180</v>
      </c>
      <c r="AS476" s="4" t="s">
        <v>183</v>
      </c>
      <c r="AT476" s="4" t="s">
        <v>181</v>
      </c>
      <c r="AU476" s="4" t="s">
        <v>188</v>
      </c>
      <c r="AV476" s="4" t="s">
        <v>185</v>
      </c>
      <c r="BC476" s="6" t="s">
        <v>2</v>
      </c>
      <c r="BO476" s="4" t="s">
        <v>180</v>
      </c>
      <c r="BP476" s="4" t="s">
        <v>183</v>
      </c>
      <c r="BQ476" s="4" t="s">
        <v>181</v>
      </c>
      <c r="BR476" s="4" t="s">
        <v>182</v>
      </c>
      <c r="BS476" s="4" t="s">
        <v>187</v>
      </c>
      <c r="BT476" s="4" t="s">
        <v>184</v>
      </c>
      <c r="BU476" s="4" t="s">
        <v>188</v>
      </c>
      <c r="BV476" s="4" t="s">
        <v>186</v>
      </c>
      <c r="BW476" s="4" t="s">
        <v>185</v>
      </c>
      <c r="BX476" s="4" t="s">
        <v>16</v>
      </c>
      <c r="BY476" s="4" t="s">
        <v>189</v>
      </c>
      <c r="BZ476" s="4" t="s">
        <v>28</v>
      </c>
      <c r="CA476" s="4" t="s">
        <v>23</v>
      </c>
      <c r="CB476" s="4" t="s">
        <v>18</v>
      </c>
      <c r="CC476" s="4" t="s">
        <v>22</v>
      </c>
      <c r="CD476" s="4" t="s">
        <v>190</v>
      </c>
      <c r="CE476" s="4" t="s">
        <v>29</v>
      </c>
      <c r="CF476" s="4" t="s">
        <v>191</v>
      </c>
      <c r="CI476" s="4" t="s">
        <v>180</v>
      </c>
      <c r="CJ476" s="4" t="s">
        <v>188</v>
      </c>
      <c r="CU476" s="4" t="s">
        <v>0</v>
      </c>
      <c r="CV476" s="4" t="s">
        <v>2</v>
      </c>
      <c r="CW476" s="4" t="s">
        <v>4</v>
      </c>
      <c r="CX476" s="4" t="s">
        <v>6</v>
      </c>
      <c r="CY476" s="4" t="s">
        <v>8</v>
      </c>
      <c r="CZ476" s="4" t="s">
        <v>10</v>
      </c>
      <c r="DA476" s="4" t="s">
        <v>12</v>
      </c>
      <c r="DB476" s="4" t="s">
        <v>14</v>
      </c>
      <c r="DE476" s="4" t="s">
        <v>180</v>
      </c>
      <c r="DF476" s="4" t="s">
        <v>183</v>
      </c>
      <c r="DG476" s="4" t="s">
        <v>187</v>
      </c>
      <c r="DH476" s="4" t="s">
        <v>184</v>
      </c>
      <c r="DI476" s="4" t="s">
        <v>188</v>
      </c>
      <c r="DJ476" s="4" t="s">
        <v>189</v>
      </c>
      <c r="DK476" s="4" t="s">
        <v>18</v>
      </c>
      <c r="DL476" s="4" t="s">
        <v>22</v>
      </c>
      <c r="DM476" s="4" t="s">
        <v>192</v>
      </c>
      <c r="DN476" s="4" t="s">
        <v>194</v>
      </c>
      <c r="DO476" s="4" t="s">
        <v>193</v>
      </c>
      <c r="ED476" s="4" t="s">
        <v>180</v>
      </c>
      <c r="EE476" s="4" t="s">
        <v>187</v>
      </c>
      <c r="EF476" s="4" t="s">
        <v>184</v>
      </c>
      <c r="EO476" s="4" t="s">
        <v>2</v>
      </c>
      <c r="EP476" s="4" t="s">
        <v>4</v>
      </c>
      <c r="EQ476" s="4" t="s">
        <v>12</v>
      </c>
      <c r="ER476" s="4" t="s">
        <v>8</v>
      </c>
    </row>
    <row r="477" spans="1:148" x14ac:dyDescent="0.35">
      <c r="A477" s="4" t="s">
        <v>2637</v>
      </c>
      <c r="B477" s="4" t="s">
        <v>2</v>
      </c>
      <c r="C477" s="4" t="s">
        <v>6</v>
      </c>
      <c r="D477" s="4" t="s">
        <v>182</v>
      </c>
      <c r="E477" s="4" t="s">
        <v>188</v>
      </c>
      <c r="P477" s="4" t="s">
        <v>180</v>
      </c>
      <c r="Q477" s="4" t="s">
        <v>183</v>
      </c>
      <c r="R477" s="4" t="s">
        <v>181</v>
      </c>
      <c r="S477" s="4" t="s">
        <v>18</v>
      </c>
      <c r="T477" s="4" t="s">
        <v>22</v>
      </c>
      <c r="U477" s="4" t="s">
        <v>190</v>
      </c>
      <c r="AI477" s="4" t="s">
        <v>0</v>
      </c>
      <c r="AR477" s="4" t="s">
        <v>183</v>
      </c>
      <c r="AS477" s="4" t="s">
        <v>184</v>
      </c>
      <c r="AT477" s="4" t="s">
        <v>188</v>
      </c>
      <c r="BC477" s="6" t="s">
        <v>2</v>
      </c>
      <c r="BO477" s="4" t="s">
        <v>18</v>
      </c>
      <c r="BP477" s="4" t="s">
        <v>22</v>
      </c>
      <c r="BQ477" s="4" t="s">
        <v>190</v>
      </c>
      <c r="CI477" s="4" t="s">
        <v>183</v>
      </c>
      <c r="CU477" s="4" t="s">
        <v>6</v>
      </c>
      <c r="DE477" s="4" t="s">
        <v>180</v>
      </c>
      <c r="DF477" s="4" t="s">
        <v>29</v>
      </c>
      <c r="ED477" s="4" t="s">
        <v>180</v>
      </c>
      <c r="EE477" s="4" t="s">
        <v>187</v>
      </c>
      <c r="EO477" s="4" t="s">
        <v>0</v>
      </c>
      <c r="EP477" s="4" t="s">
        <v>4</v>
      </c>
      <c r="EQ477" s="4" t="s">
        <v>4</v>
      </c>
      <c r="ER477" s="4" t="s">
        <v>0</v>
      </c>
    </row>
    <row r="478" spans="1:148" x14ac:dyDescent="0.35">
      <c r="A478" s="4" t="s">
        <v>2638</v>
      </c>
      <c r="B478" s="4" t="s">
        <v>2</v>
      </c>
      <c r="C478" s="4" t="s">
        <v>4</v>
      </c>
      <c r="D478" s="4" t="s">
        <v>181</v>
      </c>
      <c r="E478" s="4" t="s">
        <v>188</v>
      </c>
      <c r="P478" s="4" t="s">
        <v>180</v>
      </c>
      <c r="Q478" s="4" t="s">
        <v>181</v>
      </c>
      <c r="R478" s="4" t="s">
        <v>184</v>
      </c>
      <c r="S478" s="4" t="s">
        <v>18</v>
      </c>
      <c r="T478" s="4" t="s">
        <v>22</v>
      </c>
      <c r="AI478" s="4" t="s">
        <v>0</v>
      </c>
      <c r="AJ478" s="4" t="s">
        <v>8</v>
      </c>
      <c r="AR478" s="4" t="s">
        <v>180</v>
      </c>
      <c r="AS478" s="4" t="s">
        <v>181</v>
      </c>
      <c r="AT478" s="4" t="s">
        <v>185</v>
      </c>
      <c r="BC478" s="6" t="s">
        <v>2</v>
      </c>
      <c r="BO478" s="4" t="s">
        <v>180</v>
      </c>
      <c r="BP478" s="4" t="s">
        <v>181</v>
      </c>
      <c r="BQ478" s="4" t="s">
        <v>184</v>
      </c>
      <c r="BR478" s="4" t="s">
        <v>188</v>
      </c>
      <c r="BS478" s="4" t="s">
        <v>18</v>
      </c>
      <c r="BT478" s="4" t="s">
        <v>191</v>
      </c>
      <c r="CI478" s="4" t="s">
        <v>180</v>
      </c>
      <c r="CJ478" s="4" t="s">
        <v>183</v>
      </c>
      <c r="CK478" s="4" t="s">
        <v>184</v>
      </c>
      <c r="CL478" s="4" t="s">
        <v>16</v>
      </c>
      <c r="CU478" s="4" t="s">
        <v>0</v>
      </c>
      <c r="CV478" s="4" t="s">
        <v>4</v>
      </c>
      <c r="CW478" s="4" t="s">
        <v>6</v>
      </c>
      <c r="CX478" s="4" t="s">
        <v>10</v>
      </c>
      <c r="DE478" s="4" t="s">
        <v>180</v>
      </c>
      <c r="DF478" s="4" t="s">
        <v>183</v>
      </c>
      <c r="DG478" s="4" t="s">
        <v>187</v>
      </c>
      <c r="DH478" s="4" t="s">
        <v>184</v>
      </c>
      <c r="DI478" s="4" t="s">
        <v>28</v>
      </c>
      <c r="DJ478" s="4" t="s">
        <v>193</v>
      </c>
      <c r="ED478" s="4" t="s">
        <v>180</v>
      </c>
      <c r="EE478" s="4" t="s">
        <v>187</v>
      </c>
      <c r="EF478" s="4" t="s">
        <v>188</v>
      </c>
      <c r="EO478" s="4" t="s">
        <v>0</v>
      </c>
      <c r="EP478" s="4" t="s">
        <v>6</v>
      </c>
      <c r="EQ478" s="4" t="s">
        <v>6</v>
      </c>
      <c r="ER478" s="4" t="s">
        <v>0</v>
      </c>
    </row>
    <row r="479" spans="1:148" x14ac:dyDescent="0.35">
      <c r="A479" s="4" t="s">
        <v>2639</v>
      </c>
      <c r="B479" s="4" t="s">
        <v>2</v>
      </c>
      <c r="C479" s="4" t="s">
        <v>8</v>
      </c>
      <c r="D479" s="4" t="s">
        <v>180</v>
      </c>
      <c r="E479" s="4" t="s">
        <v>16</v>
      </c>
      <c r="P479" s="4" t="s">
        <v>182</v>
      </c>
      <c r="Q479" s="4" t="s">
        <v>187</v>
      </c>
      <c r="R479" s="4" t="s">
        <v>188</v>
      </c>
      <c r="S479" s="4" t="s">
        <v>189</v>
      </c>
      <c r="T479" s="4" t="s">
        <v>28</v>
      </c>
      <c r="U479" s="4" t="s">
        <v>18</v>
      </c>
      <c r="AI479" s="4" t="s">
        <v>0</v>
      </c>
      <c r="AJ479" s="4" t="s">
        <v>10</v>
      </c>
      <c r="AR479" s="4" t="s">
        <v>180</v>
      </c>
      <c r="AS479" s="4" t="s">
        <v>183</v>
      </c>
      <c r="BC479" s="6" t="s">
        <v>2</v>
      </c>
      <c r="BO479" s="4" t="s">
        <v>184</v>
      </c>
      <c r="BP479" s="4" t="s">
        <v>188</v>
      </c>
      <c r="BQ479" s="4" t="s">
        <v>189</v>
      </c>
      <c r="BR479" s="4" t="s">
        <v>28</v>
      </c>
      <c r="BS479" s="4" t="s">
        <v>18</v>
      </c>
      <c r="CI479" s="4" t="s">
        <v>183</v>
      </c>
      <c r="CJ479" s="4" t="s">
        <v>186</v>
      </c>
      <c r="CU479" s="4" t="s">
        <v>2</v>
      </c>
      <c r="CV479" s="4" t="s">
        <v>8</v>
      </c>
      <c r="CW479" s="4" t="s">
        <v>12</v>
      </c>
      <c r="DE479" s="4" t="s">
        <v>183</v>
      </c>
      <c r="DF479" s="4" t="s">
        <v>192</v>
      </c>
      <c r="ED479" s="4" t="s">
        <v>181</v>
      </c>
      <c r="EE479" s="4" t="s">
        <v>187</v>
      </c>
      <c r="EF479" s="4" t="s">
        <v>188</v>
      </c>
      <c r="EO479" s="4" t="s">
        <v>0</v>
      </c>
      <c r="EP479" s="4" t="s">
        <v>8</v>
      </c>
      <c r="EQ479" s="4" t="s">
        <v>12</v>
      </c>
      <c r="ER479" s="4" t="s">
        <v>4</v>
      </c>
    </row>
    <row r="480" spans="1:148" x14ac:dyDescent="0.35">
      <c r="A480" s="4" t="s">
        <v>2640</v>
      </c>
      <c r="B480" s="4" t="s">
        <v>2</v>
      </c>
      <c r="C480" s="4" t="s">
        <v>8</v>
      </c>
      <c r="D480" s="4" t="s">
        <v>181</v>
      </c>
      <c r="E480" s="4" t="s">
        <v>184</v>
      </c>
      <c r="P480" s="4" t="s">
        <v>184</v>
      </c>
      <c r="Q480" s="4" t="s">
        <v>29</v>
      </c>
      <c r="AI480" s="4" t="s">
        <v>2</v>
      </c>
      <c r="AJ480" s="4" t="s">
        <v>8</v>
      </c>
      <c r="AR480" s="4" t="s">
        <v>180</v>
      </c>
      <c r="BC480" s="6" t="s">
        <v>2</v>
      </c>
      <c r="BO480" s="4" t="s">
        <v>18</v>
      </c>
      <c r="CI480" s="4" t="s">
        <v>180</v>
      </c>
      <c r="CU480" s="4" t="s">
        <v>6</v>
      </c>
      <c r="DE480" s="4" t="s">
        <v>183</v>
      </c>
      <c r="DF480" s="4" t="s">
        <v>188</v>
      </c>
      <c r="ED480" s="4" t="s">
        <v>180</v>
      </c>
      <c r="EO480" s="4" t="s">
        <v>2</v>
      </c>
      <c r="EP480" s="4" t="s">
        <v>4</v>
      </c>
      <c r="EQ480" s="4" t="s">
        <v>192</v>
      </c>
      <c r="ER480" s="4" t="s">
        <v>0</v>
      </c>
    </row>
    <row r="481" spans="1:150" x14ac:dyDescent="0.35">
      <c r="A481" s="4" t="s">
        <v>2641</v>
      </c>
      <c r="B481" s="4" t="s">
        <v>0</v>
      </c>
      <c r="C481" s="4" t="s">
        <v>8</v>
      </c>
      <c r="D481" s="4" t="s">
        <v>181</v>
      </c>
      <c r="E481" s="4" t="s">
        <v>16</v>
      </c>
      <c r="P481" s="4" t="s">
        <v>182</v>
      </c>
      <c r="Q481" s="4" t="s">
        <v>187</v>
      </c>
      <c r="R481" s="4" t="s">
        <v>189</v>
      </c>
      <c r="S481" s="4" t="s">
        <v>18</v>
      </c>
      <c r="AI481" s="4" t="s">
        <v>0</v>
      </c>
      <c r="AR481" s="4" t="s">
        <v>183</v>
      </c>
      <c r="AS481" s="4" t="s">
        <v>181</v>
      </c>
      <c r="BC481" s="6" t="s">
        <v>2</v>
      </c>
      <c r="BO481" s="4" t="s">
        <v>182</v>
      </c>
      <c r="BP481" s="4" t="s">
        <v>22</v>
      </c>
      <c r="CI481" s="4" t="s">
        <v>180</v>
      </c>
      <c r="CJ481" s="4" t="s">
        <v>188</v>
      </c>
      <c r="CU481" s="4" t="s">
        <v>0</v>
      </c>
      <c r="CV481" s="4" t="s">
        <v>2</v>
      </c>
      <c r="CW481" s="4" t="s">
        <v>10</v>
      </c>
      <c r="CX481" s="4" t="s">
        <v>14</v>
      </c>
      <c r="DE481" s="4" t="s">
        <v>180</v>
      </c>
      <c r="DF481" s="4" t="s">
        <v>187</v>
      </c>
      <c r="DG481" s="4" t="s">
        <v>184</v>
      </c>
      <c r="DH481" s="4" t="s">
        <v>188</v>
      </c>
      <c r="DI481" s="4" t="s">
        <v>16</v>
      </c>
      <c r="DJ481" s="4" t="s">
        <v>192</v>
      </c>
      <c r="ED481" s="4" t="s">
        <v>180</v>
      </c>
      <c r="EE481" s="4" t="s">
        <v>188</v>
      </c>
      <c r="EO481" s="4" t="s">
        <v>0</v>
      </c>
      <c r="EP481" s="4" t="s">
        <v>8</v>
      </c>
      <c r="EQ481" s="4" t="s">
        <v>10</v>
      </c>
      <c r="ER481" s="4" t="s">
        <v>0</v>
      </c>
    </row>
    <row r="482" spans="1:150" x14ac:dyDescent="0.35">
      <c r="A482" s="4" t="s">
        <v>2642</v>
      </c>
      <c r="B482" s="4" t="s">
        <v>4</v>
      </c>
      <c r="C482" s="4" t="s">
        <v>4</v>
      </c>
      <c r="D482" s="4" t="s">
        <v>180</v>
      </c>
      <c r="P482" s="4" t="s">
        <v>180</v>
      </c>
      <c r="Q482" s="4" t="s">
        <v>18</v>
      </c>
      <c r="R482" s="4" t="s">
        <v>190</v>
      </c>
      <c r="AI482" s="4" t="s">
        <v>0</v>
      </c>
      <c r="AJ482" s="4" t="s">
        <v>2</v>
      </c>
      <c r="AK482" s="4" t="s">
        <v>6</v>
      </c>
      <c r="AR482" s="4" t="s">
        <v>188</v>
      </c>
      <c r="BC482" s="6" t="s">
        <v>4</v>
      </c>
      <c r="BD482" s="4" t="s">
        <v>186</v>
      </c>
      <c r="BE482" s="4" t="s">
        <v>185</v>
      </c>
      <c r="BF482" s="4" t="s">
        <v>16</v>
      </c>
      <c r="BN482" s="4" t="s">
        <v>388</v>
      </c>
      <c r="BO482" s="4" t="s">
        <v>190</v>
      </c>
      <c r="BP482" s="4" t="s">
        <v>192</v>
      </c>
      <c r="CH482" s="4" t="s">
        <v>389</v>
      </c>
      <c r="CI482" s="4" t="s">
        <v>184</v>
      </c>
      <c r="CU482" s="4" t="s">
        <v>0</v>
      </c>
      <c r="CV482" s="4" t="s">
        <v>2</v>
      </c>
      <c r="CW482" s="4" t="s">
        <v>10</v>
      </c>
      <c r="DE482" s="4" t="s">
        <v>23</v>
      </c>
      <c r="DF482" s="4" t="s">
        <v>193</v>
      </c>
      <c r="ED482" s="4" t="s">
        <v>180</v>
      </c>
      <c r="EO482" s="4" t="s">
        <v>2</v>
      </c>
      <c r="EP482" s="4" t="s">
        <v>4</v>
      </c>
      <c r="EQ482" s="4" t="s">
        <v>15</v>
      </c>
      <c r="ER482" s="4" t="s">
        <v>0</v>
      </c>
      <c r="ET482" s="4" t="s">
        <v>390</v>
      </c>
    </row>
    <row r="483" spans="1:150" x14ac:dyDescent="0.35">
      <c r="A483" s="4" t="s">
        <v>2643</v>
      </c>
      <c r="B483" s="4" t="s">
        <v>2</v>
      </c>
      <c r="C483" s="4" t="s">
        <v>8</v>
      </c>
      <c r="D483" s="4" t="s">
        <v>180</v>
      </c>
      <c r="E483" s="4" t="s">
        <v>188</v>
      </c>
      <c r="F483" s="4" t="s">
        <v>16</v>
      </c>
      <c r="P483" s="4" t="s">
        <v>187</v>
      </c>
      <c r="Q483" s="4" t="s">
        <v>185</v>
      </c>
      <c r="R483" s="4" t="s">
        <v>189</v>
      </c>
      <c r="S483" s="4" t="s">
        <v>18</v>
      </c>
      <c r="AI483" s="4" t="s">
        <v>0</v>
      </c>
      <c r="AR483" s="4" t="s">
        <v>180</v>
      </c>
      <c r="AS483" s="4" t="s">
        <v>183</v>
      </c>
      <c r="BC483" s="6" t="s">
        <v>2</v>
      </c>
      <c r="BO483" s="4" t="s">
        <v>184</v>
      </c>
      <c r="BP483" s="4" t="s">
        <v>185</v>
      </c>
      <c r="BQ483" s="4" t="s">
        <v>18</v>
      </c>
      <c r="BR483" s="4" t="s">
        <v>22</v>
      </c>
      <c r="CI483" s="4" t="s">
        <v>180</v>
      </c>
      <c r="CJ483" s="4" t="s">
        <v>183</v>
      </c>
      <c r="CK483" s="4" t="s">
        <v>187</v>
      </c>
      <c r="CU483" s="4" t="s">
        <v>0</v>
      </c>
      <c r="CV483" s="4" t="s">
        <v>2</v>
      </c>
      <c r="CW483" s="4" t="s">
        <v>4</v>
      </c>
      <c r="DE483" s="4" t="s">
        <v>183</v>
      </c>
      <c r="DF483" s="4" t="s">
        <v>187</v>
      </c>
      <c r="DG483" s="4" t="s">
        <v>22</v>
      </c>
      <c r="DH483" s="4" t="s">
        <v>194</v>
      </c>
      <c r="ED483" s="4" t="s">
        <v>180</v>
      </c>
      <c r="EE483" s="4" t="s">
        <v>182</v>
      </c>
      <c r="EO483" s="4" t="s">
        <v>2</v>
      </c>
      <c r="EP483" s="4" t="s">
        <v>8</v>
      </c>
      <c r="EQ483" s="4" t="s">
        <v>6</v>
      </c>
      <c r="ER483" s="4" t="s">
        <v>0</v>
      </c>
    </row>
    <row r="484" spans="1:150" x14ac:dyDescent="0.35">
      <c r="A484" s="4" t="s">
        <v>2644</v>
      </c>
      <c r="B484" s="4" t="s">
        <v>0</v>
      </c>
      <c r="C484" s="4" t="s">
        <v>8</v>
      </c>
      <c r="D484" s="4" t="s">
        <v>180</v>
      </c>
      <c r="E484" s="4" t="s">
        <v>183</v>
      </c>
      <c r="F484" s="4" t="s">
        <v>182</v>
      </c>
      <c r="G484" s="4" t="s">
        <v>16</v>
      </c>
      <c r="P484" s="4" t="s">
        <v>180</v>
      </c>
      <c r="Q484" s="4" t="s">
        <v>183</v>
      </c>
      <c r="R484" s="4" t="s">
        <v>181</v>
      </c>
      <c r="S484" s="4" t="s">
        <v>182</v>
      </c>
      <c r="T484" s="4" t="s">
        <v>188</v>
      </c>
      <c r="U484" s="4" t="s">
        <v>186</v>
      </c>
      <c r="V484" s="4" t="s">
        <v>185</v>
      </c>
      <c r="W484" s="4" t="s">
        <v>16</v>
      </c>
      <c r="X484" s="4" t="s">
        <v>189</v>
      </c>
      <c r="Y484" s="4" t="s">
        <v>28</v>
      </c>
      <c r="Z484" s="4" t="s">
        <v>18</v>
      </c>
      <c r="AA484" s="4" t="s">
        <v>22</v>
      </c>
      <c r="AB484" s="4" t="s">
        <v>29</v>
      </c>
      <c r="AI484" s="4" t="s">
        <v>0</v>
      </c>
      <c r="AJ484" s="4" t="s">
        <v>2</v>
      </c>
      <c r="AR484" s="4" t="s">
        <v>180</v>
      </c>
      <c r="AS484" s="4" t="s">
        <v>183</v>
      </c>
      <c r="AT484" s="4" t="s">
        <v>181</v>
      </c>
      <c r="AU484" s="4" t="s">
        <v>182</v>
      </c>
      <c r="AV484" s="4" t="s">
        <v>187</v>
      </c>
      <c r="AW484" s="4" t="s">
        <v>184</v>
      </c>
      <c r="AX484" s="4" t="s">
        <v>188</v>
      </c>
      <c r="AY484" s="4" t="s">
        <v>186</v>
      </c>
      <c r="AZ484" s="4" t="s">
        <v>185</v>
      </c>
      <c r="BC484" s="6" t="s">
        <v>2</v>
      </c>
      <c r="BO484" s="4" t="s">
        <v>180</v>
      </c>
      <c r="BP484" s="4" t="s">
        <v>183</v>
      </c>
      <c r="BQ484" s="4" t="s">
        <v>181</v>
      </c>
      <c r="BR484" s="4" t="s">
        <v>182</v>
      </c>
      <c r="BS484" s="4" t="s">
        <v>187</v>
      </c>
      <c r="BT484" s="4" t="s">
        <v>184</v>
      </c>
      <c r="BU484" s="4" t="s">
        <v>188</v>
      </c>
      <c r="BV484" s="4" t="s">
        <v>186</v>
      </c>
      <c r="BW484" s="4" t="s">
        <v>185</v>
      </c>
      <c r="BX484" s="4" t="s">
        <v>16</v>
      </c>
      <c r="BY484" s="4" t="s">
        <v>189</v>
      </c>
      <c r="BZ484" s="4" t="s">
        <v>28</v>
      </c>
      <c r="CA484" s="4" t="s">
        <v>23</v>
      </c>
      <c r="CB484" s="4" t="s">
        <v>18</v>
      </c>
      <c r="CC484" s="4" t="s">
        <v>22</v>
      </c>
      <c r="CD484" s="4" t="s">
        <v>190</v>
      </c>
      <c r="CE484" s="4" t="s">
        <v>29</v>
      </c>
      <c r="CF484" s="4" t="s">
        <v>191</v>
      </c>
      <c r="CI484" s="4" t="s">
        <v>180</v>
      </c>
      <c r="CJ484" s="4" t="s">
        <v>183</v>
      </c>
      <c r="CK484" s="4" t="s">
        <v>187</v>
      </c>
      <c r="CL484" s="4" t="s">
        <v>188</v>
      </c>
      <c r="CM484" s="4" t="s">
        <v>16</v>
      </c>
      <c r="CU484" s="4" t="s">
        <v>0</v>
      </c>
      <c r="CV484" s="4" t="s">
        <v>2</v>
      </c>
      <c r="CW484" s="4" t="s">
        <v>8</v>
      </c>
      <c r="CX484" s="4" t="s">
        <v>14</v>
      </c>
      <c r="DE484" s="4" t="s">
        <v>180</v>
      </c>
      <c r="DF484" s="4" t="s">
        <v>183</v>
      </c>
      <c r="DG484" s="4" t="s">
        <v>187</v>
      </c>
      <c r="DH484" s="4" t="s">
        <v>184</v>
      </c>
      <c r="DI484" s="4" t="s">
        <v>188</v>
      </c>
      <c r="DJ484" s="4" t="s">
        <v>186</v>
      </c>
      <c r="DK484" s="4" t="s">
        <v>185</v>
      </c>
      <c r="DL484" s="4" t="s">
        <v>16</v>
      </c>
      <c r="DM484" s="4" t="s">
        <v>189</v>
      </c>
      <c r="DN484" s="4" t="s">
        <v>28</v>
      </c>
      <c r="DO484" s="4" t="s">
        <v>23</v>
      </c>
      <c r="DP484" s="4" t="s">
        <v>18</v>
      </c>
      <c r="DQ484" s="4" t="s">
        <v>22</v>
      </c>
      <c r="DR484" s="4" t="s">
        <v>192</v>
      </c>
      <c r="DS484" s="4" t="s">
        <v>194</v>
      </c>
      <c r="DT484" s="4" t="s">
        <v>193</v>
      </c>
      <c r="DU484" s="4" t="s">
        <v>196</v>
      </c>
      <c r="ED484" s="4" t="s">
        <v>180</v>
      </c>
      <c r="EE484" s="4" t="s">
        <v>181</v>
      </c>
      <c r="EF484" s="4" t="s">
        <v>182</v>
      </c>
      <c r="EG484" s="4" t="s">
        <v>187</v>
      </c>
      <c r="EH484" s="4" t="s">
        <v>184</v>
      </c>
      <c r="EO484" s="4" t="s">
        <v>2</v>
      </c>
      <c r="EP484" s="4" t="s">
        <v>4</v>
      </c>
      <c r="EQ484" s="4" t="s">
        <v>191</v>
      </c>
      <c r="ER484" s="4" t="s">
        <v>0</v>
      </c>
    </row>
    <row r="485" spans="1:150" x14ac:dyDescent="0.35">
      <c r="A485" s="4" t="s">
        <v>2645</v>
      </c>
      <c r="B485" s="4" t="s">
        <v>2</v>
      </c>
      <c r="C485" s="4" t="s">
        <v>8</v>
      </c>
      <c r="D485" s="4" t="s">
        <v>185</v>
      </c>
      <c r="E485" s="4" t="s">
        <v>16</v>
      </c>
      <c r="P485" s="4" t="s">
        <v>189</v>
      </c>
      <c r="AI485" s="4" t="s">
        <v>6</v>
      </c>
      <c r="AR485" s="4" t="s">
        <v>183</v>
      </c>
      <c r="BC485" s="6" t="s">
        <v>2</v>
      </c>
      <c r="BO485" s="4" t="s">
        <v>189</v>
      </c>
      <c r="CI485" s="4" t="s">
        <v>180</v>
      </c>
      <c r="CJ485" s="4" t="s">
        <v>188</v>
      </c>
      <c r="CK485" s="4" t="s">
        <v>16</v>
      </c>
      <c r="CU485" s="4" t="s">
        <v>2</v>
      </c>
      <c r="CV485" s="4" t="s">
        <v>12</v>
      </c>
      <c r="CW485" s="4" t="s">
        <v>14</v>
      </c>
      <c r="DE485" s="4" t="s">
        <v>180</v>
      </c>
      <c r="DF485" s="4" t="s">
        <v>184</v>
      </c>
      <c r="DG485" s="4" t="s">
        <v>16</v>
      </c>
      <c r="DH485" s="4" t="s">
        <v>18</v>
      </c>
      <c r="ED485" s="4" t="s">
        <v>180</v>
      </c>
      <c r="EE485" s="4" t="s">
        <v>181</v>
      </c>
      <c r="EF485" s="4" t="s">
        <v>184</v>
      </c>
      <c r="EO485" s="4" t="s">
        <v>0</v>
      </c>
      <c r="EP485" s="4" t="s">
        <v>2</v>
      </c>
      <c r="EQ485" s="4" t="s">
        <v>194</v>
      </c>
      <c r="ER485" s="4" t="s">
        <v>0</v>
      </c>
    </row>
    <row r="486" spans="1:150" x14ac:dyDescent="0.35">
      <c r="A486" s="4" t="s">
        <v>2646</v>
      </c>
      <c r="B486" s="4" t="s">
        <v>0</v>
      </c>
      <c r="C486" s="4" t="s">
        <v>2</v>
      </c>
      <c r="D486" s="4" t="s">
        <v>186</v>
      </c>
      <c r="P486" s="4" t="s">
        <v>183</v>
      </c>
      <c r="Q486" s="4" t="s">
        <v>182</v>
      </c>
      <c r="R486" s="4" t="s">
        <v>189</v>
      </c>
      <c r="S486" s="4" t="s">
        <v>18</v>
      </c>
      <c r="T486" s="4" t="s">
        <v>22</v>
      </c>
      <c r="U486" s="4" t="s">
        <v>29</v>
      </c>
      <c r="AI486" s="4" t="s">
        <v>0</v>
      </c>
      <c r="AJ486" s="4" t="s">
        <v>2</v>
      </c>
      <c r="AR486" s="4" t="s">
        <v>186</v>
      </c>
      <c r="AS486" s="4" t="s">
        <v>185</v>
      </c>
      <c r="BC486" s="6" t="s">
        <v>0</v>
      </c>
      <c r="BO486" s="4" t="s">
        <v>180</v>
      </c>
      <c r="BP486" s="4" t="s">
        <v>183</v>
      </c>
      <c r="BQ486" s="4" t="s">
        <v>182</v>
      </c>
      <c r="BR486" s="4" t="s">
        <v>187</v>
      </c>
      <c r="BS486" s="4" t="s">
        <v>189</v>
      </c>
      <c r="BT486" s="4" t="s">
        <v>18</v>
      </c>
      <c r="BU486" s="4" t="s">
        <v>22</v>
      </c>
      <c r="CI486" s="4" t="s">
        <v>180</v>
      </c>
      <c r="CJ486" s="4" t="s">
        <v>183</v>
      </c>
      <c r="CK486" s="4" t="s">
        <v>188</v>
      </c>
      <c r="CU486" s="4" t="s">
        <v>0</v>
      </c>
      <c r="CV486" s="4" t="s">
        <v>2</v>
      </c>
      <c r="CW486" s="4" t="s">
        <v>6</v>
      </c>
      <c r="CX486" s="4" t="s">
        <v>8</v>
      </c>
      <c r="CY486" s="4" t="s">
        <v>14</v>
      </c>
      <c r="DE486" s="4" t="s">
        <v>180</v>
      </c>
      <c r="DF486" s="4" t="s">
        <v>183</v>
      </c>
      <c r="DG486" s="4" t="s">
        <v>187</v>
      </c>
      <c r="DH486" s="4" t="s">
        <v>184</v>
      </c>
      <c r="DI486" s="4" t="s">
        <v>186</v>
      </c>
      <c r="DJ486" s="4" t="s">
        <v>185</v>
      </c>
      <c r="DK486" s="4" t="s">
        <v>16</v>
      </c>
      <c r="DL486" s="4" t="s">
        <v>28</v>
      </c>
      <c r="DM486" s="4" t="s">
        <v>23</v>
      </c>
      <c r="DN486" s="4" t="s">
        <v>192</v>
      </c>
      <c r="DO486" s="4" t="s">
        <v>193</v>
      </c>
      <c r="ED486" s="4" t="s">
        <v>180</v>
      </c>
      <c r="EE486" s="4" t="s">
        <v>183</v>
      </c>
      <c r="EF486" s="4" t="s">
        <v>181</v>
      </c>
      <c r="EO486" s="4" t="s">
        <v>2</v>
      </c>
      <c r="EP486" s="4" t="s">
        <v>6</v>
      </c>
      <c r="EQ486" s="4" t="s">
        <v>4</v>
      </c>
      <c r="ER486" s="4" t="s">
        <v>10</v>
      </c>
    </row>
    <row r="487" spans="1:150" x14ac:dyDescent="0.35">
      <c r="A487" s="4" t="s">
        <v>2647</v>
      </c>
      <c r="B487" s="4" t="s">
        <v>2</v>
      </c>
      <c r="C487" s="4" t="s">
        <v>6</v>
      </c>
      <c r="D487" s="4" t="s">
        <v>180</v>
      </c>
      <c r="E487" s="4" t="s">
        <v>181</v>
      </c>
      <c r="P487" s="4" t="s">
        <v>181</v>
      </c>
      <c r="Q487" s="4" t="s">
        <v>184</v>
      </c>
      <c r="AI487" s="4" t="s">
        <v>0</v>
      </c>
      <c r="AR487" s="4" t="s">
        <v>184</v>
      </c>
      <c r="BC487" s="6" t="s">
        <v>4</v>
      </c>
      <c r="BD487" s="4" t="s">
        <v>186</v>
      </c>
      <c r="BO487" s="4" t="s">
        <v>180</v>
      </c>
      <c r="BP487" s="4" t="s">
        <v>188</v>
      </c>
      <c r="CI487" s="4" t="s">
        <v>180</v>
      </c>
      <c r="CU487" s="4" t="s">
        <v>0</v>
      </c>
      <c r="DE487" s="4" t="s">
        <v>183</v>
      </c>
      <c r="DF487" s="4" t="s">
        <v>188</v>
      </c>
      <c r="DG487" s="4" t="s">
        <v>194</v>
      </c>
      <c r="DH487" s="4" t="s">
        <v>193</v>
      </c>
      <c r="ED487" s="4" t="s">
        <v>180</v>
      </c>
      <c r="EE487" s="4" t="s">
        <v>185</v>
      </c>
      <c r="EO487" s="4" t="s">
        <v>0</v>
      </c>
      <c r="EP487" s="4" t="s">
        <v>2</v>
      </c>
      <c r="EQ487" s="4" t="s">
        <v>22</v>
      </c>
      <c r="ER487" s="4" t="s">
        <v>4</v>
      </c>
    </row>
    <row r="488" spans="1:150" x14ac:dyDescent="0.35">
      <c r="A488" s="4" t="s">
        <v>2648</v>
      </c>
      <c r="B488" s="4" t="s">
        <v>2</v>
      </c>
      <c r="C488" s="4" t="s">
        <v>2</v>
      </c>
      <c r="D488" s="4" t="s">
        <v>180</v>
      </c>
      <c r="E488" s="4" t="s">
        <v>183</v>
      </c>
      <c r="P488" s="4" t="s">
        <v>183</v>
      </c>
      <c r="Q488" s="4" t="s">
        <v>18</v>
      </c>
      <c r="AI488" s="4" t="s">
        <v>12</v>
      </c>
      <c r="AR488" s="4" t="s">
        <v>185</v>
      </c>
      <c r="BC488" s="6" t="s">
        <v>0</v>
      </c>
      <c r="BO488" s="4" t="s">
        <v>18</v>
      </c>
      <c r="CI488" s="4" t="s">
        <v>180</v>
      </c>
      <c r="CU488" s="4" t="s">
        <v>2</v>
      </c>
      <c r="DE488" s="4" t="s">
        <v>183</v>
      </c>
      <c r="ED488" s="4" t="s">
        <v>185</v>
      </c>
      <c r="EO488" s="4" t="s">
        <v>0</v>
      </c>
      <c r="EP488" s="4" t="s">
        <v>4</v>
      </c>
      <c r="EQ488" s="4" t="s">
        <v>2</v>
      </c>
      <c r="ER488" s="4" t="s">
        <v>0</v>
      </c>
    </row>
    <row r="489" spans="1:150" x14ac:dyDescent="0.35">
      <c r="A489" s="4" t="s">
        <v>2649</v>
      </c>
      <c r="B489" s="4" t="s">
        <v>2</v>
      </c>
      <c r="C489" s="4" t="s">
        <v>6</v>
      </c>
      <c r="D489" s="4" t="s">
        <v>180</v>
      </c>
      <c r="E489" s="4" t="s">
        <v>183</v>
      </c>
      <c r="F489" s="4" t="s">
        <v>181</v>
      </c>
      <c r="G489" s="4" t="s">
        <v>182</v>
      </c>
      <c r="H489" s="4" t="s">
        <v>187</v>
      </c>
      <c r="I489" s="4" t="s">
        <v>184</v>
      </c>
      <c r="J489" s="4" t="s">
        <v>188</v>
      </c>
      <c r="K489" s="4" t="s">
        <v>186</v>
      </c>
      <c r="L489" s="4" t="s">
        <v>185</v>
      </c>
      <c r="M489" s="4" t="s">
        <v>16</v>
      </c>
      <c r="P489" s="4" t="s">
        <v>180</v>
      </c>
      <c r="Q489" s="4" t="s">
        <v>183</v>
      </c>
      <c r="R489" s="4" t="s">
        <v>181</v>
      </c>
      <c r="S489" s="4" t="s">
        <v>182</v>
      </c>
      <c r="T489" s="4" t="s">
        <v>187</v>
      </c>
      <c r="U489" s="4" t="s">
        <v>184</v>
      </c>
      <c r="V489" s="4" t="s">
        <v>188</v>
      </c>
      <c r="W489" s="4" t="s">
        <v>186</v>
      </c>
      <c r="X489" s="4" t="s">
        <v>185</v>
      </c>
      <c r="Y489" s="4" t="s">
        <v>16</v>
      </c>
      <c r="Z489" s="4" t="s">
        <v>189</v>
      </c>
      <c r="AA489" s="4" t="s">
        <v>28</v>
      </c>
      <c r="AB489" s="4" t="s">
        <v>23</v>
      </c>
      <c r="AC489" s="4" t="s">
        <v>18</v>
      </c>
      <c r="AD489" s="4" t="s">
        <v>22</v>
      </c>
      <c r="AE489" s="4" t="s">
        <v>190</v>
      </c>
      <c r="AF489" s="4" t="s">
        <v>29</v>
      </c>
      <c r="AI489" s="4" t="s">
        <v>0</v>
      </c>
      <c r="AJ489" s="4" t="s">
        <v>2</v>
      </c>
      <c r="AK489" s="4" t="s">
        <v>4</v>
      </c>
      <c r="AL489" s="4" t="s">
        <v>6</v>
      </c>
      <c r="AM489" s="4" t="s">
        <v>8</v>
      </c>
      <c r="AN489" s="4" t="s">
        <v>10</v>
      </c>
      <c r="AR489" s="4" t="s">
        <v>180</v>
      </c>
      <c r="AS489" s="4" t="s">
        <v>183</v>
      </c>
      <c r="AT489" s="4" t="s">
        <v>181</v>
      </c>
      <c r="AU489" s="4" t="s">
        <v>182</v>
      </c>
      <c r="AV489" s="4" t="s">
        <v>187</v>
      </c>
      <c r="AW489" s="4" t="s">
        <v>184</v>
      </c>
      <c r="AX489" s="4" t="s">
        <v>188</v>
      </c>
      <c r="AY489" s="4" t="s">
        <v>186</v>
      </c>
      <c r="AZ489" s="4" t="s">
        <v>185</v>
      </c>
      <c r="BC489" s="6" t="s">
        <v>2</v>
      </c>
      <c r="BO489" s="4" t="s">
        <v>180</v>
      </c>
      <c r="BP489" s="4" t="s">
        <v>183</v>
      </c>
      <c r="BQ489" s="4" t="s">
        <v>181</v>
      </c>
      <c r="BR489" s="4" t="s">
        <v>182</v>
      </c>
      <c r="BS489" s="4" t="s">
        <v>187</v>
      </c>
      <c r="BT489" s="4" t="s">
        <v>184</v>
      </c>
      <c r="BU489" s="4" t="s">
        <v>188</v>
      </c>
      <c r="BV489" s="4" t="s">
        <v>186</v>
      </c>
      <c r="BW489" s="4" t="s">
        <v>185</v>
      </c>
      <c r="BX489" s="4" t="s">
        <v>16</v>
      </c>
      <c r="BY489" s="4" t="s">
        <v>189</v>
      </c>
      <c r="BZ489" s="4" t="s">
        <v>28</v>
      </c>
      <c r="CA489" s="4" t="s">
        <v>23</v>
      </c>
      <c r="CB489" s="4" t="s">
        <v>18</v>
      </c>
      <c r="CC489" s="4" t="s">
        <v>22</v>
      </c>
      <c r="CD489" s="4" t="s">
        <v>190</v>
      </c>
      <c r="CE489" s="4" t="s">
        <v>29</v>
      </c>
      <c r="CF489" s="4" t="s">
        <v>191</v>
      </c>
      <c r="CI489" s="4" t="s">
        <v>180</v>
      </c>
      <c r="CJ489" s="4" t="s">
        <v>183</v>
      </c>
      <c r="CK489" s="4" t="s">
        <v>181</v>
      </c>
      <c r="CL489" s="4" t="s">
        <v>188</v>
      </c>
      <c r="CM489" s="4" t="s">
        <v>16</v>
      </c>
      <c r="CU489" s="4" t="s">
        <v>0</v>
      </c>
      <c r="CV489" s="4" t="s">
        <v>2</v>
      </c>
      <c r="CW489" s="4" t="s">
        <v>4</v>
      </c>
      <c r="CX489" s="4" t="s">
        <v>6</v>
      </c>
      <c r="CY489" s="4" t="s">
        <v>8</v>
      </c>
      <c r="CZ489" s="4" t="s">
        <v>10</v>
      </c>
      <c r="DA489" s="4" t="s">
        <v>12</v>
      </c>
      <c r="DB489" s="4" t="s">
        <v>14</v>
      </c>
      <c r="DE489" s="4" t="s">
        <v>180</v>
      </c>
      <c r="DF489" s="4" t="s">
        <v>183</v>
      </c>
      <c r="DG489" s="4" t="s">
        <v>181</v>
      </c>
      <c r="DH489" s="4" t="s">
        <v>182</v>
      </c>
      <c r="DI489" s="4" t="s">
        <v>187</v>
      </c>
      <c r="DJ489" s="4" t="s">
        <v>185</v>
      </c>
      <c r="DK489" s="4" t="s">
        <v>16</v>
      </c>
      <c r="DL489" s="4" t="s">
        <v>189</v>
      </c>
      <c r="DM489" s="4" t="s">
        <v>28</v>
      </c>
      <c r="DN489" s="4" t="s">
        <v>23</v>
      </c>
      <c r="DO489" s="4" t="s">
        <v>18</v>
      </c>
      <c r="DP489" s="4" t="s">
        <v>22</v>
      </c>
      <c r="DQ489" s="4" t="s">
        <v>29</v>
      </c>
      <c r="DR489" s="4" t="s">
        <v>191</v>
      </c>
      <c r="DS489" s="4" t="s">
        <v>192</v>
      </c>
      <c r="DT489" s="4" t="s">
        <v>193</v>
      </c>
      <c r="DU489" s="4" t="s">
        <v>196</v>
      </c>
      <c r="DV489" s="4" t="s">
        <v>195</v>
      </c>
      <c r="ED489" s="4" t="s">
        <v>180</v>
      </c>
      <c r="EE489" s="4" t="s">
        <v>187</v>
      </c>
      <c r="EF489" s="4" t="s">
        <v>184</v>
      </c>
      <c r="EG489" s="4" t="s">
        <v>186</v>
      </c>
      <c r="EH489" s="4" t="s">
        <v>185</v>
      </c>
      <c r="EO489" s="4" t="s">
        <v>2</v>
      </c>
      <c r="EP489" s="4" t="s">
        <v>8</v>
      </c>
      <c r="EQ489" s="4" t="s">
        <v>22</v>
      </c>
      <c r="ER489" s="4" t="s">
        <v>0</v>
      </c>
    </row>
    <row r="490" spans="1:150" x14ac:dyDescent="0.35">
      <c r="A490" s="4" t="s">
        <v>2650</v>
      </c>
      <c r="B490" s="4" t="s">
        <v>2</v>
      </c>
      <c r="C490" s="4" t="s">
        <v>8</v>
      </c>
      <c r="D490" s="4" t="s">
        <v>181</v>
      </c>
      <c r="P490" s="4" t="s">
        <v>189</v>
      </c>
      <c r="AI490" s="4" t="s">
        <v>12</v>
      </c>
      <c r="BC490" s="6" t="s">
        <v>0</v>
      </c>
      <c r="BO490" s="4" t="s">
        <v>189</v>
      </c>
      <c r="BP490" s="4" t="s">
        <v>18</v>
      </c>
      <c r="BQ490" s="4" t="s">
        <v>190</v>
      </c>
      <c r="CI490" s="4" t="s">
        <v>180</v>
      </c>
      <c r="CU490" s="4" t="s">
        <v>6</v>
      </c>
      <c r="DE490" s="4" t="s">
        <v>182</v>
      </c>
      <c r="DF490" s="4" t="s">
        <v>23</v>
      </c>
      <c r="ED490" s="4" t="s">
        <v>186</v>
      </c>
      <c r="EO490" s="4" t="s">
        <v>0</v>
      </c>
      <c r="EP490" s="4" t="s">
        <v>4</v>
      </c>
      <c r="EQ490" s="4" t="s">
        <v>15</v>
      </c>
      <c r="ER490" s="4" t="s">
        <v>0</v>
      </c>
    </row>
    <row r="491" spans="1:150" x14ac:dyDescent="0.35">
      <c r="A491" s="4" t="s">
        <v>2651</v>
      </c>
      <c r="B491" s="4" t="s">
        <v>2</v>
      </c>
      <c r="C491" s="4" t="s">
        <v>8</v>
      </c>
      <c r="D491" s="4" t="s">
        <v>180</v>
      </c>
      <c r="E491" s="4" t="s">
        <v>182</v>
      </c>
      <c r="F491" s="4" t="s">
        <v>184</v>
      </c>
      <c r="P491" s="4" t="s">
        <v>183</v>
      </c>
      <c r="Q491" s="4" t="s">
        <v>181</v>
      </c>
      <c r="R491" s="4" t="s">
        <v>186</v>
      </c>
      <c r="S491" s="4" t="s">
        <v>16</v>
      </c>
      <c r="T491" s="4" t="s">
        <v>189</v>
      </c>
      <c r="U491" s="4" t="s">
        <v>18</v>
      </c>
      <c r="V491" s="4" t="s">
        <v>22</v>
      </c>
      <c r="W491" s="4" t="s">
        <v>190</v>
      </c>
      <c r="X491" s="4" t="s">
        <v>29</v>
      </c>
      <c r="AI491" s="4" t="s">
        <v>0</v>
      </c>
      <c r="AJ491" s="4" t="s">
        <v>6</v>
      </c>
      <c r="AK491" s="4" t="s">
        <v>10</v>
      </c>
      <c r="AR491" s="4" t="s">
        <v>180</v>
      </c>
      <c r="AS491" s="4" t="s">
        <v>183</v>
      </c>
      <c r="AT491" s="4" t="s">
        <v>182</v>
      </c>
      <c r="AU491" s="4" t="s">
        <v>185</v>
      </c>
      <c r="BC491" s="6" t="s">
        <v>2</v>
      </c>
      <c r="BO491" s="4" t="s">
        <v>181</v>
      </c>
      <c r="BP491" s="4" t="s">
        <v>182</v>
      </c>
      <c r="BQ491" s="4" t="s">
        <v>187</v>
      </c>
      <c r="BR491" s="4" t="s">
        <v>18</v>
      </c>
      <c r="CI491" s="4" t="s">
        <v>180</v>
      </c>
      <c r="CJ491" s="4" t="s">
        <v>183</v>
      </c>
      <c r="CK491" s="4" t="s">
        <v>188</v>
      </c>
      <c r="CU491" s="4" t="s">
        <v>0</v>
      </c>
      <c r="CV491" s="4" t="s">
        <v>8</v>
      </c>
      <c r="DE491" s="4" t="s">
        <v>183</v>
      </c>
      <c r="DF491" s="4" t="s">
        <v>28</v>
      </c>
      <c r="DG491" s="4" t="s">
        <v>194</v>
      </c>
      <c r="DH491" s="4" t="s">
        <v>195</v>
      </c>
      <c r="ED491" s="4" t="s">
        <v>180</v>
      </c>
      <c r="EE491" s="4" t="s">
        <v>182</v>
      </c>
      <c r="EF491" s="4" t="s">
        <v>184</v>
      </c>
      <c r="EG491" s="4" t="s">
        <v>188</v>
      </c>
      <c r="EO491" s="4" t="s">
        <v>0</v>
      </c>
      <c r="EP491" s="4" t="s">
        <v>4</v>
      </c>
      <c r="EQ491" s="4" t="s">
        <v>4</v>
      </c>
      <c r="ER491" s="4" t="s">
        <v>0</v>
      </c>
    </row>
    <row r="492" spans="1:150" x14ac:dyDescent="0.35">
      <c r="A492" s="4" t="s">
        <v>2652</v>
      </c>
      <c r="B492" s="4" t="s">
        <v>2</v>
      </c>
      <c r="C492" s="4" t="s">
        <v>2</v>
      </c>
      <c r="D492" s="4" t="s">
        <v>180</v>
      </c>
      <c r="E492" s="4" t="s">
        <v>183</v>
      </c>
      <c r="P492" s="4" t="s">
        <v>183</v>
      </c>
      <c r="Q492" s="4" t="s">
        <v>18</v>
      </c>
      <c r="AI492" s="4" t="s">
        <v>6</v>
      </c>
      <c r="AR492" s="4" t="s">
        <v>180</v>
      </c>
      <c r="AS492" s="4" t="s">
        <v>183</v>
      </c>
      <c r="AT492" s="4" t="s">
        <v>181</v>
      </c>
      <c r="AU492" s="4" t="s">
        <v>187</v>
      </c>
      <c r="BC492" s="6" t="s">
        <v>2</v>
      </c>
      <c r="BO492" s="4" t="s">
        <v>183</v>
      </c>
      <c r="BP492" s="4" t="s">
        <v>187</v>
      </c>
      <c r="CI492" s="4" t="s">
        <v>180</v>
      </c>
      <c r="CJ492" s="4" t="s">
        <v>183</v>
      </c>
      <c r="CK492" s="4" t="s">
        <v>188</v>
      </c>
      <c r="CU492" s="4" t="s">
        <v>2</v>
      </c>
      <c r="CV492" s="4" t="s">
        <v>8</v>
      </c>
      <c r="DE492" s="4" t="s">
        <v>183</v>
      </c>
      <c r="DF492" s="4" t="s">
        <v>182</v>
      </c>
      <c r="DG492" s="4" t="s">
        <v>187</v>
      </c>
      <c r="ED492" s="4" t="s">
        <v>180</v>
      </c>
      <c r="EE492" s="4" t="s">
        <v>182</v>
      </c>
      <c r="EF492" s="4" t="s">
        <v>187</v>
      </c>
      <c r="EO492" s="4" t="s">
        <v>0</v>
      </c>
      <c r="EP492" s="4" t="s">
        <v>4</v>
      </c>
      <c r="EQ492" s="4" t="s">
        <v>10</v>
      </c>
      <c r="ER492" s="4" t="s">
        <v>0</v>
      </c>
    </row>
    <row r="493" spans="1:150" x14ac:dyDescent="0.35">
      <c r="A493" s="4" t="s">
        <v>2653</v>
      </c>
      <c r="B493" s="4" t="s">
        <v>2</v>
      </c>
      <c r="C493" s="4" t="s">
        <v>8</v>
      </c>
      <c r="D493" s="4" t="s">
        <v>180</v>
      </c>
      <c r="E493" s="4" t="s">
        <v>182</v>
      </c>
      <c r="P493" s="4" t="s">
        <v>22</v>
      </c>
      <c r="Q493" s="4" t="s">
        <v>190</v>
      </c>
      <c r="AI493" s="4" t="s">
        <v>0</v>
      </c>
      <c r="AJ493" s="4" t="s">
        <v>4</v>
      </c>
      <c r="AR493" s="4" t="s">
        <v>180</v>
      </c>
      <c r="AS493" s="4" t="s">
        <v>183</v>
      </c>
      <c r="AT493" s="4" t="s">
        <v>185</v>
      </c>
      <c r="BC493" s="6" t="s">
        <v>2</v>
      </c>
      <c r="BO493" s="4" t="s">
        <v>180</v>
      </c>
      <c r="BP493" s="4" t="s">
        <v>183</v>
      </c>
      <c r="BQ493" s="4" t="s">
        <v>18</v>
      </c>
      <c r="BR493" s="4" t="s">
        <v>22</v>
      </c>
      <c r="CI493" s="4" t="s">
        <v>180</v>
      </c>
      <c r="CJ493" s="4" t="s">
        <v>183</v>
      </c>
      <c r="CK493" s="4" t="s">
        <v>181</v>
      </c>
      <c r="CL493" s="4" t="s">
        <v>182</v>
      </c>
      <c r="CU493" s="4" t="s">
        <v>0</v>
      </c>
      <c r="CV493" s="4" t="s">
        <v>2</v>
      </c>
      <c r="CW493" s="4" t="s">
        <v>6</v>
      </c>
      <c r="CX493" s="4" t="s">
        <v>8</v>
      </c>
      <c r="CY493" s="4" t="s">
        <v>10</v>
      </c>
      <c r="CZ493" s="4" t="s">
        <v>14</v>
      </c>
      <c r="DE493" s="4" t="s">
        <v>183</v>
      </c>
      <c r="DF493" s="4" t="s">
        <v>181</v>
      </c>
      <c r="DG493" s="4" t="s">
        <v>182</v>
      </c>
      <c r="DH493" s="4" t="s">
        <v>188</v>
      </c>
      <c r="DI493" s="4" t="s">
        <v>28</v>
      </c>
      <c r="DJ493" s="4" t="s">
        <v>23</v>
      </c>
      <c r="DK493" s="4" t="s">
        <v>29</v>
      </c>
      <c r="DL493" s="4" t="s">
        <v>193</v>
      </c>
      <c r="DM493" s="4" t="s">
        <v>196</v>
      </c>
      <c r="DN493" s="4" t="s">
        <v>195</v>
      </c>
      <c r="ED493" s="4" t="s">
        <v>180</v>
      </c>
      <c r="EE493" s="4" t="s">
        <v>183</v>
      </c>
      <c r="EF493" s="4" t="s">
        <v>184</v>
      </c>
      <c r="EO493" s="4" t="s">
        <v>0</v>
      </c>
      <c r="EP493" s="4" t="s">
        <v>2</v>
      </c>
      <c r="EQ493" s="4" t="s">
        <v>23</v>
      </c>
      <c r="ER493" s="4" t="s">
        <v>2</v>
      </c>
    </row>
    <row r="494" spans="1:150" x14ac:dyDescent="0.35">
      <c r="A494" s="4" t="s">
        <v>2654</v>
      </c>
      <c r="B494" s="4" t="s">
        <v>0</v>
      </c>
      <c r="C494" s="4" t="s">
        <v>6</v>
      </c>
      <c r="D494" s="4" t="s">
        <v>180</v>
      </c>
      <c r="E494" s="4" t="s">
        <v>183</v>
      </c>
      <c r="F494" s="4" t="s">
        <v>181</v>
      </c>
      <c r="G494" s="4" t="s">
        <v>182</v>
      </c>
      <c r="H494" s="4" t="s">
        <v>184</v>
      </c>
      <c r="I494" s="4" t="s">
        <v>186</v>
      </c>
      <c r="J494" s="4" t="s">
        <v>185</v>
      </c>
      <c r="P494" s="4" t="s">
        <v>180</v>
      </c>
      <c r="Q494" s="4" t="s">
        <v>183</v>
      </c>
      <c r="R494" s="4" t="s">
        <v>181</v>
      </c>
      <c r="S494" s="4" t="s">
        <v>182</v>
      </c>
      <c r="T494" s="4" t="s">
        <v>187</v>
      </c>
      <c r="U494" s="4" t="s">
        <v>186</v>
      </c>
      <c r="V494" s="4" t="s">
        <v>189</v>
      </c>
      <c r="W494" s="4" t="s">
        <v>28</v>
      </c>
      <c r="X494" s="4" t="s">
        <v>18</v>
      </c>
      <c r="Y494" s="4" t="s">
        <v>22</v>
      </c>
      <c r="Z494" s="4" t="s">
        <v>190</v>
      </c>
      <c r="AA494" s="4" t="s">
        <v>29</v>
      </c>
      <c r="AI494" s="4" t="s">
        <v>0</v>
      </c>
      <c r="AJ494" s="4" t="s">
        <v>2</v>
      </c>
      <c r="AK494" s="4" t="s">
        <v>6</v>
      </c>
      <c r="AL494" s="4" t="s">
        <v>10</v>
      </c>
      <c r="AR494" s="4" t="s">
        <v>183</v>
      </c>
      <c r="AS494" s="4" t="s">
        <v>188</v>
      </c>
      <c r="AT494" s="4" t="s">
        <v>186</v>
      </c>
      <c r="AU494" s="4" t="s">
        <v>185</v>
      </c>
      <c r="BC494" s="6" t="s">
        <v>2</v>
      </c>
      <c r="BO494" s="4" t="s">
        <v>180</v>
      </c>
      <c r="BP494" s="4" t="s">
        <v>183</v>
      </c>
      <c r="BQ494" s="4" t="s">
        <v>181</v>
      </c>
      <c r="BR494" s="4" t="s">
        <v>182</v>
      </c>
      <c r="BS494" s="4" t="s">
        <v>187</v>
      </c>
      <c r="BT494" s="4" t="s">
        <v>186</v>
      </c>
      <c r="BU494" s="4" t="s">
        <v>189</v>
      </c>
      <c r="BV494" s="4" t="s">
        <v>28</v>
      </c>
      <c r="BW494" s="4" t="s">
        <v>18</v>
      </c>
      <c r="BX494" s="4" t="s">
        <v>22</v>
      </c>
      <c r="BY494" s="4" t="s">
        <v>190</v>
      </c>
      <c r="BZ494" s="4" t="s">
        <v>29</v>
      </c>
      <c r="CI494" s="4" t="s">
        <v>180</v>
      </c>
      <c r="CJ494" s="4" t="s">
        <v>183</v>
      </c>
      <c r="CK494" s="4" t="s">
        <v>181</v>
      </c>
      <c r="CL494" s="4" t="s">
        <v>187</v>
      </c>
      <c r="CM494" s="4" t="s">
        <v>184</v>
      </c>
      <c r="CN494" s="4" t="s">
        <v>188</v>
      </c>
      <c r="CO494" s="4" t="s">
        <v>185</v>
      </c>
      <c r="CP494" s="4" t="s">
        <v>16</v>
      </c>
      <c r="CU494" s="4" t="s">
        <v>0</v>
      </c>
      <c r="CV494" s="4" t="s">
        <v>8</v>
      </c>
      <c r="CW494" s="4" t="s">
        <v>12</v>
      </c>
      <c r="DE494" s="4" t="s">
        <v>180</v>
      </c>
      <c r="DF494" s="4" t="s">
        <v>183</v>
      </c>
      <c r="DG494" s="4" t="s">
        <v>181</v>
      </c>
      <c r="DH494" s="4" t="s">
        <v>182</v>
      </c>
      <c r="DI494" s="4" t="s">
        <v>187</v>
      </c>
      <c r="DJ494" s="4" t="s">
        <v>184</v>
      </c>
      <c r="DK494" s="4" t="s">
        <v>16</v>
      </c>
      <c r="DL494" s="4" t="s">
        <v>189</v>
      </c>
      <c r="DM494" s="4" t="s">
        <v>23</v>
      </c>
      <c r="DN494" s="4" t="s">
        <v>18</v>
      </c>
      <c r="DO494" s="4" t="s">
        <v>22</v>
      </c>
      <c r="DP494" s="4" t="s">
        <v>29</v>
      </c>
      <c r="DQ494" s="4" t="s">
        <v>191</v>
      </c>
      <c r="DR494" s="4" t="s">
        <v>192</v>
      </c>
      <c r="DS494" s="4" t="s">
        <v>194</v>
      </c>
      <c r="ED494" s="4" t="s">
        <v>180</v>
      </c>
      <c r="EE494" s="4" t="s">
        <v>181</v>
      </c>
      <c r="EF494" s="4" t="s">
        <v>182</v>
      </c>
      <c r="EG494" s="4" t="s">
        <v>187</v>
      </c>
      <c r="EH494" s="4" t="s">
        <v>186</v>
      </c>
      <c r="EI494" s="4" t="s">
        <v>185</v>
      </c>
      <c r="EO494" s="4" t="s">
        <v>2</v>
      </c>
      <c r="EP494" s="4" t="s">
        <v>6</v>
      </c>
      <c r="EQ494" s="4" t="s">
        <v>192</v>
      </c>
      <c r="ER494" s="4" t="s">
        <v>0</v>
      </c>
    </row>
    <row r="495" spans="1:150" x14ac:dyDescent="0.35">
      <c r="A495" s="4" t="s">
        <v>2655</v>
      </c>
      <c r="B495" s="4" t="s">
        <v>2</v>
      </c>
      <c r="C495" s="4" t="s">
        <v>4</v>
      </c>
      <c r="D495" s="4" t="s">
        <v>181</v>
      </c>
      <c r="E495" s="4" t="s">
        <v>188</v>
      </c>
      <c r="F495" s="4" t="s">
        <v>186</v>
      </c>
      <c r="G495" s="4" t="s">
        <v>16</v>
      </c>
      <c r="P495" s="4" t="s">
        <v>180</v>
      </c>
      <c r="Q495" s="4" t="s">
        <v>183</v>
      </c>
      <c r="R495" s="4" t="s">
        <v>187</v>
      </c>
      <c r="S495" s="4" t="s">
        <v>184</v>
      </c>
      <c r="T495" s="4" t="s">
        <v>186</v>
      </c>
      <c r="U495" s="4" t="s">
        <v>185</v>
      </c>
      <c r="V495" s="4" t="s">
        <v>189</v>
      </c>
      <c r="W495" s="4" t="s">
        <v>28</v>
      </c>
      <c r="X495" s="4" t="s">
        <v>18</v>
      </c>
      <c r="AI495" s="4" t="s">
        <v>0</v>
      </c>
      <c r="AJ495" s="4" t="s">
        <v>2</v>
      </c>
      <c r="AK495" s="4" t="s">
        <v>8</v>
      </c>
      <c r="AR495" s="4" t="s">
        <v>180</v>
      </c>
      <c r="AS495" s="4" t="s">
        <v>183</v>
      </c>
      <c r="BC495" s="6" t="s">
        <v>4</v>
      </c>
      <c r="BD495" s="4" t="s">
        <v>180</v>
      </c>
      <c r="BE495" s="4" t="s">
        <v>183</v>
      </c>
      <c r="BO495" s="4" t="s">
        <v>187</v>
      </c>
      <c r="BP495" s="4" t="s">
        <v>184</v>
      </c>
      <c r="BQ495" s="4" t="s">
        <v>188</v>
      </c>
      <c r="BR495" s="4" t="s">
        <v>186</v>
      </c>
      <c r="BS495" s="4" t="s">
        <v>185</v>
      </c>
      <c r="BT495" s="4" t="s">
        <v>189</v>
      </c>
      <c r="BU495" s="4" t="s">
        <v>28</v>
      </c>
      <c r="BV495" s="4" t="s">
        <v>18</v>
      </c>
      <c r="BW495" s="4" t="s">
        <v>29</v>
      </c>
      <c r="CI495" s="4" t="s">
        <v>180</v>
      </c>
      <c r="CJ495" s="4" t="s">
        <v>188</v>
      </c>
      <c r="CK495" s="4" t="s">
        <v>185</v>
      </c>
      <c r="CU495" s="4" t="s">
        <v>0</v>
      </c>
      <c r="CV495" s="4" t="s">
        <v>4</v>
      </c>
      <c r="CW495" s="4" t="s">
        <v>6</v>
      </c>
      <c r="CX495" s="4" t="s">
        <v>8</v>
      </c>
      <c r="CY495" s="4" t="s">
        <v>12</v>
      </c>
      <c r="DE495" s="4" t="s">
        <v>180</v>
      </c>
      <c r="DF495" s="4" t="s">
        <v>181</v>
      </c>
      <c r="DG495" s="4" t="s">
        <v>188</v>
      </c>
      <c r="DH495" s="4" t="s">
        <v>185</v>
      </c>
      <c r="DI495" s="4" t="s">
        <v>16</v>
      </c>
      <c r="DJ495" s="4" t="s">
        <v>23</v>
      </c>
      <c r="DK495" s="4" t="s">
        <v>22</v>
      </c>
      <c r="DL495" s="4" t="s">
        <v>191</v>
      </c>
      <c r="DM495" s="4" t="s">
        <v>196</v>
      </c>
      <c r="ED495" s="4" t="s">
        <v>180</v>
      </c>
      <c r="EE495" s="4" t="s">
        <v>187</v>
      </c>
      <c r="EF495" s="4" t="s">
        <v>186</v>
      </c>
      <c r="EG495" s="4" t="s">
        <v>185</v>
      </c>
      <c r="EO495" s="4" t="s">
        <v>0</v>
      </c>
      <c r="EP495" s="4" t="s">
        <v>8</v>
      </c>
      <c r="EQ495" s="4" t="s">
        <v>15</v>
      </c>
      <c r="ER495" s="4" t="s">
        <v>0</v>
      </c>
    </row>
    <row r="496" spans="1:150" x14ac:dyDescent="0.35">
      <c r="A496" s="4" t="s">
        <v>2656</v>
      </c>
      <c r="B496" s="4" t="s">
        <v>0</v>
      </c>
      <c r="C496" s="4" t="s">
        <v>8</v>
      </c>
      <c r="D496" s="4" t="s">
        <v>181</v>
      </c>
      <c r="E496" s="4" t="s">
        <v>184</v>
      </c>
      <c r="F496" s="4" t="s">
        <v>16</v>
      </c>
      <c r="P496" s="4" t="s">
        <v>184</v>
      </c>
      <c r="Q496" s="4" t="s">
        <v>189</v>
      </c>
      <c r="R496" s="4" t="s">
        <v>18</v>
      </c>
      <c r="S496" s="4" t="s">
        <v>29</v>
      </c>
      <c r="AI496" s="4" t="s">
        <v>0</v>
      </c>
      <c r="AJ496" s="4" t="s">
        <v>2</v>
      </c>
      <c r="AK496" s="4" t="s">
        <v>4</v>
      </c>
      <c r="AL496" s="4" t="s">
        <v>10</v>
      </c>
      <c r="AR496" s="4" t="s">
        <v>180</v>
      </c>
      <c r="AS496" s="4" t="s">
        <v>183</v>
      </c>
      <c r="AT496" s="4" t="s">
        <v>187</v>
      </c>
      <c r="AU496" s="4" t="s">
        <v>185</v>
      </c>
      <c r="BC496" s="6" t="s">
        <v>2</v>
      </c>
      <c r="BO496" s="4" t="s">
        <v>184</v>
      </c>
      <c r="BP496" s="4" t="s">
        <v>29</v>
      </c>
      <c r="BQ496" s="4" t="s">
        <v>192</v>
      </c>
      <c r="CH496" s="4" t="s">
        <v>391</v>
      </c>
      <c r="CI496" s="4" t="s">
        <v>180</v>
      </c>
      <c r="CU496" s="4" t="s">
        <v>0</v>
      </c>
      <c r="DE496" s="4" t="s">
        <v>183</v>
      </c>
      <c r="DF496" s="4" t="s">
        <v>193</v>
      </c>
      <c r="ED496" s="4" t="s">
        <v>180</v>
      </c>
      <c r="EE496" s="4" t="s">
        <v>181</v>
      </c>
      <c r="EF496" s="4" t="s">
        <v>185</v>
      </c>
      <c r="EO496" s="4" t="s">
        <v>2</v>
      </c>
      <c r="EP496" s="4" t="s">
        <v>4</v>
      </c>
      <c r="EQ496" s="4" t="s">
        <v>4</v>
      </c>
      <c r="ER496" s="4" t="s">
        <v>8</v>
      </c>
    </row>
    <row r="497" spans="1:150" x14ac:dyDescent="0.35">
      <c r="A497" s="4" t="s">
        <v>2657</v>
      </c>
      <c r="B497" s="4" t="s">
        <v>2</v>
      </c>
      <c r="C497" s="4" t="s">
        <v>8</v>
      </c>
      <c r="D497" s="4" t="s">
        <v>180</v>
      </c>
      <c r="P497" s="4" t="s">
        <v>181</v>
      </c>
      <c r="AI497" s="4" t="s">
        <v>8</v>
      </c>
      <c r="AR497" s="4" t="s">
        <v>180</v>
      </c>
      <c r="AS497" s="4" t="s">
        <v>183</v>
      </c>
      <c r="BC497" s="6" t="s">
        <v>2</v>
      </c>
      <c r="BO497" s="4" t="s">
        <v>182</v>
      </c>
      <c r="CI497" s="4" t="s">
        <v>183</v>
      </c>
      <c r="CU497" s="4" t="s">
        <v>6</v>
      </c>
      <c r="DE497" s="4" t="s">
        <v>186</v>
      </c>
      <c r="ED497" s="4" t="s">
        <v>180</v>
      </c>
      <c r="EO497" s="4" t="s">
        <v>0</v>
      </c>
      <c r="EP497" s="4" t="s">
        <v>8</v>
      </c>
      <c r="EQ497" s="4" t="s">
        <v>4</v>
      </c>
      <c r="ER497" s="4" t="s">
        <v>0</v>
      </c>
    </row>
    <row r="498" spans="1:150" x14ac:dyDescent="0.35">
      <c r="A498" s="4" t="s">
        <v>2658</v>
      </c>
      <c r="B498" s="4" t="s">
        <v>2</v>
      </c>
      <c r="C498" s="4" t="s">
        <v>8</v>
      </c>
      <c r="D498" s="4" t="s">
        <v>180</v>
      </c>
      <c r="E498" s="4" t="s">
        <v>183</v>
      </c>
      <c r="F498" s="4" t="s">
        <v>181</v>
      </c>
      <c r="G498" s="4" t="s">
        <v>182</v>
      </c>
      <c r="H498" s="4" t="s">
        <v>187</v>
      </c>
      <c r="I498" s="4" t="s">
        <v>184</v>
      </c>
      <c r="J498" s="4" t="s">
        <v>188</v>
      </c>
      <c r="K498" s="4" t="s">
        <v>186</v>
      </c>
      <c r="P498" s="4" t="s">
        <v>180</v>
      </c>
      <c r="Q498" s="4" t="s">
        <v>183</v>
      </c>
      <c r="R498" s="4" t="s">
        <v>181</v>
      </c>
      <c r="S498" s="4" t="s">
        <v>182</v>
      </c>
      <c r="T498" s="4" t="s">
        <v>187</v>
      </c>
      <c r="U498" s="4" t="s">
        <v>184</v>
      </c>
      <c r="V498" s="4" t="s">
        <v>188</v>
      </c>
      <c r="W498" s="4" t="s">
        <v>186</v>
      </c>
      <c r="X498" s="4" t="s">
        <v>185</v>
      </c>
      <c r="Y498" s="4" t="s">
        <v>16</v>
      </c>
      <c r="Z498" s="4" t="s">
        <v>189</v>
      </c>
      <c r="AA498" s="4" t="s">
        <v>28</v>
      </c>
      <c r="AB498" s="4" t="s">
        <v>18</v>
      </c>
      <c r="AC498" s="4" t="s">
        <v>22</v>
      </c>
      <c r="AD498" s="4" t="s">
        <v>190</v>
      </c>
      <c r="AE498" s="4" t="s">
        <v>29</v>
      </c>
      <c r="AI498" s="4" t="s">
        <v>0</v>
      </c>
      <c r="AJ498" s="4" t="s">
        <v>2</v>
      </c>
      <c r="AK498" s="4" t="s">
        <v>10</v>
      </c>
      <c r="AR498" s="4" t="s">
        <v>180</v>
      </c>
      <c r="AS498" s="4" t="s">
        <v>183</v>
      </c>
      <c r="AT498" s="4" t="s">
        <v>181</v>
      </c>
      <c r="AU498" s="4" t="s">
        <v>182</v>
      </c>
      <c r="AV498" s="4" t="s">
        <v>187</v>
      </c>
      <c r="AW498" s="4" t="s">
        <v>184</v>
      </c>
      <c r="AX498" s="4" t="s">
        <v>188</v>
      </c>
      <c r="AY498" s="4" t="s">
        <v>186</v>
      </c>
      <c r="AZ498" s="4" t="s">
        <v>185</v>
      </c>
      <c r="BC498" s="6" t="s">
        <v>2</v>
      </c>
      <c r="BO498" s="4" t="s">
        <v>180</v>
      </c>
      <c r="BP498" s="4" t="s">
        <v>183</v>
      </c>
      <c r="BQ498" s="4" t="s">
        <v>181</v>
      </c>
      <c r="BR498" s="4" t="s">
        <v>182</v>
      </c>
      <c r="BS498" s="4" t="s">
        <v>187</v>
      </c>
      <c r="BT498" s="4" t="s">
        <v>184</v>
      </c>
      <c r="BU498" s="4" t="s">
        <v>188</v>
      </c>
      <c r="BV498" s="4" t="s">
        <v>186</v>
      </c>
      <c r="BW498" s="4" t="s">
        <v>185</v>
      </c>
      <c r="BX498" s="4" t="s">
        <v>16</v>
      </c>
      <c r="BY498" s="4" t="s">
        <v>189</v>
      </c>
      <c r="BZ498" s="4" t="s">
        <v>28</v>
      </c>
      <c r="CA498" s="4" t="s">
        <v>23</v>
      </c>
      <c r="CB498" s="4" t="s">
        <v>18</v>
      </c>
      <c r="CC498" s="4" t="s">
        <v>22</v>
      </c>
      <c r="CD498" s="4" t="s">
        <v>190</v>
      </c>
      <c r="CE498" s="4" t="s">
        <v>29</v>
      </c>
      <c r="CF498" s="4" t="s">
        <v>191</v>
      </c>
      <c r="CI498" s="4" t="s">
        <v>180</v>
      </c>
      <c r="CJ498" s="4" t="s">
        <v>183</v>
      </c>
      <c r="CK498" s="4" t="s">
        <v>181</v>
      </c>
      <c r="CL498" s="4" t="s">
        <v>182</v>
      </c>
      <c r="CM498" s="4" t="s">
        <v>187</v>
      </c>
      <c r="CN498" s="4" t="s">
        <v>184</v>
      </c>
      <c r="CO498" s="4" t="s">
        <v>188</v>
      </c>
      <c r="CP498" s="4" t="s">
        <v>186</v>
      </c>
      <c r="CQ498" s="4" t="s">
        <v>185</v>
      </c>
      <c r="CR498" s="4" t="s">
        <v>16</v>
      </c>
      <c r="CU498" s="4" t="s">
        <v>0</v>
      </c>
      <c r="CV498" s="4" t="s">
        <v>2</v>
      </c>
      <c r="CW498" s="4" t="s">
        <v>4</v>
      </c>
      <c r="CX498" s="4" t="s">
        <v>6</v>
      </c>
      <c r="CY498" s="4" t="s">
        <v>8</v>
      </c>
      <c r="CZ498" s="4" t="s">
        <v>10</v>
      </c>
      <c r="DA498" s="4" t="s">
        <v>14</v>
      </c>
      <c r="DE498" s="4" t="s">
        <v>180</v>
      </c>
      <c r="DF498" s="4" t="s">
        <v>183</v>
      </c>
      <c r="DG498" s="4" t="s">
        <v>181</v>
      </c>
      <c r="DH498" s="4" t="s">
        <v>182</v>
      </c>
      <c r="DI498" s="4" t="s">
        <v>187</v>
      </c>
      <c r="DJ498" s="4" t="s">
        <v>184</v>
      </c>
      <c r="DK498" s="4" t="s">
        <v>188</v>
      </c>
      <c r="DL498" s="4" t="s">
        <v>186</v>
      </c>
      <c r="DM498" s="4" t="s">
        <v>185</v>
      </c>
      <c r="DN498" s="4" t="s">
        <v>16</v>
      </c>
      <c r="DO498" s="4" t="s">
        <v>189</v>
      </c>
      <c r="DP498" s="4" t="s">
        <v>28</v>
      </c>
      <c r="DQ498" s="4" t="s">
        <v>23</v>
      </c>
      <c r="DR498" s="4" t="s">
        <v>18</v>
      </c>
      <c r="DS498" s="4" t="s">
        <v>22</v>
      </c>
      <c r="DT498" s="4" t="s">
        <v>190</v>
      </c>
      <c r="DU498" s="4" t="s">
        <v>29</v>
      </c>
      <c r="DV498" s="4" t="s">
        <v>191</v>
      </c>
      <c r="DW498" s="4" t="s">
        <v>192</v>
      </c>
      <c r="DX498" s="4" t="s">
        <v>194</v>
      </c>
      <c r="DY498" s="4" t="s">
        <v>193</v>
      </c>
      <c r="DZ498" s="4" t="s">
        <v>196</v>
      </c>
      <c r="EA498" s="4" t="s">
        <v>195</v>
      </c>
      <c r="ED498" s="4" t="s">
        <v>180</v>
      </c>
      <c r="EE498" s="4" t="s">
        <v>183</v>
      </c>
      <c r="EF498" s="4" t="s">
        <v>181</v>
      </c>
      <c r="EG498" s="4" t="s">
        <v>182</v>
      </c>
      <c r="EH498" s="4" t="s">
        <v>187</v>
      </c>
      <c r="EI498" s="4" t="s">
        <v>184</v>
      </c>
      <c r="EJ498" s="4" t="s">
        <v>188</v>
      </c>
      <c r="EK498" s="4" t="s">
        <v>186</v>
      </c>
      <c r="EL498" s="4" t="s">
        <v>185</v>
      </c>
      <c r="EO498" s="4" t="s">
        <v>0</v>
      </c>
      <c r="EP498" s="4" t="s">
        <v>8</v>
      </c>
      <c r="EQ498" s="4" t="s">
        <v>10</v>
      </c>
      <c r="ER498" s="4" t="s">
        <v>0</v>
      </c>
    </row>
    <row r="499" spans="1:150" x14ac:dyDescent="0.35">
      <c r="A499" s="4" t="s">
        <v>2659</v>
      </c>
      <c r="B499" s="4" t="s">
        <v>2</v>
      </c>
      <c r="C499" s="4" t="s">
        <v>4</v>
      </c>
      <c r="D499" s="4" t="s">
        <v>180</v>
      </c>
      <c r="E499" s="4" t="s">
        <v>184</v>
      </c>
      <c r="F499" s="4" t="s">
        <v>16</v>
      </c>
      <c r="P499" s="4" t="s">
        <v>182</v>
      </c>
      <c r="Q499" s="4" t="s">
        <v>187</v>
      </c>
      <c r="R499" s="4" t="s">
        <v>189</v>
      </c>
      <c r="S499" s="4" t="s">
        <v>18</v>
      </c>
      <c r="AI499" s="4" t="s">
        <v>0</v>
      </c>
      <c r="AR499" s="4" t="s">
        <v>180</v>
      </c>
      <c r="BC499" s="6" t="s">
        <v>2</v>
      </c>
      <c r="BO499" s="4" t="s">
        <v>181</v>
      </c>
      <c r="BP499" s="4" t="s">
        <v>182</v>
      </c>
      <c r="BQ499" s="4" t="s">
        <v>187</v>
      </c>
      <c r="BR499" s="4" t="s">
        <v>188</v>
      </c>
      <c r="BS499" s="4" t="s">
        <v>18</v>
      </c>
      <c r="BT499" s="4" t="s">
        <v>22</v>
      </c>
      <c r="CI499" s="4" t="s">
        <v>180</v>
      </c>
      <c r="CJ499" s="4" t="s">
        <v>16</v>
      </c>
      <c r="CU499" s="4" t="s">
        <v>8</v>
      </c>
      <c r="CV499" s="4" t="s">
        <v>10</v>
      </c>
      <c r="CW499" s="4" t="s">
        <v>12</v>
      </c>
      <c r="ED499" s="4" t="s">
        <v>180</v>
      </c>
      <c r="EO499" s="4" t="s">
        <v>2</v>
      </c>
      <c r="EP499" s="4" t="s">
        <v>6</v>
      </c>
      <c r="EQ499" s="4" t="s">
        <v>15</v>
      </c>
      <c r="ER499" s="4" t="s">
        <v>0</v>
      </c>
    </row>
    <row r="500" spans="1:150" x14ac:dyDescent="0.35">
      <c r="A500" s="4" t="s">
        <v>2660</v>
      </c>
      <c r="B500" s="4" t="s">
        <v>2</v>
      </c>
      <c r="C500" s="4" t="s">
        <v>2</v>
      </c>
      <c r="D500" s="4" t="s">
        <v>180</v>
      </c>
      <c r="E500" s="4" t="s">
        <v>182</v>
      </c>
      <c r="P500" s="4" t="s">
        <v>180</v>
      </c>
      <c r="Q500" s="4" t="s">
        <v>183</v>
      </c>
      <c r="R500" s="4" t="s">
        <v>181</v>
      </c>
      <c r="AI500" s="4" t="s">
        <v>0</v>
      </c>
      <c r="AR500" s="4" t="s">
        <v>186</v>
      </c>
      <c r="AS500" s="4" t="s">
        <v>185</v>
      </c>
      <c r="BC500" s="6" t="s">
        <v>2</v>
      </c>
      <c r="BO500" s="4" t="s">
        <v>183</v>
      </c>
      <c r="BP500" s="4" t="s">
        <v>185</v>
      </c>
      <c r="BQ500" s="4" t="s">
        <v>18</v>
      </c>
      <c r="CI500" s="4" t="s">
        <v>188</v>
      </c>
      <c r="CJ500" s="4" t="s">
        <v>185</v>
      </c>
      <c r="CU500" s="4" t="s">
        <v>0</v>
      </c>
      <c r="CV500" s="4" t="s">
        <v>6</v>
      </c>
      <c r="DE500" s="4" t="s">
        <v>188</v>
      </c>
      <c r="DF500" s="4" t="s">
        <v>18</v>
      </c>
      <c r="DG500" s="4" t="s">
        <v>22</v>
      </c>
      <c r="ED500" s="4" t="s">
        <v>180</v>
      </c>
      <c r="EO500" s="4" t="s">
        <v>0</v>
      </c>
      <c r="EP500" s="4" t="s">
        <v>2</v>
      </c>
      <c r="EQ500" s="4" t="s">
        <v>4</v>
      </c>
      <c r="ER500" s="4" t="s">
        <v>0</v>
      </c>
    </row>
    <row r="501" spans="1:150" x14ac:dyDescent="0.35">
      <c r="A501" s="4" t="s">
        <v>2661</v>
      </c>
      <c r="B501" s="4" t="s">
        <v>0</v>
      </c>
      <c r="C501" s="4" t="s">
        <v>4</v>
      </c>
      <c r="D501" s="4" t="s">
        <v>181</v>
      </c>
      <c r="E501" s="4" t="s">
        <v>187</v>
      </c>
      <c r="F501" s="4" t="s">
        <v>188</v>
      </c>
      <c r="G501" s="4" t="s">
        <v>16</v>
      </c>
      <c r="P501" s="4" t="s">
        <v>183</v>
      </c>
      <c r="Q501" s="4" t="s">
        <v>181</v>
      </c>
      <c r="R501" s="4" t="s">
        <v>182</v>
      </c>
      <c r="S501" s="4" t="s">
        <v>184</v>
      </c>
      <c r="T501" s="4" t="s">
        <v>18</v>
      </c>
      <c r="AI501" s="4" t="s">
        <v>0</v>
      </c>
      <c r="AJ501" s="4" t="s">
        <v>10</v>
      </c>
      <c r="AR501" s="4" t="s">
        <v>183</v>
      </c>
      <c r="AS501" s="4" t="s">
        <v>185</v>
      </c>
      <c r="BC501" s="6" t="s">
        <v>0</v>
      </c>
      <c r="BO501" s="4" t="s">
        <v>18</v>
      </c>
      <c r="BP501" s="4" t="s">
        <v>190</v>
      </c>
      <c r="CI501" s="4" t="s">
        <v>180</v>
      </c>
      <c r="CJ501" s="4" t="s">
        <v>187</v>
      </c>
      <c r="CK501" s="4" t="s">
        <v>185</v>
      </c>
      <c r="CL501" s="4" t="s">
        <v>16</v>
      </c>
      <c r="CU501" s="4" t="s">
        <v>0</v>
      </c>
      <c r="CV501" s="4" t="s">
        <v>2</v>
      </c>
      <c r="CW501" s="4" t="s">
        <v>4</v>
      </c>
      <c r="CX501" s="4" t="s">
        <v>8</v>
      </c>
      <c r="DE501" s="4" t="s">
        <v>183</v>
      </c>
      <c r="DF501" s="4" t="s">
        <v>184</v>
      </c>
      <c r="DG501" s="4" t="s">
        <v>188</v>
      </c>
      <c r="DH501" s="4" t="s">
        <v>23</v>
      </c>
      <c r="DI501" s="4" t="s">
        <v>18</v>
      </c>
      <c r="DJ501" s="4" t="s">
        <v>194</v>
      </c>
      <c r="DK501" s="4" t="s">
        <v>193</v>
      </c>
      <c r="ED501" s="4" t="s">
        <v>180</v>
      </c>
      <c r="EE501" s="4" t="s">
        <v>181</v>
      </c>
      <c r="EF501" s="4" t="s">
        <v>182</v>
      </c>
      <c r="EG501" s="4" t="s">
        <v>188</v>
      </c>
      <c r="EO501" s="4" t="s">
        <v>0</v>
      </c>
      <c r="EP501" s="4" t="s">
        <v>4</v>
      </c>
      <c r="EQ501" s="4" t="s">
        <v>192</v>
      </c>
      <c r="ER501" s="4" t="s">
        <v>2</v>
      </c>
    </row>
    <row r="502" spans="1:150" x14ac:dyDescent="0.35">
      <c r="A502" s="4" t="s">
        <v>2662</v>
      </c>
      <c r="B502" s="4" t="s">
        <v>2</v>
      </c>
      <c r="C502" s="4" t="s">
        <v>6</v>
      </c>
      <c r="D502" s="4" t="s">
        <v>180</v>
      </c>
      <c r="E502" s="4" t="s">
        <v>182</v>
      </c>
      <c r="P502" s="4" t="s">
        <v>18</v>
      </c>
      <c r="Q502" s="4" t="s">
        <v>190</v>
      </c>
      <c r="R502" s="4" t="s">
        <v>29</v>
      </c>
      <c r="AI502" s="4" t="s">
        <v>0</v>
      </c>
      <c r="AR502" s="4" t="s">
        <v>180</v>
      </c>
      <c r="AS502" s="4" t="s">
        <v>187</v>
      </c>
      <c r="AT502" s="4" t="s">
        <v>185</v>
      </c>
      <c r="BC502" s="6" t="s">
        <v>2</v>
      </c>
      <c r="BO502" s="4" t="s">
        <v>184</v>
      </c>
      <c r="BP502" s="4" t="s">
        <v>188</v>
      </c>
      <c r="BQ502" s="4" t="s">
        <v>18</v>
      </c>
      <c r="BR502" s="4" t="s">
        <v>190</v>
      </c>
      <c r="BS502" s="4" t="s">
        <v>29</v>
      </c>
      <c r="CI502" s="4" t="s">
        <v>180</v>
      </c>
      <c r="CJ502" s="4" t="s">
        <v>16</v>
      </c>
      <c r="CU502" s="4" t="s">
        <v>0</v>
      </c>
      <c r="CV502" s="4" t="s">
        <v>14</v>
      </c>
      <c r="DE502" s="4" t="s">
        <v>23</v>
      </c>
      <c r="DF502" s="4" t="s">
        <v>29</v>
      </c>
      <c r="DG502" s="4" t="s">
        <v>195</v>
      </c>
      <c r="ED502" s="4" t="s">
        <v>180</v>
      </c>
      <c r="EO502" s="4" t="s">
        <v>0</v>
      </c>
      <c r="EP502" s="4" t="s">
        <v>4</v>
      </c>
      <c r="EQ502" s="4" t="s">
        <v>2</v>
      </c>
      <c r="ER502" s="4" t="s">
        <v>0</v>
      </c>
    </row>
    <row r="503" spans="1:150" x14ac:dyDescent="0.35">
      <c r="A503" s="4" t="s">
        <v>2663</v>
      </c>
      <c r="B503" s="4" t="s">
        <v>4</v>
      </c>
      <c r="C503" s="4" t="s">
        <v>8</v>
      </c>
      <c r="D503" s="4" t="s">
        <v>180</v>
      </c>
      <c r="E503" s="4" t="s">
        <v>183</v>
      </c>
      <c r="F503" s="4" t="s">
        <v>186</v>
      </c>
      <c r="P503" s="4" t="s">
        <v>181</v>
      </c>
      <c r="AI503" s="4" t="s">
        <v>0</v>
      </c>
      <c r="AR503" s="4" t="s">
        <v>188</v>
      </c>
      <c r="AS503" s="4" t="s">
        <v>185</v>
      </c>
      <c r="BC503" s="6" t="s">
        <v>2</v>
      </c>
      <c r="BO503" s="4" t="s">
        <v>181</v>
      </c>
      <c r="BP503" s="4" t="s">
        <v>18</v>
      </c>
      <c r="CI503" s="4" t="s">
        <v>180</v>
      </c>
      <c r="CJ503" s="4" t="s">
        <v>181</v>
      </c>
      <c r="CK503" s="4" t="s">
        <v>185</v>
      </c>
      <c r="CL503" s="4" t="s">
        <v>16</v>
      </c>
      <c r="CU503" s="4" t="s">
        <v>0</v>
      </c>
      <c r="CV503" s="4" t="s">
        <v>2</v>
      </c>
      <c r="DE503" s="4" t="s">
        <v>187</v>
      </c>
      <c r="DF503" s="4" t="s">
        <v>189</v>
      </c>
      <c r="ED503" s="4" t="s">
        <v>183</v>
      </c>
      <c r="EE503" s="4" t="s">
        <v>181</v>
      </c>
      <c r="EF503" s="4" t="s">
        <v>184</v>
      </c>
      <c r="EO503" s="4" t="s">
        <v>2</v>
      </c>
      <c r="EP503" s="4" t="s">
        <v>2</v>
      </c>
      <c r="EQ503" s="4" t="s">
        <v>15</v>
      </c>
      <c r="ER503" s="4" t="s">
        <v>2</v>
      </c>
    </row>
    <row r="504" spans="1:150" x14ac:dyDescent="0.35">
      <c r="A504" s="4" t="s">
        <v>2664</v>
      </c>
      <c r="B504" s="4" t="s">
        <v>2</v>
      </c>
      <c r="C504" s="4" t="s">
        <v>4</v>
      </c>
      <c r="D504" s="4" t="s">
        <v>180</v>
      </c>
      <c r="E504" s="4" t="s">
        <v>16</v>
      </c>
      <c r="P504" s="4" t="s">
        <v>182</v>
      </c>
      <c r="Q504" s="4" t="s">
        <v>189</v>
      </c>
      <c r="R504" s="4" t="s">
        <v>28</v>
      </c>
      <c r="AI504" s="4" t="s">
        <v>0</v>
      </c>
      <c r="AJ504" s="4" t="s">
        <v>8</v>
      </c>
      <c r="AR504" s="4" t="s">
        <v>180</v>
      </c>
      <c r="AS504" s="4" t="s">
        <v>183</v>
      </c>
      <c r="AT504" s="4" t="s">
        <v>186</v>
      </c>
      <c r="BC504" s="6" t="s">
        <v>2</v>
      </c>
      <c r="BO504" s="4" t="s">
        <v>182</v>
      </c>
      <c r="BP504" s="4" t="s">
        <v>189</v>
      </c>
      <c r="BQ504" s="4" t="s">
        <v>28</v>
      </c>
      <c r="BR504" s="4" t="s">
        <v>18</v>
      </c>
      <c r="CI504" s="4" t="s">
        <v>180</v>
      </c>
      <c r="CJ504" s="4" t="s">
        <v>187</v>
      </c>
      <c r="CK504" s="4" t="s">
        <v>188</v>
      </c>
      <c r="CL504" s="4" t="s">
        <v>185</v>
      </c>
      <c r="CU504" s="4" t="s">
        <v>2</v>
      </c>
      <c r="CV504" s="4" t="s">
        <v>12</v>
      </c>
      <c r="DE504" s="4" t="s">
        <v>183</v>
      </c>
      <c r="DF504" s="4" t="s">
        <v>16</v>
      </c>
      <c r="DG504" s="4" t="s">
        <v>192</v>
      </c>
      <c r="DH504" s="4" t="s">
        <v>194</v>
      </c>
      <c r="ED504" s="4" t="s">
        <v>180</v>
      </c>
      <c r="EE504" s="4" t="s">
        <v>181</v>
      </c>
      <c r="EF504" s="4" t="s">
        <v>187</v>
      </c>
      <c r="EG504" s="4" t="s">
        <v>186</v>
      </c>
      <c r="EO504" s="4" t="s">
        <v>2</v>
      </c>
      <c r="EP504" s="4" t="s">
        <v>6</v>
      </c>
      <c r="EQ504" s="4" t="s">
        <v>193</v>
      </c>
      <c r="ER504" s="4" t="s">
        <v>0</v>
      </c>
    </row>
    <row r="505" spans="1:150" x14ac:dyDescent="0.35">
      <c r="A505" s="4" t="s">
        <v>2665</v>
      </c>
      <c r="B505" s="4" t="s">
        <v>0</v>
      </c>
      <c r="C505" s="4" t="s">
        <v>8</v>
      </c>
      <c r="D505" s="4" t="s">
        <v>180</v>
      </c>
      <c r="E505" s="4" t="s">
        <v>184</v>
      </c>
      <c r="P505" s="4" t="s">
        <v>180</v>
      </c>
      <c r="Q505" s="4" t="s">
        <v>189</v>
      </c>
      <c r="R505" s="4" t="s">
        <v>28</v>
      </c>
      <c r="AI505" s="4" t="s">
        <v>0</v>
      </c>
      <c r="AJ505" s="4" t="s">
        <v>6</v>
      </c>
      <c r="AR505" s="4" t="s">
        <v>186</v>
      </c>
      <c r="BC505" s="6" t="s">
        <v>0</v>
      </c>
      <c r="BO505" s="4" t="s">
        <v>180</v>
      </c>
      <c r="BP505" s="4" t="s">
        <v>28</v>
      </c>
      <c r="BQ505" s="4" t="s">
        <v>190</v>
      </c>
      <c r="CI505" s="4" t="s">
        <v>183</v>
      </c>
      <c r="CJ505" s="4" t="s">
        <v>186</v>
      </c>
      <c r="CU505" s="4" t="s">
        <v>8</v>
      </c>
      <c r="DE505" s="4" t="s">
        <v>183</v>
      </c>
      <c r="DF505" s="4" t="s">
        <v>29</v>
      </c>
      <c r="ED505" s="4" t="s">
        <v>187</v>
      </c>
      <c r="EE505" s="4" t="s">
        <v>184</v>
      </c>
      <c r="EO505" s="4" t="s">
        <v>2</v>
      </c>
      <c r="EP505" s="4" t="s">
        <v>6</v>
      </c>
      <c r="EQ505" s="4" t="s">
        <v>6</v>
      </c>
      <c r="ER505" s="4" t="s">
        <v>0</v>
      </c>
    </row>
    <row r="506" spans="1:150" x14ac:dyDescent="0.35">
      <c r="A506" s="4" t="s">
        <v>2666</v>
      </c>
      <c r="B506" s="4" t="s">
        <v>0</v>
      </c>
      <c r="C506" s="4" t="s">
        <v>2</v>
      </c>
      <c r="D506" s="4" t="s">
        <v>180</v>
      </c>
      <c r="E506" s="4" t="s">
        <v>188</v>
      </c>
      <c r="P506" s="4" t="s">
        <v>181</v>
      </c>
      <c r="Q506" s="4" t="s">
        <v>189</v>
      </c>
      <c r="R506" s="4" t="s">
        <v>28</v>
      </c>
      <c r="AI506" s="4" t="s">
        <v>10</v>
      </c>
      <c r="AR506" s="4" t="s">
        <v>183</v>
      </c>
      <c r="AS506" s="4" t="s">
        <v>184</v>
      </c>
      <c r="BC506" s="6" t="s">
        <v>0</v>
      </c>
      <c r="BO506" s="4" t="s">
        <v>183</v>
      </c>
      <c r="BP506" s="4" t="s">
        <v>181</v>
      </c>
      <c r="BQ506" s="4" t="s">
        <v>16</v>
      </c>
      <c r="BR506" s="4" t="s">
        <v>189</v>
      </c>
      <c r="BS506" s="4" t="s">
        <v>28</v>
      </c>
      <c r="BT506" s="4" t="s">
        <v>22</v>
      </c>
      <c r="CI506" s="4" t="s">
        <v>183</v>
      </c>
      <c r="CJ506" s="4" t="s">
        <v>181</v>
      </c>
      <c r="CK506" s="4" t="s">
        <v>188</v>
      </c>
      <c r="CL506" s="4" t="s">
        <v>16</v>
      </c>
      <c r="CU506" s="4" t="s">
        <v>2</v>
      </c>
      <c r="CV506" s="4" t="s">
        <v>8</v>
      </c>
      <c r="CW506" s="4" t="s">
        <v>12</v>
      </c>
      <c r="DE506" s="4" t="s">
        <v>183</v>
      </c>
      <c r="DF506" s="4" t="s">
        <v>181</v>
      </c>
      <c r="DG506" s="4" t="s">
        <v>187</v>
      </c>
      <c r="DH506" s="4" t="s">
        <v>16</v>
      </c>
      <c r="DI506" s="4" t="s">
        <v>192</v>
      </c>
      <c r="ED506" s="4" t="s">
        <v>183</v>
      </c>
      <c r="EE506" s="4" t="s">
        <v>182</v>
      </c>
      <c r="EF506" s="4" t="s">
        <v>188</v>
      </c>
      <c r="EO506" s="4" t="s">
        <v>0</v>
      </c>
      <c r="EP506" s="4" t="s">
        <v>8</v>
      </c>
      <c r="EQ506" s="4" t="s">
        <v>2</v>
      </c>
      <c r="ER506" s="4" t="s">
        <v>0</v>
      </c>
    </row>
    <row r="507" spans="1:150" x14ac:dyDescent="0.35">
      <c r="A507" s="4" t="s">
        <v>2667</v>
      </c>
      <c r="B507" s="4" t="s">
        <v>0</v>
      </c>
      <c r="C507" s="4" t="s">
        <v>4</v>
      </c>
      <c r="D507" s="4" t="s">
        <v>181</v>
      </c>
      <c r="E507" s="4" t="s">
        <v>182</v>
      </c>
      <c r="P507" s="4" t="s">
        <v>181</v>
      </c>
      <c r="Q507" s="4" t="s">
        <v>184</v>
      </c>
      <c r="R507" s="4" t="s">
        <v>188</v>
      </c>
      <c r="S507" s="4" t="s">
        <v>185</v>
      </c>
      <c r="T507" s="4" t="s">
        <v>16</v>
      </c>
      <c r="U507" s="4" t="s">
        <v>22</v>
      </c>
      <c r="AI507" s="4" t="s">
        <v>0</v>
      </c>
      <c r="AJ507" s="4" t="s">
        <v>2</v>
      </c>
      <c r="AR507" s="4" t="s">
        <v>180</v>
      </c>
      <c r="AS507" s="4" t="s">
        <v>182</v>
      </c>
      <c r="AT507" s="4" t="s">
        <v>185</v>
      </c>
      <c r="BC507" s="6" t="s">
        <v>0</v>
      </c>
      <c r="BO507" s="4" t="s">
        <v>184</v>
      </c>
      <c r="BP507" s="4" t="s">
        <v>188</v>
      </c>
      <c r="BQ507" s="4" t="s">
        <v>186</v>
      </c>
      <c r="BR507" s="4" t="s">
        <v>185</v>
      </c>
      <c r="CU507" s="4" t="s">
        <v>0</v>
      </c>
      <c r="CV507" s="4" t="s">
        <v>8</v>
      </c>
      <c r="DE507" s="4" t="s">
        <v>183</v>
      </c>
      <c r="DF507" s="4" t="s">
        <v>181</v>
      </c>
      <c r="DG507" s="4" t="s">
        <v>185</v>
      </c>
      <c r="ED507" s="4" t="s">
        <v>180</v>
      </c>
      <c r="EE507" s="4" t="s">
        <v>186</v>
      </c>
      <c r="EF507" s="4" t="s">
        <v>185</v>
      </c>
      <c r="EO507" s="4" t="s">
        <v>2</v>
      </c>
      <c r="EP507" s="4" t="s">
        <v>6</v>
      </c>
      <c r="EQ507" s="4" t="s">
        <v>2</v>
      </c>
      <c r="ER507" s="4" t="s">
        <v>0</v>
      </c>
    </row>
    <row r="508" spans="1:150" x14ac:dyDescent="0.35">
      <c r="A508" s="4" t="s">
        <v>2668</v>
      </c>
      <c r="B508" s="4" t="s">
        <v>2</v>
      </c>
      <c r="C508" s="4" t="s">
        <v>4</v>
      </c>
      <c r="D508" s="4" t="s">
        <v>180</v>
      </c>
      <c r="E508" s="4" t="s">
        <v>181</v>
      </c>
      <c r="F508" s="4" t="s">
        <v>16</v>
      </c>
      <c r="P508" s="4" t="s">
        <v>183</v>
      </c>
      <c r="Q508" s="4" t="s">
        <v>188</v>
      </c>
      <c r="R508" s="4" t="s">
        <v>189</v>
      </c>
      <c r="S508" s="4" t="s">
        <v>18</v>
      </c>
      <c r="AI508" s="4" t="s">
        <v>0</v>
      </c>
      <c r="AJ508" s="4" t="s">
        <v>10</v>
      </c>
      <c r="AR508" s="4" t="s">
        <v>183</v>
      </c>
      <c r="AS508" s="4" t="s">
        <v>181</v>
      </c>
      <c r="BC508" s="6" t="s">
        <v>4</v>
      </c>
      <c r="BD508" s="4" t="s">
        <v>180</v>
      </c>
      <c r="BE508" s="4" t="s">
        <v>186</v>
      </c>
      <c r="BO508" s="4" t="s">
        <v>189</v>
      </c>
      <c r="BP508" s="4" t="s">
        <v>28</v>
      </c>
      <c r="BQ508" s="4" t="s">
        <v>18</v>
      </c>
      <c r="BR508" s="4" t="s">
        <v>22</v>
      </c>
      <c r="CU508" s="4" t="s">
        <v>6</v>
      </c>
      <c r="CV508" s="4" t="s">
        <v>10</v>
      </c>
      <c r="DE508" s="4" t="s">
        <v>183</v>
      </c>
      <c r="DF508" s="4" t="s">
        <v>188</v>
      </c>
      <c r="DG508" s="4" t="s">
        <v>16</v>
      </c>
      <c r="DH508" s="4" t="s">
        <v>23</v>
      </c>
      <c r="DI508" s="4" t="s">
        <v>192</v>
      </c>
      <c r="ED508" s="4" t="s">
        <v>180</v>
      </c>
      <c r="EE508" s="4" t="s">
        <v>181</v>
      </c>
      <c r="EF508" s="4" t="s">
        <v>186</v>
      </c>
      <c r="EO508" s="4" t="s">
        <v>0</v>
      </c>
      <c r="EP508" s="4" t="s">
        <v>8</v>
      </c>
      <c r="EQ508" s="4" t="s">
        <v>8</v>
      </c>
      <c r="ER508" s="4" t="s">
        <v>0</v>
      </c>
    </row>
    <row r="509" spans="1:150" x14ac:dyDescent="0.35">
      <c r="A509" s="4" t="s">
        <v>2669</v>
      </c>
      <c r="B509" s="4" t="s">
        <v>0</v>
      </c>
      <c r="C509" s="4" t="s">
        <v>8</v>
      </c>
      <c r="D509" s="4" t="s">
        <v>180</v>
      </c>
      <c r="E509" s="4" t="s">
        <v>184</v>
      </c>
      <c r="F509" s="4" t="s">
        <v>16</v>
      </c>
      <c r="P509" s="4" t="s">
        <v>182</v>
      </c>
      <c r="Q509" s="4" t="s">
        <v>187</v>
      </c>
      <c r="R509" s="4" t="s">
        <v>189</v>
      </c>
      <c r="S509" s="4" t="s">
        <v>28</v>
      </c>
      <c r="T509" s="4" t="s">
        <v>18</v>
      </c>
      <c r="U509" s="4" t="s">
        <v>22</v>
      </c>
      <c r="V509" s="4" t="s">
        <v>190</v>
      </c>
      <c r="AI509" s="4" t="s">
        <v>6</v>
      </c>
      <c r="AJ509" s="4" t="s">
        <v>10</v>
      </c>
      <c r="AR509" s="4" t="s">
        <v>183</v>
      </c>
      <c r="AS509" s="4" t="s">
        <v>185</v>
      </c>
      <c r="BC509" s="6" t="s">
        <v>2</v>
      </c>
      <c r="BO509" s="4" t="s">
        <v>182</v>
      </c>
      <c r="BP509" s="4" t="s">
        <v>28</v>
      </c>
      <c r="BQ509" s="4" t="s">
        <v>190</v>
      </c>
      <c r="CI509" s="4" t="s">
        <v>180</v>
      </c>
      <c r="CU509" s="4" t="s">
        <v>0</v>
      </c>
      <c r="CV509" s="4" t="s">
        <v>2</v>
      </c>
      <c r="CW509" s="4" t="s">
        <v>6</v>
      </c>
      <c r="CX509" s="4" t="s">
        <v>14</v>
      </c>
      <c r="DE509" s="4" t="s">
        <v>183</v>
      </c>
      <c r="DF509" s="4" t="s">
        <v>181</v>
      </c>
      <c r="DG509" s="4" t="s">
        <v>187</v>
      </c>
      <c r="DH509" s="4" t="s">
        <v>184</v>
      </c>
      <c r="DI509" s="4" t="s">
        <v>18</v>
      </c>
      <c r="DJ509" s="4" t="s">
        <v>22</v>
      </c>
      <c r="DK509" s="4" t="s">
        <v>192</v>
      </c>
      <c r="DL509" s="4" t="s">
        <v>194</v>
      </c>
      <c r="DM509" s="4" t="s">
        <v>196</v>
      </c>
      <c r="ED509" s="4" t="s">
        <v>180</v>
      </c>
      <c r="EE509" s="4" t="s">
        <v>188</v>
      </c>
      <c r="EO509" s="4" t="s">
        <v>2</v>
      </c>
      <c r="EP509" s="4" t="s">
        <v>10</v>
      </c>
      <c r="EQ509" s="4" t="s">
        <v>0</v>
      </c>
      <c r="ER509" s="4" t="s">
        <v>8</v>
      </c>
    </row>
    <row r="510" spans="1:150" x14ac:dyDescent="0.35">
      <c r="A510" s="4" t="s">
        <v>2670</v>
      </c>
      <c r="B510" s="4" t="s">
        <v>0</v>
      </c>
      <c r="C510" s="4" t="s">
        <v>8</v>
      </c>
      <c r="D510" s="4" t="s">
        <v>182</v>
      </c>
      <c r="P510" s="4" t="s">
        <v>180</v>
      </c>
      <c r="AI510" s="4" t="s">
        <v>6</v>
      </c>
      <c r="AR510" s="4" t="s">
        <v>180</v>
      </c>
      <c r="BC510" s="6" t="s">
        <v>2</v>
      </c>
      <c r="BO510" s="4" t="s">
        <v>22</v>
      </c>
      <c r="CI510" s="4" t="s">
        <v>180</v>
      </c>
      <c r="CU510" s="4" t="s">
        <v>8</v>
      </c>
      <c r="DE510" s="4" t="s">
        <v>183</v>
      </c>
      <c r="ED510" s="4" t="s">
        <v>180</v>
      </c>
      <c r="EO510" s="4" t="s">
        <v>2</v>
      </c>
      <c r="EP510" s="4" t="s">
        <v>8</v>
      </c>
      <c r="EQ510" s="4" t="s">
        <v>2</v>
      </c>
      <c r="ER510" s="4" t="s">
        <v>0</v>
      </c>
      <c r="ET510" s="4" t="s">
        <v>392</v>
      </c>
    </row>
    <row r="511" spans="1:150" x14ac:dyDescent="0.35">
      <c r="A511" s="4" t="s">
        <v>2671</v>
      </c>
      <c r="B511" s="4" t="s">
        <v>2</v>
      </c>
      <c r="C511" s="4" t="s">
        <v>8</v>
      </c>
      <c r="D511" s="4" t="s">
        <v>180</v>
      </c>
      <c r="E511" s="4" t="s">
        <v>182</v>
      </c>
      <c r="F511" s="4" t="s">
        <v>184</v>
      </c>
      <c r="P511" s="4" t="s">
        <v>28</v>
      </c>
      <c r="Q511" s="4" t="s">
        <v>18</v>
      </c>
      <c r="R511" s="4" t="s">
        <v>22</v>
      </c>
      <c r="S511" s="4" t="s">
        <v>29</v>
      </c>
      <c r="AI511" s="4" t="s">
        <v>0</v>
      </c>
      <c r="AJ511" s="4" t="s">
        <v>2</v>
      </c>
      <c r="AK511" s="4" t="s">
        <v>8</v>
      </c>
      <c r="AR511" s="4" t="s">
        <v>180</v>
      </c>
      <c r="AS511" s="4" t="s">
        <v>183</v>
      </c>
      <c r="BC511" s="6" t="s">
        <v>2</v>
      </c>
      <c r="BO511" s="4" t="s">
        <v>28</v>
      </c>
      <c r="BP511" s="4" t="s">
        <v>18</v>
      </c>
      <c r="BQ511" s="4" t="s">
        <v>22</v>
      </c>
      <c r="BR511" s="4" t="s">
        <v>29</v>
      </c>
      <c r="CI511" s="4" t="s">
        <v>180</v>
      </c>
      <c r="CJ511" s="4" t="s">
        <v>183</v>
      </c>
      <c r="CK511" s="4" t="s">
        <v>184</v>
      </c>
      <c r="CL511" s="4" t="s">
        <v>186</v>
      </c>
      <c r="CU511" s="4" t="s">
        <v>0</v>
      </c>
      <c r="CV511" s="4" t="s">
        <v>2</v>
      </c>
      <c r="CW511" s="4" t="s">
        <v>10</v>
      </c>
      <c r="CX511" s="4" t="s">
        <v>14</v>
      </c>
      <c r="DE511" s="4" t="s">
        <v>183</v>
      </c>
      <c r="DF511" s="4" t="s">
        <v>181</v>
      </c>
      <c r="DG511" s="4" t="s">
        <v>182</v>
      </c>
      <c r="DH511" s="4" t="s">
        <v>187</v>
      </c>
      <c r="DI511" s="4" t="s">
        <v>184</v>
      </c>
      <c r="DJ511" s="4" t="s">
        <v>188</v>
      </c>
      <c r="DK511" s="4" t="s">
        <v>185</v>
      </c>
      <c r="DL511" s="4" t="s">
        <v>29</v>
      </c>
      <c r="DM511" s="4" t="s">
        <v>196</v>
      </c>
      <c r="ED511" s="4" t="s">
        <v>180</v>
      </c>
      <c r="EE511" s="4" t="s">
        <v>187</v>
      </c>
      <c r="EF511" s="4" t="s">
        <v>188</v>
      </c>
      <c r="EO511" s="4" t="s">
        <v>2</v>
      </c>
      <c r="EP511" s="4" t="s">
        <v>4</v>
      </c>
      <c r="EQ511" s="4" t="s">
        <v>190</v>
      </c>
      <c r="ER511" s="4" t="s">
        <v>0</v>
      </c>
    </row>
    <row r="512" spans="1:150" x14ac:dyDescent="0.35">
      <c r="A512" s="4" t="s">
        <v>2672</v>
      </c>
      <c r="B512" s="4" t="s">
        <v>0</v>
      </c>
      <c r="C512" s="4" t="s">
        <v>8</v>
      </c>
      <c r="D512" s="4" t="s">
        <v>182</v>
      </c>
      <c r="E512" s="4" t="s">
        <v>186</v>
      </c>
      <c r="F512" s="4" t="s">
        <v>16</v>
      </c>
      <c r="P512" s="4" t="s">
        <v>180</v>
      </c>
      <c r="Q512" s="4" t="s">
        <v>183</v>
      </c>
      <c r="R512" s="4" t="s">
        <v>181</v>
      </c>
      <c r="S512" s="4" t="s">
        <v>186</v>
      </c>
      <c r="T512" s="4" t="s">
        <v>185</v>
      </c>
      <c r="U512" s="4" t="s">
        <v>189</v>
      </c>
      <c r="V512" s="4" t="s">
        <v>18</v>
      </c>
      <c r="W512" s="4" t="s">
        <v>190</v>
      </c>
      <c r="AI512" s="4" t="s">
        <v>0</v>
      </c>
      <c r="AJ512" s="4" t="s">
        <v>4</v>
      </c>
      <c r="AR512" s="4" t="s">
        <v>185</v>
      </c>
      <c r="BC512" s="6" t="s">
        <v>2</v>
      </c>
      <c r="BO512" s="4" t="s">
        <v>184</v>
      </c>
      <c r="BP512" s="4" t="s">
        <v>188</v>
      </c>
      <c r="BQ512" s="4" t="s">
        <v>186</v>
      </c>
      <c r="BR512" s="4" t="s">
        <v>185</v>
      </c>
      <c r="BS512" s="4" t="s">
        <v>189</v>
      </c>
      <c r="BT512" s="4" t="s">
        <v>18</v>
      </c>
      <c r="CI512" s="4" t="s">
        <v>180</v>
      </c>
      <c r="CU512" s="4" t="s">
        <v>0</v>
      </c>
      <c r="CV512" s="4" t="s">
        <v>2</v>
      </c>
      <c r="CW512" s="4" t="s">
        <v>4</v>
      </c>
      <c r="CX512" s="4" t="s">
        <v>6</v>
      </c>
      <c r="CY512" s="4" t="s">
        <v>10</v>
      </c>
      <c r="DE512" s="4" t="s">
        <v>183</v>
      </c>
      <c r="ED512" s="4" t="s">
        <v>188</v>
      </c>
      <c r="EO512" s="4" t="s">
        <v>2</v>
      </c>
      <c r="EP512" s="4" t="s">
        <v>8</v>
      </c>
      <c r="EQ512" s="4" t="s">
        <v>12</v>
      </c>
      <c r="ER512" s="4" t="s">
        <v>4</v>
      </c>
    </row>
    <row r="513" spans="1:150" x14ac:dyDescent="0.35">
      <c r="A513" s="4" t="s">
        <v>2673</v>
      </c>
      <c r="B513" s="4" t="s">
        <v>0</v>
      </c>
      <c r="C513" s="4" t="s">
        <v>6</v>
      </c>
      <c r="D513" s="4" t="s">
        <v>180</v>
      </c>
      <c r="E513" s="4" t="s">
        <v>182</v>
      </c>
      <c r="F513" s="4" t="s">
        <v>186</v>
      </c>
      <c r="G513" s="4" t="s">
        <v>16</v>
      </c>
      <c r="P513" s="4" t="s">
        <v>180</v>
      </c>
      <c r="Q513" s="4" t="s">
        <v>183</v>
      </c>
      <c r="R513" s="4" t="s">
        <v>181</v>
      </c>
      <c r="S513" s="4" t="s">
        <v>182</v>
      </c>
      <c r="T513" s="4" t="s">
        <v>187</v>
      </c>
      <c r="U513" s="4" t="s">
        <v>184</v>
      </c>
      <c r="V513" s="4" t="s">
        <v>188</v>
      </c>
      <c r="W513" s="4" t="s">
        <v>186</v>
      </c>
      <c r="X513" s="4" t="s">
        <v>185</v>
      </c>
      <c r="Y513" s="4" t="s">
        <v>16</v>
      </c>
      <c r="Z513" s="4" t="s">
        <v>189</v>
      </c>
      <c r="AA513" s="4" t="s">
        <v>18</v>
      </c>
      <c r="AB513" s="4" t="s">
        <v>22</v>
      </c>
      <c r="AC513" s="4" t="s">
        <v>190</v>
      </c>
      <c r="AD513" s="4" t="s">
        <v>29</v>
      </c>
      <c r="AI513" s="4" t="s">
        <v>0</v>
      </c>
      <c r="AJ513" s="4" t="s">
        <v>8</v>
      </c>
      <c r="AR513" s="4" t="s">
        <v>180</v>
      </c>
      <c r="AS513" s="4" t="s">
        <v>181</v>
      </c>
      <c r="AT513" s="4" t="s">
        <v>182</v>
      </c>
      <c r="AU513" s="4" t="s">
        <v>188</v>
      </c>
      <c r="BC513" s="6" t="s">
        <v>2</v>
      </c>
      <c r="BO513" s="4" t="s">
        <v>180</v>
      </c>
      <c r="BP513" s="4" t="s">
        <v>183</v>
      </c>
      <c r="BQ513" s="4" t="s">
        <v>181</v>
      </c>
      <c r="BR513" s="4" t="s">
        <v>182</v>
      </c>
      <c r="BS513" s="4" t="s">
        <v>184</v>
      </c>
      <c r="BT513" s="4" t="s">
        <v>185</v>
      </c>
      <c r="BU513" s="4" t="s">
        <v>16</v>
      </c>
      <c r="BV513" s="4" t="s">
        <v>18</v>
      </c>
      <c r="BW513" s="4" t="s">
        <v>22</v>
      </c>
      <c r="BX513" s="4" t="s">
        <v>191</v>
      </c>
      <c r="CI513" s="4" t="s">
        <v>180</v>
      </c>
      <c r="CU513" s="4" t="s">
        <v>0</v>
      </c>
      <c r="CV513" s="4" t="s">
        <v>2</v>
      </c>
      <c r="CW513" s="4" t="s">
        <v>6</v>
      </c>
      <c r="DE513" s="4" t="s">
        <v>180</v>
      </c>
      <c r="DF513" s="4" t="s">
        <v>17</v>
      </c>
      <c r="EC513" s="4" t="s">
        <v>393</v>
      </c>
      <c r="ED513" s="4" t="s">
        <v>180</v>
      </c>
      <c r="EE513" s="4" t="s">
        <v>182</v>
      </c>
      <c r="EF513" s="4" t="s">
        <v>187</v>
      </c>
      <c r="EO513" s="4" t="s">
        <v>0</v>
      </c>
      <c r="EP513" s="4" t="s">
        <v>6</v>
      </c>
      <c r="EQ513" s="4" t="s">
        <v>0</v>
      </c>
      <c r="ER513" s="4" t="s">
        <v>0</v>
      </c>
    </row>
    <row r="514" spans="1:150" x14ac:dyDescent="0.35">
      <c r="A514" s="4" t="s">
        <v>2674</v>
      </c>
      <c r="B514" s="4" t="s">
        <v>2</v>
      </c>
      <c r="C514" s="4" t="s">
        <v>6</v>
      </c>
      <c r="D514" s="4" t="s">
        <v>181</v>
      </c>
      <c r="E514" s="4" t="s">
        <v>16</v>
      </c>
      <c r="P514" s="4" t="s">
        <v>183</v>
      </c>
      <c r="Q514" s="4" t="s">
        <v>181</v>
      </c>
      <c r="R514" s="4" t="s">
        <v>182</v>
      </c>
      <c r="S514" s="4" t="s">
        <v>187</v>
      </c>
      <c r="T514" s="4" t="s">
        <v>184</v>
      </c>
      <c r="U514" s="4" t="s">
        <v>188</v>
      </c>
      <c r="V514" s="4" t="s">
        <v>186</v>
      </c>
      <c r="W514" s="4" t="s">
        <v>185</v>
      </c>
      <c r="X514" s="4" t="s">
        <v>189</v>
      </c>
      <c r="Y514" s="4" t="s">
        <v>28</v>
      </c>
      <c r="Z514" s="4" t="s">
        <v>18</v>
      </c>
      <c r="AA514" s="4" t="s">
        <v>22</v>
      </c>
      <c r="AB514" s="4" t="s">
        <v>190</v>
      </c>
      <c r="AC514" s="4" t="s">
        <v>29</v>
      </c>
      <c r="AI514" s="4" t="s">
        <v>2</v>
      </c>
      <c r="AJ514" s="4" t="s">
        <v>6</v>
      </c>
      <c r="AK514" s="4" t="s">
        <v>8</v>
      </c>
      <c r="AR514" s="4" t="s">
        <v>180</v>
      </c>
      <c r="AS514" s="4" t="s">
        <v>181</v>
      </c>
      <c r="AT514" s="4" t="s">
        <v>182</v>
      </c>
      <c r="AU514" s="4" t="s">
        <v>185</v>
      </c>
      <c r="BC514" s="6" t="s">
        <v>2</v>
      </c>
      <c r="BO514" s="4" t="s">
        <v>184</v>
      </c>
      <c r="BP514" s="4" t="s">
        <v>188</v>
      </c>
      <c r="BQ514" s="4" t="s">
        <v>186</v>
      </c>
      <c r="BR514" s="4" t="s">
        <v>18</v>
      </c>
      <c r="BS514" s="4" t="s">
        <v>22</v>
      </c>
      <c r="BT514" s="4" t="s">
        <v>190</v>
      </c>
      <c r="BU514" s="4" t="s">
        <v>29</v>
      </c>
      <c r="CI514" s="4" t="s">
        <v>183</v>
      </c>
      <c r="CJ514" s="4" t="s">
        <v>187</v>
      </c>
      <c r="CK514" s="4" t="s">
        <v>184</v>
      </c>
      <c r="CL514" s="4" t="s">
        <v>188</v>
      </c>
      <c r="CU514" s="4" t="s">
        <v>0</v>
      </c>
      <c r="CV514" s="4" t="s">
        <v>6</v>
      </c>
      <c r="CW514" s="4" t="s">
        <v>8</v>
      </c>
      <c r="DE514" s="4" t="s">
        <v>183</v>
      </c>
      <c r="DF514" s="4" t="s">
        <v>187</v>
      </c>
      <c r="DG514" s="4" t="s">
        <v>16</v>
      </c>
      <c r="DH514" s="4" t="s">
        <v>22</v>
      </c>
      <c r="DI514" s="4" t="s">
        <v>29</v>
      </c>
      <c r="ED514" s="4" t="s">
        <v>180</v>
      </c>
      <c r="EE514" s="4" t="s">
        <v>183</v>
      </c>
      <c r="EF514" s="4" t="s">
        <v>187</v>
      </c>
      <c r="EG514" s="4" t="s">
        <v>186</v>
      </c>
      <c r="EO514" s="4" t="s">
        <v>2</v>
      </c>
      <c r="EP514" s="4" t="s">
        <v>8</v>
      </c>
      <c r="EQ514" s="4" t="s">
        <v>6</v>
      </c>
      <c r="ER514" s="4" t="s">
        <v>0</v>
      </c>
    </row>
    <row r="515" spans="1:150" x14ac:dyDescent="0.35">
      <c r="A515" s="4" t="s">
        <v>2675</v>
      </c>
      <c r="B515" s="4" t="s">
        <v>0</v>
      </c>
      <c r="C515" s="4" t="s">
        <v>4</v>
      </c>
      <c r="D515" s="4" t="s">
        <v>182</v>
      </c>
      <c r="E515" s="4" t="s">
        <v>186</v>
      </c>
      <c r="F515" s="4" t="s">
        <v>185</v>
      </c>
      <c r="G515" s="4" t="s">
        <v>16</v>
      </c>
      <c r="P515" s="4" t="s">
        <v>180</v>
      </c>
      <c r="Q515" s="4" t="s">
        <v>181</v>
      </c>
      <c r="R515" s="4" t="s">
        <v>182</v>
      </c>
      <c r="S515" s="4" t="s">
        <v>187</v>
      </c>
      <c r="T515" s="4" t="s">
        <v>189</v>
      </c>
      <c r="U515" s="4" t="s">
        <v>28</v>
      </c>
      <c r="V515" s="4" t="s">
        <v>18</v>
      </c>
      <c r="AI515" s="4" t="s">
        <v>0</v>
      </c>
      <c r="AJ515" s="4" t="s">
        <v>6</v>
      </c>
      <c r="AK515" s="4" t="s">
        <v>10</v>
      </c>
      <c r="AR515" s="4" t="s">
        <v>180</v>
      </c>
      <c r="BC515" s="6" t="s">
        <v>0</v>
      </c>
      <c r="BO515" s="4" t="s">
        <v>180</v>
      </c>
      <c r="BP515" s="4" t="s">
        <v>183</v>
      </c>
      <c r="BQ515" s="4" t="s">
        <v>181</v>
      </c>
      <c r="BR515" s="4" t="s">
        <v>186</v>
      </c>
      <c r="BS515" s="4" t="s">
        <v>189</v>
      </c>
      <c r="BT515" s="4" t="s">
        <v>18</v>
      </c>
      <c r="CI515" s="4" t="s">
        <v>180</v>
      </c>
      <c r="CJ515" s="4" t="s">
        <v>187</v>
      </c>
      <c r="CK515" s="4" t="s">
        <v>184</v>
      </c>
      <c r="CL515" s="4" t="s">
        <v>16</v>
      </c>
      <c r="CU515" s="4" t="s">
        <v>0</v>
      </c>
      <c r="CV515" s="4" t="s">
        <v>2</v>
      </c>
      <c r="CW515" s="4" t="s">
        <v>14</v>
      </c>
      <c r="DE515" s="4" t="s">
        <v>183</v>
      </c>
      <c r="DF515" s="4" t="s">
        <v>187</v>
      </c>
      <c r="DG515" s="4" t="s">
        <v>188</v>
      </c>
      <c r="DH515" s="4" t="s">
        <v>16</v>
      </c>
      <c r="DI515" s="4" t="s">
        <v>18</v>
      </c>
      <c r="DJ515" s="4" t="s">
        <v>22</v>
      </c>
      <c r="DK515" s="4" t="s">
        <v>192</v>
      </c>
      <c r="DL515" s="4" t="s">
        <v>193</v>
      </c>
      <c r="DM515" s="4" t="s">
        <v>196</v>
      </c>
      <c r="ED515" s="4" t="s">
        <v>180</v>
      </c>
      <c r="EE515" s="4" t="s">
        <v>183</v>
      </c>
      <c r="EF515" s="4" t="s">
        <v>182</v>
      </c>
      <c r="EG515" s="4" t="s">
        <v>184</v>
      </c>
      <c r="EH515" s="4" t="s">
        <v>188</v>
      </c>
      <c r="EO515" s="4" t="s">
        <v>2</v>
      </c>
      <c r="EP515" s="4" t="s">
        <v>4</v>
      </c>
      <c r="EQ515" s="4" t="s">
        <v>194</v>
      </c>
      <c r="ER515" s="4" t="s">
        <v>2</v>
      </c>
    </row>
    <row r="516" spans="1:150" x14ac:dyDescent="0.35">
      <c r="A516" s="4" t="s">
        <v>2676</v>
      </c>
      <c r="B516" s="4" t="s">
        <v>2</v>
      </c>
      <c r="C516" s="4" t="s">
        <v>8</v>
      </c>
      <c r="D516" s="4" t="s">
        <v>180</v>
      </c>
      <c r="E516" s="4" t="s">
        <v>16</v>
      </c>
      <c r="P516" s="4" t="s">
        <v>180</v>
      </c>
      <c r="Q516" s="4" t="s">
        <v>190</v>
      </c>
      <c r="AI516" s="4" t="s">
        <v>12</v>
      </c>
      <c r="AR516" s="4" t="s">
        <v>186</v>
      </c>
      <c r="AS516" s="4" t="s">
        <v>185</v>
      </c>
      <c r="BC516" s="6" t="s">
        <v>2</v>
      </c>
      <c r="BO516" s="4" t="s">
        <v>18</v>
      </c>
      <c r="BP516" s="4" t="s">
        <v>22</v>
      </c>
      <c r="BQ516" s="4" t="s">
        <v>190</v>
      </c>
      <c r="CI516" s="4" t="s">
        <v>16</v>
      </c>
      <c r="CU516" s="4" t="s">
        <v>0</v>
      </c>
      <c r="CV516" s="4" t="s">
        <v>2</v>
      </c>
      <c r="DE516" s="4" t="s">
        <v>187</v>
      </c>
      <c r="DF516" s="4" t="s">
        <v>184</v>
      </c>
      <c r="DG516" s="4" t="s">
        <v>188</v>
      </c>
      <c r="DH516" s="4" t="s">
        <v>186</v>
      </c>
      <c r="ED516" s="4" t="s">
        <v>180</v>
      </c>
      <c r="EE516" s="4" t="s">
        <v>185</v>
      </c>
      <c r="EO516" s="4" t="s">
        <v>0</v>
      </c>
      <c r="EP516" s="4" t="s">
        <v>4</v>
      </c>
      <c r="EQ516" s="4" t="s">
        <v>4</v>
      </c>
      <c r="ER516" s="4" t="s">
        <v>0</v>
      </c>
    </row>
    <row r="517" spans="1:150" x14ac:dyDescent="0.35">
      <c r="A517" s="4" t="s">
        <v>2677</v>
      </c>
      <c r="B517" s="4" t="s">
        <v>0</v>
      </c>
      <c r="C517" s="4" t="s">
        <v>4</v>
      </c>
      <c r="D517" s="4" t="s">
        <v>180</v>
      </c>
      <c r="E517" s="4" t="s">
        <v>183</v>
      </c>
      <c r="F517" s="4" t="s">
        <v>181</v>
      </c>
      <c r="G517" s="4" t="s">
        <v>182</v>
      </c>
      <c r="H517" s="4" t="s">
        <v>187</v>
      </c>
      <c r="I517" s="4" t="s">
        <v>184</v>
      </c>
      <c r="J517" s="4" t="s">
        <v>188</v>
      </c>
      <c r="K517" s="4" t="s">
        <v>186</v>
      </c>
      <c r="L517" s="4" t="s">
        <v>185</v>
      </c>
      <c r="M517" s="4" t="s">
        <v>16</v>
      </c>
      <c r="P517" s="4" t="s">
        <v>180</v>
      </c>
      <c r="Q517" s="4" t="s">
        <v>183</v>
      </c>
      <c r="R517" s="4" t="s">
        <v>187</v>
      </c>
      <c r="S517" s="4" t="s">
        <v>188</v>
      </c>
      <c r="T517" s="4" t="s">
        <v>186</v>
      </c>
      <c r="U517" s="4" t="s">
        <v>185</v>
      </c>
      <c r="V517" s="4" t="s">
        <v>16</v>
      </c>
      <c r="W517" s="4" t="s">
        <v>189</v>
      </c>
      <c r="X517" s="4" t="s">
        <v>28</v>
      </c>
      <c r="Y517" s="4" t="s">
        <v>18</v>
      </c>
      <c r="Z517" s="4" t="s">
        <v>190</v>
      </c>
      <c r="AI517" s="4" t="s">
        <v>0</v>
      </c>
      <c r="AJ517" s="4" t="s">
        <v>4</v>
      </c>
      <c r="AK517" s="4" t="s">
        <v>6</v>
      </c>
      <c r="AL517" s="4" t="s">
        <v>10</v>
      </c>
      <c r="AR517" s="4" t="s">
        <v>180</v>
      </c>
      <c r="AS517" s="4" t="s">
        <v>183</v>
      </c>
      <c r="AT517" s="4" t="s">
        <v>187</v>
      </c>
      <c r="AU517" s="4" t="s">
        <v>186</v>
      </c>
      <c r="AV517" s="4" t="s">
        <v>185</v>
      </c>
      <c r="BC517" s="6" t="s">
        <v>2</v>
      </c>
      <c r="BO517" s="4" t="s">
        <v>180</v>
      </c>
      <c r="BP517" s="4" t="s">
        <v>183</v>
      </c>
      <c r="BQ517" s="4" t="s">
        <v>188</v>
      </c>
      <c r="BR517" s="4" t="s">
        <v>186</v>
      </c>
      <c r="BS517" s="4" t="s">
        <v>185</v>
      </c>
      <c r="BT517" s="4" t="s">
        <v>16</v>
      </c>
      <c r="BU517" s="4" t="s">
        <v>189</v>
      </c>
      <c r="BV517" s="4" t="s">
        <v>28</v>
      </c>
      <c r="BW517" s="4" t="s">
        <v>23</v>
      </c>
      <c r="BX517" s="4" t="s">
        <v>18</v>
      </c>
      <c r="CI517" s="4" t="s">
        <v>180</v>
      </c>
      <c r="CJ517" s="4" t="s">
        <v>187</v>
      </c>
      <c r="CK517" s="4" t="s">
        <v>188</v>
      </c>
      <c r="CU517" s="4" t="s">
        <v>6</v>
      </c>
      <c r="CV517" s="4" t="s">
        <v>8</v>
      </c>
      <c r="CW517" s="4" t="s">
        <v>10</v>
      </c>
      <c r="CX517" s="4" t="s">
        <v>12</v>
      </c>
      <c r="DE517" s="4" t="s">
        <v>183</v>
      </c>
      <c r="DF517" s="4" t="s">
        <v>181</v>
      </c>
      <c r="DG517" s="4" t="s">
        <v>187</v>
      </c>
      <c r="DH517" s="4" t="s">
        <v>188</v>
      </c>
      <c r="DI517" s="4" t="s">
        <v>16</v>
      </c>
      <c r="DJ517" s="4" t="s">
        <v>28</v>
      </c>
      <c r="DK517" s="4" t="s">
        <v>22</v>
      </c>
      <c r="DL517" s="4" t="s">
        <v>194</v>
      </c>
      <c r="DM517" s="4" t="s">
        <v>196</v>
      </c>
      <c r="ED517" s="4" t="s">
        <v>180</v>
      </c>
      <c r="EE517" s="4" t="s">
        <v>184</v>
      </c>
      <c r="EF517" s="4" t="s">
        <v>188</v>
      </c>
      <c r="EO517" s="4" t="s">
        <v>2</v>
      </c>
      <c r="EP517" s="4" t="s">
        <v>8</v>
      </c>
      <c r="EQ517" s="4" t="s">
        <v>2</v>
      </c>
      <c r="ER517" s="4" t="s">
        <v>0</v>
      </c>
    </row>
    <row r="518" spans="1:150" x14ac:dyDescent="0.35">
      <c r="A518" s="4" t="s">
        <v>2678</v>
      </c>
      <c r="B518" s="4" t="s">
        <v>2</v>
      </c>
      <c r="C518" s="4" t="s">
        <v>8</v>
      </c>
      <c r="D518" s="4" t="s">
        <v>180</v>
      </c>
      <c r="E518" s="4" t="s">
        <v>181</v>
      </c>
      <c r="F518" s="4" t="s">
        <v>186</v>
      </c>
      <c r="P518" s="4" t="s">
        <v>181</v>
      </c>
      <c r="Q518" s="4" t="s">
        <v>184</v>
      </c>
      <c r="R518" s="4" t="s">
        <v>18</v>
      </c>
      <c r="S518" s="4" t="s">
        <v>22</v>
      </c>
      <c r="AI518" s="4" t="s">
        <v>0</v>
      </c>
      <c r="AR518" s="4" t="s">
        <v>185</v>
      </c>
      <c r="BC518" s="6" t="s">
        <v>2</v>
      </c>
      <c r="BO518" s="4" t="s">
        <v>180</v>
      </c>
      <c r="BP518" s="4" t="s">
        <v>181</v>
      </c>
      <c r="BQ518" s="4" t="s">
        <v>184</v>
      </c>
      <c r="BR518" s="4" t="s">
        <v>185</v>
      </c>
      <c r="BS518" s="4" t="s">
        <v>18</v>
      </c>
      <c r="CI518" s="4" t="s">
        <v>180</v>
      </c>
      <c r="CJ518" s="4" t="s">
        <v>183</v>
      </c>
      <c r="CK518" s="4" t="s">
        <v>187</v>
      </c>
      <c r="CU518" s="4" t="s">
        <v>0</v>
      </c>
      <c r="CV518" s="4" t="s">
        <v>2</v>
      </c>
      <c r="DE518" s="4" t="s">
        <v>183</v>
      </c>
      <c r="DF518" s="4" t="s">
        <v>181</v>
      </c>
      <c r="DG518" s="4" t="s">
        <v>188</v>
      </c>
      <c r="DH518" s="4" t="s">
        <v>185</v>
      </c>
      <c r="DI518" s="4" t="s">
        <v>193</v>
      </c>
      <c r="ED518" s="4" t="s">
        <v>180</v>
      </c>
      <c r="EE518" s="4" t="s">
        <v>185</v>
      </c>
      <c r="EO518" s="4" t="s">
        <v>2</v>
      </c>
      <c r="EP518" s="4" t="s">
        <v>6</v>
      </c>
      <c r="EQ518" s="4" t="s">
        <v>192</v>
      </c>
      <c r="ER518" s="4" t="s">
        <v>8</v>
      </c>
      <c r="ET518" s="4" t="s">
        <v>394</v>
      </c>
    </row>
    <row r="519" spans="1:150" x14ac:dyDescent="0.35">
      <c r="A519" s="4" t="s">
        <v>2679</v>
      </c>
      <c r="B519" s="4" t="s">
        <v>2</v>
      </c>
      <c r="C519" s="4" t="s">
        <v>8</v>
      </c>
      <c r="D519" s="4" t="s">
        <v>180</v>
      </c>
      <c r="E519" s="4" t="s">
        <v>182</v>
      </c>
      <c r="F519" s="4" t="s">
        <v>16</v>
      </c>
      <c r="P519" s="4" t="s">
        <v>180</v>
      </c>
      <c r="Q519" s="4" t="s">
        <v>183</v>
      </c>
      <c r="R519" s="4" t="s">
        <v>184</v>
      </c>
      <c r="S519" s="4" t="s">
        <v>29</v>
      </c>
      <c r="AI519" s="4" t="s">
        <v>0</v>
      </c>
      <c r="AJ519" s="4" t="s">
        <v>14</v>
      </c>
      <c r="AQ519" s="4" t="s">
        <v>395</v>
      </c>
      <c r="AR519" s="4" t="s">
        <v>183</v>
      </c>
      <c r="AS519" s="4" t="s">
        <v>186</v>
      </c>
      <c r="AT519" s="4" t="s">
        <v>185</v>
      </c>
      <c r="BC519" s="6" t="s">
        <v>2</v>
      </c>
      <c r="BO519" s="4" t="s">
        <v>180</v>
      </c>
      <c r="BP519" s="4" t="s">
        <v>184</v>
      </c>
      <c r="CI519" s="4" t="s">
        <v>180</v>
      </c>
      <c r="CJ519" s="4" t="s">
        <v>183</v>
      </c>
      <c r="CU519" s="4" t="s">
        <v>6</v>
      </c>
      <c r="CV519" s="4" t="s">
        <v>8</v>
      </c>
      <c r="CW519" s="4" t="s">
        <v>12</v>
      </c>
      <c r="DE519" s="4" t="s">
        <v>187</v>
      </c>
      <c r="DF519" s="4" t="s">
        <v>16</v>
      </c>
      <c r="ED519" s="4" t="s">
        <v>184</v>
      </c>
      <c r="EE519" s="4" t="s">
        <v>186</v>
      </c>
      <c r="EO519" s="4" t="s">
        <v>2</v>
      </c>
      <c r="EP519" s="4" t="s">
        <v>6</v>
      </c>
      <c r="EQ519" s="4" t="s">
        <v>0</v>
      </c>
      <c r="ER519" s="4" t="s">
        <v>0</v>
      </c>
    </row>
    <row r="520" spans="1:150" x14ac:dyDescent="0.35">
      <c r="A520" s="4" t="s">
        <v>2680</v>
      </c>
      <c r="B520" s="4" t="s">
        <v>2</v>
      </c>
      <c r="C520" s="4" t="s">
        <v>4</v>
      </c>
      <c r="D520" s="4" t="s">
        <v>180</v>
      </c>
      <c r="E520" s="4" t="s">
        <v>181</v>
      </c>
      <c r="F520" s="4" t="s">
        <v>182</v>
      </c>
      <c r="G520" s="4" t="s">
        <v>184</v>
      </c>
      <c r="H520" s="4" t="s">
        <v>188</v>
      </c>
      <c r="I520" s="4" t="s">
        <v>185</v>
      </c>
      <c r="J520" s="4" t="s">
        <v>16</v>
      </c>
      <c r="P520" s="4" t="s">
        <v>180</v>
      </c>
      <c r="Q520" s="4" t="s">
        <v>183</v>
      </c>
      <c r="R520" s="4" t="s">
        <v>182</v>
      </c>
      <c r="S520" s="4" t="s">
        <v>186</v>
      </c>
      <c r="T520" s="4" t="s">
        <v>185</v>
      </c>
      <c r="U520" s="4" t="s">
        <v>189</v>
      </c>
      <c r="V520" s="4" t="s">
        <v>18</v>
      </c>
      <c r="W520" s="4" t="s">
        <v>22</v>
      </c>
      <c r="X520" s="4" t="s">
        <v>190</v>
      </c>
      <c r="AI520" s="4" t="s">
        <v>0</v>
      </c>
      <c r="AJ520" s="4" t="s">
        <v>2</v>
      </c>
      <c r="AK520" s="4" t="s">
        <v>4</v>
      </c>
      <c r="AL520" s="4" t="s">
        <v>6</v>
      </c>
      <c r="AR520" s="4" t="s">
        <v>180</v>
      </c>
      <c r="AS520" s="4" t="s">
        <v>183</v>
      </c>
      <c r="AT520" s="4" t="s">
        <v>187</v>
      </c>
      <c r="AU520" s="4" t="s">
        <v>184</v>
      </c>
      <c r="AV520" s="4" t="s">
        <v>186</v>
      </c>
      <c r="AW520" s="4" t="s">
        <v>185</v>
      </c>
      <c r="BC520" s="6" t="s">
        <v>2</v>
      </c>
      <c r="BO520" s="4" t="s">
        <v>180</v>
      </c>
      <c r="BP520" s="4" t="s">
        <v>183</v>
      </c>
      <c r="BQ520" s="4" t="s">
        <v>181</v>
      </c>
      <c r="BR520" s="4" t="s">
        <v>182</v>
      </c>
      <c r="BS520" s="4" t="s">
        <v>184</v>
      </c>
      <c r="BT520" s="4" t="s">
        <v>186</v>
      </c>
      <c r="BU520" s="4" t="s">
        <v>185</v>
      </c>
      <c r="BV520" s="4" t="s">
        <v>16</v>
      </c>
      <c r="BW520" s="4" t="s">
        <v>189</v>
      </c>
      <c r="BX520" s="4" t="s">
        <v>28</v>
      </c>
      <c r="BY520" s="4" t="s">
        <v>23</v>
      </c>
      <c r="BZ520" s="4" t="s">
        <v>18</v>
      </c>
      <c r="CA520" s="4" t="s">
        <v>22</v>
      </c>
      <c r="CB520" s="4" t="s">
        <v>191</v>
      </c>
      <c r="CI520" s="4" t="s">
        <v>180</v>
      </c>
      <c r="CJ520" s="4" t="s">
        <v>183</v>
      </c>
      <c r="CK520" s="4" t="s">
        <v>181</v>
      </c>
      <c r="CL520" s="4" t="s">
        <v>182</v>
      </c>
      <c r="CM520" s="4" t="s">
        <v>187</v>
      </c>
      <c r="CN520" s="4" t="s">
        <v>184</v>
      </c>
      <c r="CO520" s="4" t="s">
        <v>188</v>
      </c>
      <c r="CP520" s="4" t="s">
        <v>185</v>
      </c>
      <c r="CQ520" s="4" t="s">
        <v>16</v>
      </c>
      <c r="CU520" s="4" t="s">
        <v>0</v>
      </c>
      <c r="CV520" s="4" t="s">
        <v>2</v>
      </c>
      <c r="CW520" s="4" t="s">
        <v>4</v>
      </c>
      <c r="CX520" s="4" t="s">
        <v>6</v>
      </c>
      <c r="CY520" s="4" t="s">
        <v>8</v>
      </c>
      <c r="CZ520" s="4" t="s">
        <v>10</v>
      </c>
      <c r="DA520" s="4" t="s">
        <v>12</v>
      </c>
      <c r="DB520" s="4" t="s">
        <v>14</v>
      </c>
      <c r="DE520" s="4" t="s">
        <v>180</v>
      </c>
      <c r="DF520" s="4" t="s">
        <v>183</v>
      </c>
      <c r="DG520" s="4" t="s">
        <v>182</v>
      </c>
      <c r="DH520" s="4" t="s">
        <v>187</v>
      </c>
      <c r="DI520" s="4" t="s">
        <v>184</v>
      </c>
      <c r="DJ520" s="4" t="s">
        <v>188</v>
      </c>
      <c r="DK520" s="4" t="s">
        <v>186</v>
      </c>
      <c r="DL520" s="4" t="s">
        <v>185</v>
      </c>
      <c r="DM520" s="4" t="s">
        <v>16</v>
      </c>
      <c r="DN520" s="4" t="s">
        <v>189</v>
      </c>
      <c r="DO520" s="4" t="s">
        <v>28</v>
      </c>
      <c r="DP520" s="4" t="s">
        <v>23</v>
      </c>
      <c r="DQ520" s="4" t="s">
        <v>29</v>
      </c>
      <c r="DR520" s="4" t="s">
        <v>192</v>
      </c>
      <c r="DS520" s="4" t="s">
        <v>194</v>
      </c>
      <c r="ED520" s="4" t="s">
        <v>180</v>
      </c>
      <c r="EE520" s="4" t="s">
        <v>181</v>
      </c>
      <c r="EF520" s="4" t="s">
        <v>182</v>
      </c>
      <c r="EG520" s="4" t="s">
        <v>187</v>
      </c>
      <c r="EO520" s="4" t="s">
        <v>2</v>
      </c>
      <c r="EP520" s="4" t="s">
        <v>6</v>
      </c>
      <c r="EQ520" s="4" t="s">
        <v>2</v>
      </c>
      <c r="ER520" s="4" t="s">
        <v>0</v>
      </c>
    </row>
    <row r="521" spans="1:150" x14ac:dyDescent="0.35">
      <c r="A521" s="4" t="s">
        <v>2681</v>
      </c>
      <c r="B521" s="4" t="s">
        <v>0</v>
      </c>
      <c r="C521" s="4" t="s">
        <v>8</v>
      </c>
      <c r="D521" s="4" t="s">
        <v>183</v>
      </c>
      <c r="E521" s="4" t="s">
        <v>182</v>
      </c>
      <c r="F521" s="4" t="s">
        <v>188</v>
      </c>
      <c r="G521" s="4" t="s">
        <v>186</v>
      </c>
      <c r="H521" s="4" t="s">
        <v>16</v>
      </c>
      <c r="P521" s="4" t="s">
        <v>180</v>
      </c>
      <c r="Q521" s="4" t="s">
        <v>181</v>
      </c>
      <c r="R521" s="4" t="s">
        <v>182</v>
      </c>
      <c r="S521" s="4" t="s">
        <v>185</v>
      </c>
      <c r="T521" s="4" t="s">
        <v>189</v>
      </c>
      <c r="U521" s="4" t="s">
        <v>18</v>
      </c>
      <c r="V521" s="4" t="s">
        <v>22</v>
      </c>
      <c r="AI521" s="4" t="s">
        <v>0</v>
      </c>
      <c r="AJ521" s="4" t="s">
        <v>4</v>
      </c>
      <c r="AK521" s="4" t="s">
        <v>8</v>
      </c>
      <c r="AR521" s="4" t="s">
        <v>183</v>
      </c>
      <c r="AS521" s="4" t="s">
        <v>184</v>
      </c>
      <c r="AT521" s="4" t="s">
        <v>185</v>
      </c>
      <c r="BC521" s="6" t="s">
        <v>0</v>
      </c>
      <c r="BO521" s="4" t="s">
        <v>180</v>
      </c>
      <c r="BP521" s="4" t="s">
        <v>183</v>
      </c>
      <c r="BQ521" s="4" t="s">
        <v>181</v>
      </c>
      <c r="BR521" s="4" t="s">
        <v>184</v>
      </c>
      <c r="BS521" s="4" t="s">
        <v>188</v>
      </c>
      <c r="BT521" s="4" t="s">
        <v>185</v>
      </c>
      <c r="BU521" s="4" t="s">
        <v>189</v>
      </c>
      <c r="BV521" s="4" t="s">
        <v>18</v>
      </c>
      <c r="BW521" s="4" t="s">
        <v>22</v>
      </c>
      <c r="CI521" s="4" t="s">
        <v>180</v>
      </c>
      <c r="CJ521" s="4" t="s">
        <v>183</v>
      </c>
      <c r="CK521" s="4" t="s">
        <v>187</v>
      </c>
      <c r="CL521" s="4" t="s">
        <v>188</v>
      </c>
      <c r="CU521" s="4" t="s">
        <v>0</v>
      </c>
      <c r="CV521" s="4" t="s">
        <v>2</v>
      </c>
      <c r="CW521" s="4" t="s">
        <v>4</v>
      </c>
      <c r="CX521" s="4" t="s">
        <v>6</v>
      </c>
      <c r="CY521" s="4" t="s">
        <v>10</v>
      </c>
      <c r="CZ521" s="4" t="s">
        <v>12</v>
      </c>
      <c r="DE521" s="4" t="s">
        <v>180</v>
      </c>
      <c r="DF521" s="4" t="s">
        <v>181</v>
      </c>
      <c r="DG521" s="4" t="s">
        <v>187</v>
      </c>
      <c r="DH521" s="4" t="s">
        <v>188</v>
      </c>
      <c r="DI521" s="4" t="s">
        <v>16</v>
      </c>
      <c r="DJ521" s="4" t="s">
        <v>22</v>
      </c>
      <c r="DK521" s="4" t="s">
        <v>192</v>
      </c>
      <c r="DL521" s="4" t="s">
        <v>194</v>
      </c>
      <c r="DM521" s="4" t="s">
        <v>193</v>
      </c>
      <c r="DN521" s="4" t="s">
        <v>196</v>
      </c>
      <c r="ED521" s="4" t="s">
        <v>180</v>
      </c>
      <c r="EE521" s="4" t="s">
        <v>183</v>
      </c>
      <c r="EF521" s="4" t="s">
        <v>187</v>
      </c>
      <c r="EG521" s="4" t="s">
        <v>186</v>
      </c>
      <c r="EH521" s="4" t="s">
        <v>185</v>
      </c>
      <c r="EO521" s="4" t="s">
        <v>2</v>
      </c>
      <c r="EP521" s="4" t="s">
        <v>8</v>
      </c>
      <c r="EQ521" s="4" t="s">
        <v>2</v>
      </c>
      <c r="ER521" s="4" t="s">
        <v>0</v>
      </c>
    </row>
    <row r="522" spans="1:150" x14ac:dyDescent="0.35">
      <c r="A522" s="4" t="s">
        <v>2682</v>
      </c>
      <c r="B522" s="4" t="s">
        <v>2</v>
      </c>
      <c r="C522" s="4" t="s">
        <v>4</v>
      </c>
      <c r="D522" s="4" t="s">
        <v>183</v>
      </c>
      <c r="E522" s="4" t="s">
        <v>186</v>
      </c>
      <c r="F522" s="4" t="s">
        <v>16</v>
      </c>
      <c r="P522" s="4" t="s">
        <v>180</v>
      </c>
      <c r="Q522" s="4" t="s">
        <v>181</v>
      </c>
      <c r="R522" s="4" t="s">
        <v>182</v>
      </c>
      <c r="S522" s="4" t="s">
        <v>189</v>
      </c>
      <c r="T522" s="4" t="s">
        <v>28</v>
      </c>
      <c r="U522" s="4" t="s">
        <v>18</v>
      </c>
      <c r="V522" s="4" t="s">
        <v>190</v>
      </c>
      <c r="AI522" s="4" t="s">
        <v>0</v>
      </c>
      <c r="AJ522" s="4" t="s">
        <v>2</v>
      </c>
      <c r="AK522" s="4" t="s">
        <v>8</v>
      </c>
      <c r="AR522" s="4" t="s">
        <v>180</v>
      </c>
      <c r="AS522" s="4" t="s">
        <v>183</v>
      </c>
      <c r="AT522" s="4" t="s">
        <v>182</v>
      </c>
      <c r="BC522" s="6" t="s">
        <v>2</v>
      </c>
      <c r="BO522" s="4" t="s">
        <v>184</v>
      </c>
      <c r="BP522" s="4" t="s">
        <v>18</v>
      </c>
      <c r="BQ522" s="4" t="s">
        <v>22</v>
      </c>
      <c r="CI522" s="4" t="s">
        <v>180</v>
      </c>
      <c r="CJ522" s="4" t="s">
        <v>183</v>
      </c>
      <c r="CK522" s="4" t="s">
        <v>188</v>
      </c>
      <c r="CU522" s="4" t="s">
        <v>0</v>
      </c>
      <c r="CV522" s="4" t="s">
        <v>2</v>
      </c>
      <c r="CW522" s="4" t="s">
        <v>6</v>
      </c>
      <c r="CX522" s="4" t="s">
        <v>10</v>
      </c>
      <c r="CY522" s="4" t="s">
        <v>12</v>
      </c>
      <c r="DE522" s="4" t="s">
        <v>180</v>
      </c>
      <c r="DF522" s="4" t="s">
        <v>183</v>
      </c>
      <c r="DG522" s="4" t="s">
        <v>184</v>
      </c>
      <c r="DH522" s="4" t="s">
        <v>188</v>
      </c>
      <c r="DI522" s="4" t="s">
        <v>189</v>
      </c>
      <c r="DJ522" s="4" t="s">
        <v>23</v>
      </c>
      <c r="DK522" s="4" t="s">
        <v>192</v>
      </c>
      <c r="ED522" s="4" t="s">
        <v>180</v>
      </c>
      <c r="EE522" s="4" t="s">
        <v>187</v>
      </c>
      <c r="EF522" s="4" t="s">
        <v>188</v>
      </c>
      <c r="EO522" s="4" t="s">
        <v>2</v>
      </c>
      <c r="EP522" s="4" t="s">
        <v>8</v>
      </c>
      <c r="EQ522" s="4" t="s">
        <v>192</v>
      </c>
      <c r="ER522" s="4" t="s">
        <v>8</v>
      </c>
    </row>
    <row r="523" spans="1:150" x14ac:dyDescent="0.35">
      <c r="A523" s="4" t="s">
        <v>2683</v>
      </c>
      <c r="B523" s="4" t="s">
        <v>0</v>
      </c>
      <c r="C523" s="4" t="s">
        <v>8</v>
      </c>
      <c r="D523" s="4" t="s">
        <v>183</v>
      </c>
      <c r="E523" s="4" t="s">
        <v>181</v>
      </c>
      <c r="F523" s="4" t="s">
        <v>188</v>
      </c>
      <c r="G523" s="4" t="s">
        <v>186</v>
      </c>
      <c r="H523" s="4" t="s">
        <v>185</v>
      </c>
      <c r="P523" s="4" t="s">
        <v>181</v>
      </c>
      <c r="Q523" s="4" t="s">
        <v>182</v>
      </c>
      <c r="R523" s="4" t="s">
        <v>186</v>
      </c>
      <c r="S523" s="4" t="s">
        <v>18</v>
      </c>
      <c r="T523" s="4" t="s">
        <v>22</v>
      </c>
      <c r="U523" s="4" t="s">
        <v>190</v>
      </c>
      <c r="AI523" s="4" t="s">
        <v>0</v>
      </c>
      <c r="AR523" s="4" t="s">
        <v>188</v>
      </c>
      <c r="AS523" s="4" t="s">
        <v>186</v>
      </c>
      <c r="AT523" s="4" t="s">
        <v>185</v>
      </c>
      <c r="BC523" s="6" t="s">
        <v>4</v>
      </c>
      <c r="BD523" s="4" t="s">
        <v>182</v>
      </c>
      <c r="BE523" s="4" t="s">
        <v>16</v>
      </c>
      <c r="BN523" s="4" t="s">
        <v>396</v>
      </c>
      <c r="BO523" s="4" t="s">
        <v>181</v>
      </c>
      <c r="BP523" s="4" t="s">
        <v>186</v>
      </c>
      <c r="BQ523" s="4" t="s">
        <v>23</v>
      </c>
      <c r="BR523" s="4" t="s">
        <v>18</v>
      </c>
      <c r="BS523" s="4" t="s">
        <v>22</v>
      </c>
      <c r="BT523" s="4" t="s">
        <v>190</v>
      </c>
      <c r="BU523" s="4" t="s">
        <v>29</v>
      </c>
      <c r="CI523" s="4" t="s">
        <v>180</v>
      </c>
      <c r="CJ523" s="4" t="s">
        <v>183</v>
      </c>
      <c r="CK523" s="4" t="s">
        <v>185</v>
      </c>
      <c r="CL523" s="4" t="s">
        <v>16</v>
      </c>
      <c r="CU523" s="4" t="s">
        <v>0</v>
      </c>
      <c r="CV523" s="4" t="s">
        <v>2</v>
      </c>
      <c r="CW523" s="4" t="s">
        <v>4</v>
      </c>
      <c r="CX523" s="4" t="s">
        <v>6</v>
      </c>
      <c r="CY523" s="4" t="s">
        <v>8</v>
      </c>
      <c r="CZ523" s="4" t="s">
        <v>10</v>
      </c>
      <c r="DA523" s="4" t="s">
        <v>14</v>
      </c>
      <c r="DB523" s="4" t="s">
        <v>15</v>
      </c>
      <c r="DD523" s="4" t="s">
        <v>397</v>
      </c>
      <c r="DE523" s="4" t="s">
        <v>180</v>
      </c>
      <c r="DF523" s="4" t="s">
        <v>183</v>
      </c>
      <c r="DG523" s="4" t="s">
        <v>181</v>
      </c>
      <c r="DH523" s="4" t="s">
        <v>182</v>
      </c>
      <c r="DI523" s="4" t="s">
        <v>187</v>
      </c>
      <c r="DJ523" s="4" t="s">
        <v>184</v>
      </c>
      <c r="DK523" s="4" t="s">
        <v>188</v>
      </c>
      <c r="DL523" s="4" t="s">
        <v>185</v>
      </c>
      <c r="DM523" s="4" t="s">
        <v>23</v>
      </c>
      <c r="DN523" s="4" t="s">
        <v>18</v>
      </c>
      <c r="DO523" s="4" t="s">
        <v>22</v>
      </c>
      <c r="DP523" s="4" t="s">
        <v>190</v>
      </c>
      <c r="DQ523" s="4" t="s">
        <v>192</v>
      </c>
      <c r="DR523" s="4" t="s">
        <v>194</v>
      </c>
      <c r="DS523" s="4" t="s">
        <v>196</v>
      </c>
      <c r="ED523" s="4" t="s">
        <v>187</v>
      </c>
      <c r="EO523" s="4" t="s">
        <v>2</v>
      </c>
      <c r="EP523" s="4" t="s">
        <v>8</v>
      </c>
      <c r="EQ523" s="4" t="s">
        <v>2</v>
      </c>
      <c r="ER523" s="4" t="s">
        <v>2</v>
      </c>
    </row>
    <row r="524" spans="1:150" x14ac:dyDescent="0.35">
      <c r="A524" s="4" t="s">
        <v>2684</v>
      </c>
      <c r="B524" s="4" t="s">
        <v>0</v>
      </c>
      <c r="C524" s="4" t="s">
        <v>8</v>
      </c>
      <c r="D524" s="4" t="s">
        <v>180</v>
      </c>
      <c r="E524" s="4" t="s">
        <v>186</v>
      </c>
      <c r="P524" s="4" t="s">
        <v>182</v>
      </c>
      <c r="Q524" s="4" t="s">
        <v>187</v>
      </c>
      <c r="R524" s="4" t="s">
        <v>186</v>
      </c>
      <c r="S524" s="4" t="s">
        <v>185</v>
      </c>
      <c r="AI524" s="4" t="s">
        <v>0</v>
      </c>
      <c r="AR524" s="4" t="s">
        <v>185</v>
      </c>
      <c r="BC524" s="6" t="s">
        <v>4</v>
      </c>
      <c r="BD524" s="4" t="s">
        <v>183</v>
      </c>
      <c r="BE524" s="4" t="s">
        <v>16</v>
      </c>
      <c r="BN524" s="4" t="s">
        <v>398</v>
      </c>
      <c r="BO524" s="4" t="s">
        <v>180</v>
      </c>
      <c r="BP524" s="4" t="s">
        <v>182</v>
      </c>
      <c r="BQ524" s="4" t="s">
        <v>187</v>
      </c>
      <c r="BR524" s="4" t="s">
        <v>184</v>
      </c>
      <c r="BS524" s="4" t="s">
        <v>188</v>
      </c>
      <c r="BT524" s="4" t="s">
        <v>186</v>
      </c>
      <c r="BU524" s="4" t="s">
        <v>185</v>
      </c>
      <c r="BV524" s="4" t="s">
        <v>190</v>
      </c>
      <c r="CI524" s="4" t="s">
        <v>188</v>
      </c>
      <c r="CJ524" s="4" t="s">
        <v>16</v>
      </c>
      <c r="CU524" s="4" t="s">
        <v>2</v>
      </c>
      <c r="CV524" s="4" t="s">
        <v>4</v>
      </c>
      <c r="CW524" s="4" t="s">
        <v>10</v>
      </c>
      <c r="CX524" s="4" t="s">
        <v>12</v>
      </c>
      <c r="DE524" s="4" t="s">
        <v>187</v>
      </c>
      <c r="DF524" s="4" t="s">
        <v>16</v>
      </c>
      <c r="DG524" s="4" t="s">
        <v>28</v>
      </c>
      <c r="DH524" s="4" t="s">
        <v>192</v>
      </c>
      <c r="ED524" s="4" t="s">
        <v>181</v>
      </c>
      <c r="EE524" s="4" t="s">
        <v>182</v>
      </c>
      <c r="EF524" s="4" t="s">
        <v>187</v>
      </c>
      <c r="EO524" s="4" t="s">
        <v>2</v>
      </c>
      <c r="EP524" s="4" t="s">
        <v>4</v>
      </c>
      <c r="EQ524" s="4" t="s">
        <v>0</v>
      </c>
      <c r="ER524" s="4" t="s">
        <v>0</v>
      </c>
      <c r="ET524" s="4" t="s">
        <v>399</v>
      </c>
    </row>
    <row r="525" spans="1:150" x14ac:dyDescent="0.35">
      <c r="A525" s="4" t="s">
        <v>2685</v>
      </c>
      <c r="B525" s="4" t="s">
        <v>0</v>
      </c>
      <c r="C525" s="4" t="s">
        <v>2</v>
      </c>
      <c r="D525" s="4" t="s">
        <v>180</v>
      </c>
      <c r="E525" s="4" t="s">
        <v>181</v>
      </c>
      <c r="F525" s="4" t="s">
        <v>187</v>
      </c>
      <c r="G525" s="4" t="s">
        <v>16</v>
      </c>
      <c r="P525" s="4" t="s">
        <v>180</v>
      </c>
      <c r="Q525" s="4" t="s">
        <v>183</v>
      </c>
      <c r="R525" s="4" t="s">
        <v>187</v>
      </c>
      <c r="S525" s="4" t="s">
        <v>189</v>
      </c>
      <c r="T525" s="4" t="s">
        <v>28</v>
      </c>
      <c r="U525" s="4" t="s">
        <v>18</v>
      </c>
      <c r="AI525" s="4" t="s">
        <v>0</v>
      </c>
      <c r="AR525" s="4" t="s">
        <v>183</v>
      </c>
      <c r="BC525" s="6" t="s">
        <v>2</v>
      </c>
      <c r="BO525" s="4" t="s">
        <v>182</v>
      </c>
      <c r="BP525" s="4" t="s">
        <v>187</v>
      </c>
      <c r="BQ525" s="4" t="s">
        <v>189</v>
      </c>
      <c r="BR525" s="4" t="s">
        <v>28</v>
      </c>
      <c r="BS525" s="4" t="s">
        <v>18</v>
      </c>
      <c r="BT525" s="4" t="s">
        <v>22</v>
      </c>
      <c r="BU525" s="4" t="s">
        <v>29</v>
      </c>
      <c r="CI525" s="4" t="s">
        <v>180</v>
      </c>
      <c r="CU525" s="4" t="s">
        <v>0</v>
      </c>
      <c r="CV525" s="4" t="s">
        <v>2</v>
      </c>
      <c r="DE525" s="4" t="s">
        <v>180</v>
      </c>
      <c r="DF525" s="4" t="s">
        <v>183</v>
      </c>
      <c r="DG525" s="4" t="s">
        <v>181</v>
      </c>
      <c r="DH525" s="4" t="s">
        <v>187</v>
      </c>
      <c r="DI525" s="4" t="s">
        <v>184</v>
      </c>
      <c r="DJ525" s="4" t="s">
        <v>188</v>
      </c>
      <c r="DK525" s="4" t="s">
        <v>16</v>
      </c>
      <c r="ED525" s="4" t="s">
        <v>180</v>
      </c>
      <c r="EO525" s="4" t="s">
        <v>2</v>
      </c>
      <c r="EP525" s="4" t="s">
        <v>8</v>
      </c>
      <c r="EQ525" s="4" t="s">
        <v>196</v>
      </c>
      <c r="ER525" s="4" t="s">
        <v>14</v>
      </c>
    </row>
    <row r="526" spans="1:150" x14ac:dyDescent="0.35">
      <c r="A526" s="4" t="s">
        <v>2686</v>
      </c>
      <c r="B526" s="4" t="s">
        <v>0</v>
      </c>
      <c r="C526" s="4" t="s">
        <v>2</v>
      </c>
      <c r="D526" s="4" t="s">
        <v>180</v>
      </c>
      <c r="E526" s="4" t="s">
        <v>182</v>
      </c>
      <c r="F526" s="4" t="s">
        <v>185</v>
      </c>
      <c r="P526" s="4" t="s">
        <v>180</v>
      </c>
      <c r="Q526" s="4" t="s">
        <v>183</v>
      </c>
      <c r="R526" s="4" t="s">
        <v>181</v>
      </c>
      <c r="S526" s="4" t="s">
        <v>182</v>
      </c>
      <c r="T526" s="4" t="s">
        <v>184</v>
      </c>
      <c r="U526" s="4" t="s">
        <v>22</v>
      </c>
      <c r="AI526" s="4" t="s">
        <v>0</v>
      </c>
      <c r="AJ526" s="4" t="s">
        <v>6</v>
      </c>
      <c r="BC526" s="6" t="s">
        <v>2</v>
      </c>
      <c r="BO526" s="4" t="s">
        <v>184</v>
      </c>
      <c r="BP526" s="4" t="s">
        <v>188</v>
      </c>
      <c r="BQ526" s="4" t="s">
        <v>22</v>
      </c>
      <c r="CI526" s="4" t="s">
        <v>180</v>
      </c>
      <c r="CJ526" s="4" t="s">
        <v>183</v>
      </c>
      <c r="CK526" s="4" t="s">
        <v>187</v>
      </c>
      <c r="CL526" s="4" t="s">
        <v>16</v>
      </c>
      <c r="CU526" s="4" t="s">
        <v>0</v>
      </c>
      <c r="CV526" s="4" t="s">
        <v>8</v>
      </c>
      <c r="DE526" s="4" t="s">
        <v>180</v>
      </c>
      <c r="DF526" s="4" t="s">
        <v>181</v>
      </c>
      <c r="DG526" s="4" t="s">
        <v>187</v>
      </c>
      <c r="DH526" s="4" t="s">
        <v>188</v>
      </c>
      <c r="DI526" s="4" t="s">
        <v>185</v>
      </c>
      <c r="DJ526" s="4" t="s">
        <v>23</v>
      </c>
      <c r="DK526" s="4" t="s">
        <v>22</v>
      </c>
      <c r="DL526" s="4" t="s">
        <v>192</v>
      </c>
      <c r="DM526" s="4" t="s">
        <v>194</v>
      </c>
      <c r="DN526" s="4" t="s">
        <v>193</v>
      </c>
      <c r="DO526" s="4" t="s">
        <v>196</v>
      </c>
      <c r="ED526" s="4" t="s">
        <v>180</v>
      </c>
      <c r="EE526" s="4" t="s">
        <v>181</v>
      </c>
      <c r="EF526" s="4" t="s">
        <v>184</v>
      </c>
      <c r="EG526" s="4" t="s">
        <v>188</v>
      </c>
      <c r="EH526" s="4" t="s">
        <v>186</v>
      </c>
      <c r="EI526" s="4" t="s">
        <v>185</v>
      </c>
      <c r="EO526" s="4" t="s">
        <v>2</v>
      </c>
      <c r="EP526" s="4" t="s">
        <v>10</v>
      </c>
      <c r="EQ526" s="4" t="s">
        <v>194</v>
      </c>
      <c r="ER526" s="4" t="s">
        <v>0</v>
      </c>
      <c r="ET526" s="4" t="s">
        <v>400</v>
      </c>
    </row>
    <row r="527" spans="1:150" x14ac:dyDescent="0.35">
      <c r="A527" s="4" t="s">
        <v>2687</v>
      </c>
      <c r="B527" s="4" t="s">
        <v>0</v>
      </c>
      <c r="C527" s="4" t="s">
        <v>8</v>
      </c>
      <c r="D527" s="4" t="s">
        <v>182</v>
      </c>
      <c r="E527" s="4" t="s">
        <v>186</v>
      </c>
      <c r="F527" s="4" t="s">
        <v>185</v>
      </c>
      <c r="G527" s="4" t="s">
        <v>16</v>
      </c>
      <c r="P527" s="4" t="s">
        <v>181</v>
      </c>
      <c r="Q527" s="4" t="s">
        <v>182</v>
      </c>
      <c r="R527" s="4" t="s">
        <v>189</v>
      </c>
      <c r="S527" s="4" t="s">
        <v>28</v>
      </c>
      <c r="T527" s="4" t="s">
        <v>18</v>
      </c>
      <c r="AI527" s="4" t="s">
        <v>14</v>
      </c>
      <c r="AQ527" s="4" t="s">
        <v>401</v>
      </c>
      <c r="AR527" s="4" t="s">
        <v>183</v>
      </c>
      <c r="AS527" s="4" t="s">
        <v>184</v>
      </c>
      <c r="AT527" s="4" t="s">
        <v>185</v>
      </c>
      <c r="BC527" s="6" t="s">
        <v>2</v>
      </c>
      <c r="BO527" s="4" t="s">
        <v>182</v>
      </c>
      <c r="BP527" s="4" t="s">
        <v>28</v>
      </c>
      <c r="BQ527" s="4" t="s">
        <v>18</v>
      </c>
      <c r="BR527" s="4" t="s">
        <v>190</v>
      </c>
      <c r="BS527" s="4" t="s">
        <v>191</v>
      </c>
      <c r="CI527" s="4" t="s">
        <v>180</v>
      </c>
      <c r="CJ527" s="4" t="s">
        <v>183</v>
      </c>
      <c r="CK527" s="4" t="s">
        <v>181</v>
      </c>
      <c r="CL527" s="4" t="s">
        <v>188</v>
      </c>
      <c r="CM527" s="4" t="s">
        <v>16</v>
      </c>
      <c r="CU527" s="4" t="s">
        <v>2</v>
      </c>
      <c r="CV527" s="4" t="s">
        <v>8</v>
      </c>
      <c r="CW527" s="4" t="s">
        <v>10</v>
      </c>
      <c r="CX527" s="4" t="s">
        <v>12</v>
      </c>
      <c r="DE527" s="4" t="s">
        <v>180</v>
      </c>
      <c r="DF527" s="4" t="s">
        <v>181</v>
      </c>
      <c r="DG527" s="4" t="s">
        <v>182</v>
      </c>
      <c r="DH527" s="4" t="s">
        <v>187</v>
      </c>
      <c r="DI527" s="4" t="s">
        <v>184</v>
      </c>
      <c r="DJ527" s="4" t="s">
        <v>16</v>
      </c>
      <c r="DK527" s="4" t="s">
        <v>189</v>
      </c>
      <c r="DL527" s="4" t="s">
        <v>29</v>
      </c>
      <c r="DM527" s="4" t="s">
        <v>192</v>
      </c>
      <c r="ED527" s="4" t="s">
        <v>180</v>
      </c>
      <c r="EE527" s="4" t="s">
        <v>181</v>
      </c>
      <c r="EO527" s="4" t="s">
        <v>2</v>
      </c>
      <c r="EP527" s="4" t="s">
        <v>6</v>
      </c>
      <c r="EQ527" s="4" t="s">
        <v>6</v>
      </c>
      <c r="ER527" s="4" t="s">
        <v>0</v>
      </c>
    </row>
    <row r="528" spans="1:150" x14ac:dyDescent="0.35">
      <c r="A528" s="4" t="s">
        <v>2688</v>
      </c>
      <c r="B528" s="4" t="s">
        <v>2</v>
      </c>
      <c r="C528" s="4" t="s">
        <v>6</v>
      </c>
      <c r="D528" s="4" t="s">
        <v>184</v>
      </c>
      <c r="P528" s="4" t="s">
        <v>28</v>
      </c>
      <c r="Q528" s="4" t="s">
        <v>18</v>
      </c>
      <c r="AI528" s="4" t="s">
        <v>10</v>
      </c>
      <c r="AR528" s="4" t="s">
        <v>183</v>
      </c>
      <c r="BC528" s="6" t="s">
        <v>2</v>
      </c>
      <c r="BO528" s="4" t="s">
        <v>182</v>
      </c>
      <c r="BP528" s="4" t="s">
        <v>28</v>
      </c>
      <c r="BQ528" s="4" t="s">
        <v>18</v>
      </c>
      <c r="CI528" s="4" t="s">
        <v>187</v>
      </c>
      <c r="CJ528" s="4" t="s">
        <v>188</v>
      </c>
      <c r="CU528" s="4" t="s">
        <v>0</v>
      </c>
      <c r="DE528" s="4" t="s">
        <v>193</v>
      </c>
      <c r="ED528" s="4" t="s">
        <v>187</v>
      </c>
      <c r="EO528" s="4" t="s">
        <v>0</v>
      </c>
      <c r="EP528" s="4" t="s">
        <v>10</v>
      </c>
      <c r="EQ528" s="4" t="s">
        <v>6</v>
      </c>
      <c r="ER528" s="4" t="s">
        <v>4</v>
      </c>
    </row>
    <row r="529" spans="1:150" x14ac:dyDescent="0.35">
      <c r="A529" s="4" t="s">
        <v>2689</v>
      </c>
      <c r="B529" s="4" t="s">
        <v>2</v>
      </c>
      <c r="C529" s="4" t="s">
        <v>4</v>
      </c>
      <c r="D529" s="4" t="s">
        <v>182</v>
      </c>
      <c r="E529" s="4" t="s">
        <v>188</v>
      </c>
      <c r="P529" s="4" t="s">
        <v>183</v>
      </c>
      <c r="Q529" s="4" t="s">
        <v>184</v>
      </c>
      <c r="R529" s="4" t="s">
        <v>186</v>
      </c>
      <c r="S529" s="4" t="s">
        <v>189</v>
      </c>
      <c r="T529" s="4" t="s">
        <v>18</v>
      </c>
      <c r="U529" s="4" t="s">
        <v>22</v>
      </c>
      <c r="AI529" s="4" t="s">
        <v>0</v>
      </c>
      <c r="AJ529" s="4" t="s">
        <v>8</v>
      </c>
      <c r="AR529" s="4" t="s">
        <v>183</v>
      </c>
      <c r="BC529" s="6" t="s">
        <v>4</v>
      </c>
      <c r="BD529" s="4" t="s">
        <v>180</v>
      </c>
      <c r="BO529" s="4" t="s">
        <v>184</v>
      </c>
      <c r="BP529" s="4" t="s">
        <v>188</v>
      </c>
      <c r="BQ529" s="4" t="s">
        <v>189</v>
      </c>
      <c r="BR529" s="4" t="s">
        <v>28</v>
      </c>
      <c r="BS529" s="4" t="s">
        <v>18</v>
      </c>
      <c r="CI529" s="4" t="s">
        <v>180</v>
      </c>
      <c r="CJ529" s="4" t="s">
        <v>183</v>
      </c>
      <c r="CK529" s="4" t="s">
        <v>187</v>
      </c>
      <c r="CU529" s="4" t="s">
        <v>0</v>
      </c>
      <c r="CV529" s="4" t="s">
        <v>8</v>
      </c>
      <c r="CW529" s="4" t="s">
        <v>10</v>
      </c>
      <c r="DE529" s="4" t="s">
        <v>187</v>
      </c>
      <c r="DF529" s="4" t="s">
        <v>184</v>
      </c>
      <c r="DG529" s="4" t="s">
        <v>194</v>
      </c>
      <c r="DH529" s="4" t="s">
        <v>193</v>
      </c>
      <c r="ED529" s="4" t="s">
        <v>180</v>
      </c>
      <c r="EE529" s="4" t="s">
        <v>183</v>
      </c>
      <c r="EF529" s="4" t="s">
        <v>187</v>
      </c>
      <c r="EG529" s="4" t="s">
        <v>188</v>
      </c>
      <c r="EH529" s="4" t="s">
        <v>185</v>
      </c>
      <c r="EO529" s="4" t="s">
        <v>2</v>
      </c>
      <c r="EP529" s="4" t="s">
        <v>2</v>
      </c>
      <c r="EQ529" s="4" t="s">
        <v>190</v>
      </c>
      <c r="ER529" s="4" t="s">
        <v>8</v>
      </c>
    </row>
    <row r="530" spans="1:150" x14ac:dyDescent="0.35">
      <c r="A530" s="4" t="s">
        <v>2690</v>
      </c>
      <c r="B530" s="4" t="s">
        <v>2</v>
      </c>
      <c r="C530" s="4" t="s">
        <v>2</v>
      </c>
      <c r="D530" s="4" t="s">
        <v>181</v>
      </c>
      <c r="E530" s="4" t="s">
        <v>182</v>
      </c>
      <c r="F530" s="4" t="s">
        <v>16</v>
      </c>
      <c r="P530" s="4" t="s">
        <v>182</v>
      </c>
      <c r="Q530" s="4" t="s">
        <v>184</v>
      </c>
      <c r="R530" s="4" t="s">
        <v>188</v>
      </c>
      <c r="S530" s="4" t="s">
        <v>189</v>
      </c>
      <c r="T530" s="4" t="s">
        <v>28</v>
      </c>
      <c r="U530" s="4" t="s">
        <v>18</v>
      </c>
      <c r="V530" s="4" t="s">
        <v>190</v>
      </c>
      <c r="AI530" s="4" t="s">
        <v>0</v>
      </c>
      <c r="AJ530" s="4" t="s">
        <v>2</v>
      </c>
      <c r="AK530" s="4" t="s">
        <v>4</v>
      </c>
      <c r="AL530" s="4" t="s">
        <v>10</v>
      </c>
      <c r="AR530" s="4" t="s">
        <v>180</v>
      </c>
      <c r="AS530" s="4" t="s">
        <v>183</v>
      </c>
      <c r="BC530" s="6" t="s">
        <v>0</v>
      </c>
      <c r="BO530" s="4" t="s">
        <v>182</v>
      </c>
      <c r="BP530" s="4" t="s">
        <v>187</v>
      </c>
      <c r="BQ530" s="4" t="s">
        <v>184</v>
      </c>
      <c r="BR530" s="4" t="s">
        <v>188</v>
      </c>
      <c r="BS530" s="4" t="s">
        <v>185</v>
      </c>
      <c r="BT530" s="4" t="s">
        <v>16</v>
      </c>
      <c r="BU530" s="4" t="s">
        <v>189</v>
      </c>
      <c r="CI530" s="4" t="s">
        <v>180</v>
      </c>
      <c r="CJ530" s="4" t="s">
        <v>181</v>
      </c>
      <c r="CK530" s="4" t="s">
        <v>187</v>
      </c>
      <c r="CU530" s="4" t="s">
        <v>0</v>
      </c>
      <c r="CV530" s="4" t="s">
        <v>8</v>
      </c>
      <c r="CW530" s="4" t="s">
        <v>10</v>
      </c>
      <c r="DE530" s="4" t="s">
        <v>180</v>
      </c>
      <c r="DF530" s="4" t="s">
        <v>183</v>
      </c>
      <c r="DG530" s="4" t="s">
        <v>187</v>
      </c>
      <c r="DH530" s="4" t="s">
        <v>184</v>
      </c>
      <c r="DI530" s="4" t="s">
        <v>188</v>
      </c>
      <c r="DJ530" s="4" t="s">
        <v>186</v>
      </c>
      <c r="ED530" s="4" t="s">
        <v>180</v>
      </c>
      <c r="EE530" s="4" t="s">
        <v>182</v>
      </c>
      <c r="EF530" s="4" t="s">
        <v>187</v>
      </c>
      <c r="EO530" s="4" t="s">
        <v>0</v>
      </c>
      <c r="EP530" s="4" t="s">
        <v>6</v>
      </c>
      <c r="EQ530" s="4" t="s">
        <v>192</v>
      </c>
      <c r="ER530" s="4" t="s">
        <v>0</v>
      </c>
    </row>
    <row r="531" spans="1:150" x14ac:dyDescent="0.35">
      <c r="A531" s="4" t="s">
        <v>2691</v>
      </c>
      <c r="B531" s="4" t="s">
        <v>2</v>
      </c>
      <c r="C531" s="4" t="s">
        <v>4</v>
      </c>
      <c r="D531" s="4" t="s">
        <v>189</v>
      </c>
      <c r="P531" s="4" t="s">
        <v>182</v>
      </c>
      <c r="AI531" s="4" t="s">
        <v>0</v>
      </c>
      <c r="AJ531" s="4" t="s">
        <v>4</v>
      </c>
      <c r="AR531" s="4" t="s">
        <v>185</v>
      </c>
      <c r="BC531" s="6" t="s">
        <v>2</v>
      </c>
      <c r="BO531" s="4" t="s">
        <v>18</v>
      </c>
      <c r="BP531" s="4" t="s">
        <v>190</v>
      </c>
      <c r="CI531" s="4" t="s">
        <v>183</v>
      </c>
      <c r="CU531" s="4" t="s">
        <v>8</v>
      </c>
      <c r="CV531" s="4" t="s">
        <v>12</v>
      </c>
      <c r="DE531" s="4" t="s">
        <v>183</v>
      </c>
      <c r="DF531" s="4" t="s">
        <v>16</v>
      </c>
      <c r="DG531" s="4" t="s">
        <v>194</v>
      </c>
      <c r="ED531" s="4" t="s">
        <v>180</v>
      </c>
      <c r="EO531" s="4" t="s">
        <v>2</v>
      </c>
      <c r="EP531" s="4" t="s">
        <v>8</v>
      </c>
      <c r="EQ531" s="4" t="s">
        <v>193</v>
      </c>
      <c r="ER531" s="4" t="s">
        <v>2</v>
      </c>
    </row>
    <row r="532" spans="1:150" x14ac:dyDescent="0.35">
      <c r="A532" s="4" t="s">
        <v>2692</v>
      </c>
      <c r="B532" s="4" t="s">
        <v>0</v>
      </c>
      <c r="C532" s="4" t="s">
        <v>6</v>
      </c>
      <c r="D532" s="4" t="s">
        <v>180</v>
      </c>
      <c r="E532" s="4" t="s">
        <v>181</v>
      </c>
      <c r="F532" s="4" t="s">
        <v>182</v>
      </c>
      <c r="G532" s="4" t="s">
        <v>187</v>
      </c>
      <c r="H532" s="4" t="s">
        <v>184</v>
      </c>
      <c r="I532" s="4" t="s">
        <v>188</v>
      </c>
      <c r="P532" s="4" t="s">
        <v>180</v>
      </c>
      <c r="Q532" s="4" t="s">
        <v>181</v>
      </c>
      <c r="R532" s="4" t="s">
        <v>184</v>
      </c>
      <c r="S532" s="4" t="s">
        <v>188</v>
      </c>
      <c r="T532" s="4" t="s">
        <v>186</v>
      </c>
      <c r="U532" s="4" t="s">
        <v>18</v>
      </c>
      <c r="V532" s="4" t="s">
        <v>22</v>
      </c>
      <c r="W532" s="4" t="s">
        <v>190</v>
      </c>
      <c r="X532" s="4" t="s">
        <v>29</v>
      </c>
      <c r="AI532" s="4" t="s">
        <v>0</v>
      </c>
      <c r="AJ532" s="4" t="s">
        <v>8</v>
      </c>
      <c r="AR532" s="4" t="s">
        <v>186</v>
      </c>
      <c r="AS532" s="4" t="s">
        <v>185</v>
      </c>
      <c r="BC532" s="6" t="s">
        <v>2</v>
      </c>
      <c r="BO532" s="4" t="s">
        <v>181</v>
      </c>
      <c r="BP532" s="4" t="s">
        <v>184</v>
      </c>
      <c r="BQ532" s="4" t="s">
        <v>186</v>
      </c>
      <c r="BR532" s="4" t="s">
        <v>18</v>
      </c>
      <c r="BS532" s="4" t="s">
        <v>22</v>
      </c>
      <c r="BT532" s="4" t="s">
        <v>29</v>
      </c>
      <c r="CI532" s="4" t="s">
        <v>180</v>
      </c>
      <c r="CJ532" s="4" t="s">
        <v>183</v>
      </c>
      <c r="CK532" s="4" t="s">
        <v>187</v>
      </c>
      <c r="CL532" s="4" t="s">
        <v>184</v>
      </c>
      <c r="CM532" s="4" t="s">
        <v>185</v>
      </c>
      <c r="CU532" s="4" t="s">
        <v>0</v>
      </c>
      <c r="CV532" s="4" t="s">
        <v>8</v>
      </c>
      <c r="DE532" s="4" t="s">
        <v>180</v>
      </c>
      <c r="DF532" s="4" t="s">
        <v>183</v>
      </c>
      <c r="DG532" s="4" t="s">
        <v>187</v>
      </c>
      <c r="DH532" s="4" t="s">
        <v>188</v>
      </c>
      <c r="DI532" s="4" t="s">
        <v>186</v>
      </c>
      <c r="DJ532" s="4" t="s">
        <v>185</v>
      </c>
      <c r="DK532" s="4" t="s">
        <v>23</v>
      </c>
      <c r="DL532" s="4" t="s">
        <v>18</v>
      </c>
      <c r="DM532" s="4" t="s">
        <v>22</v>
      </c>
      <c r="DN532" s="4" t="s">
        <v>191</v>
      </c>
      <c r="DO532" s="4" t="s">
        <v>192</v>
      </c>
      <c r="DP532" s="4" t="s">
        <v>194</v>
      </c>
      <c r="DQ532" s="4" t="s">
        <v>193</v>
      </c>
      <c r="ED532" s="4" t="s">
        <v>180</v>
      </c>
      <c r="EE532" s="4" t="s">
        <v>187</v>
      </c>
      <c r="EF532" s="4" t="s">
        <v>188</v>
      </c>
      <c r="EG532" s="4" t="s">
        <v>185</v>
      </c>
      <c r="EO532" s="4" t="s">
        <v>2</v>
      </c>
      <c r="EP532" s="4" t="s">
        <v>4</v>
      </c>
      <c r="EQ532" s="4" t="s">
        <v>4</v>
      </c>
      <c r="ER532" s="4" t="s">
        <v>0</v>
      </c>
    </row>
    <row r="533" spans="1:150" x14ac:dyDescent="0.35">
      <c r="A533" s="4" t="s">
        <v>2693</v>
      </c>
      <c r="B533" s="4" t="s">
        <v>2</v>
      </c>
      <c r="C533" s="4" t="s">
        <v>8</v>
      </c>
      <c r="D533" s="4" t="s">
        <v>180</v>
      </c>
      <c r="E533" s="4" t="s">
        <v>16</v>
      </c>
      <c r="P533" s="4" t="s">
        <v>189</v>
      </c>
      <c r="Q533" s="4" t="s">
        <v>28</v>
      </c>
      <c r="R533" s="4" t="s">
        <v>190</v>
      </c>
      <c r="S533" s="4" t="s">
        <v>29</v>
      </c>
      <c r="AI533" s="4" t="s">
        <v>0</v>
      </c>
      <c r="AR533" s="4" t="s">
        <v>183</v>
      </c>
      <c r="BC533" s="6" t="s">
        <v>0</v>
      </c>
      <c r="BO533" s="4" t="s">
        <v>18</v>
      </c>
      <c r="BP533" s="4" t="s">
        <v>22</v>
      </c>
      <c r="BQ533" s="4" t="s">
        <v>190</v>
      </c>
      <c r="CI533" s="4" t="s">
        <v>180</v>
      </c>
      <c r="CJ533" s="4" t="s">
        <v>183</v>
      </c>
      <c r="CU533" s="4" t="s">
        <v>2</v>
      </c>
      <c r="DE533" s="4" t="s">
        <v>183</v>
      </c>
      <c r="DF533" s="4" t="s">
        <v>181</v>
      </c>
      <c r="DG533" s="4" t="s">
        <v>182</v>
      </c>
      <c r="DH533" s="4" t="s">
        <v>186</v>
      </c>
      <c r="DI533" s="4" t="s">
        <v>28</v>
      </c>
      <c r="DJ533" s="4" t="s">
        <v>23</v>
      </c>
      <c r="DK533" s="4" t="s">
        <v>18</v>
      </c>
      <c r="DL533" s="4" t="s">
        <v>29</v>
      </c>
      <c r="DM533" s="4" t="s">
        <v>191</v>
      </c>
      <c r="DN533" s="4" t="s">
        <v>192</v>
      </c>
      <c r="ED533" s="4" t="s">
        <v>180</v>
      </c>
      <c r="EE533" s="4" t="s">
        <v>183</v>
      </c>
      <c r="EF533" s="4" t="s">
        <v>181</v>
      </c>
      <c r="EG533" s="4" t="s">
        <v>182</v>
      </c>
      <c r="EH533" s="4" t="s">
        <v>187</v>
      </c>
      <c r="EO533" s="4" t="s">
        <v>0</v>
      </c>
      <c r="EP533" s="4" t="s">
        <v>2</v>
      </c>
      <c r="EQ533" s="4" t="s">
        <v>15</v>
      </c>
      <c r="ER533" s="4" t="s">
        <v>0</v>
      </c>
    </row>
    <row r="534" spans="1:150" x14ac:dyDescent="0.35">
      <c r="A534" s="4" t="s">
        <v>2694</v>
      </c>
      <c r="B534" s="4" t="s">
        <v>2</v>
      </c>
      <c r="C534" s="4" t="s">
        <v>4</v>
      </c>
      <c r="D534" s="4" t="s">
        <v>183</v>
      </c>
      <c r="E534" s="4" t="s">
        <v>186</v>
      </c>
      <c r="F534" s="4" t="s">
        <v>16</v>
      </c>
      <c r="P534" s="4" t="s">
        <v>184</v>
      </c>
      <c r="Q534" s="4" t="s">
        <v>186</v>
      </c>
      <c r="R534" s="4" t="s">
        <v>185</v>
      </c>
      <c r="S534" s="4" t="s">
        <v>189</v>
      </c>
      <c r="T534" s="4" t="s">
        <v>18</v>
      </c>
      <c r="AI534" s="4" t="s">
        <v>0</v>
      </c>
      <c r="AJ534" s="4" t="s">
        <v>2</v>
      </c>
      <c r="AK534" s="4" t="s">
        <v>10</v>
      </c>
      <c r="AR534" s="4" t="s">
        <v>181</v>
      </c>
      <c r="AS534" s="4" t="s">
        <v>188</v>
      </c>
      <c r="AT534" s="4" t="s">
        <v>185</v>
      </c>
      <c r="BC534" s="6" t="s">
        <v>0</v>
      </c>
      <c r="BO534" s="4" t="s">
        <v>182</v>
      </c>
      <c r="BP534" s="4" t="s">
        <v>188</v>
      </c>
      <c r="BQ534" s="4" t="s">
        <v>18</v>
      </c>
      <c r="CI534" s="4" t="s">
        <v>182</v>
      </c>
      <c r="CU534" s="4" t="s">
        <v>0</v>
      </c>
      <c r="CV534" s="4" t="s">
        <v>8</v>
      </c>
      <c r="DE534" s="4" t="s">
        <v>183</v>
      </c>
      <c r="ED534" s="4" t="s">
        <v>180</v>
      </c>
      <c r="EO534" s="4" t="s">
        <v>2</v>
      </c>
      <c r="EP534" s="4" t="s">
        <v>6</v>
      </c>
      <c r="EQ534" s="4" t="s">
        <v>192</v>
      </c>
      <c r="ER534" s="4" t="s">
        <v>0</v>
      </c>
    </row>
    <row r="535" spans="1:150" x14ac:dyDescent="0.35">
      <c r="A535" s="4" t="s">
        <v>2695</v>
      </c>
      <c r="B535" s="4" t="s">
        <v>0</v>
      </c>
      <c r="C535" s="4" t="s">
        <v>6</v>
      </c>
      <c r="D535" s="4" t="s">
        <v>181</v>
      </c>
      <c r="E535" s="4" t="s">
        <v>182</v>
      </c>
      <c r="F535" s="4" t="s">
        <v>188</v>
      </c>
      <c r="G535" s="4" t="s">
        <v>16</v>
      </c>
      <c r="P535" s="4" t="s">
        <v>180</v>
      </c>
      <c r="Q535" s="4" t="s">
        <v>183</v>
      </c>
      <c r="R535" s="4" t="s">
        <v>182</v>
      </c>
      <c r="S535" s="4" t="s">
        <v>184</v>
      </c>
      <c r="T535" s="4" t="s">
        <v>188</v>
      </c>
      <c r="U535" s="4" t="s">
        <v>28</v>
      </c>
      <c r="AI535" s="4" t="s">
        <v>0</v>
      </c>
      <c r="AJ535" s="4" t="s">
        <v>2</v>
      </c>
      <c r="AK535" s="4" t="s">
        <v>8</v>
      </c>
      <c r="AR535" s="4" t="s">
        <v>180</v>
      </c>
      <c r="AS535" s="4" t="s">
        <v>185</v>
      </c>
      <c r="BC535" s="6" t="s">
        <v>2</v>
      </c>
      <c r="BO535" s="4" t="s">
        <v>180</v>
      </c>
      <c r="BP535" s="4" t="s">
        <v>184</v>
      </c>
      <c r="CI535" s="4" t="s">
        <v>180</v>
      </c>
      <c r="CJ535" s="4" t="s">
        <v>183</v>
      </c>
      <c r="CK535" s="4" t="s">
        <v>181</v>
      </c>
      <c r="CU535" s="4" t="s">
        <v>0</v>
      </c>
      <c r="CV535" s="4" t="s">
        <v>6</v>
      </c>
      <c r="DE535" s="4" t="s">
        <v>180</v>
      </c>
      <c r="DF535" s="4" t="s">
        <v>183</v>
      </c>
      <c r="DG535" s="4" t="s">
        <v>182</v>
      </c>
      <c r="DH535" s="4" t="s">
        <v>187</v>
      </c>
      <c r="DI535" s="4" t="s">
        <v>188</v>
      </c>
      <c r="DJ535" s="4" t="s">
        <v>22</v>
      </c>
      <c r="ED535" s="4" t="s">
        <v>180</v>
      </c>
      <c r="EE535" s="4" t="s">
        <v>181</v>
      </c>
      <c r="EF535" s="4" t="s">
        <v>182</v>
      </c>
      <c r="EG535" s="4" t="s">
        <v>185</v>
      </c>
      <c r="EO535" s="4" t="s">
        <v>0</v>
      </c>
      <c r="EP535" s="4" t="s">
        <v>4</v>
      </c>
      <c r="EQ535" s="4" t="s">
        <v>10</v>
      </c>
      <c r="ER535" s="4" t="s">
        <v>0</v>
      </c>
    </row>
    <row r="536" spans="1:150" x14ac:dyDescent="0.35">
      <c r="A536" s="4" t="s">
        <v>2696</v>
      </c>
      <c r="B536" s="4" t="s">
        <v>0</v>
      </c>
      <c r="C536" s="4" t="s">
        <v>8</v>
      </c>
      <c r="D536" s="4" t="s">
        <v>180</v>
      </c>
      <c r="E536" s="4" t="s">
        <v>183</v>
      </c>
      <c r="F536" s="4" t="s">
        <v>188</v>
      </c>
      <c r="G536" s="4" t="s">
        <v>186</v>
      </c>
      <c r="P536" s="4" t="s">
        <v>180</v>
      </c>
      <c r="Q536" s="4" t="s">
        <v>183</v>
      </c>
      <c r="R536" s="4" t="s">
        <v>181</v>
      </c>
      <c r="S536" s="4" t="s">
        <v>186</v>
      </c>
      <c r="T536" s="4" t="s">
        <v>23</v>
      </c>
      <c r="U536" s="4" t="s">
        <v>18</v>
      </c>
      <c r="V536" s="4" t="s">
        <v>22</v>
      </c>
      <c r="W536" s="4" t="s">
        <v>190</v>
      </c>
      <c r="X536" s="4" t="s">
        <v>29</v>
      </c>
      <c r="AI536" s="4" t="s">
        <v>12</v>
      </c>
      <c r="AR536" s="4" t="s">
        <v>185</v>
      </c>
      <c r="BC536" s="6" t="s">
        <v>0</v>
      </c>
      <c r="BO536" s="4" t="s">
        <v>180</v>
      </c>
      <c r="BP536" s="4" t="s">
        <v>183</v>
      </c>
      <c r="BQ536" s="4" t="s">
        <v>181</v>
      </c>
      <c r="BR536" s="4" t="s">
        <v>184</v>
      </c>
      <c r="BS536" s="4" t="s">
        <v>186</v>
      </c>
      <c r="BT536" s="4" t="s">
        <v>185</v>
      </c>
      <c r="BU536" s="4" t="s">
        <v>23</v>
      </c>
      <c r="BV536" s="4" t="s">
        <v>18</v>
      </c>
      <c r="BW536" s="4" t="s">
        <v>22</v>
      </c>
      <c r="CI536" s="4" t="s">
        <v>180</v>
      </c>
      <c r="CU536" s="4" t="s">
        <v>2</v>
      </c>
      <c r="CV536" s="4" t="s">
        <v>4</v>
      </c>
      <c r="CW536" s="4" t="s">
        <v>8</v>
      </c>
      <c r="DE536" s="4" t="s">
        <v>180</v>
      </c>
      <c r="DF536" s="4" t="s">
        <v>183</v>
      </c>
      <c r="DG536" s="4" t="s">
        <v>185</v>
      </c>
      <c r="DH536" s="4" t="s">
        <v>192</v>
      </c>
      <c r="DI536" s="4" t="s">
        <v>194</v>
      </c>
      <c r="ED536" s="4" t="s">
        <v>180</v>
      </c>
      <c r="EE536" s="4" t="s">
        <v>187</v>
      </c>
      <c r="EO536" s="4" t="s">
        <v>2</v>
      </c>
      <c r="EP536" s="4" t="s">
        <v>2</v>
      </c>
      <c r="EQ536" s="4" t="s">
        <v>0</v>
      </c>
      <c r="ER536" s="4" t="s">
        <v>8</v>
      </c>
    </row>
    <row r="537" spans="1:150" x14ac:dyDescent="0.35">
      <c r="A537" s="4" t="s">
        <v>2697</v>
      </c>
      <c r="B537" s="4" t="s">
        <v>2</v>
      </c>
      <c r="C537" s="4" t="s">
        <v>4</v>
      </c>
      <c r="D537" s="4" t="s">
        <v>180</v>
      </c>
      <c r="E537" s="4" t="s">
        <v>183</v>
      </c>
      <c r="F537" s="4" t="s">
        <v>181</v>
      </c>
      <c r="G537" s="4" t="s">
        <v>182</v>
      </c>
      <c r="H537" s="4" t="s">
        <v>187</v>
      </c>
      <c r="I537" s="4" t="s">
        <v>184</v>
      </c>
      <c r="J537" s="4" t="s">
        <v>186</v>
      </c>
      <c r="K537" s="4" t="s">
        <v>16</v>
      </c>
      <c r="P537" s="4" t="s">
        <v>180</v>
      </c>
      <c r="Q537" s="4" t="s">
        <v>181</v>
      </c>
      <c r="R537" s="4" t="s">
        <v>182</v>
      </c>
      <c r="S537" s="4" t="s">
        <v>184</v>
      </c>
      <c r="T537" s="4" t="s">
        <v>188</v>
      </c>
      <c r="U537" s="4" t="s">
        <v>186</v>
      </c>
      <c r="V537" s="4" t="s">
        <v>16</v>
      </c>
      <c r="W537" s="4" t="s">
        <v>189</v>
      </c>
      <c r="X537" s="4" t="s">
        <v>28</v>
      </c>
      <c r="AI537" s="4" t="s">
        <v>8</v>
      </c>
      <c r="AJ537" s="4" t="s">
        <v>10</v>
      </c>
      <c r="AR537" s="4" t="s">
        <v>180</v>
      </c>
      <c r="AS537" s="4" t="s">
        <v>183</v>
      </c>
      <c r="AT537" s="4" t="s">
        <v>181</v>
      </c>
      <c r="AU537" s="4" t="s">
        <v>182</v>
      </c>
      <c r="AV537" s="4" t="s">
        <v>185</v>
      </c>
      <c r="BC537" s="6" t="s">
        <v>4</v>
      </c>
      <c r="BD537" s="4" t="s">
        <v>16</v>
      </c>
      <c r="BN537" s="4" t="s">
        <v>402</v>
      </c>
      <c r="BO537" s="4" t="s">
        <v>181</v>
      </c>
      <c r="BP537" s="4" t="s">
        <v>182</v>
      </c>
      <c r="BQ537" s="4" t="s">
        <v>184</v>
      </c>
      <c r="BR537" s="4" t="s">
        <v>186</v>
      </c>
      <c r="BS537" s="4" t="s">
        <v>16</v>
      </c>
      <c r="BT537" s="4" t="s">
        <v>28</v>
      </c>
      <c r="BU537" s="4" t="s">
        <v>23</v>
      </c>
      <c r="CI537" s="4" t="s">
        <v>180</v>
      </c>
      <c r="CJ537" s="4" t="s">
        <v>183</v>
      </c>
      <c r="CK537" s="4" t="s">
        <v>184</v>
      </c>
      <c r="CU537" s="4" t="s">
        <v>8</v>
      </c>
      <c r="DE537" s="4" t="s">
        <v>183</v>
      </c>
      <c r="DF537" s="4" t="s">
        <v>181</v>
      </c>
      <c r="DG537" s="4" t="s">
        <v>184</v>
      </c>
      <c r="DH537" s="4" t="s">
        <v>28</v>
      </c>
      <c r="DI537" s="4" t="s">
        <v>18</v>
      </c>
      <c r="ED537" s="4" t="s">
        <v>180</v>
      </c>
      <c r="EE537" s="4" t="s">
        <v>183</v>
      </c>
      <c r="EF537" s="4" t="s">
        <v>181</v>
      </c>
      <c r="EG537" s="4" t="s">
        <v>182</v>
      </c>
      <c r="EO537" s="4" t="s">
        <v>2</v>
      </c>
      <c r="EP537" s="4" t="s">
        <v>6</v>
      </c>
      <c r="EQ537" s="4" t="s">
        <v>15</v>
      </c>
      <c r="ER537" s="4" t="s">
        <v>15</v>
      </c>
    </row>
    <row r="538" spans="1:150" x14ac:dyDescent="0.35">
      <c r="A538" s="4" t="s">
        <v>2698</v>
      </c>
      <c r="B538" s="4" t="s">
        <v>0</v>
      </c>
      <c r="C538" s="4" t="s">
        <v>8</v>
      </c>
      <c r="D538" s="4" t="s">
        <v>180</v>
      </c>
      <c r="E538" s="4" t="s">
        <v>188</v>
      </c>
      <c r="F538" s="4" t="s">
        <v>16</v>
      </c>
      <c r="P538" s="4" t="s">
        <v>183</v>
      </c>
      <c r="Q538" s="4" t="s">
        <v>184</v>
      </c>
      <c r="AI538" s="4" t="s">
        <v>0</v>
      </c>
      <c r="AR538" s="4" t="s">
        <v>180</v>
      </c>
      <c r="BC538" s="6" t="s">
        <v>2</v>
      </c>
      <c r="BO538" s="4" t="s">
        <v>184</v>
      </c>
      <c r="BP538" s="4" t="s">
        <v>18</v>
      </c>
      <c r="CI538" s="4" t="s">
        <v>180</v>
      </c>
      <c r="CU538" s="4" t="s">
        <v>0</v>
      </c>
      <c r="DE538" s="4" t="s">
        <v>183</v>
      </c>
      <c r="DF538" s="4" t="s">
        <v>182</v>
      </c>
      <c r="DG538" s="4" t="s">
        <v>188</v>
      </c>
      <c r="ED538" s="4" t="s">
        <v>180</v>
      </c>
      <c r="EE538" s="4" t="s">
        <v>182</v>
      </c>
      <c r="EO538" s="4" t="s">
        <v>0</v>
      </c>
      <c r="EP538" s="4" t="s">
        <v>4</v>
      </c>
      <c r="EQ538" s="4" t="s">
        <v>190</v>
      </c>
      <c r="ER538" s="4" t="s">
        <v>4</v>
      </c>
    </row>
    <row r="539" spans="1:150" x14ac:dyDescent="0.35">
      <c r="A539" s="4" t="s">
        <v>2699</v>
      </c>
      <c r="B539" s="4" t="s">
        <v>2</v>
      </c>
      <c r="C539" s="4" t="s">
        <v>8</v>
      </c>
      <c r="D539" s="4" t="s">
        <v>180</v>
      </c>
      <c r="E539" s="4" t="s">
        <v>183</v>
      </c>
      <c r="F539" s="4" t="s">
        <v>186</v>
      </c>
      <c r="P539" s="4" t="s">
        <v>182</v>
      </c>
      <c r="Q539" s="4" t="s">
        <v>188</v>
      </c>
      <c r="R539" s="4" t="s">
        <v>18</v>
      </c>
      <c r="S539" s="4" t="s">
        <v>22</v>
      </c>
      <c r="T539" s="4" t="s">
        <v>190</v>
      </c>
      <c r="AI539" s="4" t="s">
        <v>0</v>
      </c>
      <c r="AJ539" s="4" t="s">
        <v>4</v>
      </c>
      <c r="AK539" s="4" t="s">
        <v>10</v>
      </c>
      <c r="AR539" s="4" t="s">
        <v>186</v>
      </c>
      <c r="AS539" s="4" t="s">
        <v>185</v>
      </c>
      <c r="BC539" s="6" t="s">
        <v>0</v>
      </c>
      <c r="BO539" s="4" t="s">
        <v>192</v>
      </c>
      <c r="CH539" s="4" t="s">
        <v>403</v>
      </c>
      <c r="CI539" s="4" t="s">
        <v>181</v>
      </c>
      <c r="CJ539" s="4" t="s">
        <v>182</v>
      </c>
      <c r="CK539" s="4" t="s">
        <v>16</v>
      </c>
      <c r="CU539" s="4" t="s">
        <v>2</v>
      </c>
      <c r="CV539" s="4" t="s">
        <v>6</v>
      </c>
      <c r="DE539" s="4" t="s">
        <v>180</v>
      </c>
      <c r="ED539" s="4" t="s">
        <v>181</v>
      </c>
      <c r="EE539" s="4" t="s">
        <v>16</v>
      </c>
      <c r="EN539" s="4" t="s">
        <v>404</v>
      </c>
      <c r="EO539" s="4" t="s">
        <v>0</v>
      </c>
      <c r="EP539" s="4" t="s">
        <v>2</v>
      </c>
      <c r="EQ539" s="4" t="s">
        <v>29</v>
      </c>
      <c r="ER539" s="4" t="s">
        <v>0</v>
      </c>
      <c r="ET539" s="4" t="s">
        <v>405</v>
      </c>
    </row>
    <row r="540" spans="1:150" x14ac:dyDescent="0.35">
      <c r="A540" s="4" t="s">
        <v>2700</v>
      </c>
      <c r="B540" s="4" t="s">
        <v>0</v>
      </c>
      <c r="C540" s="4" t="s">
        <v>2</v>
      </c>
      <c r="D540" s="4" t="s">
        <v>180</v>
      </c>
      <c r="E540" s="4" t="s">
        <v>187</v>
      </c>
      <c r="F540" s="4" t="s">
        <v>184</v>
      </c>
      <c r="G540" s="4" t="s">
        <v>188</v>
      </c>
      <c r="H540" s="4" t="s">
        <v>186</v>
      </c>
      <c r="P540" s="4" t="s">
        <v>182</v>
      </c>
      <c r="Q540" s="4" t="s">
        <v>187</v>
      </c>
      <c r="R540" s="4" t="s">
        <v>184</v>
      </c>
      <c r="S540" s="4" t="s">
        <v>188</v>
      </c>
      <c r="T540" s="4" t="s">
        <v>18</v>
      </c>
      <c r="AI540" s="4" t="s">
        <v>0</v>
      </c>
      <c r="AJ540" s="4" t="s">
        <v>8</v>
      </c>
      <c r="AR540" s="4" t="s">
        <v>183</v>
      </c>
      <c r="BC540" s="6" t="s">
        <v>2</v>
      </c>
      <c r="BO540" s="4" t="s">
        <v>180</v>
      </c>
      <c r="BP540" s="4" t="s">
        <v>183</v>
      </c>
      <c r="BQ540" s="4" t="s">
        <v>184</v>
      </c>
      <c r="BR540" s="4" t="s">
        <v>188</v>
      </c>
      <c r="BS540" s="4" t="s">
        <v>28</v>
      </c>
      <c r="BT540" s="4" t="s">
        <v>18</v>
      </c>
      <c r="BU540" s="4" t="s">
        <v>191</v>
      </c>
      <c r="CI540" s="4" t="s">
        <v>180</v>
      </c>
      <c r="CJ540" s="4" t="s">
        <v>183</v>
      </c>
      <c r="CK540" s="4" t="s">
        <v>16</v>
      </c>
      <c r="CU540" s="4" t="s">
        <v>0</v>
      </c>
      <c r="CV540" s="4" t="s">
        <v>2</v>
      </c>
      <c r="CW540" s="4" t="s">
        <v>6</v>
      </c>
      <c r="DE540" s="4" t="s">
        <v>180</v>
      </c>
      <c r="DF540" s="4" t="s">
        <v>181</v>
      </c>
      <c r="DG540" s="4" t="s">
        <v>182</v>
      </c>
      <c r="DH540" s="4" t="s">
        <v>187</v>
      </c>
      <c r="DI540" s="4" t="s">
        <v>188</v>
      </c>
      <c r="DJ540" s="4" t="s">
        <v>193</v>
      </c>
      <c r="DK540" s="4" t="s">
        <v>196</v>
      </c>
      <c r="ED540" s="4" t="s">
        <v>180</v>
      </c>
      <c r="EE540" s="4" t="s">
        <v>181</v>
      </c>
      <c r="EF540" s="4" t="s">
        <v>187</v>
      </c>
      <c r="EG540" s="4" t="s">
        <v>184</v>
      </c>
      <c r="EO540" s="4" t="s">
        <v>0</v>
      </c>
      <c r="EP540" s="4" t="s">
        <v>8</v>
      </c>
      <c r="EQ540" s="4" t="s">
        <v>193</v>
      </c>
      <c r="ER540" s="4" t="s">
        <v>0</v>
      </c>
    </row>
    <row r="541" spans="1:150" x14ac:dyDescent="0.35">
      <c r="A541" s="4" t="s">
        <v>2701</v>
      </c>
      <c r="B541" s="4" t="s">
        <v>2</v>
      </c>
      <c r="C541" s="4" t="s">
        <v>2</v>
      </c>
      <c r="D541" s="4" t="s">
        <v>180</v>
      </c>
      <c r="P541" s="4" t="s">
        <v>180</v>
      </c>
      <c r="Q541" s="4" t="s">
        <v>183</v>
      </c>
      <c r="R541" s="4" t="s">
        <v>181</v>
      </c>
      <c r="S541" s="4" t="s">
        <v>182</v>
      </c>
      <c r="T541" s="4" t="s">
        <v>184</v>
      </c>
      <c r="U541" s="4" t="s">
        <v>188</v>
      </c>
      <c r="V541" s="4" t="s">
        <v>185</v>
      </c>
      <c r="W541" s="4" t="s">
        <v>16</v>
      </c>
      <c r="X541" s="4" t="s">
        <v>189</v>
      </c>
      <c r="Y541" s="4" t="s">
        <v>28</v>
      </c>
      <c r="Z541" s="4" t="s">
        <v>18</v>
      </c>
      <c r="AI541" s="4" t="s">
        <v>8</v>
      </c>
      <c r="AJ541" s="4" t="s">
        <v>10</v>
      </c>
      <c r="AR541" s="4" t="s">
        <v>183</v>
      </c>
      <c r="AS541" s="4" t="s">
        <v>181</v>
      </c>
      <c r="AT541" s="4" t="s">
        <v>182</v>
      </c>
      <c r="AU541" s="4" t="s">
        <v>187</v>
      </c>
      <c r="AV541" s="4" t="s">
        <v>184</v>
      </c>
      <c r="AW541" s="4" t="s">
        <v>185</v>
      </c>
      <c r="BC541" s="6" t="s">
        <v>2</v>
      </c>
      <c r="BO541" s="4" t="s">
        <v>183</v>
      </c>
      <c r="BP541" s="4" t="s">
        <v>185</v>
      </c>
      <c r="BQ541" s="4" t="s">
        <v>18</v>
      </c>
      <c r="CI541" s="4" t="s">
        <v>187</v>
      </c>
      <c r="CJ541" s="4" t="s">
        <v>188</v>
      </c>
      <c r="CU541" s="4" t="s">
        <v>0</v>
      </c>
      <c r="DE541" s="4" t="s">
        <v>180</v>
      </c>
      <c r="ED541" s="4" t="s">
        <v>180</v>
      </c>
      <c r="EO541" s="4" t="s">
        <v>0</v>
      </c>
      <c r="EP541" s="4" t="s">
        <v>8</v>
      </c>
      <c r="EQ541" s="4" t="s">
        <v>4</v>
      </c>
      <c r="ER541" s="4" t="s">
        <v>0</v>
      </c>
    </row>
    <row r="542" spans="1:150" x14ac:dyDescent="0.35">
      <c r="A542" s="4" t="s">
        <v>2702</v>
      </c>
      <c r="B542" s="4" t="s">
        <v>0</v>
      </c>
      <c r="C542" s="4" t="s">
        <v>4</v>
      </c>
      <c r="D542" s="4" t="s">
        <v>182</v>
      </c>
      <c r="P542" s="4" t="s">
        <v>182</v>
      </c>
      <c r="Q542" s="4" t="s">
        <v>22</v>
      </c>
      <c r="AI542" s="4" t="s">
        <v>0</v>
      </c>
      <c r="AJ542" s="4" t="s">
        <v>2</v>
      </c>
      <c r="AK542" s="4" t="s">
        <v>8</v>
      </c>
      <c r="AR542" s="4" t="s">
        <v>183</v>
      </c>
      <c r="BC542" s="6" t="s">
        <v>0</v>
      </c>
      <c r="BO542" s="4" t="s">
        <v>28</v>
      </c>
      <c r="CI542" s="4" t="s">
        <v>180</v>
      </c>
      <c r="CU542" s="4" t="s">
        <v>8</v>
      </c>
      <c r="CV542" s="4" t="s">
        <v>12</v>
      </c>
      <c r="DE542" s="4" t="s">
        <v>183</v>
      </c>
      <c r="DF542" s="4" t="s">
        <v>181</v>
      </c>
      <c r="DG542" s="4" t="s">
        <v>182</v>
      </c>
      <c r="DH542" s="4" t="s">
        <v>16</v>
      </c>
      <c r="DI542" s="4" t="s">
        <v>22</v>
      </c>
      <c r="DJ542" s="4" t="s">
        <v>193</v>
      </c>
      <c r="ED542" s="4" t="s">
        <v>180</v>
      </c>
      <c r="EE542" s="4" t="s">
        <v>187</v>
      </c>
      <c r="EO542" s="4" t="s">
        <v>2</v>
      </c>
      <c r="EP542" s="4" t="s">
        <v>10</v>
      </c>
      <c r="EQ542" s="4" t="s">
        <v>2</v>
      </c>
      <c r="ER542" s="4" t="s">
        <v>10</v>
      </c>
    </row>
    <row r="543" spans="1:150" x14ac:dyDescent="0.35">
      <c r="A543" s="4" t="s">
        <v>2703</v>
      </c>
      <c r="B543" s="4" t="s">
        <v>2</v>
      </c>
      <c r="C543" s="4" t="s">
        <v>8</v>
      </c>
      <c r="D543" s="4" t="s">
        <v>181</v>
      </c>
      <c r="E543" s="4" t="s">
        <v>187</v>
      </c>
      <c r="F543" s="4" t="s">
        <v>188</v>
      </c>
      <c r="G543" s="4" t="s">
        <v>16</v>
      </c>
      <c r="P543" s="4" t="s">
        <v>181</v>
      </c>
      <c r="Q543" s="4" t="s">
        <v>184</v>
      </c>
      <c r="R543" s="4" t="s">
        <v>186</v>
      </c>
      <c r="S543" s="4" t="s">
        <v>16</v>
      </c>
      <c r="T543" s="4" t="s">
        <v>189</v>
      </c>
      <c r="U543" s="4" t="s">
        <v>18</v>
      </c>
      <c r="V543" s="4" t="s">
        <v>29</v>
      </c>
      <c r="AI543" s="4" t="s">
        <v>0</v>
      </c>
      <c r="AJ543" s="4" t="s">
        <v>8</v>
      </c>
      <c r="AR543" s="4" t="s">
        <v>180</v>
      </c>
      <c r="AS543" s="4" t="s">
        <v>182</v>
      </c>
      <c r="BC543" s="6" t="s">
        <v>2</v>
      </c>
      <c r="BO543" s="4" t="s">
        <v>184</v>
      </c>
      <c r="BP543" s="4" t="s">
        <v>186</v>
      </c>
      <c r="BQ543" s="4" t="s">
        <v>16</v>
      </c>
      <c r="BR543" s="4" t="s">
        <v>189</v>
      </c>
      <c r="BS543" s="4" t="s">
        <v>18</v>
      </c>
      <c r="BT543" s="4" t="s">
        <v>22</v>
      </c>
      <c r="BU543" s="4" t="s">
        <v>190</v>
      </c>
      <c r="BV543" s="4" t="s">
        <v>29</v>
      </c>
      <c r="BW543" s="4" t="s">
        <v>191</v>
      </c>
      <c r="CI543" s="4" t="s">
        <v>180</v>
      </c>
      <c r="CJ543" s="4" t="s">
        <v>183</v>
      </c>
      <c r="CK543" s="4" t="s">
        <v>187</v>
      </c>
      <c r="CL543" s="4" t="s">
        <v>188</v>
      </c>
      <c r="CU543" s="4" t="s">
        <v>0</v>
      </c>
      <c r="CV543" s="4" t="s">
        <v>4</v>
      </c>
      <c r="CW543" s="4" t="s">
        <v>8</v>
      </c>
      <c r="CX543" s="4" t="s">
        <v>10</v>
      </c>
      <c r="CY543" s="4" t="s">
        <v>12</v>
      </c>
      <c r="CZ543" s="4" t="s">
        <v>14</v>
      </c>
      <c r="DE543" s="4" t="s">
        <v>183</v>
      </c>
      <c r="DF543" s="4" t="s">
        <v>182</v>
      </c>
      <c r="DG543" s="4" t="s">
        <v>187</v>
      </c>
      <c r="DH543" s="4" t="s">
        <v>188</v>
      </c>
      <c r="DI543" s="4" t="s">
        <v>16</v>
      </c>
      <c r="DJ543" s="4" t="s">
        <v>189</v>
      </c>
      <c r="DK543" s="4" t="s">
        <v>23</v>
      </c>
      <c r="DL543" s="4" t="s">
        <v>18</v>
      </c>
      <c r="DM543" s="4" t="s">
        <v>22</v>
      </c>
      <c r="DN543" s="4" t="s">
        <v>192</v>
      </c>
      <c r="DO543" s="4" t="s">
        <v>194</v>
      </c>
      <c r="ED543" s="4" t="s">
        <v>180</v>
      </c>
      <c r="EE543" s="4" t="s">
        <v>184</v>
      </c>
      <c r="EF543" s="4" t="s">
        <v>186</v>
      </c>
      <c r="EO543" s="4" t="s">
        <v>2</v>
      </c>
      <c r="EP543" s="4" t="s">
        <v>8</v>
      </c>
      <c r="EQ543" s="4" t="s">
        <v>15</v>
      </c>
      <c r="ER543" s="4" t="s">
        <v>8</v>
      </c>
    </row>
    <row r="544" spans="1:150" x14ac:dyDescent="0.35">
      <c r="A544" s="4" t="s">
        <v>2704</v>
      </c>
      <c r="B544" s="4" t="s">
        <v>2</v>
      </c>
      <c r="C544" s="4" t="s">
        <v>4</v>
      </c>
      <c r="D544" s="4" t="s">
        <v>180</v>
      </c>
      <c r="E544" s="4" t="s">
        <v>183</v>
      </c>
      <c r="F544" s="4" t="s">
        <v>181</v>
      </c>
      <c r="G544" s="4" t="s">
        <v>182</v>
      </c>
      <c r="H544" s="4" t="s">
        <v>187</v>
      </c>
      <c r="I544" s="4" t="s">
        <v>184</v>
      </c>
      <c r="J544" s="4" t="s">
        <v>188</v>
      </c>
      <c r="K544" s="4" t="s">
        <v>186</v>
      </c>
      <c r="L544" s="4" t="s">
        <v>185</v>
      </c>
      <c r="M544" s="4" t="s">
        <v>16</v>
      </c>
      <c r="P544" s="4" t="s">
        <v>180</v>
      </c>
      <c r="Q544" s="4" t="s">
        <v>183</v>
      </c>
      <c r="R544" s="4" t="s">
        <v>181</v>
      </c>
      <c r="S544" s="4" t="s">
        <v>182</v>
      </c>
      <c r="T544" s="4" t="s">
        <v>187</v>
      </c>
      <c r="U544" s="4" t="s">
        <v>184</v>
      </c>
      <c r="V544" s="4" t="s">
        <v>188</v>
      </c>
      <c r="W544" s="4" t="s">
        <v>186</v>
      </c>
      <c r="X544" s="4" t="s">
        <v>185</v>
      </c>
      <c r="Y544" s="4" t="s">
        <v>189</v>
      </c>
      <c r="Z544" s="4" t="s">
        <v>28</v>
      </c>
      <c r="AA544" s="4" t="s">
        <v>18</v>
      </c>
      <c r="AB544" s="4" t="s">
        <v>22</v>
      </c>
      <c r="AC544" s="4" t="s">
        <v>190</v>
      </c>
      <c r="AD544" s="4" t="s">
        <v>29</v>
      </c>
      <c r="AI544" s="4" t="s">
        <v>0</v>
      </c>
      <c r="AJ544" s="4" t="s">
        <v>10</v>
      </c>
      <c r="AR544" s="4" t="s">
        <v>180</v>
      </c>
      <c r="AS544" s="4" t="s">
        <v>183</v>
      </c>
      <c r="AT544" s="4" t="s">
        <v>181</v>
      </c>
      <c r="AU544" s="4" t="s">
        <v>182</v>
      </c>
      <c r="AV544" s="4" t="s">
        <v>187</v>
      </c>
      <c r="AW544" s="4" t="s">
        <v>184</v>
      </c>
      <c r="AX544" s="4" t="s">
        <v>188</v>
      </c>
      <c r="AY544" s="4" t="s">
        <v>186</v>
      </c>
      <c r="AZ544" s="4" t="s">
        <v>185</v>
      </c>
      <c r="BC544" s="6" t="s">
        <v>2</v>
      </c>
      <c r="BO544" s="4" t="s">
        <v>180</v>
      </c>
      <c r="BP544" s="4" t="s">
        <v>183</v>
      </c>
      <c r="BQ544" s="4" t="s">
        <v>181</v>
      </c>
      <c r="BR544" s="4" t="s">
        <v>182</v>
      </c>
      <c r="BS544" s="4" t="s">
        <v>187</v>
      </c>
      <c r="BT544" s="4" t="s">
        <v>184</v>
      </c>
      <c r="BU544" s="4" t="s">
        <v>188</v>
      </c>
      <c r="BV544" s="4" t="s">
        <v>186</v>
      </c>
      <c r="BW544" s="4" t="s">
        <v>185</v>
      </c>
      <c r="BX544" s="4" t="s">
        <v>16</v>
      </c>
      <c r="BY544" s="4" t="s">
        <v>189</v>
      </c>
      <c r="BZ544" s="4" t="s">
        <v>28</v>
      </c>
      <c r="CA544" s="4" t="s">
        <v>23</v>
      </c>
      <c r="CB544" s="4" t="s">
        <v>18</v>
      </c>
      <c r="CC544" s="4" t="s">
        <v>22</v>
      </c>
      <c r="CD544" s="4" t="s">
        <v>190</v>
      </c>
      <c r="CE544" s="4" t="s">
        <v>29</v>
      </c>
      <c r="CF544" s="4" t="s">
        <v>191</v>
      </c>
      <c r="CI544" s="4" t="s">
        <v>180</v>
      </c>
      <c r="CU544" s="4" t="s">
        <v>0</v>
      </c>
      <c r="CV544" s="4" t="s">
        <v>6</v>
      </c>
      <c r="CW544" s="4" t="s">
        <v>14</v>
      </c>
      <c r="DE544" s="4" t="s">
        <v>180</v>
      </c>
      <c r="DF544" s="4" t="s">
        <v>183</v>
      </c>
      <c r="DG544" s="4" t="s">
        <v>181</v>
      </c>
      <c r="DH544" s="4" t="s">
        <v>182</v>
      </c>
      <c r="DI544" s="4" t="s">
        <v>187</v>
      </c>
      <c r="DJ544" s="4" t="s">
        <v>184</v>
      </c>
      <c r="DK544" s="4" t="s">
        <v>188</v>
      </c>
      <c r="DL544" s="4" t="s">
        <v>186</v>
      </c>
      <c r="DM544" s="4" t="s">
        <v>185</v>
      </c>
      <c r="DN544" s="4" t="s">
        <v>16</v>
      </c>
      <c r="DO544" s="4" t="s">
        <v>189</v>
      </c>
      <c r="DP544" s="4" t="s">
        <v>28</v>
      </c>
      <c r="DQ544" s="4" t="s">
        <v>23</v>
      </c>
      <c r="DR544" s="4" t="s">
        <v>18</v>
      </c>
      <c r="DS544" s="4" t="s">
        <v>22</v>
      </c>
      <c r="DT544" s="4" t="s">
        <v>190</v>
      </c>
      <c r="DU544" s="4" t="s">
        <v>29</v>
      </c>
      <c r="DV544" s="4" t="s">
        <v>191</v>
      </c>
      <c r="DW544" s="4" t="s">
        <v>192</v>
      </c>
      <c r="DX544" s="4" t="s">
        <v>194</v>
      </c>
      <c r="DY544" s="4" t="s">
        <v>193</v>
      </c>
      <c r="DZ544" s="4" t="s">
        <v>196</v>
      </c>
      <c r="EA544" s="4" t="s">
        <v>195</v>
      </c>
      <c r="ED544" s="4" t="s">
        <v>187</v>
      </c>
      <c r="EO544" s="4" t="s">
        <v>0</v>
      </c>
      <c r="EP544" s="4" t="s">
        <v>6</v>
      </c>
      <c r="EQ544" s="4" t="s">
        <v>10</v>
      </c>
      <c r="ER544" s="4" t="s">
        <v>0</v>
      </c>
    </row>
    <row r="545" spans="1:148" x14ac:dyDescent="0.35">
      <c r="A545" s="4" t="s">
        <v>2705</v>
      </c>
      <c r="B545" s="4" t="s">
        <v>2</v>
      </c>
      <c r="C545" s="4" t="s">
        <v>8</v>
      </c>
      <c r="D545" s="4" t="s">
        <v>180</v>
      </c>
      <c r="E545" s="4" t="s">
        <v>182</v>
      </c>
      <c r="F545" s="4" t="s">
        <v>188</v>
      </c>
      <c r="G545" s="4" t="s">
        <v>186</v>
      </c>
      <c r="H545" s="4" t="s">
        <v>185</v>
      </c>
      <c r="P545" s="4" t="s">
        <v>180</v>
      </c>
      <c r="Q545" s="4" t="s">
        <v>183</v>
      </c>
      <c r="R545" s="4" t="s">
        <v>181</v>
      </c>
      <c r="S545" s="4" t="s">
        <v>182</v>
      </c>
      <c r="T545" s="4" t="s">
        <v>28</v>
      </c>
      <c r="U545" s="4" t="s">
        <v>18</v>
      </c>
      <c r="V545" s="4" t="s">
        <v>22</v>
      </c>
      <c r="W545" s="4" t="s">
        <v>29</v>
      </c>
      <c r="AI545" s="4" t="s">
        <v>0</v>
      </c>
      <c r="AR545" s="4" t="s">
        <v>180</v>
      </c>
      <c r="AS545" s="4" t="s">
        <v>183</v>
      </c>
      <c r="BC545" s="6" t="s">
        <v>2</v>
      </c>
      <c r="BO545" s="4" t="s">
        <v>180</v>
      </c>
      <c r="BP545" s="4" t="s">
        <v>183</v>
      </c>
      <c r="BQ545" s="4" t="s">
        <v>181</v>
      </c>
      <c r="BR545" s="4" t="s">
        <v>182</v>
      </c>
      <c r="BS545" s="4" t="s">
        <v>184</v>
      </c>
      <c r="BT545" s="4" t="s">
        <v>188</v>
      </c>
      <c r="BU545" s="4" t="s">
        <v>186</v>
      </c>
      <c r="BV545" s="4" t="s">
        <v>189</v>
      </c>
      <c r="BW545" s="4" t="s">
        <v>28</v>
      </c>
      <c r="BX545" s="4" t="s">
        <v>23</v>
      </c>
      <c r="BY545" s="4" t="s">
        <v>18</v>
      </c>
      <c r="BZ545" s="4" t="s">
        <v>22</v>
      </c>
      <c r="CA545" s="4" t="s">
        <v>190</v>
      </c>
      <c r="CB545" s="4" t="s">
        <v>29</v>
      </c>
      <c r="CI545" s="4" t="s">
        <v>180</v>
      </c>
      <c r="CJ545" s="4" t="s">
        <v>183</v>
      </c>
      <c r="CK545" s="4" t="s">
        <v>181</v>
      </c>
      <c r="CL545" s="4" t="s">
        <v>187</v>
      </c>
      <c r="CM545" s="4" t="s">
        <v>188</v>
      </c>
      <c r="CN545" s="4" t="s">
        <v>16</v>
      </c>
      <c r="CU545" s="4" t="s">
        <v>2</v>
      </c>
      <c r="CV545" s="4" t="s">
        <v>4</v>
      </c>
      <c r="CW545" s="4" t="s">
        <v>8</v>
      </c>
      <c r="DE545" s="4" t="s">
        <v>180</v>
      </c>
      <c r="DF545" s="4" t="s">
        <v>183</v>
      </c>
      <c r="DG545" s="4" t="s">
        <v>187</v>
      </c>
      <c r="DH545" s="4" t="s">
        <v>184</v>
      </c>
      <c r="DI545" s="4" t="s">
        <v>186</v>
      </c>
      <c r="DJ545" s="4" t="s">
        <v>185</v>
      </c>
      <c r="DK545" s="4" t="s">
        <v>18</v>
      </c>
      <c r="DL545" s="4" t="s">
        <v>22</v>
      </c>
      <c r="DM545" s="4" t="s">
        <v>29</v>
      </c>
      <c r="DN545" s="4" t="s">
        <v>191</v>
      </c>
      <c r="DO545" s="4" t="s">
        <v>192</v>
      </c>
      <c r="DP545" s="4" t="s">
        <v>194</v>
      </c>
      <c r="ED545" s="4" t="s">
        <v>180</v>
      </c>
      <c r="EE545" s="4" t="s">
        <v>187</v>
      </c>
      <c r="EF545" s="4" t="s">
        <v>184</v>
      </c>
      <c r="EO545" s="4" t="s">
        <v>2</v>
      </c>
      <c r="EP545" s="4" t="s">
        <v>8</v>
      </c>
      <c r="EQ545" s="4" t="s">
        <v>23</v>
      </c>
      <c r="ER545" s="4" t="s">
        <v>0</v>
      </c>
    </row>
    <row r="546" spans="1:148" x14ac:dyDescent="0.35">
      <c r="A546" s="4" t="s">
        <v>2706</v>
      </c>
      <c r="B546" s="4" t="s">
        <v>4</v>
      </c>
      <c r="C546" s="4" t="s">
        <v>2</v>
      </c>
      <c r="D546" s="4" t="s">
        <v>183</v>
      </c>
      <c r="E546" s="4" t="s">
        <v>184</v>
      </c>
      <c r="P546" s="4" t="s">
        <v>18</v>
      </c>
      <c r="AI546" s="4" t="s">
        <v>0</v>
      </c>
      <c r="BC546" s="6" t="s">
        <v>0</v>
      </c>
      <c r="BO546" s="4" t="s">
        <v>18</v>
      </c>
      <c r="CI546" s="4" t="s">
        <v>183</v>
      </c>
      <c r="CU546" s="4" t="s">
        <v>10</v>
      </c>
      <c r="DE546" s="4" t="s">
        <v>183</v>
      </c>
      <c r="ED546" s="4" t="s">
        <v>180</v>
      </c>
      <c r="EO546" s="4" t="s">
        <v>2</v>
      </c>
      <c r="EP546" s="4" t="s">
        <v>4</v>
      </c>
      <c r="EQ546" s="4" t="s">
        <v>193</v>
      </c>
      <c r="ER546" s="4" t="s">
        <v>0</v>
      </c>
    </row>
    <row r="547" spans="1:148" x14ac:dyDescent="0.35">
      <c r="A547" s="4" t="s">
        <v>2707</v>
      </c>
      <c r="B547" s="4" t="s">
        <v>0</v>
      </c>
      <c r="C547" s="4" t="s">
        <v>2</v>
      </c>
      <c r="D547" s="4" t="s">
        <v>181</v>
      </c>
      <c r="P547" s="4" t="s">
        <v>184</v>
      </c>
      <c r="Q547" s="4" t="s">
        <v>18</v>
      </c>
      <c r="AI547" s="4" t="s">
        <v>0</v>
      </c>
      <c r="AR547" s="4" t="s">
        <v>180</v>
      </c>
      <c r="BC547" s="6" t="s">
        <v>0</v>
      </c>
      <c r="BO547" s="4" t="s">
        <v>184</v>
      </c>
      <c r="BP547" s="4" t="s">
        <v>18</v>
      </c>
      <c r="CI547" s="4" t="s">
        <v>185</v>
      </c>
      <c r="CU547" s="4" t="s">
        <v>0</v>
      </c>
      <c r="DE547" s="4" t="s">
        <v>183</v>
      </c>
      <c r="DF547" s="4" t="s">
        <v>181</v>
      </c>
      <c r="DG547" s="4" t="s">
        <v>182</v>
      </c>
      <c r="DH547" s="4" t="s">
        <v>184</v>
      </c>
      <c r="DI547" s="4" t="s">
        <v>193</v>
      </c>
      <c r="ED547" s="4" t="s">
        <v>180</v>
      </c>
      <c r="EE547" s="4" t="s">
        <v>181</v>
      </c>
      <c r="EO547" s="4" t="s">
        <v>0</v>
      </c>
      <c r="EP547" s="4" t="s">
        <v>4</v>
      </c>
      <c r="EQ547" s="4" t="s">
        <v>194</v>
      </c>
      <c r="ER547" s="4" t="s">
        <v>2</v>
      </c>
    </row>
    <row r="548" spans="1:148" x14ac:dyDescent="0.35">
      <c r="A548" s="4" t="s">
        <v>2708</v>
      </c>
      <c r="B548" s="4" t="s">
        <v>2</v>
      </c>
      <c r="C548" s="4" t="s">
        <v>8</v>
      </c>
      <c r="D548" s="4" t="s">
        <v>180</v>
      </c>
      <c r="P548" s="4" t="s">
        <v>186</v>
      </c>
      <c r="Q548" s="4" t="s">
        <v>185</v>
      </c>
      <c r="AI548" s="4" t="s">
        <v>0</v>
      </c>
      <c r="AJ548" s="4" t="s">
        <v>4</v>
      </c>
      <c r="AK548" s="4" t="s">
        <v>10</v>
      </c>
      <c r="AR548" s="4" t="s">
        <v>185</v>
      </c>
      <c r="BC548" s="6" t="s">
        <v>0</v>
      </c>
      <c r="BO548" s="4" t="s">
        <v>184</v>
      </c>
      <c r="BP548" s="4" t="s">
        <v>188</v>
      </c>
      <c r="BQ548" s="4" t="s">
        <v>186</v>
      </c>
      <c r="BR548" s="4" t="s">
        <v>185</v>
      </c>
      <c r="CI548" s="4" t="s">
        <v>180</v>
      </c>
      <c r="CJ548" s="4" t="s">
        <v>183</v>
      </c>
      <c r="CK548" s="4" t="s">
        <v>181</v>
      </c>
      <c r="CL548" s="4" t="s">
        <v>187</v>
      </c>
      <c r="CM548" s="4" t="s">
        <v>188</v>
      </c>
      <c r="CU548" s="4" t="s">
        <v>0</v>
      </c>
      <c r="CV548" s="4" t="s">
        <v>2</v>
      </c>
      <c r="CW548" s="4" t="s">
        <v>6</v>
      </c>
      <c r="CX548" s="4" t="s">
        <v>8</v>
      </c>
      <c r="CY548" s="4" t="s">
        <v>12</v>
      </c>
      <c r="DE548" s="4" t="s">
        <v>180</v>
      </c>
      <c r="DF548" s="4" t="s">
        <v>183</v>
      </c>
      <c r="DG548" s="4" t="s">
        <v>181</v>
      </c>
      <c r="DH548" s="4" t="s">
        <v>187</v>
      </c>
      <c r="DI548" s="4" t="s">
        <v>185</v>
      </c>
      <c r="DJ548" s="4" t="s">
        <v>16</v>
      </c>
      <c r="DK548" s="4" t="s">
        <v>189</v>
      </c>
      <c r="DL548" s="4" t="s">
        <v>193</v>
      </c>
      <c r="DM548" s="4" t="s">
        <v>196</v>
      </c>
      <c r="ED548" s="4" t="s">
        <v>180</v>
      </c>
      <c r="EE548" s="4" t="s">
        <v>187</v>
      </c>
      <c r="EO548" s="4" t="s">
        <v>2</v>
      </c>
      <c r="EP548" s="4" t="s">
        <v>4</v>
      </c>
      <c r="EQ548" s="4" t="s">
        <v>0</v>
      </c>
      <c r="ER548" s="4" t="s">
        <v>0</v>
      </c>
    </row>
    <row r="549" spans="1:148" x14ac:dyDescent="0.35">
      <c r="A549" s="4" t="s">
        <v>2709</v>
      </c>
      <c r="B549" s="4" t="s">
        <v>0</v>
      </c>
      <c r="C549" s="4" t="s">
        <v>4</v>
      </c>
      <c r="D549" s="4" t="s">
        <v>180</v>
      </c>
      <c r="E549" s="4" t="s">
        <v>16</v>
      </c>
      <c r="P549" s="4" t="s">
        <v>188</v>
      </c>
      <c r="Q549" s="4" t="s">
        <v>16</v>
      </c>
      <c r="R549" s="4" t="s">
        <v>18</v>
      </c>
      <c r="S549" s="4" t="s">
        <v>190</v>
      </c>
      <c r="AI549" s="4" t="s">
        <v>0</v>
      </c>
      <c r="AJ549" s="4" t="s">
        <v>4</v>
      </c>
      <c r="AK549" s="4" t="s">
        <v>8</v>
      </c>
      <c r="AR549" s="4" t="s">
        <v>185</v>
      </c>
      <c r="BC549" s="6" t="s">
        <v>0</v>
      </c>
      <c r="BO549" s="4" t="s">
        <v>188</v>
      </c>
      <c r="BP549" s="4" t="s">
        <v>16</v>
      </c>
      <c r="BQ549" s="4" t="s">
        <v>18</v>
      </c>
      <c r="BR549" s="4" t="s">
        <v>22</v>
      </c>
      <c r="BS549" s="4" t="s">
        <v>190</v>
      </c>
      <c r="CU549" s="4" t="s">
        <v>0</v>
      </c>
      <c r="CV549" s="4" t="s">
        <v>8</v>
      </c>
      <c r="DE549" s="4" t="s">
        <v>180</v>
      </c>
      <c r="DF549" s="4" t="s">
        <v>181</v>
      </c>
      <c r="DG549" s="4" t="s">
        <v>189</v>
      </c>
      <c r="DH549" s="4" t="s">
        <v>22</v>
      </c>
      <c r="ED549" s="4" t="s">
        <v>180</v>
      </c>
      <c r="EE549" s="4" t="s">
        <v>183</v>
      </c>
      <c r="EF549" s="4" t="s">
        <v>181</v>
      </c>
      <c r="EG549" s="4" t="s">
        <v>182</v>
      </c>
      <c r="EH549" s="4" t="s">
        <v>187</v>
      </c>
      <c r="EI549" s="4" t="s">
        <v>184</v>
      </c>
      <c r="EJ549" s="4" t="s">
        <v>188</v>
      </c>
      <c r="EK549" s="4" t="s">
        <v>186</v>
      </c>
      <c r="EL549" s="4" t="s">
        <v>185</v>
      </c>
      <c r="EO549" s="4" t="s">
        <v>2</v>
      </c>
      <c r="EP549" s="4" t="s">
        <v>10</v>
      </c>
      <c r="EQ549" s="4" t="s">
        <v>4</v>
      </c>
      <c r="ER549" s="4" t="s">
        <v>2</v>
      </c>
    </row>
    <row r="550" spans="1:148" x14ac:dyDescent="0.35">
      <c r="A550" s="4" t="s">
        <v>2710</v>
      </c>
      <c r="B550" s="4" t="s">
        <v>2</v>
      </c>
      <c r="C550" s="4" t="s">
        <v>4</v>
      </c>
      <c r="D550" s="4" t="s">
        <v>180</v>
      </c>
      <c r="E550" s="4" t="s">
        <v>182</v>
      </c>
      <c r="P550" s="4" t="s">
        <v>180</v>
      </c>
      <c r="Q550" s="4" t="s">
        <v>186</v>
      </c>
      <c r="R550" s="4" t="s">
        <v>185</v>
      </c>
      <c r="S550" s="4" t="s">
        <v>18</v>
      </c>
      <c r="AI550" s="4" t="s">
        <v>0</v>
      </c>
      <c r="AJ550" s="4" t="s">
        <v>4</v>
      </c>
      <c r="AR550" s="4" t="s">
        <v>180</v>
      </c>
      <c r="BC550" s="6" t="s">
        <v>2</v>
      </c>
      <c r="BO550" s="4" t="s">
        <v>180</v>
      </c>
      <c r="BP550" s="4" t="s">
        <v>186</v>
      </c>
      <c r="BQ550" s="4" t="s">
        <v>18</v>
      </c>
      <c r="CI550" s="4" t="s">
        <v>183</v>
      </c>
      <c r="CU550" s="4" t="s">
        <v>8</v>
      </c>
      <c r="CV550" s="4" t="s">
        <v>14</v>
      </c>
      <c r="DE550" s="4" t="s">
        <v>180</v>
      </c>
      <c r="DF550" s="4" t="s">
        <v>183</v>
      </c>
      <c r="DG550" s="4" t="s">
        <v>187</v>
      </c>
      <c r="ED550" s="4" t="s">
        <v>180</v>
      </c>
      <c r="EE550" s="4" t="s">
        <v>187</v>
      </c>
      <c r="EF550" s="4" t="s">
        <v>184</v>
      </c>
      <c r="EO550" s="4" t="s">
        <v>2</v>
      </c>
      <c r="EP550" s="4" t="s">
        <v>4</v>
      </c>
      <c r="EQ550" s="4" t="s">
        <v>12</v>
      </c>
      <c r="ER550" s="4" t="s">
        <v>0</v>
      </c>
    </row>
    <row r="551" spans="1:148" x14ac:dyDescent="0.35">
      <c r="A551" s="4" t="s">
        <v>2711</v>
      </c>
      <c r="B551" s="4" t="s">
        <v>0</v>
      </c>
      <c r="C551" s="4" t="s">
        <v>8</v>
      </c>
      <c r="D551" s="4" t="s">
        <v>182</v>
      </c>
      <c r="E551" s="4" t="s">
        <v>16</v>
      </c>
      <c r="P551" s="4" t="s">
        <v>189</v>
      </c>
      <c r="Q551" s="4" t="s">
        <v>28</v>
      </c>
      <c r="AI551" s="4" t="s">
        <v>12</v>
      </c>
      <c r="AR551" s="4" t="s">
        <v>183</v>
      </c>
      <c r="AS551" s="4" t="s">
        <v>185</v>
      </c>
      <c r="BC551" s="6" t="s">
        <v>0</v>
      </c>
      <c r="BO551" s="4" t="s">
        <v>188</v>
      </c>
      <c r="BP551" s="4" t="s">
        <v>189</v>
      </c>
      <c r="BQ551" s="4" t="s">
        <v>28</v>
      </c>
      <c r="CI551" s="4" t="s">
        <v>187</v>
      </c>
      <c r="CU551" s="4" t="s">
        <v>0</v>
      </c>
      <c r="CV551" s="4" t="s">
        <v>12</v>
      </c>
      <c r="DE551" s="4" t="s">
        <v>180</v>
      </c>
      <c r="DF551" s="4" t="s">
        <v>187</v>
      </c>
      <c r="DG551" s="4" t="s">
        <v>188</v>
      </c>
      <c r="DH551" s="4" t="s">
        <v>189</v>
      </c>
      <c r="DI551" s="4" t="s">
        <v>22</v>
      </c>
      <c r="DJ551" s="4" t="s">
        <v>194</v>
      </c>
      <c r="ED551" s="4" t="s">
        <v>180</v>
      </c>
      <c r="EE551" s="4" t="s">
        <v>181</v>
      </c>
      <c r="EO551" s="4" t="s">
        <v>2</v>
      </c>
      <c r="EP551" s="4" t="s">
        <v>8</v>
      </c>
      <c r="EQ551" s="4" t="s">
        <v>12</v>
      </c>
      <c r="ER551" s="4" t="s">
        <v>0</v>
      </c>
    </row>
    <row r="552" spans="1:148" x14ac:dyDescent="0.35">
      <c r="A552" s="4" t="s">
        <v>2712</v>
      </c>
      <c r="B552" s="4" t="s">
        <v>2</v>
      </c>
      <c r="C552" s="4" t="s">
        <v>2</v>
      </c>
      <c r="D552" s="4" t="s">
        <v>180</v>
      </c>
      <c r="E552" s="4" t="s">
        <v>183</v>
      </c>
      <c r="F552" s="4" t="s">
        <v>16</v>
      </c>
      <c r="P552" s="4" t="s">
        <v>182</v>
      </c>
      <c r="Q552" s="4" t="s">
        <v>187</v>
      </c>
      <c r="R552" s="4" t="s">
        <v>189</v>
      </c>
      <c r="S552" s="4" t="s">
        <v>28</v>
      </c>
      <c r="T552" s="4" t="s">
        <v>18</v>
      </c>
      <c r="U552" s="4" t="s">
        <v>190</v>
      </c>
      <c r="AI552" s="4" t="s">
        <v>0</v>
      </c>
      <c r="AJ552" s="4" t="s">
        <v>6</v>
      </c>
      <c r="AR552" s="4" t="s">
        <v>183</v>
      </c>
      <c r="AS552" s="4" t="s">
        <v>186</v>
      </c>
      <c r="AT552" s="4" t="s">
        <v>185</v>
      </c>
      <c r="BC552" s="6" t="s">
        <v>2</v>
      </c>
      <c r="BO552" s="4" t="s">
        <v>182</v>
      </c>
      <c r="BP552" s="4" t="s">
        <v>187</v>
      </c>
      <c r="BQ552" s="4" t="s">
        <v>184</v>
      </c>
      <c r="BR552" s="4" t="s">
        <v>188</v>
      </c>
      <c r="BS552" s="4" t="s">
        <v>186</v>
      </c>
      <c r="BT552" s="4" t="s">
        <v>189</v>
      </c>
      <c r="BU552" s="4" t="s">
        <v>18</v>
      </c>
      <c r="BV552" s="4" t="s">
        <v>22</v>
      </c>
      <c r="CI552" s="4" t="s">
        <v>180</v>
      </c>
      <c r="CJ552" s="4" t="s">
        <v>183</v>
      </c>
      <c r="CK552" s="4" t="s">
        <v>188</v>
      </c>
      <c r="CL552" s="4" t="s">
        <v>16</v>
      </c>
      <c r="CU552" s="4" t="s">
        <v>0</v>
      </c>
      <c r="CV552" s="4" t="s">
        <v>6</v>
      </c>
      <c r="CW552" s="4" t="s">
        <v>8</v>
      </c>
      <c r="CX552" s="4" t="s">
        <v>12</v>
      </c>
      <c r="DE552" s="4" t="s">
        <v>183</v>
      </c>
      <c r="DF552" s="4" t="s">
        <v>187</v>
      </c>
      <c r="DG552" s="4" t="s">
        <v>16</v>
      </c>
      <c r="DH552" s="4" t="s">
        <v>28</v>
      </c>
      <c r="DI552" s="4" t="s">
        <v>22</v>
      </c>
      <c r="DJ552" s="4" t="s">
        <v>29</v>
      </c>
      <c r="DK552" s="4" t="s">
        <v>192</v>
      </c>
      <c r="DL552" s="4" t="s">
        <v>193</v>
      </c>
      <c r="ED552" s="4" t="s">
        <v>180</v>
      </c>
      <c r="EE552" s="4" t="s">
        <v>186</v>
      </c>
      <c r="EF552" s="4" t="s">
        <v>185</v>
      </c>
      <c r="EO552" s="4" t="s">
        <v>2</v>
      </c>
      <c r="EP552" s="4" t="s">
        <v>4</v>
      </c>
      <c r="EQ552" s="4" t="s">
        <v>4</v>
      </c>
      <c r="ER552" s="4" t="s">
        <v>0</v>
      </c>
    </row>
    <row r="553" spans="1:148" x14ac:dyDescent="0.35">
      <c r="A553" s="4" t="s">
        <v>2713</v>
      </c>
      <c r="B553" s="4" t="s">
        <v>2</v>
      </c>
      <c r="C553" s="4" t="s">
        <v>4</v>
      </c>
      <c r="D553" s="4" t="s">
        <v>180</v>
      </c>
      <c r="E553" s="4" t="s">
        <v>186</v>
      </c>
      <c r="P553" s="4" t="s">
        <v>180</v>
      </c>
      <c r="Q553" s="4" t="s">
        <v>189</v>
      </c>
      <c r="R553" s="4" t="s">
        <v>28</v>
      </c>
      <c r="S553" s="4" t="s">
        <v>18</v>
      </c>
      <c r="T553" s="4" t="s">
        <v>190</v>
      </c>
      <c r="AI553" s="4" t="s">
        <v>0</v>
      </c>
      <c r="AR553" s="4" t="s">
        <v>186</v>
      </c>
      <c r="AS553" s="4" t="s">
        <v>185</v>
      </c>
      <c r="BC553" s="6" t="s">
        <v>2</v>
      </c>
      <c r="BO553" s="4" t="s">
        <v>180</v>
      </c>
      <c r="BP553" s="4" t="s">
        <v>183</v>
      </c>
      <c r="BQ553" s="4" t="s">
        <v>182</v>
      </c>
      <c r="BR553" s="4" t="s">
        <v>28</v>
      </c>
      <c r="BS553" s="4" t="s">
        <v>18</v>
      </c>
      <c r="CI553" s="4" t="s">
        <v>180</v>
      </c>
      <c r="CJ553" s="4" t="s">
        <v>183</v>
      </c>
      <c r="CU553" s="4" t="s">
        <v>0</v>
      </c>
      <c r="CV553" s="4" t="s">
        <v>8</v>
      </c>
      <c r="DE553" s="4" t="s">
        <v>183</v>
      </c>
      <c r="DF553" s="4" t="s">
        <v>184</v>
      </c>
      <c r="DG553" s="4" t="s">
        <v>16</v>
      </c>
      <c r="ED553" s="4" t="s">
        <v>180</v>
      </c>
      <c r="EO553" s="4" t="s">
        <v>2</v>
      </c>
      <c r="EP553" s="4" t="s">
        <v>6</v>
      </c>
      <c r="EQ553" s="4" t="s">
        <v>2</v>
      </c>
      <c r="ER553" s="4" t="s">
        <v>0</v>
      </c>
    </row>
    <row r="554" spans="1:148" x14ac:dyDescent="0.35">
      <c r="A554" s="4" t="s">
        <v>2714</v>
      </c>
      <c r="B554" s="4" t="s">
        <v>2</v>
      </c>
      <c r="C554" s="4" t="s">
        <v>8</v>
      </c>
      <c r="D554" s="4" t="s">
        <v>180</v>
      </c>
      <c r="E554" s="4" t="s">
        <v>185</v>
      </c>
      <c r="P554" s="4" t="s">
        <v>181</v>
      </c>
      <c r="Q554" s="4" t="s">
        <v>182</v>
      </c>
      <c r="R554" s="4" t="s">
        <v>189</v>
      </c>
      <c r="S554" s="4" t="s">
        <v>28</v>
      </c>
      <c r="T554" s="4" t="s">
        <v>18</v>
      </c>
      <c r="AI554" s="4" t="s">
        <v>0</v>
      </c>
      <c r="AJ554" s="4" t="s">
        <v>6</v>
      </c>
      <c r="AK554" s="4" t="s">
        <v>8</v>
      </c>
      <c r="AR554" s="4" t="s">
        <v>183</v>
      </c>
      <c r="AS554" s="4" t="s">
        <v>185</v>
      </c>
      <c r="BC554" s="6" t="s">
        <v>2</v>
      </c>
      <c r="BO554" s="4" t="s">
        <v>181</v>
      </c>
      <c r="BP554" s="4" t="s">
        <v>188</v>
      </c>
      <c r="BQ554" s="4" t="s">
        <v>189</v>
      </c>
      <c r="BR554" s="4" t="s">
        <v>28</v>
      </c>
      <c r="BS554" s="4" t="s">
        <v>22</v>
      </c>
      <c r="CI554" s="4" t="s">
        <v>180</v>
      </c>
      <c r="CJ554" s="4" t="s">
        <v>188</v>
      </c>
      <c r="CU554" s="4" t="s">
        <v>0</v>
      </c>
      <c r="CV554" s="4" t="s">
        <v>12</v>
      </c>
      <c r="DE554" s="4" t="s">
        <v>183</v>
      </c>
      <c r="DF554" s="4" t="s">
        <v>181</v>
      </c>
      <c r="DG554" s="4" t="s">
        <v>187</v>
      </c>
      <c r="DH554" s="4" t="s">
        <v>184</v>
      </c>
      <c r="DI554" s="4" t="s">
        <v>188</v>
      </c>
      <c r="DJ554" s="4" t="s">
        <v>22</v>
      </c>
      <c r="DK554" s="4" t="s">
        <v>194</v>
      </c>
      <c r="DL554" s="4" t="s">
        <v>193</v>
      </c>
      <c r="ED554" s="4" t="s">
        <v>180</v>
      </c>
      <c r="EE554" s="4" t="s">
        <v>184</v>
      </c>
      <c r="EO554" s="4" t="s">
        <v>2</v>
      </c>
      <c r="EP554" s="4" t="s">
        <v>6</v>
      </c>
      <c r="EQ554" s="4" t="s">
        <v>6</v>
      </c>
      <c r="ER554" s="4" t="s">
        <v>0</v>
      </c>
    </row>
    <row r="555" spans="1:148" x14ac:dyDescent="0.35">
      <c r="A555" s="4" t="s">
        <v>2715</v>
      </c>
      <c r="B555" s="4" t="s">
        <v>2</v>
      </c>
      <c r="C555" s="4" t="s">
        <v>8</v>
      </c>
      <c r="D555" s="4" t="s">
        <v>180</v>
      </c>
      <c r="E555" s="4" t="s">
        <v>184</v>
      </c>
      <c r="F555" s="4" t="s">
        <v>186</v>
      </c>
      <c r="G555" s="4" t="s">
        <v>16</v>
      </c>
      <c r="P555" s="4" t="s">
        <v>183</v>
      </c>
      <c r="Q555" s="4" t="s">
        <v>187</v>
      </c>
      <c r="R555" s="4" t="s">
        <v>189</v>
      </c>
      <c r="S555" s="4" t="s">
        <v>28</v>
      </c>
      <c r="T555" s="4" t="s">
        <v>18</v>
      </c>
      <c r="AI555" s="4" t="s">
        <v>0</v>
      </c>
      <c r="AJ555" s="4" t="s">
        <v>2</v>
      </c>
      <c r="AK555" s="4" t="s">
        <v>4</v>
      </c>
      <c r="AL555" s="4" t="s">
        <v>6</v>
      </c>
      <c r="AR555" s="4" t="s">
        <v>180</v>
      </c>
      <c r="AS555" s="4" t="s">
        <v>183</v>
      </c>
      <c r="AT555" s="4" t="s">
        <v>186</v>
      </c>
      <c r="AU555" s="4" t="s">
        <v>185</v>
      </c>
      <c r="BC555" s="6" t="s">
        <v>2</v>
      </c>
      <c r="BO555" s="4" t="s">
        <v>182</v>
      </c>
      <c r="BP555" s="4" t="s">
        <v>187</v>
      </c>
      <c r="BQ555" s="4" t="s">
        <v>18</v>
      </c>
      <c r="BR555" s="4" t="s">
        <v>191</v>
      </c>
      <c r="CI555" s="4" t="s">
        <v>180</v>
      </c>
      <c r="CJ555" s="4" t="s">
        <v>16</v>
      </c>
      <c r="CU555" s="4" t="s">
        <v>2</v>
      </c>
      <c r="CV555" s="4" t="s">
        <v>10</v>
      </c>
      <c r="DE555" s="4" t="s">
        <v>180</v>
      </c>
      <c r="ED555" s="4" t="s">
        <v>183</v>
      </c>
      <c r="EE555" s="4" t="s">
        <v>188</v>
      </c>
      <c r="EO555" s="4" t="s">
        <v>0</v>
      </c>
      <c r="EP555" s="4" t="s">
        <v>6</v>
      </c>
      <c r="EQ555" s="4" t="s">
        <v>10</v>
      </c>
      <c r="ER555" s="4" t="s">
        <v>0</v>
      </c>
    </row>
    <row r="556" spans="1:148" x14ac:dyDescent="0.35">
      <c r="A556" s="4" t="s">
        <v>2716</v>
      </c>
      <c r="B556" s="4" t="s">
        <v>6</v>
      </c>
      <c r="C556" s="4" t="s">
        <v>8</v>
      </c>
      <c r="D556" s="4" t="s">
        <v>180</v>
      </c>
      <c r="P556" s="4" t="s">
        <v>189</v>
      </c>
      <c r="AI556" s="4" t="s">
        <v>0</v>
      </c>
      <c r="AJ556" s="4" t="s">
        <v>4</v>
      </c>
      <c r="AR556" s="4" t="s">
        <v>185</v>
      </c>
      <c r="BC556" s="6" t="s">
        <v>2</v>
      </c>
      <c r="BO556" s="4" t="s">
        <v>183</v>
      </c>
      <c r="CI556" s="4" t="s">
        <v>180</v>
      </c>
      <c r="CU556" s="4" t="s">
        <v>2</v>
      </c>
      <c r="DE556" s="4" t="s">
        <v>183</v>
      </c>
      <c r="ED556" s="4" t="s">
        <v>181</v>
      </c>
      <c r="EO556" s="4" t="s">
        <v>0</v>
      </c>
      <c r="EP556" s="4" t="s">
        <v>2</v>
      </c>
      <c r="EQ556" s="4" t="s">
        <v>0</v>
      </c>
      <c r="ER556" s="4" t="s">
        <v>0</v>
      </c>
    </row>
    <row r="557" spans="1:148" x14ac:dyDescent="0.35">
      <c r="A557" s="4" t="s">
        <v>2717</v>
      </c>
      <c r="B557" s="4" t="s">
        <v>0</v>
      </c>
      <c r="C557" s="4" t="s">
        <v>6</v>
      </c>
      <c r="D557" s="4" t="s">
        <v>180</v>
      </c>
      <c r="E557" s="4" t="s">
        <v>183</v>
      </c>
      <c r="F557" s="4" t="s">
        <v>181</v>
      </c>
      <c r="G557" s="4" t="s">
        <v>182</v>
      </c>
      <c r="H557" s="4" t="s">
        <v>187</v>
      </c>
      <c r="I557" s="4" t="s">
        <v>184</v>
      </c>
      <c r="J557" s="4" t="s">
        <v>188</v>
      </c>
      <c r="K557" s="4" t="s">
        <v>186</v>
      </c>
      <c r="L557" s="4" t="s">
        <v>185</v>
      </c>
      <c r="M557" s="4" t="s">
        <v>16</v>
      </c>
      <c r="P557" s="4" t="s">
        <v>183</v>
      </c>
      <c r="Q557" s="4" t="s">
        <v>181</v>
      </c>
      <c r="R557" s="4" t="s">
        <v>182</v>
      </c>
      <c r="S557" s="4" t="s">
        <v>189</v>
      </c>
      <c r="T557" s="4" t="s">
        <v>28</v>
      </c>
      <c r="U557" s="4" t="s">
        <v>23</v>
      </c>
      <c r="V557" s="4" t="s">
        <v>18</v>
      </c>
      <c r="W557" s="4" t="s">
        <v>22</v>
      </c>
      <c r="X557" s="4" t="s">
        <v>190</v>
      </c>
      <c r="AI557" s="4" t="s">
        <v>0</v>
      </c>
      <c r="AJ557" s="4" t="s">
        <v>2</v>
      </c>
      <c r="AK557" s="4" t="s">
        <v>4</v>
      </c>
      <c r="AL557" s="4" t="s">
        <v>6</v>
      </c>
      <c r="AM557" s="4" t="s">
        <v>8</v>
      </c>
      <c r="AN557" s="4" t="s">
        <v>10</v>
      </c>
      <c r="AR557" s="4" t="s">
        <v>180</v>
      </c>
      <c r="AS557" s="4" t="s">
        <v>183</v>
      </c>
      <c r="AT557" s="4" t="s">
        <v>181</v>
      </c>
      <c r="AU557" s="4" t="s">
        <v>182</v>
      </c>
      <c r="AV557" s="4" t="s">
        <v>187</v>
      </c>
      <c r="AW557" s="4" t="s">
        <v>184</v>
      </c>
      <c r="AX557" s="4" t="s">
        <v>188</v>
      </c>
      <c r="AY557" s="4" t="s">
        <v>186</v>
      </c>
      <c r="AZ557" s="4" t="s">
        <v>185</v>
      </c>
      <c r="BC557" s="6" t="s">
        <v>2</v>
      </c>
      <c r="BO557" s="4" t="s">
        <v>180</v>
      </c>
      <c r="BP557" s="4" t="s">
        <v>183</v>
      </c>
      <c r="BQ557" s="4" t="s">
        <v>181</v>
      </c>
      <c r="BR557" s="4" t="s">
        <v>182</v>
      </c>
      <c r="BS557" s="4" t="s">
        <v>187</v>
      </c>
      <c r="BT557" s="4" t="s">
        <v>184</v>
      </c>
      <c r="BU557" s="4" t="s">
        <v>188</v>
      </c>
      <c r="BV557" s="4" t="s">
        <v>186</v>
      </c>
      <c r="BW557" s="4" t="s">
        <v>185</v>
      </c>
      <c r="BX557" s="4" t="s">
        <v>16</v>
      </c>
      <c r="BY557" s="4" t="s">
        <v>189</v>
      </c>
      <c r="BZ557" s="4" t="s">
        <v>28</v>
      </c>
      <c r="CA557" s="4" t="s">
        <v>23</v>
      </c>
      <c r="CB557" s="4" t="s">
        <v>18</v>
      </c>
      <c r="CC557" s="4" t="s">
        <v>22</v>
      </c>
      <c r="CD557" s="4" t="s">
        <v>190</v>
      </c>
      <c r="CE557" s="4" t="s">
        <v>29</v>
      </c>
      <c r="CF557" s="4" t="s">
        <v>191</v>
      </c>
      <c r="CI557" s="4" t="s">
        <v>180</v>
      </c>
      <c r="CJ557" s="4" t="s">
        <v>183</v>
      </c>
      <c r="CK557" s="4" t="s">
        <v>181</v>
      </c>
      <c r="CL557" s="4" t="s">
        <v>182</v>
      </c>
      <c r="CM557" s="4" t="s">
        <v>187</v>
      </c>
      <c r="CN557" s="4" t="s">
        <v>184</v>
      </c>
      <c r="CO557" s="4" t="s">
        <v>188</v>
      </c>
      <c r="CP557" s="4" t="s">
        <v>186</v>
      </c>
      <c r="CQ557" s="4" t="s">
        <v>185</v>
      </c>
      <c r="CR557" s="4" t="s">
        <v>16</v>
      </c>
      <c r="CU557" s="4" t="s">
        <v>0</v>
      </c>
      <c r="CV557" s="4" t="s">
        <v>2</v>
      </c>
      <c r="CW557" s="4" t="s">
        <v>4</v>
      </c>
      <c r="CX557" s="4" t="s">
        <v>6</v>
      </c>
      <c r="CY557" s="4" t="s">
        <v>8</v>
      </c>
      <c r="CZ557" s="4" t="s">
        <v>10</v>
      </c>
      <c r="DA557" s="4" t="s">
        <v>12</v>
      </c>
      <c r="DB557" s="4" t="s">
        <v>14</v>
      </c>
      <c r="DE557" s="4" t="s">
        <v>180</v>
      </c>
      <c r="DF557" s="4" t="s">
        <v>183</v>
      </c>
      <c r="DG557" s="4" t="s">
        <v>181</v>
      </c>
      <c r="DH557" s="4" t="s">
        <v>182</v>
      </c>
      <c r="DI557" s="4" t="s">
        <v>187</v>
      </c>
      <c r="DJ557" s="4" t="s">
        <v>184</v>
      </c>
      <c r="DK557" s="4" t="s">
        <v>188</v>
      </c>
      <c r="DL557" s="4" t="s">
        <v>186</v>
      </c>
      <c r="DM557" s="4" t="s">
        <v>185</v>
      </c>
      <c r="DN557" s="4" t="s">
        <v>16</v>
      </c>
      <c r="DO557" s="4" t="s">
        <v>189</v>
      </c>
      <c r="DP557" s="4" t="s">
        <v>28</v>
      </c>
      <c r="DQ557" s="4" t="s">
        <v>23</v>
      </c>
      <c r="DR557" s="4" t="s">
        <v>18</v>
      </c>
      <c r="DS557" s="4" t="s">
        <v>22</v>
      </c>
      <c r="DT557" s="4" t="s">
        <v>190</v>
      </c>
      <c r="DU557" s="4" t="s">
        <v>29</v>
      </c>
      <c r="DV557" s="4" t="s">
        <v>191</v>
      </c>
      <c r="DW557" s="4" t="s">
        <v>192</v>
      </c>
      <c r="DX557" s="4" t="s">
        <v>194</v>
      </c>
      <c r="DY557" s="4" t="s">
        <v>193</v>
      </c>
      <c r="DZ557" s="4" t="s">
        <v>196</v>
      </c>
      <c r="EA557" s="4" t="s">
        <v>195</v>
      </c>
      <c r="EB557" s="4" t="s">
        <v>17</v>
      </c>
      <c r="ED557" s="4" t="s">
        <v>180</v>
      </c>
      <c r="EE557" s="4" t="s">
        <v>183</v>
      </c>
      <c r="EF557" s="4" t="s">
        <v>181</v>
      </c>
      <c r="EG557" s="4" t="s">
        <v>182</v>
      </c>
      <c r="EH557" s="4" t="s">
        <v>187</v>
      </c>
      <c r="EI557" s="4" t="s">
        <v>184</v>
      </c>
      <c r="EJ557" s="4" t="s">
        <v>188</v>
      </c>
      <c r="EK557" s="4" t="s">
        <v>186</v>
      </c>
      <c r="EL557" s="4" t="s">
        <v>185</v>
      </c>
      <c r="EM557" s="4" t="s">
        <v>16</v>
      </c>
      <c r="EN557" s="4" t="s">
        <v>406</v>
      </c>
      <c r="EO557" s="4" t="s">
        <v>2</v>
      </c>
      <c r="EP557" s="4" t="s">
        <v>8</v>
      </c>
      <c r="EQ557" s="4" t="s">
        <v>8</v>
      </c>
      <c r="ER557" s="4" t="s">
        <v>0</v>
      </c>
    </row>
    <row r="558" spans="1:148" x14ac:dyDescent="0.35">
      <c r="A558" s="4" t="s">
        <v>2718</v>
      </c>
      <c r="B558" s="4" t="s">
        <v>2</v>
      </c>
      <c r="C558" s="4" t="s">
        <v>8</v>
      </c>
      <c r="D558" s="4" t="s">
        <v>180</v>
      </c>
      <c r="E558" s="4" t="s">
        <v>183</v>
      </c>
      <c r="F558" s="4" t="s">
        <v>181</v>
      </c>
      <c r="G558" s="4" t="s">
        <v>182</v>
      </c>
      <c r="H558" s="4" t="s">
        <v>187</v>
      </c>
      <c r="I558" s="4" t="s">
        <v>184</v>
      </c>
      <c r="J558" s="4" t="s">
        <v>188</v>
      </c>
      <c r="K558" s="4" t="s">
        <v>186</v>
      </c>
      <c r="L558" s="4" t="s">
        <v>185</v>
      </c>
      <c r="M558" s="4" t="s">
        <v>16</v>
      </c>
      <c r="P558" s="4" t="s">
        <v>183</v>
      </c>
      <c r="Q558" s="4" t="s">
        <v>181</v>
      </c>
      <c r="R558" s="4" t="s">
        <v>182</v>
      </c>
      <c r="AI558" s="4" t="s">
        <v>0</v>
      </c>
      <c r="AJ558" s="4" t="s">
        <v>6</v>
      </c>
      <c r="AR558" s="4" t="s">
        <v>183</v>
      </c>
      <c r="AS558" s="4" t="s">
        <v>181</v>
      </c>
      <c r="BC558" s="6" t="s">
        <v>2</v>
      </c>
      <c r="BO558" s="4" t="s">
        <v>183</v>
      </c>
      <c r="BP558" s="4" t="s">
        <v>181</v>
      </c>
      <c r="BQ558" s="4" t="s">
        <v>182</v>
      </c>
      <c r="CI558" s="4" t="s">
        <v>180</v>
      </c>
      <c r="CJ558" s="4" t="s">
        <v>183</v>
      </c>
      <c r="CK558" s="4" t="s">
        <v>181</v>
      </c>
      <c r="CU558" s="4" t="s">
        <v>2</v>
      </c>
      <c r="CV558" s="4" t="s">
        <v>6</v>
      </c>
      <c r="DE558" s="4" t="s">
        <v>180</v>
      </c>
      <c r="DF558" s="4" t="s">
        <v>22</v>
      </c>
      <c r="ED558" s="4" t="s">
        <v>181</v>
      </c>
      <c r="EE558" s="4" t="s">
        <v>187</v>
      </c>
      <c r="EO558" s="4" t="s">
        <v>0</v>
      </c>
      <c r="EP558" s="4" t="s">
        <v>4</v>
      </c>
      <c r="EQ558" s="4" t="s">
        <v>14</v>
      </c>
      <c r="ER558" s="4" t="s">
        <v>0</v>
      </c>
    </row>
    <row r="559" spans="1:148" x14ac:dyDescent="0.35">
      <c r="A559" s="4" t="s">
        <v>2719</v>
      </c>
      <c r="B559" s="4" t="s">
        <v>0</v>
      </c>
      <c r="C559" s="4" t="s">
        <v>4</v>
      </c>
      <c r="D559" s="4" t="s">
        <v>16</v>
      </c>
      <c r="P559" s="4" t="s">
        <v>183</v>
      </c>
      <c r="Q559" s="4" t="s">
        <v>182</v>
      </c>
      <c r="R559" s="4" t="s">
        <v>187</v>
      </c>
      <c r="S559" s="4" t="s">
        <v>189</v>
      </c>
      <c r="T559" s="4" t="s">
        <v>28</v>
      </c>
      <c r="U559" s="4" t="s">
        <v>190</v>
      </c>
      <c r="AI559" s="4" t="s">
        <v>0</v>
      </c>
      <c r="AJ559" s="4" t="s">
        <v>6</v>
      </c>
      <c r="AK559" s="4" t="s">
        <v>14</v>
      </c>
      <c r="AQ559" s="4" t="s">
        <v>407</v>
      </c>
      <c r="AR559" s="4" t="s">
        <v>180</v>
      </c>
      <c r="AS559" s="4" t="s">
        <v>183</v>
      </c>
      <c r="AT559" s="4" t="s">
        <v>187</v>
      </c>
      <c r="AU559" s="4" t="s">
        <v>188</v>
      </c>
      <c r="AV559" s="4" t="s">
        <v>186</v>
      </c>
      <c r="AW559" s="4" t="s">
        <v>185</v>
      </c>
      <c r="BC559" s="6" t="s">
        <v>2</v>
      </c>
      <c r="BO559" s="4" t="s">
        <v>182</v>
      </c>
      <c r="BP559" s="4" t="s">
        <v>187</v>
      </c>
      <c r="BQ559" s="4" t="s">
        <v>189</v>
      </c>
      <c r="BR559" s="4" t="s">
        <v>28</v>
      </c>
      <c r="BS559" s="4" t="s">
        <v>190</v>
      </c>
      <c r="CI559" s="4" t="s">
        <v>180</v>
      </c>
      <c r="CJ559" s="4" t="s">
        <v>183</v>
      </c>
      <c r="CK559" s="4" t="s">
        <v>188</v>
      </c>
      <c r="CU559" s="4" t="s">
        <v>6</v>
      </c>
      <c r="CV559" s="4" t="s">
        <v>8</v>
      </c>
      <c r="CW559" s="4" t="s">
        <v>15</v>
      </c>
      <c r="DD559" s="4" t="s">
        <v>408</v>
      </c>
      <c r="DE559" s="4" t="s">
        <v>180</v>
      </c>
      <c r="DF559" s="4" t="s">
        <v>185</v>
      </c>
      <c r="DG559" s="4" t="s">
        <v>29</v>
      </c>
      <c r="DH559" s="4" t="s">
        <v>191</v>
      </c>
      <c r="DI559" s="4" t="s">
        <v>192</v>
      </c>
      <c r="ED559" s="4" t="s">
        <v>183</v>
      </c>
      <c r="EE559" s="4" t="s">
        <v>188</v>
      </c>
      <c r="EF559" s="4" t="s">
        <v>185</v>
      </c>
      <c r="EO559" s="4" t="s">
        <v>0</v>
      </c>
      <c r="EP559" s="4" t="s">
        <v>10</v>
      </c>
      <c r="EQ559" s="4" t="s">
        <v>6</v>
      </c>
      <c r="ER559" s="4" t="s">
        <v>0</v>
      </c>
    </row>
    <row r="560" spans="1:148" x14ac:dyDescent="0.35">
      <c r="A560" s="4" t="s">
        <v>2720</v>
      </c>
      <c r="B560" s="4" t="s">
        <v>0</v>
      </c>
      <c r="C560" s="4" t="s">
        <v>0</v>
      </c>
      <c r="D560" s="4" t="s">
        <v>180</v>
      </c>
      <c r="E560" s="4" t="s">
        <v>188</v>
      </c>
      <c r="F560" s="4" t="s">
        <v>16</v>
      </c>
      <c r="P560" s="4" t="s">
        <v>182</v>
      </c>
      <c r="Q560" s="4" t="s">
        <v>28</v>
      </c>
      <c r="AI560" s="4" t="s">
        <v>8</v>
      </c>
      <c r="AR560" s="4" t="s">
        <v>183</v>
      </c>
      <c r="BC560" s="6" t="s">
        <v>0</v>
      </c>
      <c r="BO560" s="4" t="s">
        <v>182</v>
      </c>
      <c r="BP560" s="4" t="s">
        <v>28</v>
      </c>
      <c r="CI560" s="4" t="s">
        <v>187</v>
      </c>
      <c r="CU560" s="4" t="s">
        <v>4</v>
      </c>
      <c r="CV560" s="4" t="s">
        <v>10</v>
      </c>
      <c r="DE560" s="4" t="s">
        <v>187</v>
      </c>
      <c r="DF560" s="4" t="s">
        <v>18</v>
      </c>
      <c r="DG560" s="4" t="s">
        <v>192</v>
      </c>
      <c r="DH560" s="4" t="s">
        <v>196</v>
      </c>
      <c r="ED560" s="4" t="s">
        <v>181</v>
      </c>
      <c r="EE560" s="4" t="s">
        <v>182</v>
      </c>
      <c r="EO560" s="4" t="s">
        <v>0</v>
      </c>
      <c r="EP560" s="4" t="s">
        <v>6</v>
      </c>
      <c r="EQ560" s="4" t="s">
        <v>2</v>
      </c>
      <c r="ER560" s="4" t="s">
        <v>0</v>
      </c>
    </row>
    <row r="561" spans="1:148" x14ac:dyDescent="0.35">
      <c r="A561" s="4" t="s">
        <v>2721</v>
      </c>
      <c r="B561" s="4" t="s">
        <v>0</v>
      </c>
      <c r="C561" s="4" t="s">
        <v>8</v>
      </c>
      <c r="D561" s="4" t="s">
        <v>180</v>
      </c>
      <c r="E561" s="4" t="s">
        <v>183</v>
      </c>
      <c r="F561" s="4" t="s">
        <v>181</v>
      </c>
      <c r="G561" s="4" t="s">
        <v>182</v>
      </c>
      <c r="H561" s="4" t="s">
        <v>187</v>
      </c>
      <c r="I561" s="4" t="s">
        <v>184</v>
      </c>
      <c r="J561" s="4" t="s">
        <v>186</v>
      </c>
      <c r="K561" s="4" t="s">
        <v>16</v>
      </c>
      <c r="P561" s="4" t="s">
        <v>183</v>
      </c>
      <c r="Q561" s="4" t="s">
        <v>182</v>
      </c>
      <c r="R561" s="4" t="s">
        <v>187</v>
      </c>
      <c r="S561" s="4" t="s">
        <v>184</v>
      </c>
      <c r="T561" s="4" t="s">
        <v>188</v>
      </c>
      <c r="U561" s="4" t="s">
        <v>186</v>
      </c>
      <c r="V561" s="4" t="s">
        <v>189</v>
      </c>
      <c r="W561" s="4" t="s">
        <v>28</v>
      </c>
      <c r="X561" s="4" t="s">
        <v>18</v>
      </c>
      <c r="Y561" s="4" t="s">
        <v>22</v>
      </c>
      <c r="Z561" s="4" t="s">
        <v>190</v>
      </c>
      <c r="AA561" s="4" t="s">
        <v>29</v>
      </c>
      <c r="AI561" s="4" t="s">
        <v>0</v>
      </c>
      <c r="AJ561" s="4" t="s">
        <v>2</v>
      </c>
      <c r="BC561" s="6" t="s">
        <v>0</v>
      </c>
      <c r="BO561" s="4" t="s">
        <v>180</v>
      </c>
      <c r="BP561" s="4" t="s">
        <v>183</v>
      </c>
      <c r="BQ561" s="4" t="s">
        <v>181</v>
      </c>
      <c r="BR561" s="4" t="s">
        <v>182</v>
      </c>
      <c r="BS561" s="4" t="s">
        <v>187</v>
      </c>
      <c r="BT561" s="4" t="s">
        <v>184</v>
      </c>
      <c r="BU561" s="4" t="s">
        <v>188</v>
      </c>
      <c r="BV561" s="4" t="s">
        <v>186</v>
      </c>
      <c r="BW561" s="4" t="s">
        <v>185</v>
      </c>
      <c r="BX561" s="4" t="s">
        <v>16</v>
      </c>
      <c r="BY561" s="4" t="s">
        <v>189</v>
      </c>
      <c r="BZ561" s="4" t="s">
        <v>28</v>
      </c>
      <c r="CA561" s="4" t="s">
        <v>23</v>
      </c>
      <c r="CB561" s="4" t="s">
        <v>18</v>
      </c>
      <c r="CC561" s="4" t="s">
        <v>22</v>
      </c>
      <c r="CD561" s="4" t="s">
        <v>190</v>
      </c>
      <c r="CE561" s="4" t="s">
        <v>29</v>
      </c>
      <c r="CF561" s="4" t="s">
        <v>191</v>
      </c>
      <c r="CI561" s="4" t="s">
        <v>180</v>
      </c>
      <c r="CJ561" s="4" t="s">
        <v>183</v>
      </c>
      <c r="CK561" s="4" t="s">
        <v>181</v>
      </c>
      <c r="CL561" s="4" t="s">
        <v>182</v>
      </c>
      <c r="CM561" s="4" t="s">
        <v>187</v>
      </c>
      <c r="CN561" s="4" t="s">
        <v>184</v>
      </c>
      <c r="CO561" s="4" t="s">
        <v>188</v>
      </c>
      <c r="CP561" s="4" t="s">
        <v>186</v>
      </c>
      <c r="CQ561" s="4" t="s">
        <v>185</v>
      </c>
      <c r="CR561" s="4" t="s">
        <v>16</v>
      </c>
      <c r="CU561" s="4" t="s">
        <v>0</v>
      </c>
      <c r="CV561" s="4" t="s">
        <v>2</v>
      </c>
      <c r="CW561" s="4" t="s">
        <v>4</v>
      </c>
      <c r="CX561" s="4" t="s">
        <v>6</v>
      </c>
      <c r="CY561" s="4" t="s">
        <v>8</v>
      </c>
      <c r="CZ561" s="4" t="s">
        <v>10</v>
      </c>
      <c r="DA561" s="4" t="s">
        <v>12</v>
      </c>
      <c r="DB561" s="4" t="s">
        <v>14</v>
      </c>
      <c r="DE561" s="4" t="s">
        <v>180</v>
      </c>
      <c r="DF561" s="4" t="s">
        <v>183</v>
      </c>
      <c r="DG561" s="4" t="s">
        <v>181</v>
      </c>
      <c r="DH561" s="4" t="s">
        <v>182</v>
      </c>
      <c r="DI561" s="4" t="s">
        <v>187</v>
      </c>
      <c r="DJ561" s="4" t="s">
        <v>184</v>
      </c>
      <c r="DK561" s="4" t="s">
        <v>188</v>
      </c>
      <c r="DL561" s="4" t="s">
        <v>186</v>
      </c>
      <c r="DM561" s="4" t="s">
        <v>185</v>
      </c>
      <c r="DN561" s="4" t="s">
        <v>16</v>
      </c>
      <c r="DO561" s="4" t="s">
        <v>189</v>
      </c>
      <c r="DP561" s="4" t="s">
        <v>28</v>
      </c>
      <c r="DQ561" s="4" t="s">
        <v>23</v>
      </c>
      <c r="DR561" s="4" t="s">
        <v>18</v>
      </c>
      <c r="DS561" s="4" t="s">
        <v>22</v>
      </c>
      <c r="DT561" s="4" t="s">
        <v>190</v>
      </c>
      <c r="DU561" s="4" t="s">
        <v>29</v>
      </c>
      <c r="DV561" s="4" t="s">
        <v>191</v>
      </c>
      <c r="DW561" s="4" t="s">
        <v>192</v>
      </c>
      <c r="DX561" s="4" t="s">
        <v>194</v>
      </c>
      <c r="DY561" s="4" t="s">
        <v>193</v>
      </c>
      <c r="DZ561" s="4" t="s">
        <v>196</v>
      </c>
      <c r="EA561" s="4" t="s">
        <v>195</v>
      </c>
      <c r="ED561" s="4" t="s">
        <v>180</v>
      </c>
      <c r="EE561" s="4" t="s">
        <v>183</v>
      </c>
      <c r="EF561" s="4" t="s">
        <v>181</v>
      </c>
      <c r="EG561" s="4" t="s">
        <v>182</v>
      </c>
      <c r="EH561" s="4" t="s">
        <v>187</v>
      </c>
      <c r="EI561" s="4" t="s">
        <v>184</v>
      </c>
      <c r="EJ561" s="4" t="s">
        <v>188</v>
      </c>
      <c r="EK561" s="4" t="s">
        <v>186</v>
      </c>
      <c r="EL561" s="4" t="s">
        <v>185</v>
      </c>
      <c r="EO561" s="4" t="s">
        <v>2</v>
      </c>
      <c r="EP561" s="4" t="s">
        <v>4</v>
      </c>
      <c r="EQ561" s="4" t="s">
        <v>4</v>
      </c>
      <c r="ER561" s="4" t="s">
        <v>0</v>
      </c>
    </row>
    <row r="562" spans="1:148" x14ac:dyDescent="0.35">
      <c r="A562" s="4" t="s">
        <v>2722</v>
      </c>
      <c r="B562" s="4" t="s">
        <v>4</v>
      </c>
      <c r="C562" s="4" t="s">
        <v>8</v>
      </c>
      <c r="D562" s="4" t="s">
        <v>186</v>
      </c>
      <c r="E562" s="4" t="s">
        <v>16</v>
      </c>
      <c r="P562" s="4" t="s">
        <v>180</v>
      </c>
      <c r="Q562" s="4" t="s">
        <v>183</v>
      </c>
      <c r="R562" s="4" t="s">
        <v>188</v>
      </c>
      <c r="S562" s="4" t="s">
        <v>18</v>
      </c>
      <c r="AI562" s="4" t="s">
        <v>4</v>
      </c>
      <c r="AJ562" s="4" t="s">
        <v>10</v>
      </c>
      <c r="AR562" s="4" t="s">
        <v>180</v>
      </c>
      <c r="BC562" s="6" t="s">
        <v>4</v>
      </c>
      <c r="BD562" s="4" t="s">
        <v>186</v>
      </c>
      <c r="BE562" s="4" t="s">
        <v>16</v>
      </c>
      <c r="BN562" s="4" t="s">
        <v>409</v>
      </c>
      <c r="BO562" s="4" t="s">
        <v>180</v>
      </c>
      <c r="BP562" s="4" t="s">
        <v>183</v>
      </c>
      <c r="BQ562" s="4" t="s">
        <v>181</v>
      </c>
      <c r="BR562" s="4" t="s">
        <v>182</v>
      </c>
      <c r="BS562" s="4" t="s">
        <v>187</v>
      </c>
      <c r="BT562" s="4" t="s">
        <v>184</v>
      </c>
      <c r="BU562" s="4" t="s">
        <v>188</v>
      </c>
      <c r="BV562" s="4" t="s">
        <v>186</v>
      </c>
      <c r="BW562" s="4" t="s">
        <v>185</v>
      </c>
      <c r="BX562" s="4" t="s">
        <v>16</v>
      </c>
      <c r="BY562" s="4" t="s">
        <v>189</v>
      </c>
      <c r="BZ562" s="4" t="s">
        <v>28</v>
      </c>
      <c r="CA562" s="4" t="s">
        <v>23</v>
      </c>
      <c r="CB562" s="4" t="s">
        <v>18</v>
      </c>
      <c r="CC562" s="4" t="s">
        <v>22</v>
      </c>
      <c r="CD562" s="4" t="s">
        <v>190</v>
      </c>
      <c r="CE562" s="4" t="s">
        <v>29</v>
      </c>
      <c r="CF562" s="4" t="s">
        <v>191</v>
      </c>
      <c r="CI562" s="4" t="s">
        <v>181</v>
      </c>
      <c r="CJ562" s="4" t="s">
        <v>16</v>
      </c>
      <c r="CU562" s="4" t="s">
        <v>0</v>
      </c>
      <c r="CV562" s="4" t="s">
        <v>8</v>
      </c>
      <c r="CW562" s="4" t="s">
        <v>10</v>
      </c>
      <c r="CX562" s="4" t="s">
        <v>12</v>
      </c>
      <c r="DE562" s="4" t="s">
        <v>194</v>
      </c>
      <c r="DF562" s="4" t="s">
        <v>193</v>
      </c>
      <c r="ED562" s="4" t="s">
        <v>180</v>
      </c>
      <c r="EE562" s="4" t="s">
        <v>187</v>
      </c>
      <c r="EO562" s="4" t="s">
        <v>2</v>
      </c>
      <c r="EP562" s="4" t="s">
        <v>2</v>
      </c>
      <c r="EQ562" s="4" t="s">
        <v>6</v>
      </c>
      <c r="ER562" s="4" t="s">
        <v>0</v>
      </c>
    </row>
    <row r="563" spans="1:148" x14ac:dyDescent="0.35">
      <c r="A563" s="4" t="s">
        <v>2723</v>
      </c>
      <c r="B563" s="4" t="s">
        <v>2</v>
      </c>
      <c r="C563" s="4" t="s">
        <v>8</v>
      </c>
      <c r="D563" s="4" t="s">
        <v>180</v>
      </c>
      <c r="P563" s="4" t="s">
        <v>183</v>
      </c>
      <c r="Q563" s="4" t="s">
        <v>190</v>
      </c>
      <c r="AI563" s="4" t="s">
        <v>0</v>
      </c>
      <c r="AJ563" s="4" t="s">
        <v>4</v>
      </c>
      <c r="AR563" s="4" t="s">
        <v>188</v>
      </c>
      <c r="BC563" s="6" t="s">
        <v>2</v>
      </c>
      <c r="BO563" s="4" t="s">
        <v>18</v>
      </c>
      <c r="BP563" s="4" t="s">
        <v>29</v>
      </c>
      <c r="CI563" s="4" t="s">
        <v>188</v>
      </c>
      <c r="CU563" s="4" t="s">
        <v>8</v>
      </c>
      <c r="CV563" s="4" t="s">
        <v>10</v>
      </c>
      <c r="DE563" s="4" t="s">
        <v>183</v>
      </c>
      <c r="ED563" s="4" t="s">
        <v>187</v>
      </c>
      <c r="EE563" s="4" t="s">
        <v>186</v>
      </c>
      <c r="EO563" s="4" t="s">
        <v>0</v>
      </c>
      <c r="EP563" s="4" t="s">
        <v>2</v>
      </c>
      <c r="EQ563" s="4" t="s">
        <v>2</v>
      </c>
      <c r="ER563" s="4" t="s">
        <v>2</v>
      </c>
    </row>
    <row r="564" spans="1:148" x14ac:dyDescent="0.35">
      <c r="A564" s="4" t="s">
        <v>2724</v>
      </c>
      <c r="B564" s="4" t="s">
        <v>0</v>
      </c>
      <c r="C564" s="4" t="s">
        <v>8</v>
      </c>
      <c r="D564" s="4" t="s">
        <v>180</v>
      </c>
      <c r="P564" s="4" t="s">
        <v>181</v>
      </c>
      <c r="Q564" s="4" t="s">
        <v>22</v>
      </c>
      <c r="R564" s="4" t="s">
        <v>190</v>
      </c>
      <c r="AI564" s="4" t="s">
        <v>0</v>
      </c>
      <c r="AJ564" s="4" t="s">
        <v>8</v>
      </c>
      <c r="AR564" s="4" t="s">
        <v>183</v>
      </c>
      <c r="AS564" s="4" t="s">
        <v>185</v>
      </c>
      <c r="BC564" s="6" t="s">
        <v>0</v>
      </c>
      <c r="BO564" s="4" t="s">
        <v>190</v>
      </c>
      <c r="BP564" s="4" t="s">
        <v>192</v>
      </c>
      <c r="CH564" s="4" t="s">
        <v>410</v>
      </c>
      <c r="CI564" s="4" t="s">
        <v>180</v>
      </c>
      <c r="CU564" s="4" t="s">
        <v>2</v>
      </c>
      <c r="DE564" s="4" t="s">
        <v>183</v>
      </c>
      <c r="DF564" s="4" t="s">
        <v>182</v>
      </c>
      <c r="DG564" s="4" t="s">
        <v>22</v>
      </c>
      <c r="DH564" s="4" t="s">
        <v>29</v>
      </c>
      <c r="DI564" s="4" t="s">
        <v>194</v>
      </c>
      <c r="ED564" s="4" t="s">
        <v>180</v>
      </c>
      <c r="EE564" s="4" t="s">
        <v>187</v>
      </c>
      <c r="EO564" s="4" t="s">
        <v>0</v>
      </c>
      <c r="EP564" s="4" t="s">
        <v>6</v>
      </c>
      <c r="EQ564" s="4" t="s">
        <v>0</v>
      </c>
      <c r="ER564" s="4" t="s">
        <v>0</v>
      </c>
    </row>
    <row r="565" spans="1:148" x14ac:dyDescent="0.35">
      <c r="A565" s="4" t="s">
        <v>2725</v>
      </c>
      <c r="B565" s="4" t="s">
        <v>4</v>
      </c>
      <c r="C565" s="4" t="s">
        <v>8</v>
      </c>
      <c r="D565" s="4" t="s">
        <v>16</v>
      </c>
      <c r="P565" s="4" t="s">
        <v>185</v>
      </c>
      <c r="Q565" s="4" t="s">
        <v>189</v>
      </c>
      <c r="R565" s="4" t="s">
        <v>18</v>
      </c>
      <c r="AI565" s="4" t="s">
        <v>0</v>
      </c>
      <c r="AJ565" s="4" t="s">
        <v>2</v>
      </c>
      <c r="AR565" s="4" t="s">
        <v>181</v>
      </c>
      <c r="AS565" s="4" t="s">
        <v>185</v>
      </c>
      <c r="BC565" s="6" t="s">
        <v>2</v>
      </c>
      <c r="BO565" s="4" t="s">
        <v>186</v>
      </c>
      <c r="BP565" s="4" t="s">
        <v>185</v>
      </c>
      <c r="BQ565" s="4" t="s">
        <v>189</v>
      </c>
      <c r="BR565" s="4" t="s">
        <v>18</v>
      </c>
      <c r="BS565" s="4" t="s">
        <v>190</v>
      </c>
      <c r="BT565" s="4" t="s">
        <v>29</v>
      </c>
      <c r="BU565" s="4" t="s">
        <v>191</v>
      </c>
      <c r="CI565" s="4" t="s">
        <v>184</v>
      </c>
      <c r="CJ565" s="4" t="s">
        <v>188</v>
      </c>
      <c r="CU565" s="4" t="s">
        <v>6</v>
      </c>
      <c r="CV565" s="4" t="s">
        <v>8</v>
      </c>
      <c r="CW565" s="4" t="s">
        <v>10</v>
      </c>
      <c r="DE565" s="4" t="s">
        <v>18</v>
      </c>
      <c r="DF565" s="4" t="s">
        <v>29</v>
      </c>
      <c r="DG565" s="4" t="s">
        <v>196</v>
      </c>
      <c r="DH565" s="4" t="s">
        <v>195</v>
      </c>
      <c r="ED565" s="4" t="s">
        <v>181</v>
      </c>
      <c r="EO565" s="4" t="s">
        <v>4</v>
      </c>
      <c r="EP565" s="4" t="s">
        <v>2</v>
      </c>
      <c r="EQ565" s="4" t="s">
        <v>195</v>
      </c>
      <c r="ER565" s="4" t="s">
        <v>0</v>
      </c>
    </row>
    <row r="566" spans="1:148" x14ac:dyDescent="0.35">
      <c r="A566" s="4" t="s">
        <v>2726</v>
      </c>
      <c r="B566" s="4" t="s">
        <v>0</v>
      </c>
      <c r="C566" s="4" t="s">
        <v>4</v>
      </c>
      <c r="D566" s="4" t="s">
        <v>181</v>
      </c>
      <c r="E566" s="4" t="s">
        <v>188</v>
      </c>
      <c r="F566" s="4" t="s">
        <v>185</v>
      </c>
      <c r="G566" s="4" t="s">
        <v>16</v>
      </c>
      <c r="P566" s="4" t="s">
        <v>181</v>
      </c>
      <c r="Q566" s="4" t="s">
        <v>182</v>
      </c>
      <c r="R566" s="4" t="s">
        <v>189</v>
      </c>
      <c r="S566" s="4" t="s">
        <v>28</v>
      </c>
      <c r="T566" s="4" t="s">
        <v>18</v>
      </c>
      <c r="U566" s="4" t="s">
        <v>22</v>
      </c>
      <c r="AI566" s="4" t="s">
        <v>4</v>
      </c>
      <c r="AJ566" s="4" t="s">
        <v>6</v>
      </c>
      <c r="AR566" s="4" t="s">
        <v>180</v>
      </c>
      <c r="AS566" s="4" t="s">
        <v>183</v>
      </c>
      <c r="AT566" s="4" t="s">
        <v>185</v>
      </c>
      <c r="BC566" s="6" t="s">
        <v>2</v>
      </c>
      <c r="BO566" s="4" t="s">
        <v>182</v>
      </c>
      <c r="BP566" s="4" t="s">
        <v>187</v>
      </c>
      <c r="BQ566" s="4" t="s">
        <v>189</v>
      </c>
      <c r="BR566" s="4" t="s">
        <v>28</v>
      </c>
      <c r="BS566" s="4" t="s">
        <v>18</v>
      </c>
      <c r="BT566" s="4" t="s">
        <v>22</v>
      </c>
      <c r="BU566" s="4" t="s">
        <v>190</v>
      </c>
      <c r="BV566" s="4" t="s">
        <v>191</v>
      </c>
      <c r="CI566" s="4" t="s">
        <v>183</v>
      </c>
      <c r="CJ566" s="4" t="s">
        <v>188</v>
      </c>
      <c r="CU566" s="4" t="s">
        <v>0</v>
      </c>
      <c r="CV566" s="4" t="s">
        <v>6</v>
      </c>
      <c r="CW566" s="4" t="s">
        <v>10</v>
      </c>
      <c r="DE566" s="4" t="s">
        <v>183</v>
      </c>
      <c r="DF566" s="4" t="s">
        <v>182</v>
      </c>
      <c r="DG566" s="4" t="s">
        <v>184</v>
      </c>
      <c r="DH566" s="4" t="s">
        <v>23</v>
      </c>
      <c r="DI566" s="4" t="s">
        <v>29</v>
      </c>
      <c r="DJ566" s="4" t="s">
        <v>192</v>
      </c>
      <c r="DK566" s="4" t="s">
        <v>194</v>
      </c>
      <c r="ED566" s="4" t="s">
        <v>180</v>
      </c>
      <c r="EE566" s="4" t="s">
        <v>182</v>
      </c>
      <c r="EF566" s="4" t="s">
        <v>188</v>
      </c>
      <c r="EO566" s="4" t="s">
        <v>0</v>
      </c>
      <c r="EP566" s="4" t="s">
        <v>10</v>
      </c>
      <c r="EQ566" s="4" t="s">
        <v>2</v>
      </c>
      <c r="ER566" s="4" t="s">
        <v>0</v>
      </c>
    </row>
    <row r="567" spans="1:148" x14ac:dyDescent="0.35">
      <c r="A567" s="4" t="s">
        <v>2727</v>
      </c>
      <c r="B567" s="4" t="s">
        <v>2</v>
      </c>
      <c r="C567" s="4" t="s">
        <v>4</v>
      </c>
      <c r="D567" s="4" t="s">
        <v>181</v>
      </c>
      <c r="E567" s="4" t="s">
        <v>182</v>
      </c>
      <c r="F567" s="4" t="s">
        <v>16</v>
      </c>
      <c r="P567" s="4" t="s">
        <v>182</v>
      </c>
      <c r="Q567" s="4" t="s">
        <v>184</v>
      </c>
      <c r="AI567" s="4" t="s">
        <v>0</v>
      </c>
      <c r="AJ567" s="4" t="s">
        <v>2</v>
      </c>
      <c r="AK567" s="4" t="s">
        <v>4</v>
      </c>
      <c r="AR567" s="4" t="s">
        <v>180</v>
      </c>
      <c r="AS567" s="4" t="s">
        <v>182</v>
      </c>
      <c r="AT567" s="4" t="s">
        <v>187</v>
      </c>
      <c r="BC567" s="6" t="s">
        <v>2</v>
      </c>
      <c r="BO567" s="4" t="s">
        <v>180</v>
      </c>
      <c r="CI567" s="4" t="s">
        <v>180</v>
      </c>
      <c r="CU567" s="4" t="s">
        <v>0</v>
      </c>
      <c r="CV567" s="4" t="s">
        <v>2</v>
      </c>
      <c r="CW567" s="4" t="s">
        <v>6</v>
      </c>
      <c r="CX567" s="4" t="s">
        <v>8</v>
      </c>
      <c r="DE567" s="4" t="s">
        <v>183</v>
      </c>
      <c r="DF567" s="4" t="s">
        <v>187</v>
      </c>
      <c r="DG567" s="4" t="s">
        <v>188</v>
      </c>
      <c r="DH567" s="4" t="s">
        <v>192</v>
      </c>
      <c r="DI567" s="4" t="s">
        <v>193</v>
      </c>
      <c r="ED567" s="4" t="s">
        <v>180</v>
      </c>
      <c r="EO567" s="4" t="s">
        <v>2</v>
      </c>
      <c r="EP567" s="4" t="s">
        <v>6</v>
      </c>
      <c r="EQ567" s="4" t="s">
        <v>4</v>
      </c>
      <c r="ER567" s="4" t="s">
        <v>0</v>
      </c>
    </row>
    <row r="568" spans="1:148" x14ac:dyDescent="0.35">
      <c r="A568" s="4" t="s">
        <v>2728</v>
      </c>
      <c r="B568" s="4" t="s">
        <v>0</v>
      </c>
      <c r="C568" s="4" t="s">
        <v>6</v>
      </c>
      <c r="D568" s="4" t="s">
        <v>16</v>
      </c>
      <c r="P568" s="4" t="s">
        <v>180</v>
      </c>
      <c r="Q568" s="4" t="s">
        <v>189</v>
      </c>
      <c r="AI568" s="4" t="s">
        <v>6</v>
      </c>
      <c r="AR568" s="4" t="s">
        <v>180</v>
      </c>
      <c r="AS568" s="4" t="s">
        <v>187</v>
      </c>
      <c r="BC568" s="6" t="s">
        <v>4</v>
      </c>
      <c r="BD568" s="4" t="s">
        <v>184</v>
      </c>
      <c r="BO568" s="4" t="s">
        <v>182</v>
      </c>
      <c r="BP568" s="4" t="s">
        <v>190</v>
      </c>
      <c r="CI568" s="4" t="s">
        <v>180</v>
      </c>
      <c r="CU568" s="4" t="s">
        <v>0</v>
      </c>
      <c r="DE568" s="4" t="s">
        <v>183</v>
      </c>
      <c r="DF568" s="4" t="s">
        <v>16</v>
      </c>
      <c r="ED568" s="4" t="s">
        <v>180</v>
      </c>
      <c r="EE568" s="4" t="s">
        <v>187</v>
      </c>
      <c r="EF568" s="4" t="s">
        <v>185</v>
      </c>
      <c r="EO568" s="4" t="s">
        <v>2</v>
      </c>
      <c r="EP568" s="4" t="s">
        <v>10</v>
      </c>
      <c r="EQ568" s="4" t="s">
        <v>8</v>
      </c>
      <c r="ER568" s="4" t="s">
        <v>8</v>
      </c>
    </row>
    <row r="569" spans="1:148" x14ac:dyDescent="0.35">
      <c r="A569" s="4" t="s">
        <v>2729</v>
      </c>
      <c r="B569" s="4" t="s">
        <v>4</v>
      </c>
      <c r="C569" s="4" t="s">
        <v>4</v>
      </c>
      <c r="D569" s="4" t="s">
        <v>180</v>
      </c>
      <c r="E569" s="4" t="s">
        <v>188</v>
      </c>
      <c r="F569" s="4" t="s">
        <v>185</v>
      </c>
      <c r="P569" s="4" t="s">
        <v>182</v>
      </c>
      <c r="AI569" s="4" t="s">
        <v>0</v>
      </c>
      <c r="AR569" s="4" t="s">
        <v>180</v>
      </c>
      <c r="BC569" s="6" t="s">
        <v>2</v>
      </c>
      <c r="BO569" s="4" t="s">
        <v>180</v>
      </c>
      <c r="BP569" s="4" t="s">
        <v>22</v>
      </c>
      <c r="CI569" s="4" t="s">
        <v>186</v>
      </c>
      <c r="CU569" s="4" t="s">
        <v>2</v>
      </c>
      <c r="DE569" s="4" t="s">
        <v>183</v>
      </c>
      <c r="ED569" s="4" t="s">
        <v>183</v>
      </c>
      <c r="EO569" s="4" t="s">
        <v>0</v>
      </c>
      <c r="EP569" s="4" t="s">
        <v>6</v>
      </c>
      <c r="EQ569" s="4" t="s">
        <v>2</v>
      </c>
      <c r="ER569" s="4" t="s">
        <v>0</v>
      </c>
    </row>
    <row r="570" spans="1:148" x14ac:dyDescent="0.35">
      <c r="A570" s="4" t="s">
        <v>2730</v>
      </c>
      <c r="B570" s="4" t="s">
        <v>0</v>
      </c>
      <c r="C570" s="4" t="s">
        <v>6</v>
      </c>
      <c r="D570" s="4" t="s">
        <v>188</v>
      </c>
      <c r="E570" s="4" t="s">
        <v>186</v>
      </c>
      <c r="F570" s="4" t="s">
        <v>16</v>
      </c>
      <c r="P570" s="4" t="s">
        <v>180</v>
      </c>
      <c r="Q570" s="4" t="s">
        <v>181</v>
      </c>
      <c r="R570" s="4" t="s">
        <v>16</v>
      </c>
      <c r="S570" s="4" t="s">
        <v>189</v>
      </c>
      <c r="T570" s="4" t="s">
        <v>28</v>
      </c>
      <c r="AR570" s="4" t="s">
        <v>180</v>
      </c>
      <c r="AS570" s="4" t="s">
        <v>187</v>
      </c>
      <c r="BC570" s="6" t="s">
        <v>2</v>
      </c>
      <c r="BO570" s="4" t="s">
        <v>180</v>
      </c>
      <c r="BP570" s="4" t="s">
        <v>187</v>
      </c>
      <c r="BQ570" s="4" t="s">
        <v>189</v>
      </c>
      <c r="CI570" s="4" t="s">
        <v>183</v>
      </c>
      <c r="CJ570" s="4" t="s">
        <v>187</v>
      </c>
      <c r="CU570" s="4" t="s">
        <v>0</v>
      </c>
      <c r="CV570" s="4" t="s">
        <v>2</v>
      </c>
      <c r="DE570" s="4" t="s">
        <v>181</v>
      </c>
      <c r="DF570" s="4" t="s">
        <v>182</v>
      </c>
      <c r="DG570" s="4" t="s">
        <v>22</v>
      </c>
      <c r="DH570" s="4" t="s">
        <v>194</v>
      </c>
      <c r="ED570" s="4" t="s">
        <v>180</v>
      </c>
      <c r="EO570" s="4" t="s">
        <v>0</v>
      </c>
      <c r="EP570" s="4" t="s">
        <v>8</v>
      </c>
      <c r="EQ570" s="4" t="s">
        <v>0</v>
      </c>
      <c r="ER570" s="4" t="s">
        <v>0</v>
      </c>
    </row>
    <row r="571" spans="1:148" x14ac:dyDescent="0.35">
      <c r="A571" s="4" t="s">
        <v>2731</v>
      </c>
      <c r="B571" s="4" t="s">
        <v>0</v>
      </c>
      <c r="C571" s="4" t="s">
        <v>8</v>
      </c>
      <c r="D571" s="4" t="s">
        <v>180</v>
      </c>
      <c r="P571" s="4" t="s">
        <v>189</v>
      </c>
      <c r="Q571" s="4" t="s">
        <v>28</v>
      </c>
      <c r="R571" s="4" t="s">
        <v>18</v>
      </c>
      <c r="AI571" s="4" t="s">
        <v>10</v>
      </c>
      <c r="AR571" s="4" t="s">
        <v>180</v>
      </c>
      <c r="AS571" s="4" t="s">
        <v>185</v>
      </c>
      <c r="BC571" s="6" t="s">
        <v>2</v>
      </c>
      <c r="BO571" s="4" t="s">
        <v>189</v>
      </c>
      <c r="BP571" s="4" t="s">
        <v>28</v>
      </c>
      <c r="CI571" s="4" t="s">
        <v>187</v>
      </c>
      <c r="CU571" s="4" t="s">
        <v>12</v>
      </c>
      <c r="DE571" s="4" t="s">
        <v>16</v>
      </c>
      <c r="ED571" s="4" t="s">
        <v>186</v>
      </c>
      <c r="EO571" s="4" t="s">
        <v>0</v>
      </c>
      <c r="EP571" s="4" t="s">
        <v>8</v>
      </c>
      <c r="EQ571" s="4" t="s">
        <v>6</v>
      </c>
      <c r="ER571" s="4" t="s">
        <v>2</v>
      </c>
    </row>
    <row r="572" spans="1:148" x14ac:dyDescent="0.35">
      <c r="A572" s="4" t="s">
        <v>2732</v>
      </c>
      <c r="B572" s="4" t="s">
        <v>0</v>
      </c>
      <c r="C572" s="4" t="s">
        <v>6</v>
      </c>
      <c r="D572" s="4" t="s">
        <v>180</v>
      </c>
      <c r="E572" s="4" t="s">
        <v>182</v>
      </c>
      <c r="F572" s="4" t="s">
        <v>187</v>
      </c>
      <c r="G572" s="4" t="s">
        <v>184</v>
      </c>
      <c r="H572" s="4" t="s">
        <v>188</v>
      </c>
      <c r="I572" s="4" t="s">
        <v>186</v>
      </c>
      <c r="J572" s="4" t="s">
        <v>16</v>
      </c>
      <c r="P572" s="4" t="s">
        <v>180</v>
      </c>
      <c r="Q572" s="4" t="s">
        <v>183</v>
      </c>
      <c r="R572" s="4" t="s">
        <v>181</v>
      </c>
      <c r="S572" s="4" t="s">
        <v>182</v>
      </c>
      <c r="T572" s="4" t="s">
        <v>187</v>
      </c>
      <c r="U572" s="4" t="s">
        <v>186</v>
      </c>
      <c r="V572" s="4" t="s">
        <v>189</v>
      </c>
      <c r="W572" s="4" t="s">
        <v>28</v>
      </c>
      <c r="X572" s="4" t="s">
        <v>18</v>
      </c>
      <c r="AI572" s="4" t="s">
        <v>0</v>
      </c>
      <c r="AJ572" s="4" t="s">
        <v>4</v>
      </c>
      <c r="AR572" s="4" t="s">
        <v>183</v>
      </c>
      <c r="AS572" s="4" t="s">
        <v>187</v>
      </c>
      <c r="AT572" s="4" t="s">
        <v>186</v>
      </c>
      <c r="BC572" s="6" t="s">
        <v>2</v>
      </c>
      <c r="BO572" s="4" t="s">
        <v>180</v>
      </c>
      <c r="BP572" s="4" t="s">
        <v>183</v>
      </c>
      <c r="BQ572" s="4" t="s">
        <v>181</v>
      </c>
      <c r="BR572" s="4" t="s">
        <v>182</v>
      </c>
      <c r="BS572" s="4" t="s">
        <v>187</v>
      </c>
      <c r="BT572" s="4" t="s">
        <v>184</v>
      </c>
      <c r="BU572" s="4" t="s">
        <v>186</v>
      </c>
      <c r="BV572" s="4" t="s">
        <v>185</v>
      </c>
      <c r="BW572" s="4" t="s">
        <v>189</v>
      </c>
      <c r="BX572" s="4" t="s">
        <v>28</v>
      </c>
      <c r="BY572" s="4" t="s">
        <v>18</v>
      </c>
      <c r="BZ572" s="4" t="s">
        <v>22</v>
      </c>
      <c r="CI572" s="4" t="s">
        <v>180</v>
      </c>
      <c r="CJ572" s="4" t="s">
        <v>183</v>
      </c>
      <c r="CK572" s="4" t="s">
        <v>181</v>
      </c>
      <c r="CL572" s="4" t="s">
        <v>182</v>
      </c>
      <c r="CM572" s="4" t="s">
        <v>187</v>
      </c>
      <c r="CN572" s="4" t="s">
        <v>184</v>
      </c>
      <c r="CO572" s="4" t="s">
        <v>188</v>
      </c>
      <c r="CP572" s="4" t="s">
        <v>186</v>
      </c>
      <c r="CQ572" s="4" t="s">
        <v>185</v>
      </c>
      <c r="CR572" s="4" t="s">
        <v>16</v>
      </c>
      <c r="CU572" s="4" t="s">
        <v>0</v>
      </c>
      <c r="CV572" s="4" t="s">
        <v>2</v>
      </c>
      <c r="CW572" s="4" t="s">
        <v>4</v>
      </c>
      <c r="CX572" s="4" t="s">
        <v>8</v>
      </c>
      <c r="CY572" s="4" t="s">
        <v>10</v>
      </c>
      <c r="CZ572" s="4" t="s">
        <v>12</v>
      </c>
      <c r="DA572" s="4" t="s">
        <v>14</v>
      </c>
      <c r="DE572" s="4" t="s">
        <v>180</v>
      </c>
      <c r="DF572" s="4" t="s">
        <v>183</v>
      </c>
      <c r="DG572" s="4" t="s">
        <v>181</v>
      </c>
      <c r="DH572" s="4" t="s">
        <v>182</v>
      </c>
      <c r="DI572" s="4" t="s">
        <v>187</v>
      </c>
      <c r="DJ572" s="4" t="s">
        <v>184</v>
      </c>
      <c r="DK572" s="4" t="s">
        <v>188</v>
      </c>
      <c r="DL572" s="4" t="s">
        <v>186</v>
      </c>
      <c r="DM572" s="4" t="s">
        <v>185</v>
      </c>
      <c r="DN572" s="4" t="s">
        <v>16</v>
      </c>
      <c r="DO572" s="4" t="s">
        <v>189</v>
      </c>
      <c r="DP572" s="4" t="s">
        <v>28</v>
      </c>
      <c r="DQ572" s="4" t="s">
        <v>23</v>
      </c>
      <c r="DR572" s="4" t="s">
        <v>22</v>
      </c>
      <c r="DS572" s="4" t="s">
        <v>192</v>
      </c>
      <c r="DT572" s="4" t="s">
        <v>194</v>
      </c>
      <c r="DU572" s="4" t="s">
        <v>195</v>
      </c>
      <c r="ED572" s="4" t="s">
        <v>180</v>
      </c>
      <c r="EE572" s="4" t="s">
        <v>183</v>
      </c>
      <c r="EF572" s="4" t="s">
        <v>181</v>
      </c>
      <c r="EG572" s="4" t="s">
        <v>182</v>
      </c>
      <c r="EH572" s="4" t="s">
        <v>187</v>
      </c>
      <c r="EI572" s="4" t="s">
        <v>184</v>
      </c>
      <c r="EJ572" s="4" t="s">
        <v>188</v>
      </c>
      <c r="EK572" s="4" t="s">
        <v>186</v>
      </c>
      <c r="EL572" s="4" t="s">
        <v>185</v>
      </c>
      <c r="EO572" s="4" t="s">
        <v>2</v>
      </c>
      <c r="EP572" s="4" t="s">
        <v>8</v>
      </c>
      <c r="EQ572" s="4" t="s">
        <v>6</v>
      </c>
      <c r="ER572" s="4" t="s">
        <v>0</v>
      </c>
    </row>
    <row r="573" spans="1:148" x14ac:dyDescent="0.35">
      <c r="A573" s="4" t="s">
        <v>2733</v>
      </c>
      <c r="B573" s="4" t="s">
        <v>2</v>
      </c>
      <c r="C573" s="4" t="s">
        <v>8</v>
      </c>
      <c r="D573" s="4" t="s">
        <v>180</v>
      </c>
      <c r="E573" s="4" t="s">
        <v>183</v>
      </c>
      <c r="P573" s="4" t="s">
        <v>18</v>
      </c>
      <c r="Q573" s="4" t="s">
        <v>190</v>
      </c>
      <c r="AI573" s="4" t="s">
        <v>0</v>
      </c>
      <c r="AR573" s="4" t="s">
        <v>183</v>
      </c>
      <c r="BC573" s="6" t="s">
        <v>0</v>
      </c>
      <c r="BO573" s="4" t="s">
        <v>185</v>
      </c>
      <c r="CI573" s="4" t="s">
        <v>180</v>
      </c>
      <c r="CU573" s="4" t="s">
        <v>8</v>
      </c>
      <c r="DE573" s="4" t="s">
        <v>22</v>
      </c>
      <c r="ED573" s="4" t="s">
        <v>182</v>
      </c>
      <c r="EE573" s="4" t="s">
        <v>187</v>
      </c>
      <c r="EO573" s="4" t="s">
        <v>2</v>
      </c>
      <c r="EP573" s="4" t="s">
        <v>4</v>
      </c>
      <c r="EQ573" s="4" t="s">
        <v>0</v>
      </c>
      <c r="ER573" s="4" t="s">
        <v>0</v>
      </c>
    </row>
    <row r="574" spans="1:148" x14ac:dyDescent="0.35">
      <c r="A574" s="4" t="s">
        <v>2734</v>
      </c>
      <c r="B574" s="4" t="s">
        <v>0</v>
      </c>
      <c r="C574" s="4" t="s">
        <v>8</v>
      </c>
      <c r="D574" s="4" t="s">
        <v>180</v>
      </c>
      <c r="E574" s="4" t="s">
        <v>183</v>
      </c>
      <c r="P574" s="4" t="s">
        <v>181</v>
      </c>
      <c r="Q574" s="4" t="s">
        <v>184</v>
      </c>
      <c r="R574" s="4" t="s">
        <v>188</v>
      </c>
      <c r="S574" s="4" t="s">
        <v>185</v>
      </c>
      <c r="T574" s="4" t="s">
        <v>18</v>
      </c>
      <c r="AI574" s="4" t="s">
        <v>12</v>
      </c>
      <c r="AR574" s="4" t="s">
        <v>180</v>
      </c>
      <c r="AS574" s="4" t="s">
        <v>188</v>
      </c>
      <c r="BC574" s="6" t="s">
        <v>0</v>
      </c>
      <c r="BO574" s="4" t="s">
        <v>181</v>
      </c>
      <c r="BP574" s="4" t="s">
        <v>187</v>
      </c>
      <c r="BQ574" s="4" t="s">
        <v>184</v>
      </c>
      <c r="BR574" s="4" t="s">
        <v>188</v>
      </c>
      <c r="BS574" s="4" t="s">
        <v>186</v>
      </c>
      <c r="BT574" s="4" t="s">
        <v>185</v>
      </c>
      <c r="BU574" s="4" t="s">
        <v>16</v>
      </c>
      <c r="BV574" s="4" t="s">
        <v>18</v>
      </c>
      <c r="BW574" s="4" t="s">
        <v>22</v>
      </c>
      <c r="CI574" s="4" t="s">
        <v>181</v>
      </c>
      <c r="CJ574" s="4" t="s">
        <v>186</v>
      </c>
      <c r="CU574" s="4" t="s">
        <v>0</v>
      </c>
      <c r="CV574" s="4" t="s">
        <v>2</v>
      </c>
      <c r="CW574" s="4" t="s">
        <v>8</v>
      </c>
      <c r="CX574" s="4" t="s">
        <v>10</v>
      </c>
      <c r="CY574" s="4" t="s">
        <v>14</v>
      </c>
      <c r="DE574" s="4" t="s">
        <v>180</v>
      </c>
      <c r="DF574" s="4" t="s">
        <v>187</v>
      </c>
      <c r="DG574" s="4" t="s">
        <v>184</v>
      </c>
      <c r="DH574" s="4" t="s">
        <v>185</v>
      </c>
      <c r="DI574" s="4" t="s">
        <v>29</v>
      </c>
      <c r="DJ574" s="4" t="s">
        <v>192</v>
      </c>
      <c r="DK574" s="4" t="s">
        <v>194</v>
      </c>
      <c r="DL574" s="4" t="s">
        <v>193</v>
      </c>
      <c r="ED574" s="4" t="s">
        <v>180</v>
      </c>
      <c r="EE574" s="4" t="s">
        <v>183</v>
      </c>
      <c r="EF574" s="4" t="s">
        <v>182</v>
      </c>
      <c r="EG574" s="4" t="s">
        <v>184</v>
      </c>
      <c r="EH574" s="4" t="s">
        <v>188</v>
      </c>
      <c r="EI574" s="4" t="s">
        <v>185</v>
      </c>
      <c r="EO574" s="4" t="s">
        <v>2</v>
      </c>
      <c r="EP574" s="4" t="s">
        <v>6</v>
      </c>
      <c r="EQ574" s="4" t="s">
        <v>2</v>
      </c>
      <c r="ER574" s="4" t="s">
        <v>2</v>
      </c>
    </row>
    <row r="575" spans="1:148" x14ac:dyDescent="0.35">
      <c r="A575" s="4" t="s">
        <v>2735</v>
      </c>
      <c r="B575" s="4" t="s">
        <v>2</v>
      </c>
      <c r="C575" s="4" t="s">
        <v>4</v>
      </c>
      <c r="D575" s="4" t="s">
        <v>181</v>
      </c>
      <c r="P575" s="4" t="s">
        <v>181</v>
      </c>
      <c r="Q575" s="4" t="s">
        <v>188</v>
      </c>
      <c r="AI575" s="4" t="s">
        <v>0</v>
      </c>
      <c r="AR575" s="4" t="s">
        <v>183</v>
      </c>
      <c r="BC575" s="6" t="s">
        <v>4</v>
      </c>
      <c r="BD575" s="4" t="s">
        <v>183</v>
      </c>
      <c r="BO575" s="4" t="s">
        <v>188</v>
      </c>
      <c r="BP575" s="4" t="s">
        <v>29</v>
      </c>
      <c r="CI575" s="4" t="s">
        <v>180</v>
      </c>
      <c r="CJ575" s="4" t="s">
        <v>187</v>
      </c>
      <c r="CK575" s="4" t="s">
        <v>188</v>
      </c>
      <c r="CU575" s="4" t="s">
        <v>6</v>
      </c>
      <c r="DE575" s="4" t="s">
        <v>187</v>
      </c>
      <c r="DF575" s="4" t="s">
        <v>184</v>
      </c>
      <c r="DG575" s="4" t="s">
        <v>192</v>
      </c>
      <c r="ED575" s="4" t="s">
        <v>180</v>
      </c>
      <c r="EO575" s="4" t="s">
        <v>2</v>
      </c>
      <c r="EP575" s="4" t="s">
        <v>4</v>
      </c>
      <c r="EQ575" s="4" t="s">
        <v>6</v>
      </c>
      <c r="ER575" s="4" t="s">
        <v>0</v>
      </c>
    </row>
    <row r="576" spans="1:148" x14ac:dyDescent="0.35">
      <c r="A576" s="4" t="s">
        <v>2736</v>
      </c>
      <c r="B576" s="4" t="s">
        <v>0</v>
      </c>
      <c r="C576" s="4" t="s">
        <v>4</v>
      </c>
      <c r="D576" s="4" t="s">
        <v>181</v>
      </c>
      <c r="E576" s="4" t="s">
        <v>186</v>
      </c>
      <c r="P576" s="4" t="s">
        <v>183</v>
      </c>
      <c r="Q576" s="4" t="s">
        <v>181</v>
      </c>
      <c r="R576" s="4" t="s">
        <v>182</v>
      </c>
      <c r="S576" s="4" t="s">
        <v>18</v>
      </c>
      <c r="T576" s="4" t="s">
        <v>22</v>
      </c>
      <c r="U576" s="4" t="s">
        <v>190</v>
      </c>
      <c r="AI576" s="4" t="s">
        <v>0</v>
      </c>
      <c r="AR576" s="4" t="s">
        <v>186</v>
      </c>
      <c r="BC576" s="6" t="s">
        <v>2</v>
      </c>
      <c r="BO576" s="4" t="s">
        <v>181</v>
      </c>
      <c r="BP576" s="4" t="s">
        <v>182</v>
      </c>
      <c r="BQ576" s="4" t="s">
        <v>18</v>
      </c>
      <c r="CI576" s="4" t="s">
        <v>180</v>
      </c>
      <c r="CU576" s="4" t="s">
        <v>0</v>
      </c>
      <c r="CV576" s="4" t="s">
        <v>6</v>
      </c>
      <c r="CW576" s="4" t="s">
        <v>8</v>
      </c>
      <c r="DE576" s="4" t="s">
        <v>28</v>
      </c>
      <c r="DF576" s="4" t="s">
        <v>18</v>
      </c>
      <c r="DG576" s="4" t="s">
        <v>192</v>
      </c>
      <c r="ED576" s="4" t="s">
        <v>180</v>
      </c>
      <c r="EE576" s="4" t="s">
        <v>184</v>
      </c>
      <c r="EO576" s="4" t="s">
        <v>0</v>
      </c>
      <c r="EP576" s="4" t="s">
        <v>8</v>
      </c>
      <c r="EQ576" s="4" t="s">
        <v>4</v>
      </c>
      <c r="ER576" s="4" t="s">
        <v>0</v>
      </c>
    </row>
    <row r="577" spans="1:150" x14ac:dyDescent="0.35">
      <c r="A577" s="4" t="s">
        <v>2737</v>
      </c>
      <c r="B577" s="4" t="s">
        <v>2</v>
      </c>
      <c r="C577" s="4" t="s">
        <v>2</v>
      </c>
      <c r="D577" s="4" t="s">
        <v>180</v>
      </c>
      <c r="E577" s="4" t="s">
        <v>16</v>
      </c>
      <c r="P577" s="4" t="s">
        <v>182</v>
      </c>
      <c r="Q577" s="4" t="s">
        <v>187</v>
      </c>
      <c r="R577" s="4" t="s">
        <v>188</v>
      </c>
      <c r="S577" s="4" t="s">
        <v>189</v>
      </c>
      <c r="T577" s="4" t="s">
        <v>28</v>
      </c>
      <c r="U577" s="4" t="s">
        <v>18</v>
      </c>
      <c r="V577" s="4" t="s">
        <v>22</v>
      </c>
      <c r="W577" s="4" t="s">
        <v>190</v>
      </c>
      <c r="AI577" s="4" t="s">
        <v>0</v>
      </c>
      <c r="AJ577" s="4" t="s">
        <v>2</v>
      </c>
      <c r="AK577" s="4" t="s">
        <v>4</v>
      </c>
      <c r="AL577" s="4" t="s">
        <v>6</v>
      </c>
      <c r="AM577" s="4" t="s">
        <v>8</v>
      </c>
      <c r="AN577" s="4" t="s">
        <v>10</v>
      </c>
      <c r="AR577" s="4" t="s">
        <v>187</v>
      </c>
      <c r="AS577" s="4" t="s">
        <v>188</v>
      </c>
      <c r="AT577" s="4" t="s">
        <v>185</v>
      </c>
      <c r="BC577" s="6" t="s">
        <v>0</v>
      </c>
      <c r="BO577" s="4" t="s">
        <v>180</v>
      </c>
      <c r="BP577" s="4" t="s">
        <v>187</v>
      </c>
      <c r="BQ577" s="4" t="s">
        <v>184</v>
      </c>
      <c r="BR577" s="4" t="s">
        <v>188</v>
      </c>
      <c r="BS577" s="4" t="s">
        <v>189</v>
      </c>
      <c r="BT577" s="4" t="s">
        <v>191</v>
      </c>
      <c r="CI577" s="4" t="s">
        <v>180</v>
      </c>
      <c r="CJ577" s="4" t="s">
        <v>183</v>
      </c>
      <c r="CK577" s="4" t="s">
        <v>187</v>
      </c>
      <c r="CL577" s="4" t="s">
        <v>188</v>
      </c>
      <c r="CU577" s="4" t="s">
        <v>2</v>
      </c>
      <c r="CV577" s="4" t="s">
        <v>12</v>
      </c>
      <c r="DE577" s="4" t="s">
        <v>183</v>
      </c>
      <c r="DF577" s="4" t="s">
        <v>182</v>
      </c>
      <c r="DG577" s="4" t="s">
        <v>16</v>
      </c>
      <c r="DH577" s="4" t="s">
        <v>189</v>
      </c>
      <c r="DI577" s="4" t="s">
        <v>28</v>
      </c>
      <c r="DJ577" s="4" t="s">
        <v>22</v>
      </c>
      <c r="DK577" s="4" t="s">
        <v>192</v>
      </c>
      <c r="DL577" s="4" t="s">
        <v>195</v>
      </c>
      <c r="ED577" s="4" t="s">
        <v>181</v>
      </c>
      <c r="EE577" s="4" t="s">
        <v>186</v>
      </c>
      <c r="EO577" s="4" t="s">
        <v>0</v>
      </c>
      <c r="EP577" s="4" t="s">
        <v>4</v>
      </c>
      <c r="EQ577" s="4" t="s">
        <v>6</v>
      </c>
      <c r="ER577" s="4" t="s">
        <v>0</v>
      </c>
    </row>
    <row r="578" spans="1:150" x14ac:dyDescent="0.35">
      <c r="A578" s="4" t="s">
        <v>2738</v>
      </c>
      <c r="B578" s="4" t="s">
        <v>2</v>
      </c>
      <c r="C578" s="4" t="s">
        <v>4</v>
      </c>
      <c r="D578" s="4" t="s">
        <v>180</v>
      </c>
      <c r="E578" s="4" t="s">
        <v>184</v>
      </c>
      <c r="F578" s="4" t="s">
        <v>185</v>
      </c>
      <c r="P578" s="4" t="s">
        <v>183</v>
      </c>
      <c r="Q578" s="4" t="s">
        <v>187</v>
      </c>
      <c r="R578" s="4" t="s">
        <v>184</v>
      </c>
      <c r="S578" s="4" t="s">
        <v>18</v>
      </c>
      <c r="AI578" s="4" t="s">
        <v>10</v>
      </c>
      <c r="AR578" s="4" t="s">
        <v>180</v>
      </c>
      <c r="AS578" s="4" t="s">
        <v>183</v>
      </c>
      <c r="AT578" s="4" t="s">
        <v>186</v>
      </c>
      <c r="BC578" s="6" t="s">
        <v>2</v>
      </c>
      <c r="BO578" s="4" t="s">
        <v>180</v>
      </c>
      <c r="BP578" s="4" t="s">
        <v>181</v>
      </c>
      <c r="BQ578" s="4" t="s">
        <v>182</v>
      </c>
      <c r="BR578" s="4" t="s">
        <v>184</v>
      </c>
      <c r="BS578" s="4" t="s">
        <v>18</v>
      </c>
      <c r="BT578" s="4" t="s">
        <v>190</v>
      </c>
      <c r="BU578" s="4" t="s">
        <v>29</v>
      </c>
      <c r="CI578" s="4" t="s">
        <v>181</v>
      </c>
      <c r="CU578" s="4" t="s">
        <v>0</v>
      </c>
      <c r="CV578" s="4" t="s">
        <v>6</v>
      </c>
      <c r="CW578" s="4" t="s">
        <v>12</v>
      </c>
      <c r="DE578" s="4" t="s">
        <v>183</v>
      </c>
      <c r="DF578" s="4" t="s">
        <v>185</v>
      </c>
      <c r="DG578" s="4" t="s">
        <v>16</v>
      </c>
      <c r="DH578" s="4" t="s">
        <v>191</v>
      </c>
      <c r="ED578" s="4" t="s">
        <v>180</v>
      </c>
      <c r="EE578" s="4" t="s">
        <v>187</v>
      </c>
      <c r="EF578" s="4" t="s">
        <v>186</v>
      </c>
      <c r="EO578" s="4" t="s">
        <v>0</v>
      </c>
      <c r="EP578" s="4" t="s">
        <v>6</v>
      </c>
      <c r="EQ578" s="4" t="s">
        <v>0</v>
      </c>
      <c r="ER578" s="4" t="s">
        <v>0</v>
      </c>
      <c r="ET578" s="4" t="s">
        <v>411</v>
      </c>
    </row>
    <row r="579" spans="1:150" x14ac:dyDescent="0.35">
      <c r="A579" s="4" t="s">
        <v>2739</v>
      </c>
      <c r="B579" s="4" t="s">
        <v>2</v>
      </c>
      <c r="C579" s="4" t="s">
        <v>8</v>
      </c>
      <c r="D579" s="4" t="s">
        <v>180</v>
      </c>
      <c r="P579" s="4" t="s">
        <v>186</v>
      </c>
      <c r="AI579" s="4" t="s">
        <v>0</v>
      </c>
      <c r="AR579" s="4" t="s">
        <v>182</v>
      </c>
      <c r="BC579" s="6" t="s">
        <v>0</v>
      </c>
      <c r="BO579" s="4" t="s">
        <v>185</v>
      </c>
      <c r="BP579" s="4" t="s">
        <v>18</v>
      </c>
      <c r="BQ579" s="4" t="s">
        <v>22</v>
      </c>
      <c r="CI579" s="4" t="s">
        <v>180</v>
      </c>
      <c r="CU579" s="4" t="s">
        <v>0</v>
      </c>
      <c r="CV579" s="4" t="s">
        <v>2</v>
      </c>
      <c r="DE579" s="4" t="s">
        <v>180</v>
      </c>
      <c r="ED579" s="4" t="s">
        <v>181</v>
      </c>
      <c r="EE579" s="4" t="s">
        <v>182</v>
      </c>
      <c r="EO579" s="4" t="s">
        <v>0</v>
      </c>
      <c r="EP579" s="4" t="s">
        <v>2</v>
      </c>
      <c r="EQ579" s="4" t="s">
        <v>23</v>
      </c>
      <c r="ER579" s="4" t="s">
        <v>0</v>
      </c>
    </row>
    <row r="580" spans="1:150" x14ac:dyDescent="0.35">
      <c r="A580" s="4" t="s">
        <v>2740</v>
      </c>
      <c r="B580" s="4" t="s">
        <v>2</v>
      </c>
      <c r="C580" s="4" t="s">
        <v>8</v>
      </c>
      <c r="D580" s="4" t="s">
        <v>181</v>
      </c>
      <c r="P580" s="4" t="s">
        <v>184</v>
      </c>
      <c r="AI580" s="4" t="s">
        <v>0</v>
      </c>
      <c r="AJ580" s="4" t="s">
        <v>2</v>
      </c>
      <c r="AR580" s="4" t="s">
        <v>182</v>
      </c>
      <c r="AS580" s="4" t="s">
        <v>186</v>
      </c>
      <c r="BC580" s="6" t="s">
        <v>2</v>
      </c>
      <c r="BO580" s="4" t="s">
        <v>180</v>
      </c>
      <c r="BP580" s="4" t="s">
        <v>183</v>
      </c>
      <c r="BQ580" s="4" t="s">
        <v>181</v>
      </c>
      <c r="BR580" s="4" t="s">
        <v>182</v>
      </c>
      <c r="BS580" s="4" t="s">
        <v>184</v>
      </c>
      <c r="BT580" s="4" t="s">
        <v>188</v>
      </c>
      <c r="BU580" s="4" t="s">
        <v>186</v>
      </c>
      <c r="CI580" s="4" t="s">
        <v>180</v>
      </c>
      <c r="CU580" s="4" t="s">
        <v>0</v>
      </c>
      <c r="CV580" s="4" t="s">
        <v>8</v>
      </c>
      <c r="DE580" s="4" t="s">
        <v>188</v>
      </c>
      <c r="DF580" s="4" t="s">
        <v>22</v>
      </c>
      <c r="DG580" s="4" t="s">
        <v>196</v>
      </c>
      <c r="ED580" s="4" t="s">
        <v>180</v>
      </c>
      <c r="EE580" s="4" t="s">
        <v>187</v>
      </c>
      <c r="EO580" s="4" t="s">
        <v>2</v>
      </c>
      <c r="EP580" s="4" t="s">
        <v>4</v>
      </c>
      <c r="EQ580" s="4" t="s">
        <v>194</v>
      </c>
      <c r="ER580" s="4" t="s">
        <v>2</v>
      </c>
    </row>
    <row r="581" spans="1:150" x14ac:dyDescent="0.35">
      <c r="A581" s="4" t="s">
        <v>2741</v>
      </c>
      <c r="B581" s="4" t="s">
        <v>2</v>
      </c>
      <c r="C581" s="4" t="s">
        <v>8</v>
      </c>
      <c r="D581" s="4" t="s">
        <v>185</v>
      </c>
      <c r="P581" s="4" t="s">
        <v>182</v>
      </c>
      <c r="Q581" s="4" t="s">
        <v>28</v>
      </c>
      <c r="R581" s="4" t="s">
        <v>190</v>
      </c>
      <c r="AI581" s="4" t="s">
        <v>8</v>
      </c>
      <c r="AR581" s="4" t="s">
        <v>180</v>
      </c>
      <c r="AS581" s="4" t="s">
        <v>183</v>
      </c>
      <c r="BC581" s="6" t="s">
        <v>2</v>
      </c>
      <c r="BO581" s="4" t="s">
        <v>182</v>
      </c>
      <c r="BP581" s="4" t="s">
        <v>28</v>
      </c>
      <c r="BQ581" s="4" t="s">
        <v>190</v>
      </c>
      <c r="BR581" s="4" t="s">
        <v>29</v>
      </c>
      <c r="CI581" s="4" t="s">
        <v>187</v>
      </c>
      <c r="CU581" s="4" t="s">
        <v>6</v>
      </c>
      <c r="DE581" s="4" t="s">
        <v>185</v>
      </c>
      <c r="DF581" s="4" t="s">
        <v>29</v>
      </c>
      <c r="ED581" s="4" t="s">
        <v>188</v>
      </c>
      <c r="EO581" s="4" t="s">
        <v>0</v>
      </c>
      <c r="EP581" s="4" t="s">
        <v>8</v>
      </c>
      <c r="EQ581" s="4" t="s">
        <v>196</v>
      </c>
      <c r="ER581" s="4" t="s">
        <v>0</v>
      </c>
    </row>
    <row r="582" spans="1:150" x14ac:dyDescent="0.35">
      <c r="A582" s="4" t="s">
        <v>2742</v>
      </c>
      <c r="B582" s="4" t="s">
        <v>4</v>
      </c>
      <c r="C582" s="4" t="s">
        <v>2</v>
      </c>
      <c r="D582" s="4" t="s">
        <v>180</v>
      </c>
      <c r="P582" s="4" t="s">
        <v>183</v>
      </c>
      <c r="Q582" s="4" t="s">
        <v>189</v>
      </c>
      <c r="R582" s="4" t="s">
        <v>18</v>
      </c>
      <c r="AI582" s="4" t="s">
        <v>0</v>
      </c>
      <c r="AJ582" s="4" t="s">
        <v>4</v>
      </c>
      <c r="AR582" s="4" t="s">
        <v>187</v>
      </c>
      <c r="AS582" s="4" t="s">
        <v>186</v>
      </c>
      <c r="BC582" s="6" t="s">
        <v>0</v>
      </c>
      <c r="BO582" s="4" t="s">
        <v>180</v>
      </c>
      <c r="BP582" s="4" t="s">
        <v>183</v>
      </c>
      <c r="BQ582" s="4" t="s">
        <v>184</v>
      </c>
      <c r="BR582" s="4" t="s">
        <v>18</v>
      </c>
      <c r="CI582" s="4" t="s">
        <v>183</v>
      </c>
      <c r="CJ582" s="4" t="s">
        <v>187</v>
      </c>
      <c r="CU582" s="4" t="s">
        <v>0</v>
      </c>
      <c r="CV582" s="4" t="s">
        <v>10</v>
      </c>
      <c r="DE582" s="4" t="s">
        <v>183</v>
      </c>
      <c r="DF582" s="4" t="s">
        <v>182</v>
      </c>
      <c r="DG582" s="4" t="s">
        <v>187</v>
      </c>
      <c r="DH582" s="4" t="s">
        <v>194</v>
      </c>
      <c r="DI582" s="4" t="s">
        <v>193</v>
      </c>
      <c r="ED582" s="4" t="s">
        <v>180</v>
      </c>
      <c r="EE582" s="4" t="s">
        <v>187</v>
      </c>
      <c r="EO582" s="4" t="s">
        <v>2</v>
      </c>
      <c r="EP582" s="4" t="s">
        <v>2</v>
      </c>
      <c r="EQ582" s="4" t="s">
        <v>2</v>
      </c>
      <c r="ER582" s="4" t="s">
        <v>0</v>
      </c>
    </row>
    <row r="583" spans="1:150" x14ac:dyDescent="0.35">
      <c r="A583" s="4" t="s">
        <v>2743</v>
      </c>
      <c r="B583" s="4" t="s">
        <v>0</v>
      </c>
      <c r="C583" s="4" t="s">
        <v>2</v>
      </c>
      <c r="D583" s="4" t="s">
        <v>180</v>
      </c>
      <c r="P583" s="4" t="s">
        <v>18</v>
      </c>
      <c r="AI583" s="4" t="s">
        <v>8</v>
      </c>
      <c r="AR583" s="4" t="s">
        <v>183</v>
      </c>
      <c r="BC583" s="6" t="s">
        <v>2</v>
      </c>
      <c r="BO583" s="4" t="s">
        <v>189</v>
      </c>
      <c r="BP583" s="4" t="s">
        <v>28</v>
      </c>
      <c r="CI583" s="4" t="s">
        <v>189</v>
      </c>
      <c r="CU583" s="4" t="s">
        <v>10</v>
      </c>
      <c r="DE583" s="4" t="s">
        <v>183</v>
      </c>
      <c r="ED583" s="4" t="s">
        <v>180</v>
      </c>
      <c r="EO583" s="4" t="s">
        <v>0</v>
      </c>
      <c r="EP583" s="4" t="s">
        <v>4</v>
      </c>
      <c r="EQ583" s="4" t="s">
        <v>22</v>
      </c>
      <c r="ER583" s="4" t="s">
        <v>0</v>
      </c>
    </row>
    <row r="584" spans="1:150" x14ac:dyDescent="0.35">
      <c r="A584" s="4" t="s">
        <v>2744</v>
      </c>
      <c r="B584" s="4" t="s">
        <v>4</v>
      </c>
      <c r="C584" s="4" t="s">
        <v>2</v>
      </c>
      <c r="D584" s="4" t="s">
        <v>180</v>
      </c>
      <c r="P584" s="4" t="s">
        <v>184</v>
      </c>
      <c r="Q584" s="4" t="s">
        <v>22</v>
      </c>
      <c r="AI584" s="4" t="s">
        <v>0</v>
      </c>
      <c r="AR584" s="4" t="s">
        <v>180</v>
      </c>
      <c r="BC584" s="6" t="s">
        <v>0</v>
      </c>
      <c r="BO584" s="4" t="s">
        <v>182</v>
      </c>
      <c r="BP584" s="4" t="s">
        <v>184</v>
      </c>
      <c r="BQ584" s="4" t="s">
        <v>18</v>
      </c>
      <c r="BR584" s="4" t="s">
        <v>191</v>
      </c>
      <c r="CI584" s="4" t="s">
        <v>182</v>
      </c>
      <c r="CJ584" s="4" t="s">
        <v>184</v>
      </c>
      <c r="CU584" s="4" t="s">
        <v>2</v>
      </c>
      <c r="DE584" s="4" t="s">
        <v>183</v>
      </c>
      <c r="DF584" s="4" t="s">
        <v>184</v>
      </c>
      <c r="DG584" s="4" t="s">
        <v>28</v>
      </c>
      <c r="DH584" s="4" t="s">
        <v>192</v>
      </c>
      <c r="DI584" s="4" t="s">
        <v>193</v>
      </c>
      <c r="ED584" s="4" t="s">
        <v>180</v>
      </c>
      <c r="EE584" s="4" t="s">
        <v>188</v>
      </c>
      <c r="EO584" s="4" t="s">
        <v>0</v>
      </c>
      <c r="EP584" s="4" t="s">
        <v>8</v>
      </c>
      <c r="EQ584" s="4" t="s">
        <v>8</v>
      </c>
      <c r="ER584" s="4" t="s">
        <v>0</v>
      </c>
    </row>
    <row r="585" spans="1:150" x14ac:dyDescent="0.35">
      <c r="A585" s="4" t="s">
        <v>2745</v>
      </c>
      <c r="B585" s="4" t="s">
        <v>0</v>
      </c>
      <c r="C585" s="4" t="s">
        <v>8</v>
      </c>
      <c r="D585" s="4" t="s">
        <v>180</v>
      </c>
      <c r="E585" s="4" t="s">
        <v>16</v>
      </c>
      <c r="P585" s="4" t="s">
        <v>183</v>
      </c>
      <c r="Q585" s="4" t="s">
        <v>18</v>
      </c>
      <c r="R585" s="4" t="s">
        <v>22</v>
      </c>
      <c r="S585" s="4" t="s">
        <v>190</v>
      </c>
      <c r="AI585" s="4" t="s">
        <v>0</v>
      </c>
      <c r="AR585" s="4" t="s">
        <v>185</v>
      </c>
      <c r="BC585" s="6" t="s">
        <v>2</v>
      </c>
      <c r="BO585" s="4" t="s">
        <v>18</v>
      </c>
      <c r="BP585" s="4" t="s">
        <v>22</v>
      </c>
      <c r="CI585" s="4" t="s">
        <v>180</v>
      </c>
      <c r="CU585" s="4" t="s">
        <v>6</v>
      </c>
      <c r="CV585" s="4" t="s">
        <v>10</v>
      </c>
      <c r="DE585" s="4" t="s">
        <v>180</v>
      </c>
      <c r="DF585" s="4" t="s">
        <v>28</v>
      </c>
      <c r="DG585" s="4" t="s">
        <v>192</v>
      </c>
      <c r="ED585" s="4" t="s">
        <v>187</v>
      </c>
      <c r="EO585" s="4" t="s">
        <v>0</v>
      </c>
      <c r="EP585" s="4" t="s">
        <v>2</v>
      </c>
      <c r="EQ585" s="4" t="s">
        <v>2</v>
      </c>
      <c r="ER585" s="4" t="s">
        <v>15</v>
      </c>
      <c r="ES585" s="4" t="s">
        <v>412</v>
      </c>
    </row>
    <row r="586" spans="1:150" x14ac:dyDescent="0.35">
      <c r="A586" s="4" t="s">
        <v>2746</v>
      </c>
      <c r="B586" s="4" t="s">
        <v>2</v>
      </c>
      <c r="C586" s="4" t="s">
        <v>6</v>
      </c>
      <c r="D586" s="4" t="s">
        <v>181</v>
      </c>
      <c r="E586" s="4" t="s">
        <v>187</v>
      </c>
      <c r="P586" s="4" t="s">
        <v>181</v>
      </c>
      <c r="Q586" s="4" t="s">
        <v>184</v>
      </c>
      <c r="AI586" s="4" t="s">
        <v>12</v>
      </c>
      <c r="AR586" s="4" t="s">
        <v>185</v>
      </c>
      <c r="BC586" s="6" t="s">
        <v>2</v>
      </c>
      <c r="BO586" s="4" t="s">
        <v>184</v>
      </c>
      <c r="BP586" s="4" t="s">
        <v>18</v>
      </c>
      <c r="CI586" s="4" t="s">
        <v>180</v>
      </c>
      <c r="CU586" s="4" t="s">
        <v>0</v>
      </c>
      <c r="CV586" s="4" t="s">
        <v>8</v>
      </c>
      <c r="DE586" s="4" t="s">
        <v>180</v>
      </c>
      <c r="DF586" s="4" t="s">
        <v>183</v>
      </c>
      <c r="ED586" s="4" t="s">
        <v>180</v>
      </c>
      <c r="EO586" s="4" t="s">
        <v>2</v>
      </c>
      <c r="EP586" s="4" t="s">
        <v>4</v>
      </c>
      <c r="EQ586" s="4" t="s">
        <v>6</v>
      </c>
      <c r="ER586" s="4" t="s">
        <v>10</v>
      </c>
    </row>
    <row r="587" spans="1:150" x14ac:dyDescent="0.35">
      <c r="A587" s="4" t="s">
        <v>2747</v>
      </c>
      <c r="B587" s="4" t="s">
        <v>0</v>
      </c>
      <c r="C587" s="4" t="s">
        <v>4</v>
      </c>
      <c r="D587" s="4" t="s">
        <v>182</v>
      </c>
      <c r="P587" s="4" t="s">
        <v>181</v>
      </c>
      <c r="Q587" s="4" t="s">
        <v>18</v>
      </c>
      <c r="AI587" s="4" t="s">
        <v>0</v>
      </c>
      <c r="AJ587" s="4" t="s">
        <v>6</v>
      </c>
      <c r="AR587" s="4" t="s">
        <v>183</v>
      </c>
      <c r="AS587" s="4" t="s">
        <v>185</v>
      </c>
      <c r="BC587" s="6" t="s">
        <v>2</v>
      </c>
      <c r="BO587" s="4" t="s">
        <v>180</v>
      </c>
      <c r="BP587" s="4" t="s">
        <v>181</v>
      </c>
      <c r="BQ587" s="4" t="s">
        <v>18</v>
      </c>
      <c r="CI587" s="4" t="s">
        <v>180</v>
      </c>
      <c r="CJ587" s="4" t="s">
        <v>183</v>
      </c>
      <c r="CU587" s="4" t="s">
        <v>0</v>
      </c>
      <c r="CV587" s="4" t="s">
        <v>2</v>
      </c>
      <c r="CW587" s="4" t="s">
        <v>8</v>
      </c>
      <c r="DE587" s="4" t="s">
        <v>183</v>
      </c>
      <c r="ED587" s="4" t="s">
        <v>180</v>
      </c>
      <c r="EO587" s="4" t="s">
        <v>2</v>
      </c>
      <c r="EP587" s="4" t="s">
        <v>8</v>
      </c>
      <c r="EQ587" s="4" t="s">
        <v>2</v>
      </c>
      <c r="ER587" s="4" t="s">
        <v>2</v>
      </c>
    </row>
    <row r="588" spans="1:150" x14ac:dyDescent="0.35">
      <c r="A588" s="4" t="s">
        <v>2748</v>
      </c>
      <c r="B588" s="4" t="s">
        <v>0</v>
      </c>
      <c r="C588" s="4" t="s">
        <v>4</v>
      </c>
      <c r="D588" s="4" t="s">
        <v>180</v>
      </c>
      <c r="E588" s="4" t="s">
        <v>181</v>
      </c>
      <c r="F588" s="4" t="s">
        <v>182</v>
      </c>
      <c r="G588" s="4" t="s">
        <v>187</v>
      </c>
      <c r="H588" s="4" t="s">
        <v>185</v>
      </c>
      <c r="P588" s="4" t="s">
        <v>180</v>
      </c>
      <c r="Q588" s="4" t="s">
        <v>183</v>
      </c>
      <c r="R588" s="4" t="s">
        <v>181</v>
      </c>
      <c r="S588" s="4" t="s">
        <v>182</v>
      </c>
      <c r="T588" s="4" t="s">
        <v>184</v>
      </c>
      <c r="U588" s="4" t="s">
        <v>186</v>
      </c>
      <c r="V588" s="4" t="s">
        <v>28</v>
      </c>
      <c r="AI588" s="4" t="s">
        <v>0</v>
      </c>
      <c r="AJ588" s="4" t="s">
        <v>2</v>
      </c>
      <c r="AK588" s="4" t="s">
        <v>6</v>
      </c>
      <c r="AR588" s="4" t="s">
        <v>187</v>
      </c>
      <c r="AS588" s="4" t="s">
        <v>185</v>
      </c>
      <c r="BC588" s="6" t="s">
        <v>4</v>
      </c>
      <c r="BD588" s="4" t="s">
        <v>180</v>
      </c>
      <c r="BO588" s="4" t="s">
        <v>181</v>
      </c>
      <c r="BP588" s="4" t="s">
        <v>182</v>
      </c>
      <c r="BQ588" s="4" t="s">
        <v>184</v>
      </c>
      <c r="BR588" s="4" t="s">
        <v>191</v>
      </c>
      <c r="CI588" s="4" t="s">
        <v>180</v>
      </c>
      <c r="CJ588" s="4" t="s">
        <v>183</v>
      </c>
      <c r="CK588" s="4" t="s">
        <v>184</v>
      </c>
      <c r="CL588" s="4" t="s">
        <v>16</v>
      </c>
      <c r="CU588" s="4" t="s">
        <v>6</v>
      </c>
      <c r="CV588" s="4" t="s">
        <v>8</v>
      </c>
      <c r="DE588" s="4" t="s">
        <v>180</v>
      </c>
      <c r="DF588" s="4" t="s">
        <v>183</v>
      </c>
      <c r="DG588" s="4" t="s">
        <v>187</v>
      </c>
      <c r="DH588" s="4" t="s">
        <v>186</v>
      </c>
      <c r="DI588" s="4" t="s">
        <v>195</v>
      </c>
      <c r="ED588" s="4" t="s">
        <v>180</v>
      </c>
      <c r="EE588" s="4" t="s">
        <v>183</v>
      </c>
      <c r="EF588" s="4" t="s">
        <v>184</v>
      </c>
      <c r="EO588" s="4" t="s">
        <v>0</v>
      </c>
      <c r="EP588" s="4" t="s">
        <v>4</v>
      </c>
      <c r="EQ588" s="4" t="s">
        <v>6</v>
      </c>
      <c r="ER588" s="4" t="s">
        <v>0</v>
      </c>
    </row>
    <row r="589" spans="1:150" x14ac:dyDescent="0.35">
      <c r="A589" s="4" t="s">
        <v>2749</v>
      </c>
      <c r="B589" s="4" t="s">
        <v>0</v>
      </c>
      <c r="C589" s="4" t="s">
        <v>8</v>
      </c>
      <c r="D589" s="4" t="s">
        <v>181</v>
      </c>
      <c r="E589" s="4" t="s">
        <v>188</v>
      </c>
      <c r="F589" s="4" t="s">
        <v>186</v>
      </c>
      <c r="G589" s="4" t="s">
        <v>185</v>
      </c>
      <c r="H589" s="4" t="s">
        <v>16</v>
      </c>
      <c r="P589" s="4" t="s">
        <v>180</v>
      </c>
      <c r="Q589" s="4" t="s">
        <v>183</v>
      </c>
      <c r="R589" s="4" t="s">
        <v>184</v>
      </c>
      <c r="S589" s="4" t="s">
        <v>186</v>
      </c>
      <c r="T589" s="4" t="s">
        <v>189</v>
      </c>
      <c r="U589" s="4" t="s">
        <v>190</v>
      </c>
      <c r="AI589" s="4" t="s">
        <v>0</v>
      </c>
      <c r="AR589" s="4" t="s">
        <v>181</v>
      </c>
      <c r="AS589" s="4" t="s">
        <v>188</v>
      </c>
      <c r="AT589" s="4" t="s">
        <v>185</v>
      </c>
      <c r="BC589" s="6" t="s">
        <v>2</v>
      </c>
      <c r="BO589" s="4" t="s">
        <v>180</v>
      </c>
      <c r="BP589" s="4" t="s">
        <v>183</v>
      </c>
      <c r="BQ589" s="4" t="s">
        <v>184</v>
      </c>
      <c r="BR589" s="4" t="s">
        <v>190</v>
      </c>
      <c r="CI589" s="4" t="s">
        <v>180</v>
      </c>
      <c r="CU589" s="4" t="s">
        <v>0</v>
      </c>
      <c r="CV589" s="4" t="s">
        <v>8</v>
      </c>
      <c r="CW589" s="4" t="s">
        <v>14</v>
      </c>
      <c r="DE589" s="4" t="s">
        <v>183</v>
      </c>
      <c r="DF589" s="4" t="s">
        <v>184</v>
      </c>
      <c r="DG589" s="4" t="s">
        <v>188</v>
      </c>
      <c r="DH589" s="4" t="s">
        <v>29</v>
      </c>
      <c r="DI589" s="4" t="s">
        <v>194</v>
      </c>
      <c r="DJ589" s="4" t="s">
        <v>193</v>
      </c>
      <c r="ED589" s="4" t="s">
        <v>180</v>
      </c>
      <c r="EE589" s="4" t="s">
        <v>187</v>
      </c>
      <c r="EF589" s="4" t="s">
        <v>185</v>
      </c>
      <c r="EO589" s="4" t="s">
        <v>2</v>
      </c>
      <c r="EP589" s="4" t="s">
        <v>6</v>
      </c>
      <c r="EQ589" s="4" t="s">
        <v>10</v>
      </c>
      <c r="ER589" s="4" t="s">
        <v>8</v>
      </c>
    </row>
    <row r="590" spans="1:150" x14ac:dyDescent="0.35">
      <c r="A590" s="4" t="s">
        <v>2750</v>
      </c>
      <c r="B590" s="4" t="s">
        <v>0</v>
      </c>
      <c r="C590" s="4" t="s">
        <v>2</v>
      </c>
      <c r="D590" s="4" t="s">
        <v>180</v>
      </c>
      <c r="E590" s="4" t="s">
        <v>186</v>
      </c>
      <c r="F590" s="4" t="s">
        <v>185</v>
      </c>
      <c r="G590" s="4" t="s">
        <v>16</v>
      </c>
      <c r="P590" s="4" t="s">
        <v>183</v>
      </c>
      <c r="Q590" s="4" t="s">
        <v>181</v>
      </c>
      <c r="R590" s="4" t="s">
        <v>186</v>
      </c>
      <c r="S590" s="4" t="s">
        <v>185</v>
      </c>
      <c r="T590" s="4" t="s">
        <v>189</v>
      </c>
      <c r="U590" s="4" t="s">
        <v>28</v>
      </c>
      <c r="AI590" s="4" t="s">
        <v>8</v>
      </c>
      <c r="AJ590" s="4" t="s">
        <v>10</v>
      </c>
      <c r="AR590" s="4" t="s">
        <v>180</v>
      </c>
      <c r="AS590" s="4" t="s">
        <v>183</v>
      </c>
      <c r="BC590" s="6" t="s">
        <v>2</v>
      </c>
      <c r="BO590" s="4" t="s">
        <v>188</v>
      </c>
      <c r="BP590" s="4" t="s">
        <v>186</v>
      </c>
      <c r="BQ590" s="4" t="s">
        <v>185</v>
      </c>
      <c r="BR590" s="4" t="s">
        <v>189</v>
      </c>
      <c r="BS590" s="4" t="s">
        <v>28</v>
      </c>
      <c r="CI590" s="4" t="s">
        <v>180</v>
      </c>
      <c r="CJ590" s="4" t="s">
        <v>183</v>
      </c>
      <c r="CK590" s="4" t="s">
        <v>184</v>
      </c>
      <c r="CL590" s="4" t="s">
        <v>188</v>
      </c>
      <c r="CM590" s="4" t="s">
        <v>16</v>
      </c>
      <c r="CU590" s="4" t="s">
        <v>6</v>
      </c>
      <c r="CV590" s="4" t="s">
        <v>8</v>
      </c>
      <c r="CW590" s="4" t="s">
        <v>12</v>
      </c>
      <c r="DE590" s="4" t="s">
        <v>183</v>
      </c>
      <c r="DF590" s="4" t="s">
        <v>16</v>
      </c>
      <c r="ED590" s="4" t="s">
        <v>180</v>
      </c>
      <c r="EE590" s="4" t="s">
        <v>184</v>
      </c>
      <c r="EF590" s="4" t="s">
        <v>186</v>
      </c>
      <c r="EO590" s="4" t="s">
        <v>2</v>
      </c>
      <c r="EP590" s="4" t="s">
        <v>4</v>
      </c>
      <c r="EQ590" s="4" t="s">
        <v>4</v>
      </c>
      <c r="ER590" s="4" t="s">
        <v>0</v>
      </c>
      <c r="ET590" s="4" t="s">
        <v>413</v>
      </c>
    </row>
    <row r="591" spans="1:150" x14ac:dyDescent="0.35">
      <c r="A591" s="4" t="s">
        <v>2751</v>
      </c>
      <c r="B591" s="4" t="s">
        <v>4</v>
      </c>
      <c r="C591" s="4" t="s">
        <v>8</v>
      </c>
      <c r="D591" s="4" t="s">
        <v>180</v>
      </c>
      <c r="P591" s="4" t="s">
        <v>182</v>
      </c>
      <c r="AI591" s="4" t="s">
        <v>4</v>
      </c>
      <c r="AR591" s="4" t="s">
        <v>185</v>
      </c>
      <c r="BC591" s="6" t="s">
        <v>2</v>
      </c>
      <c r="BO591" s="4" t="s">
        <v>18</v>
      </c>
      <c r="CI591" s="4" t="s">
        <v>180</v>
      </c>
      <c r="CU591" s="4" t="s">
        <v>2</v>
      </c>
      <c r="DE591" s="4" t="s">
        <v>22</v>
      </c>
      <c r="ED591" s="4" t="s">
        <v>180</v>
      </c>
      <c r="EO591" s="4" t="s">
        <v>0</v>
      </c>
      <c r="EP591" s="4" t="s">
        <v>6</v>
      </c>
      <c r="EQ591" s="4" t="s">
        <v>192</v>
      </c>
      <c r="ER591" s="4" t="s">
        <v>6</v>
      </c>
    </row>
    <row r="592" spans="1:150" x14ac:dyDescent="0.35">
      <c r="A592" s="4" t="s">
        <v>2752</v>
      </c>
      <c r="B592" s="4" t="s">
        <v>2</v>
      </c>
      <c r="C592" s="4" t="s">
        <v>4</v>
      </c>
      <c r="D592" s="4" t="s">
        <v>180</v>
      </c>
      <c r="E592" s="4" t="s">
        <v>181</v>
      </c>
      <c r="F592" s="4" t="s">
        <v>182</v>
      </c>
      <c r="G592" s="4" t="s">
        <v>187</v>
      </c>
      <c r="P592" s="4" t="s">
        <v>180</v>
      </c>
      <c r="Q592" s="4" t="s">
        <v>183</v>
      </c>
      <c r="R592" s="4" t="s">
        <v>187</v>
      </c>
      <c r="S592" s="4" t="s">
        <v>188</v>
      </c>
      <c r="T592" s="4" t="s">
        <v>186</v>
      </c>
      <c r="U592" s="4" t="s">
        <v>189</v>
      </c>
      <c r="V592" s="4" t="s">
        <v>28</v>
      </c>
      <c r="W592" s="4" t="s">
        <v>18</v>
      </c>
      <c r="X592" s="4" t="s">
        <v>190</v>
      </c>
      <c r="Y592" s="4" t="s">
        <v>29</v>
      </c>
      <c r="AI592" s="4" t="s">
        <v>0</v>
      </c>
      <c r="AJ592" s="4" t="s">
        <v>2</v>
      </c>
      <c r="AK592" s="4" t="s">
        <v>4</v>
      </c>
      <c r="AL592" s="4" t="s">
        <v>10</v>
      </c>
      <c r="AR592" s="4" t="s">
        <v>183</v>
      </c>
      <c r="AS592" s="4" t="s">
        <v>188</v>
      </c>
      <c r="AT592" s="4" t="s">
        <v>186</v>
      </c>
      <c r="AU592" s="4" t="s">
        <v>185</v>
      </c>
      <c r="BC592" s="6" t="s">
        <v>0</v>
      </c>
      <c r="BO592" s="4" t="s">
        <v>183</v>
      </c>
      <c r="BP592" s="4" t="s">
        <v>187</v>
      </c>
      <c r="BQ592" s="4" t="s">
        <v>188</v>
      </c>
      <c r="BR592" s="4" t="s">
        <v>185</v>
      </c>
      <c r="BS592" s="4" t="s">
        <v>18</v>
      </c>
      <c r="BT592" s="4" t="s">
        <v>22</v>
      </c>
      <c r="BU592" s="4" t="s">
        <v>190</v>
      </c>
      <c r="BV592" s="4" t="s">
        <v>29</v>
      </c>
      <c r="CI592" s="4" t="s">
        <v>180</v>
      </c>
      <c r="CJ592" s="4" t="s">
        <v>181</v>
      </c>
      <c r="CK592" s="4" t="s">
        <v>184</v>
      </c>
      <c r="CL592" s="4" t="s">
        <v>188</v>
      </c>
      <c r="CM592" s="4" t="s">
        <v>185</v>
      </c>
      <c r="CU592" s="4" t="s">
        <v>6</v>
      </c>
      <c r="CV592" s="4" t="s">
        <v>8</v>
      </c>
      <c r="DE592" s="4" t="s">
        <v>181</v>
      </c>
      <c r="DF592" s="4" t="s">
        <v>187</v>
      </c>
      <c r="DG592" s="4" t="s">
        <v>186</v>
      </c>
      <c r="DH592" s="4" t="s">
        <v>185</v>
      </c>
      <c r="DI592" s="4" t="s">
        <v>23</v>
      </c>
      <c r="DJ592" s="4" t="s">
        <v>18</v>
      </c>
      <c r="DK592" s="4" t="s">
        <v>29</v>
      </c>
      <c r="DL592" s="4" t="s">
        <v>194</v>
      </c>
      <c r="ED592" s="4" t="s">
        <v>180</v>
      </c>
      <c r="EE592" s="4" t="s">
        <v>181</v>
      </c>
      <c r="EF592" s="4" t="s">
        <v>187</v>
      </c>
      <c r="EO592" s="4" t="s">
        <v>2</v>
      </c>
      <c r="EP592" s="4" t="s">
        <v>4</v>
      </c>
      <c r="EQ592" s="4" t="s">
        <v>4</v>
      </c>
      <c r="ER592" s="4" t="s">
        <v>0</v>
      </c>
    </row>
    <row r="593" spans="1:150" x14ac:dyDescent="0.35">
      <c r="A593" s="4" t="s">
        <v>2753</v>
      </c>
      <c r="B593" s="4" t="s">
        <v>2</v>
      </c>
      <c r="C593" s="4" t="s">
        <v>4</v>
      </c>
      <c r="D593" s="4" t="s">
        <v>181</v>
      </c>
      <c r="E593" s="4" t="s">
        <v>187</v>
      </c>
      <c r="P593" s="4" t="s">
        <v>183</v>
      </c>
      <c r="Q593" s="4" t="s">
        <v>182</v>
      </c>
      <c r="R593" s="4" t="s">
        <v>184</v>
      </c>
      <c r="S593" s="4" t="s">
        <v>186</v>
      </c>
      <c r="T593" s="4" t="s">
        <v>185</v>
      </c>
      <c r="U593" s="4" t="s">
        <v>190</v>
      </c>
      <c r="AI593" s="4" t="s">
        <v>0</v>
      </c>
      <c r="AJ593" s="4" t="s">
        <v>6</v>
      </c>
      <c r="AR593" s="4" t="s">
        <v>181</v>
      </c>
      <c r="AS593" s="4" t="s">
        <v>188</v>
      </c>
      <c r="AT593" s="4" t="s">
        <v>185</v>
      </c>
      <c r="BC593" s="6" t="s">
        <v>2</v>
      </c>
      <c r="BO593" s="4" t="s">
        <v>183</v>
      </c>
      <c r="BP593" s="4" t="s">
        <v>184</v>
      </c>
      <c r="BQ593" s="4" t="s">
        <v>188</v>
      </c>
      <c r="BR593" s="4" t="s">
        <v>186</v>
      </c>
      <c r="BS593" s="4" t="s">
        <v>185</v>
      </c>
      <c r="BT593" s="4" t="s">
        <v>22</v>
      </c>
      <c r="BU593" s="4" t="s">
        <v>190</v>
      </c>
      <c r="CI593" s="4" t="s">
        <v>180</v>
      </c>
      <c r="CJ593" s="4" t="s">
        <v>181</v>
      </c>
      <c r="CK593" s="4" t="s">
        <v>187</v>
      </c>
      <c r="CL593" s="4" t="s">
        <v>188</v>
      </c>
      <c r="CU593" s="4" t="s">
        <v>0</v>
      </c>
      <c r="CV593" s="4" t="s">
        <v>6</v>
      </c>
      <c r="CW593" s="4" t="s">
        <v>8</v>
      </c>
      <c r="DE593" s="4" t="s">
        <v>180</v>
      </c>
      <c r="DF593" s="4" t="s">
        <v>183</v>
      </c>
      <c r="DG593" s="4" t="s">
        <v>187</v>
      </c>
      <c r="DH593" s="4" t="s">
        <v>184</v>
      </c>
      <c r="DI593" s="4" t="s">
        <v>188</v>
      </c>
      <c r="DJ593" s="4" t="s">
        <v>185</v>
      </c>
      <c r="DK593" s="4" t="s">
        <v>28</v>
      </c>
      <c r="DL593" s="4" t="s">
        <v>18</v>
      </c>
      <c r="DM593" s="4" t="s">
        <v>22</v>
      </c>
      <c r="DN593" s="4" t="s">
        <v>192</v>
      </c>
      <c r="DO593" s="4" t="s">
        <v>194</v>
      </c>
      <c r="DP593" s="4" t="s">
        <v>193</v>
      </c>
      <c r="ED593" s="4" t="s">
        <v>180</v>
      </c>
      <c r="EE593" s="4" t="s">
        <v>183</v>
      </c>
      <c r="EF593" s="4" t="s">
        <v>185</v>
      </c>
      <c r="EO593" s="4" t="s">
        <v>2</v>
      </c>
      <c r="EP593" s="4" t="s">
        <v>6</v>
      </c>
      <c r="EQ593" s="4" t="s">
        <v>22</v>
      </c>
      <c r="ER593" s="4" t="s">
        <v>10</v>
      </c>
    </row>
    <row r="594" spans="1:150" x14ac:dyDescent="0.35">
      <c r="A594" s="4" t="s">
        <v>2754</v>
      </c>
      <c r="B594" s="4" t="s">
        <v>2</v>
      </c>
      <c r="C594" s="4" t="s">
        <v>2</v>
      </c>
      <c r="D594" s="4" t="s">
        <v>180</v>
      </c>
      <c r="E594" s="4" t="s">
        <v>183</v>
      </c>
      <c r="F594" s="4" t="s">
        <v>181</v>
      </c>
      <c r="G594" s="4" t="s">
        <v>182</v>
      </c>
      <c r="H594" s="4" t="s">
        <v>187</v>
      </c>
      <c r="I594" s="4" t="s">
        <v>184</v>
      </c>
      <c r="J594" s="4" t="s">
        <v>188</v>
      </c>
      <c r="K594" s="4" t="s">
        <v>186</v>
      </c>
      <c r="L594" s="4" t="s">
        <v>185</v>
      </c>
      <c r="P594" s="4" t="s">
        <v>180</v>
      </c>
      <c r="Q594" s="4" t="s">
        <v>183</v>
      </c>
      <c r="R594" s="4" t="s">
        <v>181</v>
      </c>
      <c r="S594" s="4" t="s">
        <v>182</v>
      </c>
      <c r="T594" s="4" t="s">
        <v>188</v>
      </c>
      <c r="U594" s="4" t="s">
        <v>185</v>
      </c>
      <c r="AI594" s="4" t="s">
        <v>0</v>
      </c>
      <c r="AJ594" s="4" t="s">
        <v>8</v>
      </c>
      <c r="AR594" s="4" t="s">
        <v>185</v>
      </c>
      <c r="BC594" s="6" t="s">
        <v>0</v>
      </c>
      <c r="BO594" s="4" t="s">
        <v>180</v>
      </c>
      <c r="BP594" s="4" t="s">
        <v>183</v>
      </c>
      <c r="BQ594" s="4" t="s">
        <v>181</v>
      </c>
      <c r="BR594" s="4" t="s">
        <v>182</v>
      </c>
      <c r="BS594" s="4" t="s">
        <v>187</v>
      </c>
      <c r="BT594" s="4" t="s">
        <v>184</v>
      </c>
      <c r="BU594" s="4" t="s">
        <v>188</v>
      </c>
      <c r="BV594" s="4" t="s">
        <v>23</v>
      </c>
      <c r="BW594" s="4" t="s">
        <v>18</v>
      </c>
      <c r="BX594" s="4" t="s">
        <v>22</v>
      </c>
      <c r="CI594" s="4" t="s">
        <v>181</v>
      </c>
      <c r="CJ594" s="4" t="s">
        <v>16</v>
      </c>
      <c r="CU594" s="4" t="s">
        <v>0</v>
      </c>
      <c r="CV594" s="4" t="s">
        <v>2</v>
      </c>
      <c r="CW594" s="4" t="s">
        <v>4</v>
      </c>
      <c r="CX594" s="4" t="s">
        <v>8</v>
      </c>
      <c r="CY594" s="4" t="s">
        <v>14</v>
      </c>
      <c r="DE594" s="4" t="s">
        <v>180</v>
      </c>
      <c r="DF594" s="4" t="s">
        <v>183</v>
      </c>
      <c r="DG594" s="4" t="s">
        <v>181</v>
      </c>
      <c r="DH594" s="4" t="s">
        <v>187</v>
      </c>
      <c r="DI594" s="4" t="s">
        <v>188</v>
      </c>
      <c r="DJ594" s="4" t="s">
        <v>28</v>
      </c>
      <c r="DK594" s="4" t="s">
        <v>192</v>
      </c>
      <c r="ED594" s="4" t="s">
        <v>187</v>
      </c>
      <c r="EE594" s="4" t="s">
        <v>186</v>
      </c>
      <c r="EF594" s="4" t="s">
        <v>185</v>
      </c>
      <c r="EO594" s="4" t="s">
        <v>2</v>
      </c>
      <c r="EP594" s="4" t="s">
        <v>8</v>
      </c>
      <c r="EQ594" s="4" t="s">
        <v>22</v>
      </c>
      <c r="ER594" s="4" t="s">
        <v>0</v>
      </c>
    </row>
    <row r="595" spans="1:150" x14ac:dyDescent="0.35">
      <c r="A595" s="4" t="s">
        <v>2755</v>
      </c>
      <c r="B595" s="4" t="s">
        <v>2</v>
      </c>
      <c r="C595" s="4" t="s">
        <v>2</v>
      </c>
      <c r="D595" s="4" t="s">
        <v>181</v>
      </c>
      <c r="E595" s="4" t="s">
        <v>188</v>
      </c>
      <c r="F595" s="4" t="s">
        <v>185</v>
      </c>
      <c r="P595" s="4" t="s">
        <v>180</v>
      </c>
      <c r="Q595" s="4" t="s">
        <v>182</v>
      </c>
      <c r="R595" s="4" t="s">
        <v>184</v>
      </c>
      <c r="S595" s="4" t="s">
        <v>18</v>
      </c>
      <c r="T595" s="4" t="s">
        <v>190</v>
      </c>
      <c r="AI595" s="4" t="s">
        <v>0</v>
      </c>
      <c r="AJ595" s="4" t="s">
        <v>2</v>
      </c>
      <c r="AK595" s="4" t="s">
        <v>8</v>
      </c>
      <c r="AR595" s="4" t="s">
        <v>180</v>
      </c>
      <c r="AS595" s="4" t="s">
        <v>183</v>
      </c>
      <c r="AT595" s="4" t="s">
        <v>186</v>
      </c>
      <c r="BC595" s="6" t="s">
        <v>2</v>
      </c>
      <c r="BO595" s="4" t="s">
        <v>180</v>
      </c>
      <c r="BP595" s="4" t="s">
        <v>182</v>
      </c>
      <c r="BQ595" s="4" t="s">
        <v>184</v>
      </c>
      <c r="BR595" s="4" t="s">
        <v>18</v>
      </c>
      <c r="BS595" s="4" t="s">
        <v>29</v>
      </c>
      <c r="CI595" s="4" t="s">
        <v>180</v>
      </c>
      <c r="CJ595" s="4" t="s">
        <v>183</v>
      </c>
      <c r="CK595" s="4" t="s">
        <v>187</v>
      </c>
      <c r="CU595" s="4" t="s">
        <v>0</v>
      </c>
      <c r="CV595" s="4" t="s">
        <v>2</v>
      </c>
      <c r="CW595" s="4" t="s">
        <v>6</v>
      </c>
      <c r="CX595" s="4" t="s">
        <v>8</v>
      </c>
      <c r="CY595" s="4" t="s">
        <v>14</v>
      </c>
      <c r="DE595" s="4" t="s">
        <v>180</v>
      </c>
      <c r="DF595" s="4" t="s">
        <v>181</v>
      </c>
      <c r="DG595" s="4" t="s">
        <v>184</v>
      </c>
      <c r="DH595" s="4" t="s">
        <v>188</v>
      </c>
      <c r="DI595" s="4" t="s">
        <v>29</v>
      </c>
      <c r="DJ595" s="4" t="s">
        <v>193</v>
      </c>
      <c r="ED595" s="4" t="s">
        <v>180</v>
      </c>
      <c r="EE595" s="4" t="s">
        <v>182</v>
      </c>
      <c r="EF595" s="4" t="s">
        <v>187</v>
      </c>
      <c r="EG595" s="4" t="s">
        <v>188</v>
      </c>
      <c r="EO595" s="4" t="s">
        <v>0</v>
      </c>
      <c r="EP595" s="4" t="s">
        <v>6</v>
      </c>
      <c r="EQ595" s="4" t="s">
        <v>2</v>
      </c>
      <c r="ER595" s="4" t="s">
        <v>0</v>
      </c>
    </row>
    <row r="596" spans="1:150" x14ac:dyDescent="0.35">
      <c r="A596" s="4" t="s">
        <v>2756</v>
      </c>
      <c r="B596" s="4" t="s">
        <v>0</v>
      </c>
      <c r="C596" s="4" t="s">
        <v>8</v>
      </c>
      <c r="D596" s="4" t="s">
        <v>182</v>
      </c>
      <c r="E596" s="4" t="s">
        <v>16</v>
      </c>
      <c r="P596" s="4" t="s">
        <v>186</v>
      </c>
      <c r="Q596" s="4" t="s">
        <v>189</v>
      </c>
      <c r="R596" s="4" t="s">
        <v>28</v>
      </c>
      <c r="AI596" s="4" t="s">
        <v>4</v>
      </c>
      <c r="AJ596" s="4" t="s">
        <v>10</v>
      </c>
      <c r="AR596" s="4" t="s">
        <v>185</v>
      </c>
      <c r="BC596" s="6" t="s">
        <v>2</v>
      </c>
      <c r="BO596" s="4" t="s">
        <v>16</v>
      </c>
      <c r="BP596" s="4" t="s">
        <v>189</v>
      </c>
      <c r="BQ596" s="4" t="s">
        <v>28</v>
      </c>
      <c r="BR596" s="4" t="s">
        <v>18</v>
      </c>
      <c r="BS596" s="4" t="s">
        <v>22</v>
      </c>
      <c r="BT596" s="4" t="s">
        <v>190</v>
      </c>
      <c r="CI596" s="4" t="s">
        <v>16</v>
      </c>
      <c r="CU596" s="4" t="s">
        <v>8</v>
      </c>
      <c r="CV596" s="4" t="s">
        <v>12</v>
      </c>
      <c r="DE596" s="4" t="s">
        <v>187</v>
      </c>
      <c r="DF596" s="4" t="s">
        <v>184</v>
      </c>
      <c r="DG596" s="4" t="s">
        <v>186</v>
      </c>
      <c r="DH596" s="4" t="s">
        <v>16</v>
      </c>
      <c r="DI596" s="4" t="s">
        <v>29</v>
      </c>
      <c r="ED596" s="4" t="s">
        <v>184</v>
      </c>
      <c r="EE596" s="4" t="s">
        <v>186</v>
      </c>
      <c r="EO596" s="4" t="s">
        <v>0</v>
      </c>
      <c r="EP596" s="4" t="s">
        <v>8</v>
      </c>
      <c r="EQ596" s="4" t="s">
        <v>2</v>
      </c>
      <c r="ER596" s="4" t="s">
        <v>0</v>
      </c>
    </row>
    <row r="597" spans="1:150" x14ac:dyDescent="0.35">
      <c r="A597" s="4" t="s">
        <v>2757</v>
      </c>
      <c r="B597" s="4" t="s">
        <v>0</v>
      </c>
      <c r="C597" s="4" t="s">
        <v>4</v>
      </c>
      <c r="D597" s="4" t="s">
        <v>180</v>
      </c>
      <c r="E597" s="4" t="s">
        <v>183</v>
      </c>
      <c r="F597" s="4" t="s">
        <v>184</v>
      </c>
      <c r="G597" s="4" t="s">
        <v>188</v>
      </c>
      <c r="H597" s="4" t="s">
        <v>186</v>
      </c>
      <c r="P597" s="4" t="s">
        <v>180</v>
      </c>
      <c r="Q597" s="4" t="s">
        <v>183</v>
      </c>
      <c r="R597" s="4" t="s">
        <v>181</v>
      </c>
      <c r="S597" s="4" t="s">
        <v>182</v>
      </c>
      <c r="T597" s="4" t="s">
        <v>187</v>
      </c>
      <c r="U597" s="4" t="s">
        <v>184</v>
      </c>
      <c r="V597" s="4" t="s">
        <v>185</v>
      </c>
      <c r="W597" s="4" t="s">
        <v>16</v>
      </c>
      <c r="X597" s="4" t="s">
        <v>28</v>
      </c>
      <c r="Y597" s="4" t="s">
        <v>23</v>
      </c>
      <c r="Z597" s="4" t="s">
        <v>18</v>
      </c>
      <c r="AA597" s="4" t="s">
        <v>22</v>
      </c>
      <c r="AI597" s="4" t="s">
        <v>0</v>
      </c>
      <c r="AR597" s="4" t="s">
        <v>180</v>
      </c>
      <c r="AS597" s="4" t="s">
        <v>181</v>
      </c>
      <c r="AT597" s="4" t="s">
        <v>182</v>
      </c>
      <c r="AU597" s="4" t="s">
        <v>185</v>
      </c>
      <c r="BC597" s="6" t="s">
        <v>2</v>
      </c>
      <c r="BO597" s="4" t="s">
        <v>180</v>
      </c>
      <c r="BP597" s="4" t="s">
        <v>183</v>
      </c>
      <c r="BQ597" s="4" t="s">
        <v>181</v>
      </c>
      <c r="BR597" s="4" t="s">
        <v>182</v>
      </c>
      <c r="BS597" s="4" t="s">
        <v>187</v>
      </c>
      <c r="BT597" s="4" t="s">
        <v>184</v>
      </c>
      <c r="BU597" s="4" t="s">
        <v>16</v>
      </c>
      <c r="BV597" s="4" t="s">
        <v>23</v>
      </c>
      <c r="BW597" s="4" t="s">
        <v>18</v>
      </c>
      <c r="BX597" s="4" t="s">
        <v>22</v>
      </c>
      <c r="CI597" s="4" t="s">
        <v>180</v>
      </c>
      <c r="CJ597" s="4" t="s">
        <v>183</v>
      </c>
      <c r="CK597" s="4" t="s">
        <v>181</v>
      </c>
      <c r="CL597" s="4" t="s">
        <v>16</v>
      </c>
      <c r="CU597" s="4" t="s">
        <v>0</v>
      </c>
      <c r="CV597" s="4" t="s">
        <v>2</v>
      </c>
      <c r="CW597" s="4" t="s">
        <v>8</v>
      </c>
      <c r="DE597" s="4" t="s">
        <v>180</v>
      </c>
      <c r="DF597" s="4" t="s">
        <v>187</v>
      </c>
      <c r="DG597" s="4" t="s">
        <v>184</v>
      </c>
      <c r="DH597" s="4" t="s">
        <v>185</v>
      </c>
      <c r="DI597" s="4" t="s">
        <v>28</v>
      </c>
      <c r="DJ597" s="4" t="s">
        <v>191</v>
      </c>
      <c r="DK597" s="4" t="s">
        <v>192</v>
      </c>
      <c r="DL597" s="4" t="s">
        <v>195</v>
      </c>
      <c r="ED597" s="4" t="s">
        <v>180</v>
      </c>
      <c r="EE597" s="4" t="s">
        <v>187</v>
      </c>
      <c r="EF597" s="4" t="s">
        <v>185</v>
      </c>
      <c r="EO597" s="4" t="s">
        <v>0</v>
      </c>
      <c r="EP597" s="4" t="s">
        <v>8</v>
      </c>
      <c r="EQ597" s="4" t="s">
        <v>0</v>
      </c>
      <c r="ER597" s="4" t="s">
        <v>0</v>
      </c>
    </row>
    <row r="598" spans="1:150" x14ac:dyDescent="0.35">
      <c r="A598" s="4" t="s">
        <v>2758</v>
      </c>
      <c r="B598" s="4" t="s">
        <v>0</v>
      </c>
      <c r="C598" s="4" t="s">
        <v>4</v>
      </c>
      <c r="D598" s="4" t="s">
        <v>180</v>
      </c>
      <c r="E598" s="4" t="s">
        <v>188</v>
      </c>
      <c r="F598" s="4" t="s">
        <v>16</v>
      </c>
      <c r="P598" s="4" t="s">
        <v>183</v>
      </c>
      <c r="Q598" s="4" t="s">
        <v>182</v>
      </c>
      <c r="R598" s="4" t="s">
        <v>187</v>
      </c>
      <c r="S598" s="4" t="s">
        <v>185</v>
      </c>
      <c r="T598" s="4" t="s">
        <v>22</v>
      </c>
      <c r="AI598" s="4" t="s">
        <v>0</v>
      </c>
      <c r="AJ598" s="4" t="s">
        <v>8</v>
      </c>
      <c r="AR598" s="4" t="s">
        <v>180</v>
      </c>
      <c r="AS598" s="4" t="s">
        <v>183</v>
      </c>
      <c r="AT598" s="4" t="s">
        <v>181</v>
      </c>
      <c r="AU598" s="4" t="s">
        <v>182</v>
      </c>
      <c r="BC598" s="6" t="s">
        <v>2</v>
      </c>
      <c r="BO598" s="4" t="s">
        <v>180</v>
      </c>
      <c r="BP598" s="4" t="s">
        <v>183</v>
      </c>
      <c r="BQ598" s="4" t="s">
        <v>182</v>
      </c>
      <c r="BR598" s="4" t="s">
        <v>187</v>
      </c>
      <c r="BS598" s="4" t="s">
        <v>186</v>
      </c>
      <c r="BT598" s="4" t="s">
        <v>185</v>
      </c>
      <c r="BU598" s="4" t="s">
        <v>189</v>
      </c>
      <c r="BV598" s="4" t="s">
        <v>28</v>
      </c>
      <c r="BW598" s="4" t="s">
        <v>18</v>
      </c>
      <c r="BX598" s="4" t="s">
        <v>22</v>
      </c>
      <c r="CI598" s="4" t="s">
        <v>180</v>
      </c>
      <c r="CU598" s="4" t="s">
        <v>0</v>
      </c>
      <c r="CV598" s="4" t="s">
        <v>2</v>
      </c>
      <c r="CW598" s="4" t="s">
        <v>6</v>
      </c>
      <c r="DE598" s="4" t="s">
        <v>180</v>
      </c>
      <c r="DF598" s="4" t="s">
        <v>187</v>
      </c>
      <c r="DG598" s="4" t="s">
        <v>184</v>
      </c>
      <c r="DH598" s="4" t="s">
        <v>29</v>
      </c>
      <c r="ED598" s="4" t="s">
        <v>180</v>
      </c>
      <c r="EO598" s="4" t="s">
        <v>2</v>
      </c>
      <c r="EP598" s="4" t="s">
        <v>8</v>
      </c>
      <c r="EQ598" s="4" t="s">
        <v>14</v>
      </c>
      <c r="ER598" s="4" t="s">
        <v>2</v>
      </c>
    </row>
    <row r="599" spans="1:150" x14ac:dyDescent="0.35">
      <c r="A599" s="4" t="s">
        <v>2759</v>
      </c>
      <c r="B599" s="4" t="s">
        <v>2</v>
      </c>
      <c r="C599" s="4" t="s">
        <v>2</v>
      </c>
      <c r="D599" s="4" t="s">
        <v>180</v>
      </c>
      <c r="E599" s="4" t="s">
        <v>185</v>
      </c>
      <c r="P599" s="4" t="s">
        <v>181</v>
      </c>
      <c r="Q599" s="4" t="s">
        <v>182</v>
      </c>
      <c r="AI599" s="4" t="s">
        <v>0</v>
      </c>
      <c r="AJ599" s="4" t="s">
        <v>6</v>
      </c>
      <c r="AR599" s="4" t="s">
        <v>180</v>
      </c>
      <c r="AS599" s="4" t="s">
        <v>185</v>
      </c>
      <c r="BC599" s="6" t="s">
        <v>2</v>
      </c>
      <c r="BO599" s="4" t="s">
        <v>182</v>
      </c>
      <c r="BP599" s="4" t="s">
        <v>184</v>
      </c>
      <c r="BQ599" s="4" t="s">
        <v>28</v>
      </c>
      <c r="CI599" s="4" t="s">
        <v>180</v>
      </c>
      <c r="CJ599" s="4" t="s">
        <v>16</v>
      </c>
      <c r="CU599" s="4" t="s">
        <v>0</v>
      </c>
      <c r="CV599" s="4" t="s">
        <v>6</v>
      </c>
      <c r="CW599" s="4" t="s">
        <v>8</v>
      </c>
      <c r="DE599" s="4" t="s">
        <v>180</v>
      </c>
      <c r="DF599" s="4" t="s">
        <v>181</v>
      </c>
      <c r="DG599" s="4" t="s">
        <v>187</v>
      </c>
      <c r="DH599" s="4" t="s">
        <v>22</v>
      </c>
      <c r="DI599" s="4" t="s">
        <v>193</v>
      </c>
      <c r="ED599" s="4" t="s">
        <v>180</v>
      </c>
      <c r="EE599" s="4" t="s">
        <v>187</v>
      </c>
      <c r="EF599" s="4" t="s">
        <v>185</v>
      </c>
      <c r="EO599" s="4" t="s">
        <v>2</v>
      </c>
      <c r="EP599" s="4" t="s">
        <v>8</v>
      </c>
      <c r="EQ599" s="4" t="s">
        <v>6</v>
      </c>
      <c r="ER599" s="4" t="s">
        <v>8</v>
      </c>
    </row>
    <row r="600" spans="1:150" x14ac:dyDescent="0.35">
      <c r="A600" s="4" t="s">
        <v>2760</v>
      </c>
      <c r="B600" s="4" t="s">
        <v>6</v>
      </c>
      <c r="C600" s="4" t="s">
        <v>8</v>
      </c>
      <c r="D600" s="4" t="s">
        <v>189</v>
      </c>
      <c r="O600" s="4" t="s">
        <v>414</v>
      </c>
      <c r="P600" s="4" t="s">
        <v>191</v>
      </c>
      <c r="AH600" s="4" t="s">
        <v>414</v>
      </c>
      <c r="AI600" s="4" t="s">
        <v>12</v>
      </c>
      <c r="AR600" s="4" t="s">
        <v>184</v>
      </c>
      <c r="AS600" s="4" t="s">
        <v>185</v>
      </c>
      <c r="BC600" s="6" t="s">
        <v>0</v>
      </c>
      <c r="BO600" s="4" t="s">
        <v>192</v>
      </c>
      <c r="CH600" s="4" t="s">
        <v>414</v>
      </c>
      <c r="CI600" s="4" t="s">
        <v>189</v>
      </c>
      <c r="CT600" s="4" t="s">
        <v>414</v>
      </c>
      <c r="CU600" s="4" t="s">
        <v>15</v>
      </c>
      <c r="DD600" s="4" t="s">
        <v>414</v>
      </c>
      <c r="DE600" s="4" t="s">
        <v>17</v>
      </c>
      <c r="EC600" s="4" t="s">
        <v>414</v>
      </c>
      <c r="ED600" s="4" t="s">
        <v>16</v>
      </c>
      <c r="EN600" s="4" t="s">
        <v>414</v>
      </c>
      <c r="EO600" s="4" t="s">
        <v>0</v>
      </c>
      <c r="EP600" s="4" t="s">
        <v>6</v>
      </c>
      <c r="EQ600" s="4" t="s">
        <v>192</v>
      </c>
      <c r="ER600" s="4" t="s">
        <v>0</v>
      </c>
    </row>
    <row r="601" spans="1:150" x14ac:dyDescent="0.35">
      <c r="A601" s="4" t="s">
        <v>2761</v>
      </c>
      <c r="B601" s="4" t="s">
        <v>2</v>
      </c>
      <c r="C601" s="4" t="s">
        <v>4</v>
      </c>
      <c r="D601" s="4" t="s">
        <v>180</v>
      </c>
      <c r="E601" s="4" t="s">
        <v>183</v>
      </c>
      <c r="F601" s="4" t="s">
        <v>188</v>
      </c>
      <c r="P601" s="4" t="s">
        <v>183</v>
      </c>
      <c r="Q601" s="4" t="s">
        <v>181</v>
      </c>
      <c r="R601" s="4" t="s">
        <v>189</v>
      </c>
      <c r="S601" s="4" t="s">
        <v>18</v>
      </c>
      <c r="T601" s="4" t="s">
        <v>22</v>
      </c>
      <c r="U601" s="4" t="s">
        <v>190</v>
      </c>
      <c r="AI601" s="4" t="s">
        <v>0</v>
      </c>
      <c r="AR601" s="4" t="s">
        <v>186</v>
      </c>
      <c r="AS601" s="4" t="s">
        <v>185</v>
      </c>
      <c r="BC601" s="6" t="s">
        <v>2</v>
      </c>
      <c r="BO601" s="4" t="s">
        <v>180</v>
      </c>
      <c r="BP601" s="4" t="s">
        <v>183</v>
      </c>
      <c r="BQ601" s="4" t="s">
        <v>18</v>
      </c>
      <c r="BR601" s="4" t="s">
        <v>22</v>
      </c>
      <c r="BS601" s="4" t="s">
        <v>190</v>
      </c>
      <c r="CI601" s="4" t="s">
        <v>180</v>
      </c>
      <c r="CJ601" s="4" t="s">
        <v>184</v>
      </c>
      <c r="CK601" s="4" t="s">
        <v>188</v>
      </c>
      <c r="CL601" s="4" t="s">
        <v>16</v>
      </c>
      <c r="CU601" s="4" t="s">
        <v>0</v>
      </c>
      <c r="CV601" s="4" t="s">
        <v>2</v>
      </c>
      <c r="CW601" s="4" t="s">
        <v>4</v>
      </c>
      <c r="CX601" s="4" t="s">
        <v>8</v>
      </c>
      <c r="CY601" s="4" t="s">
        <v>10</v>
      </c>
      <c r="CZ601" s="4" t="s">
        <v>12</v>
      </c>
      <c r="DE601" s="4" t="s">
        <v>180</v>
      </c>
      <c r="DF601" s="4" t="s">
        <v>183</v>
      </c>
      <c r="DG601" s="4" t="s">
        <v>181</v>
      </c>
      <c r="DH601" s="4" t="s">
        <v>184</v>
      </c>
      <c r="DI601" s="4" t="s">
        <v>188</v>
      </c>
      <c r="DJ601" s="4" t="s">
        <v>186</v>
      </c>
      <c r="DK601" s="4" t="s">
        <v>192</v>
      </c>
      <c r="DL601" s="4" t="s">
        <v>194</v>
      </c>
      <c r="DM601" s="4" t="s">
        <v>193</v>
      </c>
      <c r="DN601" s="4" t="s">
        <v>195</v>
      </c>
      <c r="ED601" s="4" t="s">
        <v>180</v>
      </c>
      <c r="EE601" s="4" t="s">
        <v>182</v>
      </c>
      <c r="EF601" s="4" t="s">
        <v>187</v>
      </c>
      <c r="EO601" s="4" t="s">
        <v>2</v>
      </c>
      <c r="EP601" s="4" t="s">
        <v>2</v>
      </c>
      <c r="EQ601" s="4" t="s">
        <v>2</v>
      </c>
      <c r="ER601" s="4" t="s">
        <v>0</v>
      </c>
    </row>
    <row r="602" spans="1:150" x14ac:dyDescent="0.35">
      <c r="A602" s="4" t="s">
        <v>2762</v>
      </c>
      <c r="B602" s="4" t="s">
        <v>0</v>
      </c>
      <c r="C602" s="4" t="s">
        <v>4</v>
      </c>
      <c r="D602" s="4" t="s">
        <v>180</v>
      </c>
      <c r="E602" s="4" t="s">
        <v>186</v>
      </c>
      <c r="F602" s="4" t="s">
        <v>16</v>
      </c>
      <c r="P602" s="4" t="s">
        <v>189</v>
      </c>
      <c r="Q602" s="4" t="s">
        <v>28</v>
      </c>
      <c r="R602" s="4" t="s">
        <v>190</v>
      </c>
      <c r="AI602" s="4" t="s">
        <v>0</v>
      </c>
      <c r="AR602" s="4" t="s">
        <v>185</v>
      </c>
      <c r="BC602" s="6" t="s">
        <v>2</v>
      </c>
      <c r="BO602" s="4" t="s">
        <v>190</v>
      </c>
      <c r="CI602" s="4" t="s">
        <v>180</v>
      </c>
      <c r="CJ602" s="4" t="s">
        <v>181</v>
      </c>
      <c r="CK602" s="4" t="s">
        <v>188</v>
      </c>
      <c r="CL602" s="4" t="s">
        <v>16</v>
      </c>
      <c r="CU602" s="4" t="s">
        <v>0</v>
      </c>
      <c r="CV602" s="4" t="s">
        <v>6</v>
      </c>
      <c r="CW602" s="4" t="s">
        <v>8</v>
      </c>
      <c r="CX602" s="4" t="s">
        <v>12</v>
      </c>
      <c r="CY602" s="4" t="s">
        <v>14</v>
      </c>
      <c r="DE602" s="4" t="s">
        <v>183</v>
      </c>
      <c r="DF602" s="4" t="s">
        <v>182</v>
      </c>
      <c r="DG602" s="4" t="s">
        <v>187</v>
      </c>
      <c r="DH602" s="4" t="s">
        <v>188</v>
      </c>
      <c r="DI602" s="4" t="s">
        <v>185</v>
      </c>
      <c r="DJ602" s="4" t="s">
        <v>16</v>
      </c>
      <c r="DK602" s="4" t="s">
        <v>22</v>
      </c>
      <c r="DL602" s="4" t="s">
        <v>29</v>
      </c>
      <c r="DM602" s="4" t="s">
        <v>193</v>
      </c>
      <c r="DN602" s="4" t="s">
        <v>196</v>
      </c>
      <c r="ED602" s="4" t="s">
        <v>180</v>
      </c>
      <c r="EE602" s="4" t="s">
        <v>183</v>
      </c>
      <c r="EF602" s="4" t="s">
        <v>182</v>
      </c>
      <c r="EO602" s="4" t="s">
        <v>2</v>
      </c>
      <c r="EP602" s="4" t="s">
        <v>6</v>
      </c>
      <c r="EQ602" s="4" t="s">
        <v>6</v>
      </c>
      <c r="ER602" s="4" t="s">
        <v>0</v>
      </c>
      <c r="ET602" s="4" t="s">
        <v>415</v>
      </c>
    </row>
    <row r="603" spans="1:150" x14ac:dyDescent="0.35">
      <c r="A603" s="4" t="s">
        <v>2763</v>
      </c>
      <c r="B603" s="4" t="s">
        <v>2</v>
      </c>
      <c r="C603" s="4" t="s">
        <v>4</v>
      </c>
      <c r="D603" s="4" t="s">
        <v>180</v>
      </c>
      <c r="E603" s="4" t="s">
        <v>183</v>
      </c>
      <c r="F603" s="4" t="s">
        <v>187</v>
      </c>
      <c r="G603" s="4" t="s">
        <v>16</v>
      </c>
      <c r="P603" s="4" t="s">
        <v>181</v>
      </c>
      <c r="Q603" s="4" t="s">
        <v>182</v>
      </c>
      <c r="R603" s="4" t="s">
        <v>16</v>
      </c>
      <c r="S603" s="4" t="s">
        <v>189</v>
      </c>
      <c r="T603" s="4" t="s">
        <v>28</v>
      </c>
      <c r="U603" s="4" t="s">
        <v>18</v>
      </c>
      <c r="V603" s="4" t="s">
        <v>22</v>
      </c>
      <c r="W603" s="4" t="s">
        <v>190</v>
      </c>
      <c r="X603" s="4" t="s">
        <v>29</v>
      </c>
      <c r="AI603" s="4" t="s">
        <v>0</v>
      </c>
      <c r="AJ603" s="4" t="s">
        <v>6</v>
      </c>
      <c r="AK603" s="4" t="s">
        <v>10</v>
      </c>
      <c r="AR603" s="4" t="s">
        <v>183</v>
      </c>
      <c r="AS603" s="4" t="s">
        <v>185</v>
      </c>
      <c r="BC603" s="6" t="s">
        <v>2</v>
      </c>
      <c r="BO603" s="4" t="s">
        <v>189</v>
      </c>
      <c r="BP603" s="4" t="s">
        <v>28</v>
      </c>
      <c r="BQ603" s="4" t="s">
        <v>22</v>
      </c>
      <c r="BR603" s="4" t="s">
        <v>190</v>
      </c>
      <c r="CI603" s="4" t="s">
        <v>180</v>
      </c>
      <c r="CU603" s="4" t="s">
        <v>8</v>
      </c>
      <c r="DE603" s="4" t="s">
        <v>183</v>
      </c>
      <c r="DF603" s="4" t="s">
        <v>187</v>
      </c>
      <c r="DG603" s="4" t="s">
        <v>184</v>
      </c>
      <c r="DH603" s="4" t="s">
        <v>188</v>
      </c>
      <c r="DI603" s="4" t="s">
        <v>28</v>
      </c>
      <c r="DJ603" s="4" t="s">
        <v>29</v>
      </c>
      <c r="DK603" s="4" t="s">
        <v>192</v>
      </c>
      <c r="DL603" s="4" t="s">
        <v>194</v>
      </c>
      <c r="DM603" s="4" t="s">
        <v>193</v>
      </c>
      <c r="ED603" s="4" t="s">
        <v>180</v>
      </c>
      <c r="EE603" s="4" t="s">
        <v>185</v>
      </c>
      <c r="EO603" s="4" t="s">
        <v>2</v>
      </c>
      <c r="EP603" s="4" t="s">
        <v>8</v>
      </c>
      <c r="EQ603" s="4" t="s">
        <v>190</v>
      </c>
      <c r="ER603" s="4" t="s">
        <v>2</v>
      </c>
    </row>
    <row r="604" spans="1:150" x14ac:dyDescent="0.35">
      <c r="A604" s="4" t="s">
        <v>2764</v>
      </c>
      <c r="B604" s="4" t="s">
        <v>0</v>
      </c>
      <c r="C604" s="4" t="s">
        <v>4</v>
      </c>
      <c r="D604" s="4" t="s">
        <v>180</v>
      </c>
      <c r="E604" s="4" t="s">
        <v>188</v>
      </c>
      <c r="P604" s="4" t="s">
        <v>182</v>
      </c>
      <c r="Q604" s="4" t="s">
        <v>187</v>
      </c>
      <c r="R604" s="4" t="s">
        <v>186</v>
      </c>
      <c r="S604" s="4" t="s">
        <v>185</v>
      </c>
      <c r="T604" s="4" t="s">
        <v>189</v>
      </c>
      <c r="U604" s="4" t="s">
        <v>28</v>
      </c>
      <c r="AI604" s="4" t="s">
        <v>0</v>
      </c>
      <c r="AJ604" s="4" t="s">
        <v>4</v>
      </c>
      <c r="AK604" s="4" t="s">
        <v>10</v>
      </c>
      <c r="AR604" s="4" t="s">
        <v>180</v>
      </c>
      <c r="AS604" s="4" t="s">
        <v>183</v>
      </c>
      <c r="AT604" s="4" t="s">
        <v>187</v>
      </c>
      <c r="BC604" s="6" t="s">
        <v>2</v>
      </c>
      <c r="BO604" s="4" t="s">
        <v>180</v>
      </c>
      <c r="BP604" s="4" t="s">
        <v>182</v>
      </c>
      <c r="BQ604" s="4" t="s">
        <v>186</v>
      </c>
      <c r="BR604" s="4" t="s">
        <v>189</v>
      </c>
      <c r="BS604" s="4" t="s">
        <v>28</v>
      </c>
      <c r="BT604" s="4" t="s">
        <v>18</v>
      </c>
      <c r="CI604" s="4" t="s">
        <v>180</v>
      </c>
      <c r="CJ604" s="4" t="s">
        <v>187</v>
      </c>
      <c r="CK604" s="4" t="s">
        <v>188</v>
      </c>
      <c r="CU604" s="4" t="s">
        <v>0</v>
      </c>
      <c r="CV604" s="4" t="s">
        <v>8</v>
      </c>
      <c r="CW604" s="4" t="s">
        <v>12</v>
      </c>
      <c r="DE604" s="4" t="s">
        <v>180</v>
      </c>
      <c r="DF604" s="4" t="s">
        <v>183</v>
      </c>
      <c r="DG604" s="4" t="s">
        <v>187</v>
      </c>
      <c r="DH604" s="4" t="s">
        <v>16</v>
      </c>
      <c r="DI604" s="4" t="s">
        <v>22</v>
      </c>
      <c r="DJ604" s="4" t="s">
        <v>190</v>
      </c>
      <c r="ED604" s="4" t="s">
        <v>180</v>
      </c>
      <c r="EE604" s="4" t="s">
        <v>187</v>
      </c>
      <c r="EF604" s="4" t="s">
        <v>188</v>
      </c>
      <c r="EO604" s="4" t="s">
        <v>2</v>
      </c>
      <c r="EP604" s="4" t="s">
        <v>8</v>
      </c>
      <c r="EQ604" s="4" t="s">
        <v>2</v>
      </c>
      <c r="ER604" s="4" t="s">
        <v>4</v>
      </c>
    </row>
    <row r="605" spans="1:150" x14ac:dyDescent="0.35">
      <c r="A605" s="4" t="s">
        <v>2765</v>
      </c>
      <c r="B605" s="4" t="s">
        <v>0</v>
      </c>
      <c r="C605" s="4" t="s">
        <v>8</v>
      </c>
      <c r="D605" s="4" t="s">
        <v>180</v>
      </c>
      <c r="E605" s="4" t="s">
        <v>183</v>
      </c>
      <c r="F605" s="4" t="s">
        <v>181</v>
      </c>
      <c r="G605" s="4" t="s">
        <v>182</v>
      </c>
      <c r="H605" s="4" t="s">
        <v>187</v>
      </c>
      <c r="I605" s="4" t="s">
        <v>188</v>
      </c>
      <c r="J605" s="4" t="s">
        <v>186</v>
      </c>
      <c r="P605" s="4" t="s">
        <v>183</v>
      </c>
      <c r="Q605" s="4" t="s">
        <v>186</v>
      </c>
      <c r="R605" s="4" t="s">
        <v>189</v>
      </c>
      <c r="S605" s="4" t="s">
        <v>18</v>
      </c>
      <c r="T605" s="4" t="s">
        <v>22</v>
      </c>
      <c r="U605" s="4" t="s">
        <v>190</v>
      </c>
      <c r="AI605" s="4" t="s">
        <v>2</v>
      </c>
      <c r="AJ605" s="4" t="s">
        <v>10</v>
      </c>
      <c r="AR605" s="4" t="s">
        <v>180</v>
      </c>
      <c r="AS605" s="4" t="s">
        <v>186</v>
      </c>
      <c r="BC605" s="6" t="s">
        <v>2</v>
      </c>
      <c r="BO605" s="4" t="s">
        <v>180</v>
      </c>
      <c r="BP605" s="4" t="s">
        <v>183</v>
      </c>
      <c r="BQ605" s="4" t="s">
        <v>181</v>
      </c>
      <c r="BR605" s="4" t="s">
        <v>186</v>
      </c>
      <c r="BS605" s="4" t="s">
        <v>185</v>
      </c>
      <c r="BT605" s="4" t="s">
        <v>189</v>
      </c>
      <c r="BU605" s="4" t="s">
        <v>18</v>
      </c>
      <c r="BV605" s="4" t="s">
        <v>22</v>
      </c>
      <c r="CI605" s="4" t="s">
        <v>180</v>
      </c>
      <c r="CJ605" s="4" t="s">
        <v>183</v>
      </c>
      <c r="CK605" s="4" t="s">
        <v>188</v>
      </c>
      <c r="CU605" s="4" t="s">
        <v>0</v>
      </c>
      <c r="CV605" s="4" t="s">
        <v>2</v>
      </c>
      <c r="CW605" s="4" t="s">
        <v>4</v>
      </c>
      <c r="CX605" s="4" t="s">
        <v>6</v>
      </c>
      <c r="CY605" s="4" t="s">
        <v>8</v>
      </c>
      <c r="CZ605" s="4" t="s">
        <v>12</v>
      </c>
      <c r="DE605" s="4" t="s">
        <v>180</v>
      </c>
      <c r="DF605" s="4" t="s">
        <v>183</v>
      </c>
      <c r="DG605" s="4" t="s">
        <v>181</v>
      </c>
      <c r="DH605" s="4" t="s">
        <v>187</v>
      </c>
      <c r="DI605" s="4" t="s">
        <v>184</v>
      </c>
      <c r="DJ605" s="4" t="s">
        <v>185</v>
      </c>
      <c r="DK605" s="4" t="s">
        <v>16</v>
      </c>
      <c r="DL605" s="4" t="s">
        <v>28</v>
      </c>
      <c r="DM605" s="4" t="s">
        <v>22</v>
      </c>
      <c r="DN605" s="4" t="s">
        <v>190</v>
      </c>
      <c r="DO605" s="4" t="s">
        <v>192</v>
      </c>
      <c r="DP605" s="4" t="s">
        <v>194</v>
      </c>
      <c r="DQ605" s="4" t="s">
        <v>193</v>
      </c>
      <c r="DR605" s="4" t="s">
        <v>196</v>
      </c>
      <c r="ED605" s="4" t="s">
        <v>180</v>
      </c>
      <c r="EE605" s="4" t="s">
        <v>181</v>
      </c>
      <c r="EF605" s="4" t="s">
        <v>184</v>
      </c>
      <c r="EG605" s="4" t="s">
        <v>188</v>
      </c>
      <c r="EH605" s="4" t="s">
        <v>185</v>
      </c>
      <c r="EO605" s="4" t="s">
        <v>2</v>
      </c>
      <c r="EP605" s="4" t="s">
        <v>8</v>
      </c>
      <c r="EQ605" s="4" t="s">
        <v>22</v>
      </c>
      <c r="ER605" s="4" t="s">
        <v>2</v>
      </c>
    </row>
    <row r="606" spans="1:150" x14ac:dyDescent="0.35">
      <c r="A606" s="4" t="s">
        <v>2766</v>
      </c>
      <c r="B606" s="4" t="s">
        <v>2</v>
      </c>
      <c r="C606" s="4" t="s">
        <v>4</v>
      </c>
      <c r="D606" s="4" t="s">
        <v>180</v>
      </c>
      <c r="E606" s="4" t="s">
        <v>181</v>
      </c>
      <c r="F606" s="4" t="s">
        <v>182</v>
      </c>
      <c r="G606" s="4" t="s">
        <v>187</v>
      </c>
      <c r="H606" s="4" t="s">
        <v>184</v>
      </c>
      <c r="I606" s="4" t="s">
        <v>188</v>
      </c>
      <c r="J606" s="4" t="s">
        <v>186</v>
      </c>
      <c r="K606" s="4" t="s">
        <v>16</v>
      </c>
      <c r="P606" s="4" t="s">
        <v>180</v>
      </c>
      <c r="Q606" s="4" t="s">
        <v>183</v>
      </c>
      <c r="R606" s="4" t="s">
        <v>181</v>
      </c>
      <c r="S606" s="4" t="s">
        <v>182</v>
      </c>
      <c r="T606" s="4" t="s">
        <v>184</v>
      </c>
      <c r="U606" s="4" t="s">
        <v>188</v>
      </c>
      <c r="V606" s="4" t="s">
        <v>186</v>
      </c>
      <c r="W606" s="4" t="s">
        <v>185</v>
      </c>
      <c r="X606" s="4" t="s">
        <v>16</v>
      </c>
      <c r="Y606" s="4" t="s">
        <v>189</v>
      </c>
      <c r="Z606" s="4" t="s">
        <v>18</v>
      </c>
      <c r="AA606" s="4" t="s">
        <v>22</v>
      </c>
      <c r="AB606" s="4" t="s">
        <v>190</v>
      </c>
      <c r="AC606" s="4" t="s">
        <v>29</v>
      </c>
      <c r="AI606" s="4" t="s">
        <v>0</v>
      </c>
      <c r="AJ606" s="4" t="s">
        <v>2</v>
      </c>
      <c r="AK606" s="4" t="s">
        <v>6</v>
      </c>
      <c r="AL606" s="4" t="s">
        <v>8</v>
      </c>
      <c r="AR606" s="4" t="s">
        <v>180</v>
      </c>
      <c r="AS606" s="4" t="s">
        <v>181</v>
      </c>
      <c r="AT606" s="4" t="s">
        <v>184</v>
      </c>
      <c r="AU606" s="4" t="s">
        <v>188</v>
      </c>
      <c r="AV606" s="4" t="s">
        <v>186</v>
      </c>
      <c r="AW606" s="4" t="s">
        <v>185</v>
      </c>
      <c r="BC606" s="6" t="s">
        <v>2</v>
      </c>
      <c r="BO606" s="4" t="s">
        <v>180</v>
      </c>
      <c r="BP606" s="4" t="s">
        <v>183</v>
      </c>
      <c r="BQ606" s="4" t="s">
        <v>181</v>
      </c>
      <c r="BR606" s="4" t="s">
        <v>182</v>
      </c>
      <c r="BS606" s="4" t="s">
        <v>184</v>
      </c>
      <c r="BT606" s="4" t="s">
        <v>188</v>
      </c>
      <c r="BU606" s="4" t="s">
        <v>186</v>
      </c>
      <c r="BV606" s="4" t="s">
        <v>185</v>
      </c>
      <c r="BW606" s="4" t="s">
        <v>16</v>
      </c>
      <c r="BX606" s="4" t="s">
        <v>189</v>
      </c>
      <c r="BY606" s="4" t="s">
        <v>23</v>
      </c>
      <c r="BZ606" s="4" t="s">
        <v>18</v>
      </c>
      <c r="CA606" s="4" t="s">
        <v>22</v>
      </c>
      <c r="CI606" s="4" t="s">
        <v>180</v>
      </c>
      <c r="CJ606" s="4" t="s">
        <v>183</v>
      </c>
      <c r="CK606" s="4" t="s">
        <v>181</v>
      </c>
      <c r="CL606" s="4" t="s">
        <v>187</v>
      </c>
      <c r="CM606" s="4" t="s">
        <v>184</v>
      </c>
      <c r="CN606" s="4" t="s">
        <v>188</v>
      </c>
      <c r="CO606" s="4" t="s">
        <v>16</v>
      </c>
      <c r="CU606" s="4" t="s">
        <v>0</v>
      </c>
      <c r="CV606" s="4" t="s">
        <v>8</v>
      </c>
      <c r="CW606" s="4" t="s">
        <v>10</v>
      </c>
      <c r="CX606" s="4" t="s">
        <v>14</v>
      </c>
      <c r="DE606" s="4" t="s">
        <v>180</v>
      </c>
      <c r="DF606" s="4" t="s">
        <v>183</v>
      </c>
      <c r="DG606" s="4" t="s">
        <v>182</v>
      </c>
      <c r="DH606" s="4" t="s">
        <v>187</v>
      </c>
      <c r="DI606" s="4" t="s">
        <v>184</v>
      </c>
      <c r="DJ606" s="4" t="s">
        <v>188</v>
      </c>
      <c r="DK606" s="4" t="s">
        <v>186</v>
      </c>
      <c r="DL606" s="4" t="s">
        <v>185</v>
      </c>
      <c r="DM606" s="4" t="s">
        <v>16</v>
      </c>
      <c r="DN606" s="4" t="s">
        <v>189</v>
      </c>
      <c r="DO606" s="4" t="s">
        <v>23</v>
      </c>
      <c r="DP606" s="4" t="s">
        <v>22</v>
      </c>
      <c r="DQ606" s="4" t="s">
        <v>192</v>
      </c>
      <c r="DR606" s="4" t="s">
        <v>194</v>
      </c>
      <c r="ED606" s="4" t="s">
        <v>180</v>
      </c>
      <c r="EE606" s="4" t="s">
        <v>187</v>
      </c>
      <c r="EF606" s="4" t="s">
        <v>185</v>
      </c>
      <c r="EO606" s="4" t="s">
        <v>2</v>
      </c>
      <c r="EP606" s="4" t="s">
        <v>4</v>
      </c>
      <c r="EQ606" s="4" t="s">
        <v>192</v>
      </c>
      <c r="ER606" s="4" t="s">
        <v>10</v>
      </c>
    </row>
    <row r="607" spans="1:150" x14ac:dyDescent="0.35">
      <c r="A607" s="4" t="s">
        <v>2767</v>
      </c>
      <c r="B607" s="4" t="s">
        <v>0</v>
      </c>
      <c r="C607" s="4" t="s">
        <v>4</v>
      </c>
      <c r="D607" s="4" t="s">
        <v>180</v>
      </c>
      <c r="E607" s="4" t="s">
        <v>181</v>
      </c>
      <c r="P607" s="4" t="s">
        <v>180</v>
      </c>
      <c r="Q607" s="4" t="s">
        <v>183</v>
      </c>
      <c r="R607" s="4" t="s">
        <v>181</v>
      </c>
      <c r="S607" s="4" t="s">
        <v>182</v>
      </c>
      <c r="T607" s="4" t="s">
        <v>186</v>
      </c>
      <c r="U607" s="4" t="s">
        <v>189</v>
      </c>
      <c r="V607" s="4" t="s">
        <v>28</v>
      </c>
      <c r="W607" s="4" t="s">
        <v>18</v>
      </c>
      <c r="X607" s="4" t="s">
        <v>22</v>
      </c>
      <c r="Y607" s="4" t="s">
        <v>190</v>
      </c>
      <c r="AI607" s="4" t="s">
        <v>0</v>
      </c>
      <c r="AJ607" s="4" t="s">
        <v>4</v>
      </c>
      <c r="AK607" s="4" t="s">
        <v>6</v>
      </c>
      <c r="AR607" s="4" t="s">
        <v>180</v>
      </c>
      <c r="AS607" s="4" t="s">
        <v>183</v>
      </c>
      <c r="AT607" s="4" t="s">
        <v>181</v>
      </c>
      <c r="AU607" s="4" t="s">
        <v>187</v>
      </c>
      <c r="AV607" s="4" t="s">
        <v>184</v>
      </c>
      <c r="AW607" s="4" t="s">
        <v>186</v>
      </c>
      <c r="AX607" s="4" t="s">
        <v>185</v>
      </c>
      <c r="BC607" s="6" t="s">
        <v>0</v>
      </c>
      <c r="BO607" s="4" t="s">
        <v>180</v>
      </c>
      <c r="BP607" s="4" t="s">
        <v>183</v>
      </c>
      <c r="BQ607" s="4" t="s">
        <v>181</v>
      </c>
      <c r="BR607" s="4" t="s">
        <v>182</v>
      </c>
      <c r="BS607" s="4" t="s">
        <v>187</v>
      </c>
      <c r="BT607" s="4" t="s">
        <v>184</v>
      </c>
      <c r="BU607" s="4" t="s">
        <v>188</v>
      </c>
      <c r="BV607" s="4" t="s">
        <v>186</v>
      </c>
      <c r="BW607" s="4" t="s">
        <v>185</v>
      </c>
      <c r="BX607" s="4" t="s">
        <v>16</v>
      </c>
      <c r="BY607" s="4" t="s">
        <v>189</v>
      </c>
      <c r="BZ607" s="4" t="s">
        <v>28</v>
      </c>
      <c r="CA607" s="4" t="s">
        <v>23</v>
      </c>
      <c r="CB607" s="4" t="s">
        <v>18</v>
      </c>
      <c r="CC607" s="4" t="s">
        <v>22</v>
      </c>
      <c r="CD607" s="4" t="s">
        <v>190</v>
      </c>
      <c r="CE607" s="4" t="s">
        <v>29</v>
      </c>
      <c r="CF607" s="4" t="s">
        <v>191</v>
      </c>
      <c r="CI607" s="4" t="s">
        <v>180</v>
      </c>
      <c r="CJ607" s="4" t="s">
        <v>183</v>
      </c>
      <c r="CK607" s="4" t="s">
        <v>181</v>
      </c>
      <c r="CL607" s="4" t="s">
        <v>182</v>
      </c>
      <c r="CM607" s="4" t="s">
        <v>187</v>
      </c>
      <c r="CN607" s="4" t="s">
        <v>184</v>
      </c>
      <c r="CU607" s="4" t="s">
        <v>0</v>
      </c>
      <c r="CV607" s="4" t="s">
        <v>4</v>
      </c>
      <c r="CW607" s="4" t="s">
        <v>6</v>
      </c>
      <c r="DE607" s="4" t="s">
        <v>180</v>
      </c>
      <c r="DF607" s="4" t="s">
        <v>183</v>
      </c>
      <c r="DG607" s="4" t="s">
        <v>181</v>
      </c>
      <c r="DH607" s="4" t="s">
        <v>187</v>
      </c>
      <c r="DI607" s="4" t="s">
        <v>188</v>
      </c>
      <c r="DJ607" s="4" t="s">
        <v>16</v>
      </c>
      <c r="DK607" s="4" t="s">
        <v>28</v>
      </c>
      <c r="DL607" s="4" t="s">
        <v>29</v>
      </c>
      <c r="DM607" s="4" t="s">
        <v>192</v>
      </c>
      <c r="ED607" s="4" t="s">
        <v>180</v>
      </c>
      <c r="EE607" s="4" t="s">
        <v>184</v>
      </c>
      <c r="EF607" s="4" t="s">
        <v>188</v>
      </c>
      <c r="EO607" s="4" t="s">
        <v>0</v>
      </c>
      <c r="EP607" s="4" t="s">
        <v>10</v>
      </c>
      <c r="EQ607" s="4" t="s">
        <v>193</v>
      </c>
      <c r="ER607" s="4" t="s">
        <v>4</v>
      </c>
    </row>
    <row r="608" spans="1:150" x14ac:dyDescent="0.35">
      <c r="A608" s="4" t="s">
        <v>2768</v>
      </c>
      <c r="B608" s="4" t="s">
        <v>0</v>
      </c>
      <c r="C608" s="4" t="s">
        <v>4</v>
      </c>
      <c r="D608" s="4" t="s">
        <v>180</v>
      </c>
      <c r="E608" s="4" t="s">
        <v>182</v>
      </c>
      <c r="F608" s="4" t="s">
        <v>184</v>
      </c>
      <c r="G608" s="4" t="s">
        <v>186</v>
      </c>
      <c r="P608" s="4" t="s">
        <v>180</v>
      </c>
      <c r="Q608" s="4" t="s">
        <v>183</v>
      </c>
      <c r="R608" s="4" t="s">
        <v>182</v>
      </c>
      <c r="S608" s="4" t="s">
        <v>189</v>
      </c>
      <c r="T608" s="4" t="s">
        <v>28</v>
      </c>
      <c r="U608" s="4" t="s">
        <v>18</v>
      </c>
      <c r="V608" s="4" t="s">
        <v>22</v>
      </c>
      <c r="AI608" s="4" t="s">
        <v>0</v>
      </c>
      <c r="AR608" s="4" t="s">
        <v>180</v>
      </c>
      <c r="AS608" s="4" t="s">
        <v>183</v>
      </c>
      <c r="AT608" s="4" t="s">
        <v>181</v>
      </c>
      <c r="AU608" s="4" t="s">
        <v>184</v>
      </c>
      <c r="AV608" s="4" t="s">
        <v>185</v>
      </c>
      <c r="BC608" s="6" t="s">
        <v>2</v>
      </c>
      <c r="BO608" s="4" t="s">
        <v>180</v>
      </c>
      <c r="BP608" s="4" t="s">
        <v>183</v>
      </c>
      <c r="BQ608" s="4" t="s">
        <v>182</v>
      </c>
      <c r="BR608" s="4" t="s">
        <v>185</v>
      </c>
      <c r="BS608" s="4" t="s">
        <v>189</v>
      </c>
      <c r="BT608" s="4" t="s">
        <v>28</v>
      </c>
      <c r="BU608" s="4" t="s">
        <v>18</v>
      </c>
      <c r="CI608" s="4" t="s">
        <v>188</v>
      </c>
      <c r="CU608" s="4" t="s">
        <v>6</v>
      </c>
      <c r="CV608" s="4" t="s">
        <v>8</v>
      </c>
      <c r="CW608" s="4" t="s">
        <v>12</v>
      </c>
      <c r="DE608" s="4" t="s">
        <v>182</v>
      </c>
      <c r="DF608" s="4" t="s">
        <v>187</v>
      </c>
      <c r="DG608" s="4" t="s">
        <v>16</v>
      </c>
      <c r="ED608" s="4" t="s">
        <v>180</v>
      </c>
      <c r="EE608" s="4" t="s">
        <v>181</v>
      </c>
      <c r="EF608" s="4" t="s">
        <v>187</v>
      </c>
      <c r="EO608" s="4" t="s">
        <v>2</v>
      </c>
      <c r="EP608" s="4" t="s">
        <v>4</v>
      </c>
      <c r="EQ608" s="4" t="s">
        <v>196</v>
      </c>
      <c r="ER608" s="4" t="s">
        <v>0</v>
      </c>
    </row>
    <row r="609" spans="1:150" x14ac:dyDescent="0.35">
      <c r="A609" s="4" t="s">
        <v>2769</v>
      </c>
      <c r="B609" s="4" t="s">
        <v>2</v>
      </c>
      <c r="C609" s="4" t="s">
        <v>2</v>
      </c>
      <c r="D609" s="4" t="s">
        <v>187</v>
      </c>
      <c r="E609" s="4" t="s">
        <v>184</v>
      </c>
      <c r="P609" s="4" t="s">
        <v>187</v>
      </c>
      <c r="Q609" s="4" t="s">
        <v>184</v>
      </c>
      <c r="AI609" s="4" t="s">
        <v>0</v>
      </c>
      <c r="AJ609" s="4" t="s">
        <v>4</v>
      </c>
      <c r="AR609" s="4" t="s">
        <v>186</v>
      </c>
      <c r="AS609" s="4" t="s">
        <v>185</v>
      </c>
      <c r="BC609" s="6" t="s">
        <v>2</v>
      </c>
      <c r="BO609" s="4" t="s">
        <v>187</v>
      </c>
      <c r="BP609" s="4" t="s">
        <v>184</v>
      </c>
      <c r="CI609" s="4" t="s">
        <v>188</v>
      </c>
      <c r="CU609" s="4" t="s">
        <v>0</v>
      </c>
      <c r="CV609" s="4" t="s">
        <v>8</v>
      </c>
      <c r="DE609" s="4" t="s">
        <v>187</v>
      </c>
      <c r="DF609" s="4" t="s">
        <v>186</v>
      </c>
      <c r="ED609" s="4" t="s">
        <v>186</v>
      </c>
      <c r="EO609" s="4" t="s">
        <v>0</v>
      </c>
      <c r="EP609" s="4" t="s">
        <v>2</v>
      </c>
      <c r="EQ609" s="4" t="s">
        <v>190</v>
      </c>
      <c r="ER609" s="4" t="s">
        <v>2</v>
      </c>
    </row>
    <row r="610" spans="1:150" x14ac:dyDescent="0.35">
      <c r="A610" s="4" t="s">
        <v>2770</v>
      </c>
      <c r="B610" s="4" t="s">
        <v>0</v>
      </c>
      <c r="C610" s="4" t="s">
        <v>4</v>
      </c>
      <c r="D610" s="4" t="s">
        <v>180</v>
      </c>
      <c r="E610" s="4" t="s">
        <v>188</v>
      </c>
      <c r="P610" s="4" t="s">
        <v>181</v>
      </c>
      <c r="Q610" s="4" t="s">
        <v>182</v>
      </c>
      <c r="R610" s="4" t="s">
        <v>187</v>
      </c>
      <c r="S610" s="4" t="s">
        <v>28</v>
      </c>
      <c r="T610" s="4" t="s">
        <v>190</v>
      </c>
      <c r="AI610" s="4" t="s">
        <v>10</v>
      </c>
      <c r="AR610" s="4" t="s">
        <v>180</v>
      </c>
      <c r="AS610" s="4" t="s">
        <v>183</v>
      </c>
      <c r="AT610" s="4" t="s">
        <v>185</v>
      </c>
      <c r="BC610" s="6" t="s">
        <v>0</v>
      </c>
      <c r="BO610" s="4" t="s">
        <v>180</v>
      </c>
      <c r="BP610" s="4" t="s">
        <v>183</v>
      </c>
      <c r="BQ610" s="4" t="s">
        <v>181</v>
      </c>
      <c r="BR610" s="4" t="s">
        <v>182</v>
      </c>
      <c r="BS610" s="4" t="s">
        <v>187</v>
      </c>
      <c r="BT610" s="4" t="s">
        <v>184</v>
      </c>
      <c r="BU610" s="4" t="s">
        <v>188</v>
      </c>
      <c r="BV610" s="4" t="s">
        <v>186</v>
      </c>
      <c r="BW610" s="4" t="s">
        <v>185</v>
      </c>
      <c r="BX610" s="4" t="s">
        <v>16</v>
      </c>
      <c r="BY610" s="4" t="s">
        <v>189</v>
      </c>
      <c r="BZ610" s="4" t="s">
        <v>28</v>
      </c>
      <c r="CA610" s="4" t="s">
        <v>23</v>
      </c>
      <c r="CB610" s="4" t="s">
        <v>18</v>
      </c>
      <c r="CC610" s="4" t="s">
        <v>22</v>
      </c>
      <c r="CD610" s="4" t="s">
        <v>190</v>
      </c>
      <c r="CE610" s="4" t="s">
        <v>29</v>
      </c>
      <c r="CF610" s="4" t="s">
        <v>191</v>
      </c>
      <c r="CI610" s="4" t="s">
        <v>187</v>
      </c>
      <c r="CJ610" s="4" t="s">
        <v>188</v>
      </c>
      <c r="CU610" s="4" t="s">
        <v>0</v>
      </c>
      <c r="CV610" s="4" t="s">
        <v>4</v>
      </c>
      <c r="CW610" s="4" t="s">
        <v>12</v>
      </c>
      <c r="DE610" s="4" t="s">
        <v>180</v>
      </c>
      <c r="DF610" s="4" t="s">
        <v>187</v>
      </c>
      <c r="DG610" s="4" t="s">
        <v>184</v>
      </c>
      <c r="DH610" s="4" t="s">
        <v>185</v>
      </c>
      <c r="DI610" s="4" t="s">
        <v>16</v>
      </c>
      <c r="ED610" s="4" t="s">
        <v>184</v>
      </c>
      <c r="EE610" s="4" t="s">
        <v>186</v>
      </c>
      <c r="EF610" s="4" t="s">
        <v>185</v>
      </c>
      <c r="EO610" s="4" t="s">
        <v>0</v>
      </c>
      <c r="EP610" s="4" t="s">
        <v>10</v>
      </c>
      <c r="EQ610" s="4" t="s">
        <v>2</v>
      </c>
      <c r="ER610" s="4" t="s">
        <v>0</v>
      </c>
    </row>
    <row r="611" spans="1:150" x14ac:dyDescent="0.35">
      <c r="A611" s="4" t="s">
        <v>2771</v>
      </c>
      <c r="B611" s="4" t="s">
        <v>0</v>
      </c>
      <c r="C611" s="4" t="s">
        <v>4</v>
      </c>
      <c r="D611" s="4" t="s">
        <v>180</v>
      </c>
      <c r="E611" s="4" t="s">
        <v>182</v>
      </c>
      <c r="P611" s="4" t="s">
        <v>180</v>
      </c>
      <c r="Q611" s="4" t="s">
        <v>183</v>
      </c>
      <c r="R611" s="4" t="s">
        <v>189</v>
      </c>
      <c r="S611" s="4" t="s">
        <v>18</v>
      </c>
      <c r="T611" s="4" t="s">
        <v>190</v>
      </c>
      <c r="AI611" s="4" t="s">
        <v>0</v>
      </c>
      <c r="AR611" s="4" t="s">
        <v>181</v>
      </c>
      <c r="AS611" s="4" t="s">
        <v>188</v>
      </c>
      <c r="AT611" s="4" t="s">
        <v>186</v>
      </c>
      <c r="BC611" s="6" t="s">
        <v>2</v>
      </c>
      <c r="BO611" s="4" t="s">
        <v>183</v>
      </c>
      <c r="BP611" s="4" t="s">
        <v>184</v>
      </c>
      <c r="BQ611" s="4" t="s">
        <v>188</v>
      </c>
      <c r="BR611" s="4" t="s">
        <v>189</v>
      </c>
      <c r="BS611" s="4" t="s">
        <v>18</v>
      </c>
      <c r="BT611" s="4" t="s">
        <v>190</v>
      </c>
      <c r="BU611" s="4" t="s">
        <v>191</v>
      </c>
      <c r="CI611" s="4" t="s">
        <v>180</v>
      </c>
      <c r="CJ611" s="4" t="s">
        <v>183</v>
      </c>
      <c r="CK611" s="4" t="s">
        <v>188</v>
      </c>
      <c r="CL611" s="4" t="s">
        <v>185</v>
      </c>
      <c r="CM611" s="4" t="s">
        <v>16</v>
      </c>
      <c r="CU611" s="4" t="s">
        <v>0</v>
      </c>
      <c r="CV611" s="4" t="s">
        <v>2</v>
      </c>
      <c r="CW611" s="4" t="s">
        <v>8</v>
      </c>
      <c r="CX611" s="4" t="s">
        <v>14</v>
      </c>
      <c r="DE611" s="4" t="s">
        <v>180</v>
      </c>
      <c r="DF611" s="4" t="s">
        <v>183</v>
      </c>
      <c r="DG611" s="4" t="s">
        <v>181</v>
      </c>
      <c r="DH611" s="4" t="s">
        <v>187</v>
      </c>
      <c r="DI611" s="4" t="s">
        <v>16</v>
      </c>
      <c r="DJ611" s="4" t="s">
        <v>22</v>
      </c>
      <c r="DK611" s="4" t="s">
        <v>192</v>
      </c>
      <c r="DL611" s="4" t="s">
        <v>194</v>
      </c>
      <c r="ED611" s="4" t="s">
        <v>180</v>
      </c>
      <c r="EE611" s="4" t="s">
        <v>183</v>
      </c>
      <c r="EF611" s="4" t="s">
        <v>187</v>
      </c>
      <c r="EG611" s="4" t="s">
        <v>184</v>
      </c>
      <c r="EH611" s="4" t="s">
        <v>186</v>
      </c>
      <c r="EO611" s="4" t="s">
        <v>0</v>
      </c>
      <c r="EP611" s="4" t="s">
        <v>10</v>
      </c>
      <c r="EQ611" s="4" t="s">
        <v>0</v>
      </c>
      <c r="ER611" s="4" t="s">
        <v>0</v>
      </c>
    </row>
    <row r="612" spans="1:150" x14ac:dyDescent="0.35">
      <c r="A612" s="4" t="s">
        <v>2772</v>
      </c>
      <c r="B612" s="4" t="s">
        <v>0</v>
      </c>
      <c r="C612" s="4" t="s">
        <v>4</v>
      </c>
      <c r="D612" s="4" t="s">
        <v>180</v>
      </c>
      <c r="E612" s="4" t="s">
        <v>181</v>
      </c>
      <c r="P612" s="4" t="s">
        <v>183</v>
      </c>
      <c r="Q612" s="4" t="s">
        <v>182</v>
      </c>
      <c r="R612" s="4" t="s">
        <v>18</v>
      </c>
      <c r="AI612" s="4" t="s">
        <v>4</v>
      </c>
      <c r="AJ612" s="4" t="s">
        <v>6</v>
      </c>
      <c r="AR612" s="4" t="s">
        <v>180</v>
      </c>
      <c r="AS612" s="4" t="s">
        <v>188</v>
      </c>
      <c r="BC612" s="6" t="s">
        <v>0</v>
      </c>
      <c r="BO612" s="4" t="s">
        <v>183</v>
      </c>
      <c r="BP612" s="4" t="s">
        <v>18</v>
      </c>
      <c r="CI612" s="4" t="s">
        <v>188</v>
      </c>
      <c r="CU612" s="4" t="s">
        <v>0</v>
      </c>
      <c r="CV612" s="4" t="s">
        <v>6</v>
      </c>
      <c r="DE612" s="4" t="s">
        <v>187</v>
      </c>
      <c r="DF612" s="4" t="s">
        <v>186</v>
      </c>
      <c r="DG612" s="4" t="s">
        <v>16</v>
      </c>
      <c r="ED612" s="4" t="s">
        <v>187</v>
      </c>
      <c r="EO612" s="4" t="s">
        <v>0</v>
      </c>
      <c r="EP612" s="4" t="s">
        <v>6</v>
      </c>
      <c r="EQ612" s="4" t="s">
        <v>15</v>
      </c>
      <c r="ER612" s="4" t="s">
        <v>0</v>
      </c>
    </row>
    <row r="613" spans="1:150" x14ac:dyDescent="0.35">
      <c r="A613" s="4" t="s">
        <v>2773</v>
      </c>
      <c r="B613" s="4" t="s">
        <v>0</v>
      </c>
      <c r="C613" s="4" t="s">
        <v>4</v>
      </c>
      <c r="D613" s="4" t="s">
        <v>180</v>
      </c>
      <c r="E613" s="4" t="s">
        <v>16</v>
      </c>
      <c r="P613" s="4" t="s">
        <v>188</v>
      </c>
      <c r="Q613" s="4" t="s">
        <v>189</v>
      </c>
      <c r="R613" s="4" t="s">
        <v>28</v>
      </c>
      <c r="S613" s="4" t="s">
        <v>18</v>
      </c>
      <c r="T613" s="4" t="s">
        <v>190</v>
      </c>
      <c r="AI613" s="4" t="s">
        <v>0</v>
      </c>
      <c r="AJ613" s="4" t="s">
        <v>10</v>
      </c>
      <c r="AR613" s="4" t="s">
        <v>180</v>
      </c>
      <c r="AS613" s="4" t="s">
        <v>183</v>
      </c>
      <c r="BC613" s="6" t="s">
        <v>0</v>
      </c>
      <c r="BO613" s="4" t="s">
        <v>180</v>
      </c>
      <c r="BP613" s="4" t="s">
        <v>181</v>
      </c>
      <c r="BQ613" s="4" t="s">
        <v>184</v>
      </c>
      <c r="BR613" s="4" t="s">
        <v>188</v>
      </c>
      <c r="BS613" s="4" t="s">
        <v>18</v>
      </c>
      <c r="BT613" s="4" t="s">
        <v>191</v>
      </c>
      <c r="CI613" s="4" t="s">
        <v>183</v>
      </c>
      <c r="CJ613" s="4" t="s">
        <v>188</v>
      </c>
      <c r="CU613" s="4" t="s">
        <v>0</v>
      </c>
      <c r="CV613" s="4" t="s">
        <v>8</v>
      </c>
      <c r="CW613" s="4" t="s">
        <v>12</v>
      </c>
      <c r="DE613" s="4" t="s">
        <v>183</v>
      </c>
      <c r="DF613" s="4" t="s">
        <v>189</v>
      </c>
      <c r="DG613" s="4" t="s">
        <v>194</v>
      </c>
      <c r="DH613" s="4" t="s">
        <v>193</v>
      </c>
      <c r="ED613" s="4" t="s">
        <v>180</v>
      </c>
      <c r="EE613" s="4" t="s">
        <v>183</v>
      </c>
      <c r="EF613" s="4" t="s">
        <v>188</v>
      </c>
      <c r="EO613" s="4" t="s">
        <v>0</v>
      </c>
      <c r="EP613" s="4" t="s">
        <v>8</v>
      </c>
      <c r="EQ613" s="4" t="s">
        <v>22</v>
      </c>
      <c r="ER613" s="4" t="s">
        <v>0</v>
      </c>
    </row>
    <row r="614" spans="1:150" x14ac:dyDescent="0.35">
      <c r="A614" s="4" t="s">
        <v>2774</v>
      </c>
      <c r="B614" s="4" t="s">
        <v>0</v>
      </c>
      <c r="C614" s="4" t="s">
        <v>6</v>
      </c>
      <c r="D614" s="4" t="s">
        <v>182</v>
      </c>
      <c r="E614" s="4" t="s">
        <v>186</v>
      </c>
      <c r="F614" s="4" t="s">
        <v>185</v>
      </c>
      <c r="G614" s="4" t="s">
        <v>16</v>
      </c>
      <c r="P614" s="4" t="s">
        <v>180</v>
      </c>
      <c r="Q614" s="4" t="s">
        <v>183</v>
      </c>
      <c r="R614" s="4" t="s">
        <v>182</v>
      </c>
      <c r="S614" s="4" t="s">
        <v>189</v>
      </c>
      <c r="T614" s="4" t="s">
        <v>18</v>
      </c>
      <c r="AI614" s="4" t="s">
        <v>0</v>
      </c>
      <c r="AJ614" s="4" t="s">
        <v>8</v>
      </c>
      <c r="AK614" s="4" t="s">
        <v>10</v>
      </c>
      <c r="AR614" s="4" t="s">
        <v>180</v>
      </c>
      <c r="AS614" s="4" t="s">
        <v>183</v>
      </c>
      <c r="AT614" s="4" t="s">
        <v>181</v>
      </c>
      <c r="AU614" s="4" t="s">
        <v>187</v>
      </c>
      <c r="AV614" s="4" t="s">
        <v>186</v>
      </c>
      <c r="AW614" s="4" t="s">
        <v>185</v>
      </c>
      <c r="BC614" s="6" t="s">
        <v>2</v>
      </c>
      <c r="BO614" s="4" t="s">
        <v>180</v>
      </c>
      <c r="BP614" s="4" t="s">
        <v>183</v>
      </c>
      <c r="BQ614" s="4" t="s">
        <v>182</v>
      </c>
      <c r="BR614" s="4" t="s">
        <v>186</v>
      </c>
      <c r="BS614" s="4" t="s">
        <v>185</v>
      </c>
      <c r="BT614" s="4" t="s">
        <v>189</v>
      </c>
      <c r="BU614" s="4" t="s">
        <v>28</v>
      </c>
      <c r="CI614" s="4" t="s">
        <v>180</v>
      </c>
      <c r="CJ614" s="4" t="s">
        <v>183</v>
      </c>
      <c r="CK614" s="4" t="s">
        <v>181</v>
      </c>
      <c r="CL614" s="4" t="s">
        <v>182</v>
      </c>
      <c r="CM614" s="4" t="s">
        <v>187</v>
      </c>
      <c r="CN614" s="4" t="s">
        <v>184</v>
      </c>
      <c r="CO614" s="4" t="s">
        <v>188</v>
      </c>
      <c r="CP614" s="4" t="s">
        <v>185</v>
      </c>
      <c r="CQ614" s="4" t="s">
        <v>16</v>
      </c>
      <c r="CU614" s="4" t="s">
        <v>8</v>
      </c>
      <c r="CV614" s="4" t="s">
        <v>12</v>
      </c>
      <c r="DE614" s="4" t="s">
        <v>180</v>
      </c>
      <c r="DF614" s="4" t="s">
        <v>183</v>
      </c>
      <c r="DG614" s="4" t="s">
        <v>181</v>
      </c>
      <c r="DH614" s="4" t="s">
        <v>187</v>
      </c>
      <c r="DI614" s="4" t="s">
        <v>184</v>
      </c>
      <c r="DJ614" s="4" t="s">
        <v>185</v>
      </c>
      <c r="DK614" s="4" t="s">
        <v>16</v>
      </c>
      <c r="DL614" s="4" t="s">
        <v>18</v>
      </c>
      <c r="DM614" s="4" t="s">
        <v>22</v>
      </c>
      <c r="DN614" s="4" t="s">
        <v>190</v>
      </c>
      <c r="DO614" s="4" t="s">
        <v>194</v>
      </c>
      <c r="DP614" s="4" t="s">
        <v>193</v>
      </c>
      <c r="DQ614" s="4" t="s">
        <v>195</v>
      </c>
      <c r="ED614" s="4" t="s">
        <v>180</v>
      </c>
      <c r="EE614" s="4" t="s">
        <v>183</v>
      </c>
      <c r="EF614" s="4" t="s">
        <v>181</v>
      </c>
      <c r="EG614" s="4" t="s">
        <v>188</v>
      </c>
      <c r="EH614" s="4" t="s">
        <v>186</v>
      </c>
      <c r="EI614" s="4" t="s">
        <v>185</v>
      </c>
      <c r="EO614" s="4" t="s">
        <v>0</v>
      </c>
      <c r="EP614" s="4" t="s">
        <v>8</v>
      </c>
      <c r="EQ614" s="4" t="s">
        <v>2</v>
      </c>
      <c r="ER614" s="4" t="s">
        <v>0</v>
      </c>
    </row>
    <row r="615" spans="1:150" x14ac:dyDescent="0.35">
      <c r="A615" s="4" t="s">
        <v>2775</v>
      </c>
      <c r="B615" s="4" t="s">
        <v>0</v>
      </c>
      <c r="C615" s="4" t="s">
        <v>4</v>
      </c>
      <c r="D615" s="4" t="s">
        <v>182</v>
      </c>
      <c r="E615" s="4" t="s">
        <v>185</v>
      </c>
      <c r="F615" s="4" t="s">
        <v>16</v>
      </c>
      <c r="P615" s="4" t="s">
        <v>180</v>
      </c>
      <c r="Q615" s="4" t="s">
        <v>183</v>
      </c>
      <c r="R615" s="4" t="s">
        <v>181</v>
      </c>
      <c r="S615" s="4" t="s">
        <v>182</v>
      </c>
      <c r="T615" s="4" t="s">
        <v>187</v>
      </c>
      <c r="U615" s="4" t="s">
        <v>186</v>
      </c>
      <c r="V615" s="4" t="s">
        <v>185</v>
      </c>
      <c r="W615" s="4" t="s">
        <v>189</v>
      </c>
      <c r="X615" s="4" t="s">
        <v>28</v>
      </c>
      <c r="Y615" s="4" t="s">
        <v>18</v>
      </c>
      <c r="Z615" s="4" t="s">
        <v>22</v>
      </c>
      <c r="AA615" s="4" t="s">
        <v>190</v>
      </c>
      <c r="AB615" s="4" t="s">
        <v>29</v>
      </c>
      <c r="AI615" s="4" t="s">
        <v>0</v>
      </c>
      <c r="AJ615" s="4" t="s">
        <v>6</v>
      </c>
      <c r="AK615" s="4" t="s">
        <v>8</v>
      </c>
      <c r="AR615" s="4" t="s">
        <v>180</v>
      </c>
      <c r="AS615" s="4" t="s">
        <v>183</v>
      </c>
      <c r="AT615" s="4" t="s">
        <v>187</v>
      </c>
      <c r="AU615" s="4" t="s">
        <v>188</v>
      </c>
      <c r="AV615" s="4" t="s">
        <v>186</v>
      </c>
      <c r="AW615" s="4" t="s">
        <v>185</v>
      </c>
      <c r="BC615" s="6" t="s">
        <v>4</v>
      </c>
      <c r="BD615" s="4" t="s">
        <v>182</v>
      </c>
      <c r="BO615" s="4" t="s">
        <v>180</v>
      </c>
      <c r="BP615" s="4" t="s">
        <v>183</v>
      </c>
      <c r="BQ615" s="4" t="s">
        <v>181</v>
      </c>
      <c r="BR615" s="4" t="s">
        <v>182</v>
      </c>
      <c r="BS615" s="4" t="s">
        <v>187</v>
      </c>
      <c r="BT615" s="4" t="s">
        <v>186</v>
      </c>
      <c r="BU615" s="4" t="s">
        <v>189</v>
      </c>
      <c r="BV615" s="4" t="s">
        <v>28</v>
      </c>
      <c r="BW615" s="4" t="s">
        <v>18</v>
      </c>
      <c r="BX615" s="4" t="s">
        <v>22</v>
      </c>
      <c r="BY615" s="4" t="s">
        <v>29</v>
      </c>
      <c r="BZ615" s="4" t="s">
        <v>191</v>
      </c>
      <c r="CI615" s="4" t="s">
        <v>180</v>
      </c>
      <c r="CJ615" s="4" t="s">
        <v>183</v>
      </c>
      <c r="CK615" s="4" t="s">
        <v>181</v>
      </c>
      <c r="CL615" s="4" t="s">
        <v>184</v>
      </c>
      <c r="CM615" s="4" t="s">
        <v>186</v>
      </c>
      <c r="CN615" s="4" t="s">
        <v>16</v>
      </c>
      <c r="CU615" s="4" t="s">
        <v>8</v>
      </c>
      <c r="CV615" s="4" t="s">
        <v>12</v>
      </c>
      <c r="CW615" s="4" t="s">
        <v>14</v>
      </c>
      <c r="DE615" s="4" t="s">
        <v>180</v>
      </c>
      <c r="DF615" s="4" t="s">
        <v>187</v>
      </c>
      <c r="DG615" s="4" t="s">
        <v>186</v>
      </c>
      <c r="DH615" s="4" t="s">
        <v>185</v>
      </c>
      <c r="DI615" s="4" t="s">
        <v>16</v>
      </c>
      <c r="DJ615" s="4" t="s">
        <v>190</v>
      </c>
      <c r="DK615" s="4" t="s">
        <v>191</v>
      </c>
      <c r="DL615" s="4" t="s">
        <v>192</v>
      </c>
      <c r="ED615" s="4" t="s">
        <v>180</v>
      </c>
      <c r="EE615" s="4" t="s">
        <v>181</v>
      </c>
      <c r="EF615" s="4" t="s">
        <v>182</v>
      </c>
      <c r="EG615" s="4" t="s">
        <v>187</v>
      </c>
      <c r="EH615" s="4" t="s">
        <v>188</v>
      </c>
      <c r="EI615" s="4" t="s">
        <v>186</v>
      </c>
      <c r="EO615" s="4" t="s">
        <v>2</v>
      </c>
      <c r="EP615" s="4" t="s">
        <v>6</v>
      </c>
      <c r="EQ615" s="4" t="s">
        <v>190</v>
      </c>
      <c r="ER615" s="4" t="s">
        <v>14</v>
      </c>
    </row>
    <row r="616" spans="1:150" x14ac:dyDescent="0.35">
      <c r="A616" s="4" t="s">
        <v>2776</v>
      </c>
      <c r="B616" s="4" t="s">
        <v>4</v>
      </c>
      <c r="C616" s="4" t="s">
        <v>2</v>
      </c>
      <c r="D616" s="4" t="s">
        <v>16</v>
      </c>
      <c r="P616" s="4" t="s">
        <v>182</v>
      </c>
      <c r="Q616" s="4" t="s">
        <v>187</v>
      </c>
      <c r="R616" s="4" t="s">
        <v>189</v>
      </c>
      <c r="S616" s="4" t="s">
        <v>18</v>
      </c>
      <c r="T616" s="4" t="s">
        <v>190</v>
      </c>
      <c r="AI616" s="4" t="s">
        <v>0</v>
      </c>
      <c r="AJ616" s="4" t="s">
        <v>6</v>
      </c>
      <c r="AR616" s="4" t="s">
        <v>188</v>
      </c>
      <c r="AS616" s="4" t="s">
        <v>185</v>
      </c>
      <c r="BC616" s="6" t="s">
        <v>2</v>
      </c>
      <c r="BO616" s="4" t="s">
        <v>182</v>
      </c>
      <c r="BP616" s="4" t="s">
        <v>187</v>
      </c>
      <c r="BQ616" s="4" t="s">
        <v>189</v>
      </c>
      <c r="BR616" s="4" t="s">
        <v>28</v>
      </c>
      <c r="BS616" s="4" t="s">
        <v>18</v>
      </c>
      <c r="BT616" s="4" t="s">
        <v>190</v>
      </c>
      <c r="CI616" s="4" t="s">
        <v>180</v>
      </c>
      <c r="CJ616" s="4" t="s">
        <v>183</v>
      </c>
      <c r="CK616" s="4" t="s">
        <v>188</v>
      </c>
      <c r="CL616" s="4" t="s">
        <v>16</v>
      </c>
      <c r="CU616" s="4" t="s">
        <v>0</v>
      </c>
      <c r="CV616" s="4" t="s">
        <v>2</v>
      </c>
      <c r="CW616" s="4" t="s">
        <v>10</v>
      </c>
      <c r="CX616" s="4" t="s">
        <v>12</v>
      </c>
      <c r="DE616" s="4" t="s">
        <v>183</v>
      </c>
      <c r="DF616" s="4" t="s">
        <v>181</v>
      </c>
      <c r="DG616" s="4" t="s">
        <v>187</v>
      </c>
      <c r="DH616" s="4" t="s">
        <v>16</v>
      </c>
      <c r="DI616" s="4" t="s">
        <v>28</v>
      </c>
      <c r="DJ616" s="4" t="s">
        <v>23</v>
      </c>
      <c r="DK616" s="4" t="s">
        <v>18</v>
      </c>
      <c r="DL616" s="4" t="s">
        <v>29</v>
      </c>
      <c r="DM616" s="4" t="s">
        <v>192</v>
      </c>
      <c r="ED616" s="4" t="s">
        <v>180</v>
      </c>
      <c r="EE616" s="4" t="s">
        <v>186</v>
      </c>
      <c r="EO616" s="4" t="s">
        <v>0</v>
      </c>
      <c r="EP616" s="4" t="s">
        <v>10</v>
      </c>
      <c r="EQ616" s="4" t="s">
        <v>14</v>
      </c>
      <c r="ER616" s="4" t="s">
        <v>0</v>
      </c>
    </row>
    <row r="617" spans="1:150" x14ac:dyDescent="0.35">
      <c r="A617" s="4" t="s">
        <v>2777</v>
      </c>
      <c r="B617" s="4" t="s">
        <v>0</v>
      </c>
      <c r="C617" s="4" t="s">
        <v>8</v>
      </c>
      <c r="D617" s="4" t="s">
        <v>180</v>
      </c>
      <c r="P617" s="4" t="s">
        <v>187</v>
      </c>
      <c r="AI617" s="4" t="s">
        <v>10</v>
      </c>
      <c r="AR617" s="4" t="s">
        <v>183</v>
      </c>
      <c r="BC617" s="6" t="s">
        <v>2</v>
      </c>
      <c r="BO617" s="4" t="s">
        <v>180</v>
      </c>
      <c r="CI617" s="4" t="s">
        <v>180</v>
      </c>
      <c r="CU617" s="4" t="s">
        <v>0</v>
      </c>
      <c r="DE617" s="4" t="s">
        <v>183</v>
      </c>
      <c r="ED617" s="4" t="s">
        <v>180</v>
      </c>
      <c r="EO617" s="4" t="s">
        <v>0</v>
      </c>
      <c r="EP617" s="4" t="s">
        <v>4</v>
      </c>
      <c r="EQ617" s="4" t="s">
        <v>190</v>
      </c>
      <c r="ER617" s="4" t="s">
        <v>0</v>
      </c>
    </row>
    <row r="618" spans="1:150" x14ac:dyDescent="0.35">
      <c r="A618" s="4" t="s">
        <v>2778</v>
      </c>
      <c r="B618" s="4" t="s">
        <v>2</v>
      </c>
      <c r="C618" s="4" t="s">
        <v>8</v>
      </c>
      <c r="D618" s="4" t="s">
        <v>180</v>
      </c>
      <c r="E618" s="4" t="s">
        <v>182</v>
      </c>
      <c r="F618" s="4" t="s">
        <v>184</v>
      </c>
      <c r="G618" s="4" t="s">
        <v>186</v>
      </c>
      <c r="H618" s="4" t="s">
        <v>185</v>
      </c>
      <c r="I618" s="4" t="s">
        <v>16</v>
      </c>
      <c r="P618" s="4" t="s">
        <v>182</v>
      </c>
      <c r="Q618" s="4" t="s">
        <v>187</v>
      </c>
      <c r="R618" s="4" t="s">
        <v>185</v>
      </c>
      <c r="S618" s="4" t="s">
        <v>189</v>
      </c>
      <c r="T618" s="4" t="s">
        <v>18</v>
      </c>
      <c r="U618" s="4" t="s">
        <v>190</v>
      </c>
      <c r="AI618" s="4" t="s">
        <v>0</v>
      </c>
      <c r="AJ618" s="4" t="s">
        <v>6</v>
      </c>
      <c r="AR618" s="4" t="s">
        <v>186</v>
      </c>
      <c r="AS618" s="4" t="s">
        <v>185</v>
      </c>
      <c r="BC618" s="6" t="s">
        <v>2</v>
      </c>
      <c r="BO618" s="4" t="s">
        <v>187</v>
      </c>
      <c r="BP618" s="4" t="s">
        <v>18</v>
      </c>
      <c r="BQ618" s="4" t="s">
        <v>22</v>
      </c>
      <c r="BR618" s="4" t="s">
        <v>190</v>
      </c>
      <c r="CI618" s="4" t="s">
        <v>180</v>
      </c>
      <c r="CJ618" s="4" t="s">
        <v>183</v>
      </c>
      <c r="CK618" s="4" t="s">
        <v>16</v>
      </c>
      <c r="CU618" s="4" t="s">
        <v>10</v>
      </c>
      <c r="CV618" s="4" t="s">
        <v>12</v>
      </c>
      <c r="DE618" s="4" t="s">
        <v>187</v>
      </c>
      <c r="DF618" s="4" t="s">
        <v>188</v>
      </c>
      <c r="DG618" s="4" t="s">
        <v>186</v>
      </c>
      <c r="DH618" s="4" t="s">
        <v>28</v>
      </c>
      <c r="DI618" s="4" t="s">
        <v>194</v>
      </c>
      <c r="DJ618" s="4" t="s">
        <v>17</v>
      </c>
      <c r="EC618" s="4" t="s">
        <v>416</v>
      </c>
      <c r="ED618" s="4" t="s">
        <v>180</v>
      </c>
      <c r="EO618" s="4" t="s">
        <v>2</v>
      </c>
      <c r="EP618" s="4" t="s">
        <v>8</v>
      </c>
      <c r="EQ618" s="4" t="s">
        <v>6</v>
      </c>
      <c r="ER618" s="4" t="s">
        <v>8</v>
      </c>
      <c r="ET618" s="4" t="s">
        <v>417</v>
      </c>
    </row>
    <row r="619" spans="1:150" x14ac:dyDescent="0.35">
      <c r="A619" s="4" t="s">
        <v>2779</v>
      </c>
      <c r="B619" s="4" t="s">
        <v>2</v>
      </c>
      <c r="C619" s="4" t="s">
        <v>4</v>
      </c>
      <c r="D619" s="4" t="s">
        <v>182</v>
      </c>
      <c r="P619" s="4" t="s">
        <v>22</v>
      </c>
      <c r="Q619" s="4" t="s">
        <v>190</v>
      </c>
      <c r="AI619" s="4" t="s">
        <v>8</v>
      </c>
      <c r="AR619" s="4" t="s">
        <v>185</v>
      </c>
      <c r="BC619" s="6" t="s">
        <v>0</v>
      </c>
      <c r="BO619" s="4" t="s">
        <v>180</v>
      </c>
      <c r="BP619" s="4" t="s">
        <v>181</v>
      </c>
      <c r="BQ619" s="4" t="s">
        <v>184</v>
      </c>
      <c r="BR619" s="4" t="s">
        <v>22</v>
      </c>
      <c r="CI619" s="4" t="s">
        <v>16</v>
      </c>
      <c r="CU619" s="4" t="s">
        <v>0</v>
      </c>
      <c r="CV619" s="4" t="s">
        <v>8</v>
      </c>
      <c r="DE619" s="4" t="s">
        <v>183</v>
      </c>
      <c r="DF619" s="4" t="s">
        <v>187</v>
      </c>
      <c r="DG619" s="4" t="s">
        <v>194</v>
      </c>
      <c r="ED619" s="4" t="s">
        <v>187</v>
      </c>
      <c r="EE619" s="4" t="s">
        <v>185</v>
      </c>
      <c r="EO619" s="4" t="s">
        <v>0</v>
      </c>
      <c r="EP619" s="4" t="s">
        <v>10</v>
      </c>
      <c r="EQ619" s="4" t="s">
        <v>10</v>
      </c>
      <c r="ER619" s="4" t="s">
        <v>0</v>
      </c>
    </row>
    <row r="620" spans="1:150" x14ac:dyDescent="0.35">
      <c r="A620" s="4" t="s">
        <v>2780</v>
      </c>
      <c r="B620" s="4" t="s">
        <v>4</v>
      </c>
      <c r="C620" s="4" t="s">
        <v>8</v>
      </c>
      <c r="D620" s="4" t="s">
        <v>181</v>
      </c>
      <c r="E620" s="4" t="s">
        <v>182</v>
      </c>
      <c r="F620" s="4" t="s">
        <v>187</v>
      </c>
      <c r="G620" s="4" t="s">
        <v>184</v>
      </c>
      <c r="H620" s="4" t="s">
        <v>188</v>
      </c>
      <c r="P620" s="4" t="s">
        <v>181</v>
      </c>
      <c r="Q620" s="4" t="s">
        <v>182</v>
      </c>
      <c r="R620" s="4" t="s">
        <v>187</v>
      </c>
      <c r="S620" s="4" t="s">
        <v>184</v>
      </c>
      <c r="T620" s="4" t="s">
        <v>188</v>
      </c>
      <c r="U620" s="4" t="s">
        <v>186</v>
      </c>
      <c r="AI620" s="4" t="s">
        <v>0</v>
      </c>
      <c r="AJ620" s="4" t="s">
        <v>4</v>
      </c>
      <c r="AK620" s="4" t="s">
        <v>10</v>
      </c>
      <c r="AR620" s="4" t="s">
        <v>183</v>
      </c>
      <c r="AS620" s="4" t="s">
        <v>185</v>
      </c>
      <c r="BC620" s="6" t="s">
        <v>2</v>
      </c>
      <c r="BO620" s="4" t="s">
        <v>180</v>
      </c>
      <c r="BP620" s="4" t="s">
        <v>181</v>
      </c>
      <c r="BQ620" s="4" t="s">
        <v>182</v>
      </c>
      <c r="BR620" s="4" t="s">
        <v>187</v>
      </c>
      <c r="BS620" s="4" t="s">
        <v>184</v>
      </c>
      <c r="BT620" s="4" t="s">
        <v>188</v>
      </c>
      <c r="BU620" s="4" t="s">
        <v>186</v>
      </c>
      <c r="BV620" s="4" t="s">
        <v>16</v>
      </c>
      <c r="BW620" s="4" t="s">
        <v>189</v>
      </c>
      <c r="BX620" s="4" t="s">
        <v>28</v>
      </c>
      <c r="BY620" s="4" t="s">
        <v>191</v>
      </c>
      <c r="CI620" s="4" t="s">
        <v>180</v>
      </c>
      <c r="CJ620" s="4" t="s">
        <v>183</v>
      </c>
      <c r="CU620" s="4" t="s">
        <v>0</v>
      </c>
      <c r="CV620" s="4" t="s">
        <v>4</v>
      </c>
      <c r="CW620" s="4" t="s">
        <v>8</v>
      </c>
      <c r="DE620" s="4" t="s">
        <v>180</v>
      </c>
      <c r="DF620" s="4" t="s">
        <v>183</v>
      </c>
      <c r="DG620" s="4" t="s">
        <v>182</v>
      </c>
      <c r="DH620" s="4" t="s">
        <v>188</v>
      </c>
      <c r="DI620" s="4" t="s">
        <v>18</v>
      </c>
      <c r="DJ620" s="4" t="s">
        <v>194</v>
      </c>
      <c r="DK620" s="4" t="s">
        <v>193</v>
      </c>
      <c r="ED620" s="4" t="s">
        <v>180</v>
      </c>
      <c r="EE620" s="4" t="s">
        <v>187</v>
      </c>
      <c r="EO620" s="4" t="s">
        <v>2</v>
      </c>
      <c r="EP620" s="4" t="s">
        <v>6</v>
      </c>
      <c r="EQ620" s="4" t="s">
        <v>10</v>
      </c>
      <c r="ER620" s="4" t="s">
        <v>8</v>
      </c>
    </row>
    <row r="621" spans="1:150" x14ac:dyDescent="0.35">
      <c r="A621" s="4" t="s">
        <v>2781</v>
      </c>
      <c r="B621" s="4" t="s">
        <v>0</v>
      </c>
      <c r="C621" s="4" t="s">
        <v>6</v>
      </c>
      <c r="D621" s="4" t="s">
        <v>180</v>
      </c>
      <c r="E621" s="4" t="s">
        <v>183</v>
      </c>
      <c r="F621" s="4" t="s">
        <v>187</v>
      </c>
      <c r="G621" s="4" t="s">
        <v>184</v>
      </c>
      <c r="H621" s="4" t="s">
        <v>188</v>
      </c>
      <c r="I621" s="4" t="s">
        <v>186</v>
      </c>
      <c r="J621" s="4" t="s">
        <v>16</v>
      </c>
      <c r="P621" s="4" t="s">
        <v>180</v>
      </c>
      <c r="Q621" s="4" t="s">
        <v>183</v>
      </c>
      <c r="R621" s="4" t="s">
        <v>189</v>
      </c>
      <c r="S621" s="4" t="s">
        <v>28</v>
      </c>
      <c r="T621" s="4" t="s">
        <v>18</v>
      </c>
      <c r="U621" s="4" t="s">
        <v>22</v>
      </c>
      <c r="V621" s="4" t="s">
        <v>190</v>
      </c>
      <c r="W621" s="4" t="s">
        <v>29</v>
      </c>
      <c r="AI621" s="4" t="s">
        <v>0</v>
      </c>
      <c r="AJ621" s="4" t="s">
        <v>6</v>
      </c>
      <c r="AK621" s="4" t="s">
        <v>8</v>
      </c>
      <c r="AR621" s="4" t="s">
        <v>180</v>
      </c>
      <c r="AS621" s="4" t="s">
        <v>183</v>
      </c>
      <c r="AT621" s="4" t="s">
        <v>187</v>
      </c>
      <c r="AU621" s="4" t="s">
        <v>184</v>
      </c>
      <c r="AV621" s="4" t="s">
        <v>186</v>
      </c>
      <c r="AW621" s="4" t="s">
        <v>185</v>
      </c>
      <c r="BC621" s="6" t="s">
        <v>2</v>
      </c>
      <c r="BO621" s="4" t="s">
        <v>180</v>
      </c>
      <c r="BP621" s="4" t="s">
        <v>183</v>
      </c>
      <c r="BQ621" s="4" t="s">
        <v>189</v>
      </c>
      <c r="BR621" s="4" t="s">
        <v>28</v>
      </c>
      <c r="BS621" s="4" t="s">
        <v>18</v>
      </c>
      <c r="BT621" s="4" t="s">
        <v>22</v>
      </c>
      <c r="BU621" s="4" t="s">
        <v>190</v>
      </c>
      <c r="BV621" s="4" t="s">
        <v>29</v>
      </c>
      <c r="BW621" s="4" t="s">
        <v>191</v>
      </c>
      <c r="CI621" s="4" t="s">
        <v>180</v>
      </c>
      <c r="CJ621" s="4" t="s">
        <v>183</v>
      </c>
      <c r="CK621" s="4" t="s">
        <v>181</v>
      </c>
      <c r="CL621" s="4" t="s">
        <v>187</v>
      </c>
      <c r="CM621" s="4" t="s">
        <v>188</v>
      </c>
      <c r="CN621" s="4" t="s">
        <v>16</v>
      </c>
      <c r="CU621" s="4" t="s">
        <v>4</v>
      </c>
      <c r="CV621" s="4" t="s">
        <v>6</v>
      </c>
      <c r="CW621" s="4" t="s">
        <v>10</v>
      </c>
      <c r="CX621" s="4" t="s">
        <v>14</v>
      </c>
      <c r="DE621" s="4" t="s">
        <v>180</v>
      </c>
      <c r="DF621" s="4" t="s">
        <v>183</v>
      </c>
      <c r="DG621" s="4" t="s">
        <v>187</v>
      </c>
      <c r="DH621" s="4" t="s">
        <v>184</v>
      </c>
      <c r="DI621" s="4" t="s">
        <v>16</v>
      </c>
      <c r="DJ621" s="4" t="s">
        <v>23</v>
      </c>
      <c r="DK621" s="4" t="s">
        <v>18</v>
      </c>
      <c r="DL621" s="4" t="s">
        <v>22</v>
      </c>
      <c r="DM621" s="4" t="s">
        <v>29</v>
      </c>
      <c r="DN621" s="4" t="s">
        <v>191</v>
      </c>
      <c r="DO621" s="4" t="s">
        <v>192</v>
      </c>
      <c r="DP621" s="4" t="s">
        <v>194</v>
      </c>
      <c r="DQ621" s="4" t="s">
        <v>195</v>
      </c>
      <c r="ED621" s="4" t="s">
        <v>180</v>
      </c>
      <c r="EE621" s="4" t="s">
        <v>181</v>
      </c>
      <c r="EF621" s="4" t="s">
        <v>187</v>
      </c>
      <c r="EG621" s="4" t="s">
        <v>186</v>
      </c>
      <c r="EO621" s="4" t="s">
        <v>2</v>
      </c>
      <c r="EP621" s="4" t="s">
        <v>6</v>
      </c>
      <c r="EQ621" s="4" t="s">
        <v>6</v>
      </c>
      <c r="ER621" s="4" t="s">
        <v>0</v>
      </c>
    </row>
    <row r="622" spans="1:150" x14ac:dyDescent="0.35">
      <c r="A622" s="4" t="s">
        <v>2782</v>
      </c>
      <c r="B622" s="4" t="s">
        <v>2</v>
      </c>
      <c r="C622" s="4" t="s">
        <v>0</v>
      </c>
      <c r="D622" s="4" t="s">
        <v>16</v>
      </c>
      <c r="E622" s="4" t="s">
        <v>189</v>
      </c>
      <c r="P622" s="4" t="s">
        <v>191</v>
      </c>
      <c r="AI622" s="4" t="s">
        <v>14</v>
      </c>
      <c r="AR622" s="4" t="s">
        <v>16</v>
      </c>
      <c r="BC622" s="6" t="s">
        <v>0</v>
      </c>
      <c r="BO622" s="4" t="s">
        <v>192</v>
      </c>
      <c r="CI622" s="4" t="s">
        <v>188</v>
      </c>
      <c r="CJ622" s="4" t="s">
        <v>189</v>
      </c>
      <c r="CU622" s="4" t="s">
        <v>0</v>
      </c>
      <c r="CV622" s="4" t="s">
        <v>15</v>
      </c>
      <c r="DE622" s="4" t="s">
        <v>23</v>
      </c>
      <c r="DF622" s="4" t="s">
        <v>18</v>
      </c>
      <c r="DG622" s="4" t="s">
        <v>193</v>
      </c>
      <c r="DH622" s="4" t="s">
        <v>17</v>
      </c>
      <c r="ED622" s="4" t="s">
        <v>186</v>
      </c>
      <c r="EE622" s="4" t="s">
        <v>185</v>
      </c>
      <c r="EO622" s="4" t="s">
        <v>2</v>
      </c>
      <c r="EP622" s="4" t="s">
        <v>6</v>
      </c>
      <c r="EQ622" s="4" t="s">
        <v>10</v>
      </c>
      <c r="ER622" s="4" t="s">
        <v>15</v>
      </c>
    </row>
    <row r="623" spans="1:150" x14ac:dyDescent="0.35">
      <c r="A623" s="4" t="s">
        <v>2783</v>
      </c>
      <c r="B623" s="4" t="s">
        <v>2</v>
      </c>
      <c r="C623" s="4" t="s">
        <v>8</v>
      </c>
      <c r="D623" s="4" t="s">
        <v>180</v>
      </c>
      <c r="E623" s="4" t="s">
        <v>181</v>
      </c>
      <c r="F623" s="4" t="s">
        <v>182</v>
      </c>
      <c r="G623" s="4" t="s">
        <v>187</v>
      </c>
      <c r="H623" s="4" t="s">
        <v>184</v>
      </c>
      <c r="I623" s="4" t="s">
        <v>188</v>
      </c>
      <c r="P623" s="4" t="s">
        <v>183</v>
      </c>
      <c r="Q623" s="4" t="s">
        <v>181</v>
      </c>
      <c r="R623" s="4" t="s">
        <v>187</v>
      </c>
      <c r="S623" s="4" t="s">
        <v>185</v>
      </c>
      <c r="T623" s="4" t="s">
        <v>189</v>
      </c>
      <c r="U623" s="4" t="s">
        <v>18</v>
      </c>
      <c r="V623" s="4" t="s">
        <v>22</v>
      </c>
      <c r="W623" s="4" t="s">
        <v>190</v>
      </c>
      <c r="AI623" s="4" t="s">
        <v>0</v>
      </c>
      <c r="AJ623" s="4" t="s">
        <v>2</v>
      </c>
      <c r="AR623" s="4" t="s">
        <v>180</v>
      </c>
      <c r="AS623" s="4" t="s">
        <v>183</v>
      </c>
      <c r="AT623" s="4" t="s">
        <v>188</v>
      </c>
      <c r="AU623" s="4" t="s">
        <v>185</v>
      </c>
      <c r="BC623" s="6" t="s">
        <v>2</v>
      </c>
      <c r="BO623" s="4" t="s">
        <v>180</v>
      </c>
      <c r="BP623" s="4" t="s">
        <v>183</v>
      </c>
      <c r="BQ623" s="4" t="s">
        <v>181</v>
      </c>
      <c r="BR623" s="4" t="s">
        <v>182</v>
      </c>
      <c r="BS623" s="4" t="s">
        <v>184</v>
      </c>
      <c r="BT623" s="4" t="s">
        <v>188</v>
      </c>
      <c r="BU623" s="4" t="s">
        <v>186</v>
      </c>
      <c r="BV623" s="4" t="s">
        <v>185</v>
      </c>
      <c r="BW623" s="4" t="s">
        <v>16</v>
      </c>
      <c r="BX623" s="4" t="s">
        <v>18</v>
      </c>
      <c r="BY623" s="4" t="s">
        <v>22</v>
      </c>
      <c r="BZ623" s="4" t="s">
        <v>191</v>
      </c>
      <c r="CI623" s="4" t="s">
        <v>180</v>
      </c>
      <c r="CJ623" s="4" t="s">
        <v>183</v>
      </c>
      <c r="CU623" s="4" t="s">
        <v>0</v>
      </c>
      <c r="CV623" s="4" t="s">
        <v>8</v>
      </c>
      <c r="CW623" s="4" t="s">
        <v>10</v>
      </c>
      <c r="DE623" s="4" t="s">
        <v>180</v>
      </c>
      <c r="DF623" s="4" t="s">
        <v>183</v>
      </c>
      <c r="DG623" s="4" t="s">
        <v>181</v>
      </c>
      <c r="DH623" s="4" t="s">
        <v>187</v>
      </c>
      <c r="DI623" s="4" t="s">
        <v>184</v>
      </c>
      <c r="DJ623" s="4" t="s">
        <v>188</v>
      </c>
      <c r="DK623" s="4" t="s">
        <v>185</v>
      </c>
      <c r="DL623" s="4" t="s">
        <v>16</v>
      </c>
      <c r="DM623" s="4" t="s">
        <v>189</v>
      </c>
      <c r="DN623" s="4" t="s">
        <v>23</v>
      </c>
      <c r="DO623" s="4" t="s">
        <v>192</v>
      </c>
      <c r="DP623" s="4" t="s">
        <v>194</v>
      </c>
      <c r="DQ623" s="4" t="s">
        <v>193</v>
      </c>
      <c r="ED623" s="4" t="s">
        <v>180</v>
      </c>
      <c r="EE623" s="4" t="s">
        <v>183</v>
      </c>
      <c r="EF623" s="4" t="s">
        <v>181</v>
      </c>
      <c r="EG623" s="4" t="s">
        <v>188</v>
      </c>
      <c r="EO623" s="4" t="s">
        <v>2</v>
      </c>
      <c r="EP623" s="4" t="s">
        <v>8</v>
      </c>
      <c r="EQ623" s="4" t="s">
        <v>4</v>
      </c>
      <c r="ER623" s="4" t="s">
        <v>0</v>
      </c>
    </row>
    <row r="624" spans="1:150" x14ac:dyDescent="0.35">
      <c r="A624" s="4" t="s">
        <v>2784</v>
      </c>
      <c r="B624" s="4" t="s">
        <v>2</v>
      </c>
      <c r="C624" s="4" t="s">
        <v>2</v>
      </c>
      <c r="D624" s="4" t="s">
        <v>184</v>
      </c>
      <c r="E624" s="4" t="s">
        <v>188</v>
      </c>
      <c r="F624" s="4" t="s">
        <v>185</v>
      </c>
      <c r="P624" s="4" t="s">
        <v>189</v>
      </c>
      <c r="Q624" s="4" t="s">
        <v>28</v>
      </c>
      <c r="R624" s="4" t="s">
        <v>22</v>
      </c>
      <c r="AI624" s="4" t="s">
        <v>0</v>
      </c>
      <c r="AJ624" s="4" t="s">
        <v>8</v>
      </c>
      <c r="AR624" s="4" t="s">
        <v>180</v>
      </c>
      <c r="AS624" s="4" t="s">
        <v>183</v>
      </c>
      <c r="AT624" s="4" t="s">
        <v>181</v>
      </c>
      <c r="AU624" s="4" t="s">
        <v>182</v>
      </c>
      <c r="BC624" s="6" t="s">
        <v>2</v>
      </c>
      <c r="BO624" s="4" t="s">
        <v>189</v>
      </c>
      <c r="BP624" s="4" t="s">
        <v>18</v>
      </c>
      <c r="BQ624" s="4" t="s">
        <v>22</v>
      </c>
      <c r="BR624" s="4" t="s">
        <v>191</v>
      </c>
      <c r="CI624" s="4" t="s">
        <v>180</v>
      </c>
      <c r="CJ624" s="4" t="s">
        <v>187</v>
      </c>
      <c r="CU624" s="4" t="s">
        <v>8</v>
      </c>
      <c r="CV624" s="4" t="s">
        <v>12</v>
      </c>
      <c r="CW624" s="4" t="s">
        <v>14</v>
      </c>
      <c r="DE624" s="4" t="s">
        <v>180</v>
      </c>
      <c r="DF624" s="4" t="s">
        <v>187</v>
      </c>
      <c r="DG624" s="4" t="s">
        <v>185</v>
      </c>
      <c r="DH624" s="4" t="s">
        <v>16</v>
      </c>
      <c r="DI624" s="4" t="s">
        <v>28</v>
      </c>
      <c r="DJ624" s="4" t="s">
        <v>192</v>
      </c>
      <c r="ED624" s="4" t="s">
        <v>180</v>
      </c>
      <c r="EE624" s="4" t="s">
        <v>187</v>
      </c>
      <c r="EO624" s="4" t="s">
        <v>0</v>
      </c>
      <c r="EP624" s="4" t="s">
        <v>10</v>
      </c>
      <c r="EQ624" s="4" t="s">
        <v>190</v>
      </c>
      <c r="ER624" s="4" t="s">
        <v>14</v>
      </c>
    </row>
    <row r="625" spans="1:150" x14ac:dyDescent="0.35">
      <c r="A625" s="4" t="s">
        <v>2785</v>
      </c>
      <c r="B625" s="4" t="s">
        <v>0</v>
      </c>
      <c r="C625" s="4" t="s">
        <v>8</v>
      </c>
      <c r="D625" s="4" t="s">
        <v>180</v>
      </c>
      <c r="P625" s="4" t="s">
        <v>183</v>
      </c>
      <c r="Q625" s="4" t="s">
        <v>189</v>
      </c>
      <c r="AI625" s="4" t="s">
        <v>0</v>
      </c>
      <c r="AJ625" s="4" t="s">
        <v>4</v>
      </c>
      <c r="AR625" s="4" t="s">
        <v>180</v>
      </c>
      <c r="AS625" s="4" t="s">
        <v>183</v>
      </c>
      <c r="BC625" s="6" t="s">
        <v>2</v>
      </c>
      <c r="BO625" s="4" t="s">
        <v>180</v>
      </c>
      <c r="BP625" s="4" t="s">
        <v>185</v>
      </c>
      <c r="BQ625" s="4" t="s">
        <v>189</v>
      </c>
      <c r="BR625" s="4" t="s">
        <v>18</v>
      </c>
      <c r="CI625" s="4" t="s">
        <v>180</v>
      </c>
      <c r="CU625" s="4" t="s">
        <v>2</v>
      </c>
      <c r="DE625" s="4" t="s">
        <v>183</v>
      </c>
      <c r="DF625" s="4" t="s">
        <v>28</v>
      </c>
      <c r="DG625" s="4" t="s">
        <v>23</v>
      </c>
      <c r="DH625" s="4" t="s">
        <v>191</v>
      </c>
      <c r="ED625" s="4" t="s">
        <v>183</v>
      </c>
      <c r="EE625" s="4" t="s">
        <v>186</v>
      </c>
      <c r="EO625" s="4" t="s">
        <v>0</v>
      </c>
      <c r="EP625" s="4" t="s">
        <v>10</v>
      </c>
      <c r="EQ625" s="4" t="s">
        <v>189</v>
      </c>
      <c r="ER625" s="4" t="s">
        <v>0</v>
      </c>
    </row>
    <row r="626" spans="1:150" x14ac:dyDescent="0.35">
      <c r="A626" s="4" t="s">
        <v>2786</v>
      </c>
      <c r="B626" s="4" t="s">
        <v>2</v>
      </c>
      <c r="C626" s="4" t="s">
        <v>2</v>
      </c>
      <c r="D626" s="4" t="s">
        <v>180</v>
      </c>
      <c r="E626" s="4" t="s">
        <v>184</v>
      </c>
      <c r="P626" s="4" t="s">
        <v>183</v>
      </c>
      <c r="Q626" s="4" t="s">
        <v>18</v>
      </c>
      <c r="AI626" s="4" t="s">
        <v>4</v>
      </c>
      <c r="AR626" s="4" t="s">
        <v>181</v>
      </c>
      <c r="AS626" s="4" t="s">
        <v>188</v>
      </c>
      <c r="AT626" s="4" t="s">
        <v>185</v>
      </c>
      <c r="BC626" s="6" t="s">
        <v>0</v>
      </c>
      <c r="BO626" s="4" t="s">
        <v>183</v>
      </c>
      <c r="BP626" s="4" t="s">
        <v>18</v>
      </c>
      <c r="CI626" s="4" t="s">
        <v>180</v>
      </c>
      <c r="CJ626" s="4" t="s">
        <v>184</v>
      </c>
      <c r="CU626" s="4" t="s">
        <v>2</v>
      </c>
      <c r="CV626" s="4" t="s">
        <v>8</v>
      </c>
      <c r="DE626" s="4" t="s">
        <v>183</v>
      </c>
      <c r="DF626" s="4" t="s">
        <v>181</v>
      </c>
      <c r="DG626" s="4" t="s">
        <v>187</v>
      </c>
      <c r="DH626" s="4" t="s">
        <v>29</v>
      </c>
      <c r="ED626" s="4" t="s">
        <v>180</v>
      </c>
      <c r="EE626" s="4" t="s">
        <v>183</v>
      </c>
      <c r="EF626" s="4" t="s">
        <v>181</v>
      </c>
      <c r="EO626" s="4" t="s">
        <v>0</v>
      </c>
      <c r="EP626" s="4" t="s">
        <v>4</v>
      </c>
      <c r="EQ626" s="4" t="s">
        <v>4</v>
      </c>
      <c r="ER626" s="4" t="s">
        <v>0</v>
      </c>
    </row>
    <row r="627" spans="1:150" x14ac:dyDescent="0.35">
      <c r="A627" s="4" t="s">
        <v>2787</v>
      </c>
      <c r="B627" s="4" t="s">
        <v>0</v>
      </c>
      <c r="C627" s="4" t="s">
        <v>6</v>
      </c>
      <c r="D627" s="4" t="s">
        <v>180</v>
      </c>
      <c r="E627" s="4" t="s">
        <v>16</v>
      </c>
      <c r="P627" s="4" t="s">
        <v>183</v>
      </c>
      <c r="Q627" s="4" t="s">
        <v>181</v>
      </c>
      <c r="R627" s="4" t="s">
        <v>182</v>
      </c>
      <c r="S627" s="4" t="s">
        <v>189</v>
      </c>
      <c r="T627" s="4" t="s">
        <v>28</v>
      </c>
      <c r="AI627" s="4" t="s">
        <v>0</v>
      </c>
      <c r="AJ627" s="4" t="s">
        <v>6</v>
      </c>
      <c r="AR627" s="4" t="s">
        <v>184</v>
      </c>
      <c r="AS627" s="4" t="s">
        <v>186</v>
      </c>
      <c r="BC627" s="6" t="s">
        <v>6</v>
      </c>
      <c r="BD627" s="4" t="s">
        <v>180</v>
      </c>
      <c r="BE627" s="4" t="s">
        <v>181</v>
      </c>
      <c r="BF627" s="4" t="s">
        <v>182</v>
      </c>
      <c r="BG627" s="4" t="s">
        <v>188</v>
      </c>
      <c r="BO627" s="4" t="s">
        <v>183</v>
      </c>
      <c r="BP627" s="4" t="s">
        <v>187</v>
      </c>
      <c r="BQ627" s="4" t="s">
        <v>184</v>
      </c>
      <c r="BR627" s="4" t="s">
        <v>189</v>
      </c>
      <c r="BS627" s="4" t="s">
        <v>28</v>
      </c>
      <c r="BT627" s="4" t="s">
        <v>18</v>
      </c>
      <c r="CI627" s="4" t="s">
        <v>180</v>
      </c>
      <c r="CJ627" s="4" t="s">
        <v>183</v>
      </c>
      <c r="CU627" s="4" t="s">
        <v>0</v>
      </c>
      <c r="CV627" s="4" t="s">
        <v>2</v>
      </c>
      <c r="DE627" s="4" t="s">
        <v>180</v>
      </c>
      <c r="DF627" s="4" t="s">
        <v>185</v>
      </c>
      <c r="DG627" s="4" t="s">
        <v>28</v>
      </c>
      <c r="ED627" s="4" t="s">
        <v>180</v>
      </c>
      <c r="EO627" s="4" t="s">
        <v>0</v>
      </c>
      <c r="EP627" s="4" t="s">
        <v>8</v>
      </c>
      <c r="EQ627" s="4" t="s">
        <v>0</v>
      </c>
      <c r="ER627" s="4" t="s">
        <v>4</v>
      </c>
      <c r="ET627" s="4" t="s">
        <v>418</v>
      </c>
    </row>
    <row r="628" spans="1:150" x14ac:dyDescent="0.35">
      <c r="A628" s="4" t="s">
        <v>2788</v>
      </c>
      <c r="B628" s="4" t="s">
        <v>0</v>
      </c>
      <c r="C628" s="4" t="s">
        <v>0</v>
      </c>
      <c r="D628" s="4" t="s">
        <v>180</v>
      </c>
      <c r="P628" s="4" t="s">
        <v>23</v>
      </c>
      <c r="AI628" s="4" t="s">
        <v>0</v>
      </c>
      <c r="AR628" s="4" t="s">
        <v>184</v>
      </c>
      <c r="BC628" s="6" t="s">
        <v>0</v>
      </c>
      <c r="BO628" s="4" t="s">
        <v>186</v>
      </c>
      <c r="CI628" s="4" t="s">
        <v>180</v>
      </c>
      <c r="CU628" s="4" t="s">
        <v>0</v>
      </c>
      <c r="DE628" s="4" t="s">
        <v>180</v>
      </c>
      <c r="ED628" s="4" t="s">
        <v>180</v>
      </c>
      <c r="EO628" s="4" t="s">
        <v>0</v>
      </c>
      <c r="EP628" s="4" t="s">
        <v>2</v>
      </c>
      <c r="EQ628" s="4" t="s">
        <v>22</v>
      </c>
      <c r="ER628" s="4" t="s">
        <v>0</v>
      </c>
    </row>
    <row r="629" spans="1:150" x14ac:dyDescent="0.35">
      <c r="A629" s="4" t="s">
        <v>2789</v>
      </c>
      <c r="B629" s="4" t="s">
        <v>2</v>
      </c>
      <c r="C629" s="4" t="s">
        <v>2</v>
      </c>
      <c r="D629" s="4" t="s">
        <v>180</v>
      </c>
      <c r="E629" s="4" t="s">
        <v>183</v>
      </c>
      <c r="F629" s="4" t="s">
        <v>181</v>
      </c>
      <c r="G629" s="4" t="s">
        <v>16</v>
      </c>
      <c r="P629" s="4" t="s">
        <v>184</v>
      </c>
      <c r="Q629" s="4" t="s">
        <v>188</v>
      </c>
      <c r="R629" s="4" t="s">
        <v>18</v>
      </c>
      <c r="S629" s="4" t="s">
        <v>29</v>
      </c>
      <c r="AI629" s="4" t="s">
        <v>0</v>
      </c>
      <c r="AJ629" s="4" t="s">
        <v>10</v>
      </c>
      <c r="AR629" s="4" t="s">
        <v>185</v>
      </c>
      <c r="BC629" s="6" t="s">
        <v>0</v>
      </c>
      <c r="BO629" s="4" t="s">
        <v>184</v>
      </c>
      <c r="BP629" s="4" t="s">
        <v>188</v>
      </c>
      <c r="BQ629" s="4" t="s">
        <v>186</v>
      </c>
      <c r="BR629" s="4" t="s">
        <v>29</v>
      </c>
      <c r="CI629" s="4" t="s">
        <v>187</v>
      </c>
      <c r="CU629" s="4" t="s">
        <v>0</v>
      </c>
      <c r="CV629" s="4" t="s">
        <v>6</v>
      </c>
      <c r="CW629" s="4" t="s">
        <v>8</v>
      </c>
      <c r="CX629" s="4" t="s">
        <v>14</v>
      </c>
      <c r="DE629" s="4" t="s">
        <v>180</v>
      </c>
      <c r="DF629" s="4" t="s">
        <v>187</v>
      </c>
      <c r="ED629" s="4" t="s">
        <v>185</v>
      </c>
      <c r="EO629" s="4" t="s">
        <v>2</v>
      </c>
      <c r="EP629" s="4" t="s">
        <v>4</v>
      </c>
      <c r="EQ629" s="4" t="s">
        <v>23</v>
      </c>
      <c r="ER629" s="4" t="s">
        <v>0</v>
      </c>
    </row>
    <row r="630" spans="1:150" x14ac:dyDescent="0.35">
      <c r="A630" s="4" t="s">
        <v>2790</v>
      </c>
      <c r="B630" s="4" t="s">
        <v>2</v>
      </c>
      <c r="C630" s="4" t="s">
        <v>8</v>
      </c>
      <c r="D630" s="4" t="s">
        <v>181</v>
      </c>
      <c r="E630" s="4" t="s">
        <v>16</v>
      </c>
      <c r="P630" s="4" t="s">
        <v>184</v>
      </c>
      <c r="Q630" s="4" t="s">
        <v>189</v>
      </c>
      <c r="R630" s="4" t="s">
        <v>28</v>
      </c>
      <c r="AI630" s="4" t="s">
        <v>2</v>
      </c>
      <c r="AR630" s="4" t="s">
        <v>183</v>
      </c>
      <c r="BC630" s="6" t="s">
        <v>2</v>
      </c>
      <c r="BO630" s="4" t="s">
        <v>182</v>
      </c>
      <c r="BP630" s="4" t="s">
        <v>189</v>
      </c>
      <c r="BQ630" s="4" t="s">
        <v>28</v>
      </c>
      <c r="CI630" s="4" t="s">
        <v>180</v>
      </c>
      <c r="CJ630" s="4" t="s">
        <v>187</v>
      </c>
      <c r="CU630" s="4" t="s">
        <v>0</v>
      </c>
      <c r="CV630" s="4" t="s">
        <v>6</v>
      </c>
      <c r="CW630" s="4" t="s">
        <v>8</v>
      </c>
      <c r="DE630" s="4" t="s">
        <v>188</v>
      </c>
      <c r="DF630" s="4" t="s">
        <v>16</v>
      </c>
      <c r="DG630" s="4" t="s">
        <v>193</v>
      </c>
      <c r="ED630" s="4" t="s">
        <v>180</v>
      </c>
      <c r="EE630" s="4" t="s">
        <v>188</v>
      </c>
      <c r="EF630" s="4" t="s">
        <v>185</v>
      </c>
      <c r="EO630" s="4" t="s">
        <v>2</v>
      </c>
      <c r="EP630" s="4" t="s">
        <v>6</v>
      </c>
      <c r="EQ630" s="4" t="s">
        <v>6</v>
      </c>
      <c r="ER630" s="4" t="s">
        <v>8</v>
      </c>
    </row>
    <row r="631" spans="1:150" x14ac:dyDescent="0.35">
      <c r="A631" s="4" t="s">
        <v>2791</v>
      </c>
      <c r="B631" s="4" t="s">
        <v>2</v>
      </c>
      <c r="C631" s="4" t="s">
        <v>4</v>
      </c>
      <c r="D631" s="4" t="s">
        <v>16</v>
      </c>
      <c r="P631" s="4" t="s">
        <v>187</v>
      </c>
      <c r="Q631" s="4" t="s">
        <v>184</v>
      </c>
      <c r="R631" s="4" t="s">
        <v>189</v>
      </c>
      <c r="S631" s="4" t="s">
        <v>28</v>
      </c>
      <c r="AI631" s="4" t="s">
        <v>0</v>
      </c>
      <c r="AJ631" s="4" t="s">
        <v>10</v>
      </c>
      <c r="AR631" s="4" t="s">
        <v>180</v>
      </c>
      <c r="AS631" s="4" t="s">
        <v>183</v>
      </c>
      <c r="AT631" s="4" t="s">
        <v>185</v>
      </c>
      <c r="BC631" s="6" t="s">
        <v>2</v>
      </c>
      <c r="BO631" s="4" t="s">
        <v>182</v>
      </c>
      <c r="BP631" s="4" t="s">
        <v>187</v>
      </c>
      <c r="BQ631" s="4" t="s">
        <v>184</v>
      </c>
      <c r="BR631" s="4" t="s">
        <v>18</v>
      </c>
      <c r="BS631" s="4" t="s">
        <v>22</v>
      </c>
      <c r="CI631" s="4" t="s">
        <v>180</v>
      </c>
      <c r="CJ631" s="4" t="s">
        <v>183</v>
      </c>
      <c r="CK631" s="4" t="s">
        <v>188</v>
      </c>
      <c r="CU631" s="4" t="s">
        <v>0</v>
      </c>
      <c r="CV631" s="4" t="s">
        <v>2</v>
      </c>
      <c r="DE631" s="4" t="s">
        <v>183</v>
      </c>
      <c r="DF631" s="4" t="s">
        <v>187</v>
      </c>
      <c r="ED631" s="4" t="s">
        <v>182</v>
      </c>
      <c r="EO631" s="4" t="s">
        <v>0</v>
      </c>
      <c r="EP631" s="4" t="s">
        <v>4</v>
      </c>
      <c r="EQ631" s="4" t="s">
        <v>10</v>
      </c>
      <c r="ER631" s="4" t="s">
        <v>0</v>
      </c>
    </row>
    <row r="632" spans="1:150" x14ac:dyDescent="0.35">
      <c r="A632" s="4" t="s">
        <v>2792</v>
      </c>
      <c r="B632" s="4" t="s">
        <v>2</v>
      </c>
      <c r="C632" s="4" t="s">
        <v>8</v>
      </c>
      <c r="D632" s="4" t="s">
        <v>180</v>
      </c>
      <c r="P632" s="4" t="s">
        <v>18</v>
      </c>
      <c r="AI632" s="4" t="s">
        <v>0</v>
      </c>
      <c r="AR632" s="4" t="s">
        <v>187</v>
      </c>
      <c r="BC632" s="6" t="s">
        <v>2</v>
      </c>
      <c r="BO632" s="4" t="s">
        <v>180</v>
      </c>
      <c r="BP632" s="4" t="s">
        <v>189</v>
      </c>
      <c r="CI632" s="4" t="s">
        <v>188</v>
      </c>
      <c r="CU632" s="4" t="s">
        <v>12</v>
      </c>
      <c r="DE632" s="4" t="s">
        <v>16</v>
      </c>
      <c r="ED632" s="4" t="s">
        <v>185</v>
      </c>
      <c r="EO632" s="4" t="s">
        <v>0</v>
      </c>
      <c r="EP632" s="4" t="s">
        <v>6</v>
      </c>
      <c r="EQ632" s="4" t="s">
        <v>4</v>
      </c>
      <c r="ER632" s="4" t="s">
        <v>0</v>
      </c>
    </row>
    <row r="633" spans="1:150" x14ac:dyDescent="0.35">
      <c r="A633" s="4" t="s">
        <v>2793</v>
      </c>
      <c r="B633" s="4" t="s">
        <v>2</v>
      </c>
      <c r="C633" s="4" t="s">
        <v>8</v>
      </c>
      <c r="D633" s="4" t="s">
        <v>180</v>
      </c>
      <c r="E633" s="4" t="s">
        <v>181</v>
      </c>
      <c r="F633" s="4" t="s">
        <v>188</v>
      </c>
      <c r="G633" s="4" t="s">
        <v>16</v>
      </c>
      <c r="P633" s="4" t="s">
        <v>183</v>
      </c>
      <c r="Q633" s="4" t="s">
        <v>184</v>
      </c>
      <c r="R633" s="4" t="s">
        <v>189</v>
      </c>
      <c r="S633" s="4" t="s">
        <v>28</v>
      </c>
      <c r="T633" s="4" t="s">
        <v>18</v>
      </c>
      <c r="U633" s="4" t="s">
        <v>22</v>
      </c>
      <c r="V633" s="4" t="s">
        <v>29</v>
      </c>
      <c r="AI633" s="4" t="s">
        <v>0</v>
      </c>
      <c r="AR633" s="4" t="s">
        <v>180</v>
      </c>
      <c r="AS633" s="4" t="s">
        <v>183</v>
      </c>
      <c r="AT633" s="4" t="s">
        <v>187</v>
      </c>
      <c r="AU633" s="4" t="s">
        <v>188</v>
      </c>
      <c r="AV633" s="4" t="s">
        <v>186</v>
      </c>
      <c r="AW633" s="4" t="s">
        <v>185</v>
      </c>
      <c r="BC633" s="6" t="s">
        <v>2</v>
      </c>
      <c r="BO633" s="4" t="s">
        <v>183</v>
      </c>
      <c r="BP633" s="4" t="s">
        <v>184</v>
      </c>
      <c r="BQ633" s="4" t="s">
        <v>189</v>
      </c>
      <c r="BR633" s="4" t="s">
        <v>18</v>
      </c>
      <c r="CI633" s="4" t="s">
        <v>180</v>
      </c>
      <c r="CJ633" s="4" t="s">
        <v>187</v>
      </c>
      <c r="CK633" s="4" t="s">
        <v>188</v>
      </c>
      <c r="CU633" s="4" t="s">
        <v>0</v>
      </c>
      <c r="CV633" s="4" t="s">
        <v>8</v>
      </c>
      <c r="CW633" s="4" t="s">
        <v>10</v>
      </c>
      <c r="CX633" s="4" t="s">
        <v>14</v>
      </c>
      <c r="DE633" s="4" t="s">
        <v>182</v>
      </c>
      <c r="DF633" s="4" t="s">
        <v>188</v>
      </c>
      <c r="DG633" s="4" t="s">
        <v>186</v>
      </c>
      <c r="DH633" s="4" t="s">
        <v>16</v>
      </c>
      <c r="DI633" s="4" t="s">
        <v>22</v>
      </c>
      <c r="DJ633" s="4" t="s">
        <v>194</v>
      </c>
      <c r="DK633" s="4" t="s">
        <v>193</v>
      </c>
      <c r="DL633" s="4" t="s">
        <v>195</v>
      </c>
      <c r="ED633" s="4" t="s">
        <v>180</v>
      </c>
      <c r="EE633" s="4" t="s">
        <v>185</v>
      </c>
      <c r="EO633" s="4" t="s">
        <v>2</v>
      </c>
      <c r="EP633" s="4" t="s">
        <v>6</v>
      </c>
      <c r="EQ633" s="4" t="s">
        <v>22</v>
      </c>
      <c r="ER633" s="4" t="s">
        <v>0</v>
      </c>
    </row>
    <row r="634" spans="1:150" x14ac:dyDescent="0.35">
      <c r="A634" s="4" t="s">
        <v>2794</v>
      </c>
      <c r="B634" s="4" t="s">
        <v>2</v>
      </c>
      <c r="C634" s="4" t="s">
        <v>4</v>
      </c>
      <c r="D634" s="4" t="s">
        <v>184</v>
      </c>
      <c r="P634" s="4" t="s">
        <v>181</v>
      </c>
      <c r="Q634" s="4" t="s">
        <v>187</v>
      </c>
      <c r="R634" s="4" t="s">
        <v>28</v>
      </c>
      <c r="S634" s="4" t="s">
        <v>18</v>
      </c>
      <c r="T634" s="4" t="s">
        <v>22</v>
      </c>
      <c r="AI634" s="4" t="s">
        <v>4</v>
      </c>
      <c r="AJ634" s="4" t="s">
        <v>6</v>
      </c>
      <c r="AR634" s="4" t="s">
        <v>180</v>
      </c>
      <c r="AS634" s="4" t="s">
        <v>183</v>
      </c>
      <c r="AT634" s="4" t="s">
        <v>185</v>
      </c>
      <c r="BC634" s="6" t="s">
        <v>0</v>
      </c>
      <c r="BO634" s="4" t="s">
        <v>187</v>
      </c>
      <c r="BP634" s="4" t="s">
        <v>18</v>
      </c>
      <c r="BQ634" s="4" t="s">
        <v>22</v>
      </c>
      <c r="CI634" s="4" t="s">
        <v>180</v>
      </c>
      <c r="CJ634" s="4" t="s">
        <v>16</v>
      </c>
      <c r="CU634" s="4" t="s">
        <v>6</v>
      </c>
      <c r="DE634" s="4" t="s">
        <v>187</v>
      </c>
      <c r="DF634" s="4" t="s">
        <v>22</v>
      </c>
      <c r="DG634" s="4" t="s">
        <v>192</v>
      </c>
      <c r="DH634" s="4" t="s">
        <v>194</v>
      </c>
      <c r="ED634" s="4" t="s">
        <v>180</v>
      </c>
      <c r="EE634" s="4" t="s">
        <v>187</v>
      </c>
      <c r="EO634" s="4" t="s">
        <v>2</v>
      </c>
      <c r="EP634" s="4" t="s">
        <v>8</v>
      </c>
      <c r="EQ634" s="4" t="s">
        <v>22</v>
      </c>
      <c r="ER634" s="4" t="s">
        <v>8</v>
      </c>
    </row>
    <row r="635" spans="1:150" x14ac:dyDescent="0.35">
      <c r="A635" s="4" t="s">
        <v>2795</v>
      </c>
      <c r="B635" s="4" t="s">
        <v>0</v>
      </c>
      <c r="C635" s="4" t="s">
        <v>8</v>
      </c>
      <c r="D635" s="4" t="s">
        <v>180</v>
      </c>
      <c r="P635" s="4" t="s">
        <v>183</v>
      </c>
      <c r="AI635" s="4" t="s">
        <v>10</v>
      </c>
      <c r="AR635" s="4" t="s">
        <v>183</v>
      </c>
      <c r="BC635" s="6" t="s">
        <v>0</v>
      </c>
      <c r="BO635" s="4" t="s">
        <v>183</v>
      </c>
      <c r="BP635" s="4" t="s">
        <v>182</v>
      </c>
      <c r="CI635" s="4" t="s">
        <v>180</v>
      </c>
      <c r="CJ635" s="4" t="s">
        <v>183</v>
      </c>
      <c r="CK635" s="4" t="s">
        <v>188</v>
      </c>
      <c r="CU635" s="4" t="s">
        <v>0</v>
      </c>
      <c r="CV635" s="4" t="s">
        <v>2</v>
      </c>
      <c r="CW635" s="4" t="s">
        <v>4</v>
      </c>
      <c r="DE635" s="4" t="s">
        <v>180</v>
      </c>
      <c r="DF635" s="4" t="s">
        <v>183</v>
      </c>
      <c r="DG635" s="4" t="s">
        <v>181</v>
      </c>
      <c r="DH635" s="4" t="s">
        <v>184</v>
      </c>
      <c r="DI635" s="4" t="s">
        <v>186</v>
      </c>
      <c r="DJ635" s="4" t="s">
        <v>185</v>
      </c>
      <c r="ED635" s="4" t="s">
        <v>180</v>
      </c>
      <c r="EE635" s="4" t="s">
        <v>181</v>
      </c>
      <c r="EF635" s="4" t="s">
        <v>182</v>
      </c>
      <c r="EO635" s="4" t="s">
        <v>0</v>
      </c>
      <c r="EP635" s="4" t="s">
        <v>8</v>
      </c>
      <c r="EQ635" s="4" t="s">
        <v>4</v>
      </c>
      <c r="ER635" s="4" t="s">
        <v>0</v>
      </c>
    </row>
    <row r="636" spans="1:150" x14ac:dyDescent="0.35">
      <c r="A636" s="4" t="s">
        <v>2796</v>
      </c>
      <c r="B636" s="4" t="s">
        <v>2</v>
      </c>
      <c r="C636" s="4" t="s">
        <v>4</v>
      </c>
      <c r="D636" s="4" t="s">
        <v>182</v>
      </c>
      <c r="E636" s="4" t="s">
        <v>188</v>
      </c>
      <c r="P636" s="4" t="s">
        <v>187</v>
      </c>
      <c r="Q636" s="4" t="s">
        <v>190</v>
      </c>
      <c r="AI636" s="4" t="s">
        <v>6</v>
      </c>
      <c r="AJ636" s="4" t="s">
        <v>8</v>
      </c>
      <c r="AR636" s="4" t="s">
        <v>186</v>
      </c>
      <c r="BC636" s="6" t="s">
        <v>2</v>
      </c>
      <c r="BO636" s="4" t="s">
        <v>181</v>
      </c>
      <c r="BP636" s="4" t="s">
        <v>187</v>
      </c>
      <c r="BQ636" s="4" t="s">
        <v>190</v>
      </c>
      <c r="CI636" s="4" t="s">
        <v>180</v>
      </c>
      <c r="CU636" s="4" t="s">
        <v>0</v>
      </c>
      <c r="CV636" s="4" t="s">
        <v>4</v>
      </c>
      <c r="DE636" s="4" t="s">
        <v>183</v>
      </c>
      <c r="DF636" s="4" t="s">
        <v>18</v>
      </c>
      <c r="ED636" s="4" t="s">
        <v>180</v>
      </c>
      <c r="EO636" s="4" t="s">
        <v>0</v>
      </c>
      <c r="EP636" s="4" t="s">
        <v>8</v>
      </c>
      <c r="EQ636" s="4" t="s">
        <v>2</v>
      </c>
      <c r="ER636" s="4" t="s">
        <v>0</v>
      </c>
    </row>
    <row r="637" spans="1:150" x14ac:dyDescent="0.35">
      <c r="A637" s="4" t="s">
        <v>2797</v>
      </c>
      <c r="B637" s="4" t="s">
        <v>0</v>
      </c>
      <c r="C637" s="4" t="s">
        <v>4</v>
      </c>
      <c r="D637" s="4" t="s">
        <v>180</v>
      </c>
      <c r="E637" s="4" t="s">
        <v>181</v>
      </c>
      <c r="P637" s="4" t="s">
        <v>180</v>
      </c>
      <c r="Q637" s="4" t="s">
        <v>183</v>
      </c>
      <c r="R637" s="4" t="s">
        <v>181</v>
      </c>
      <c r="S637" s="4" t="s">
        <v>182</v>
      </c>
      <c r="T637" s="4" t="s">
        <v>184</v>
      </c>
      <c r="AI637" s="4" t="s">
        <v>0</v>
      </c>
      <c r="AR637" s="4" t="s">
        <v>180</v>
      </c>
      <c r="AS637" s="4" t="s">
        <v>183</v>
      </c>
      <c r="AT637" s="4" t="s">
        <v>181</v>
      </c>
      <c r="BC637" s="6" t="s">
        <v>2</v>
      </c>
      <c r="BO637" s="4" t="s">
        <v>180</v>
      </c>
      <c r="BP637" s="4" t="s">
        <v>183</v>
      </c>
      <c r="BQ637" s="4" t="s">
        <v>181</v>
      </c>
      <c r="BR637" s="4" t="s">
        <v>182</v>
      </c>
      <c r="CI637" s="4" t="s">
        <v>180</v>
      </c>
      <c r="CJ637" s="4" t="s">
        <v>183</v>
      </c>
      <c r="CK637" s="4" t="s">
        <v>181</v>
      </c>
      <c r="CU637" s="4" t="s">
        <v>0</v>
      </c>
      <c r="CV637" s="4" t="s">
        <v>2</v>
      </c>
      <c r="CW637" s="4" t="s">
        <v>8</v>
      </c>
      <c r="DE637" s="4" t="s">
        <v>180</v>
      </c>
      <c r="DF637" s="4" t="s">
        <v>181</v>
      </c>
      <c r="ED637" s="4" t="s">
        <v>180</v>
      </c>
      <c r="EO637" s="4" t="s">
        <v>0</v>
      </c>
      <c r="EP637" s="4" t="s">
        <v>4</v>
      </c>
      <c r="EQ637" s="4" t="s">
        <v>2</v>
      </c>
      <c r="ER637" s="4" t="s">
        <v>0</v>
      </c>
    </row>
    <row r="638" spans="1:150" x14ac:dyDescent="0.35">
      <c r="A638" s="4" t="s">
        <v>2798</v>
      </c>
      <c r="B638" s="4" t="s">
        <v>0</v>
      </c>
      <c r="C638" s="4" t="s">
        <v>8</v>
      </c>
      <c r="D638" s="4" t="s">
        <v>181</v>
      </c>
      <c r="E638" s="4" t="s">
        <v>16</v>
      </c>
      <c r="P638" s="4" t="s">
        <v>189</v>
      </c>
      <c r="Q638" s="4" t="s">
        <v>18</v>
      </c>
      <c r="AI638" s="4" t="s">
        <v>0</v>
      </c>
      <c r="AR638" s="4" t="s">
        <v>183</v>
      </c>
      <c r="AS638" s="4" t="s">
        <v>185</v>
      </c>
      <c r="BC638" s="6" t="s">
        <v>2</v>
      </c>
      <c r="BO638" s="4" t="s">
        <v>184</v>
      </c>
      <c r="BP638" s="4" t="s">
        <v>189</v>
      </c>
      <c r="BQ638" s="4" t="s">
        <v>28</v>
      </c>
      <c r="BR638" s="4" t="s">
        <v>18</v>
      </c>
      <c r="BS638" s="4" t="s">
        <v>190</v>
      </c>
      <c r="CI638" s="4" t="s">
        <v>187</v>
      </c>
      <c r="CJ638" s="4" t="s">
        <v>185</v>
      </c>
      <c r="CK638" s="4" t="s">
        <v>16</v>
      </c>
      <c r="CU638" s="4" t="s">
        <v>0</v>
      </c>
      <c r="CV638" s="4" t="s">
        <v>10</v>
      </c>
      <c r="DE638" s="4" t="s">
        <v>187</v>
      </c>
      <c r="DF638" s="4" t="s">
        <v>188</v>
      </c>
      <c r="ED638" s="4" t="s">
        <v>180</v>
      </c>
      <c r="EE638" s="4" t="s">
        <v>182</v>
      </c>
      <c r="EF638" s="4" t="s">
        <v>184</v>
      </c>
      <c r="EO638" s="4" t="s">
        <v>2</v>
      </c>
      <c r="EP638" s="4" t="s">
        <v>4</v>
      </c>
      <c r="EQ638" s="4" t="s">
        <v>10</v>
      </c>
      <c r="ER638" s="4" t="s">
        <v>0</v>
      </c>
    </row>
    <row r="639" spans="1:150" x14ac:dyDescent="0.35">
      <c r="A639" s="4" t="s">
        <v>2799</v>
      </c>
      <c r="B639" s="4" t="s">
        <v>0</v>
      </c>
      <c r="C639" s="4" t="s">
        <v>8</v>
      </c>
      <c r="D639" s="4" t="s">
        <v>180</v>
      </c>
      <c r="E639" s="4" t="s">
        <v>182</v>
      </c>
      <c r="F639" s="4" t="s">
        <v>188</v>
      </c>
      <c r="G639" s="4" t="s">
        <v>16</v>
      </c>
      <c r="P639" s="4" t="s">
        <v>183</v>
      </c>
      <c r="Q639" s="4" t="s">
        <v>189</v>
      </c>
      <c r="R639" s="4" t="s">
        <v>18</v>
      </c>
      <c r="S639" s="4" t="s">
        <v>22</v>
      </c>
      <c r="T639" s="4" t="s">
        <v>190</v>
      </c>
      <c r="AI639" s="4" t="s">
        <v>4</v>
      </c>
      <c r="AJ639" s="4" t="s">
        <v>6</v>
      </c>
      <c r="AK639" s="4" t="s">
        <v>10</v>
      </c>
      <c r="AR639" s="4" t="s">
        <v>180</v>
      </c>
      <c r="AS639" s="4" t="s">
        <v>187</v>
      </c>
      <c r="AT639" s="4" t="s">
        <v>185</v>
      </c>
      <c r="BC639" s="6" t="s">
        <v>2</v>
      </c>
      <c r="BO639" s="4" t="s">
        <v>183</v>
      </c>
      <c r="BP639" s="4" t="s">
        <v>18</v>
      </c>
      <c r="BQ639" s="4" t="s">
        <v>190</v>
      </c>
      <c r="CI639" s="4" t="s">
        <v>180</v>
      </c>
      <c r="CJ639" s="4" t="s">
        <v>185</v>
      </c>
      <c r="CK639" s="4" t="s">
        <v>16</v>
      </c>
      <c r="CU639" s="4" t="s">
        <v>0</v>
      </c>
      <c r="CV639" s="4" t="s">
        <v>4</v>
      </c>
      <c r="DE639" s="4" t="s">
        <v>180</v>
      </c>
      <c r="DF639" s="4" t="s">
        <v>183</v>
      </c>
      <c r="DG639" s="4" t="s">
        <v>182</v>
      </c>
      <c r="DH639" s="4" t="s">
        <v>187</v>
      </c>
      <c r="DI639" s="4" t="s">
        <v>186</v>
      </c>
      <c r="DJ639" s="4" t="s">
        <v>22</v>
      </c>
      <c r="DK639" s="4" t="s">
        <v>192</v>
      </c>
      <c r="DL639" s="4" t="s">
        <v>194</v>
      </c>
      <c r="ED639" s="4" t="s">
        <v>180</v>
      </c>
      <c r="EE639" s="4" t="s">
        <v>181</v>
      </c>
      <c r="EF639" s="4" t="s">
        <v>182</v>
      </c>
      <c r="EG639" s="4" t="s">
        <v>187</v>
      </c>
      <c r="EO639" s="4" t="s">
        <v>0</v>
      </c>
      <c r="EP639" s="4" t="s">
        <v>6</v>
      </c>
      <c r="EQ639" s="4" t="s">
        <v>0</v>
      </c>
      <c r="ER639" s="4" t="s">
        <v>0</v>
      </c>
    </row>
    <row r="640" spans="1:150" x14ac:dyDescent="0.35">
      <c r="A640" s="4" t="s">
        <v>2800</v>
      </c>
      <c r="B640" s="4" t="s">
        <v>2</v>
      </c>
      <c r="C640" s="4" t="s">
        <v>8</v>
      </c>
      <c r="D640" s="4" t="s">
        <v>180</v>
      </c>
      <c r="E640" s="4" t="s">
        <v>16</v>
      </c>
      <c r="P640" s="4" t="s">
        <v>188</v>
      </c>
      <c r="Q640" s="4" t="s">
        <v>16</v>
      </c>
      <c r="R640" s="4" t="s">
        <v>189</v>
      </c>
      <c r="AI640" s="4" t="s">
        <v>6</v>
      </c>
      <c r="AJ640" s="4" t="s">
        <v>10</v>
      </c>
      <c r="AR640" s="4" t="s">
        <v>180</v>
      </c>
      <c r="AS640" s="4" t="s">
        <v>183</v>
      </c>
      <c r="AT640" s="4" t="s">
        <v>185</v>
      </c>
      <c r="BC640" s="6" t="s">
        <v>2</v>
      </c>
      <c r="BO640" s="4" t="s">
        <v>183</v>
      </c>
      <c r="BP640" s="4" t="s">
        <v>188</v>
      </c>
      <c r="CI640" s="4" t="s">
        <v>187</v>
      </c>
      <c r="CU640" s="4" t="s">
        <v>0</v>
      </c>
      <c r="CV640" s="4" t="s">
        <v>10</v>
      </c>
      <c r="DE640" s="4" t="s">
        <v>183</v>
      </c>
      <c r="DF640" s="4" t="s">
        <v>22</v>
      </c>
      <c r="DG640" s="4" t="s">
        <v>194</v>
      </c>
      <c r="ED640" s="4" t="s">
        <v>182</v>
      </c>
      <c r="EO640" s="4" t="s">
        <v>2</v>
      </c>
      <c r="EP640" s="4" t="s">
        <v>2</v>
      </c>
      <c r="EQ640" s="4" t="s">
        <v>4</v>
      </c>
      <c r="ER640" s="4" t="s">
        <v>2</v>
      </c>
    </row>
    <row r="641" spans="1:148" x14ac:dyDescent="0.35">
      <c r="A641" s="4" t="s">
        <v>2801</v>
      </c>
      <c r="B641" s="4" t="s">
        <v>4</v>
      </c>
      <c r="C641" s="4" t="s">
        <v>4</v>
      </c>
      <c r="D641" s="4" t="s">
        <v>180</v>
      </c>
      <c r="E641" s="4" t="s">
        <v>183</v>
      </c>
      <c r="F641" s="4" t="s">
        <v>181</v>
      </c>
      <c r="G641" s="4" t="s">
        <v>187</v>
      </c>
      <c r="H641" s="4" t="s">
        <v>186</v>
      </c>
      <c r="I641" s="4" t="s">
        <v>16</v>
      </c>
      <c r="P641" s="4" t="s">
        <v>180</v>
      </c>
      <c r="Q641" s="4" t="s">
        <v>181</v>
      </c>
      <c r="R641" s="4" t="s">
        <v>184</v>
      </c>
      <c r="S641" s="4" t="s">
        <v>188</v>
      </c>
      <c r="T641" s="4" t="s">
        <v>186</v>
      </c>
      <c r="U641" s="4" t="s">
        <v>189</v>
      </c>
      <c r="V641" s="4" t="s">
        <v>18</v>
      </c>
      <c r="AI641" s="4" t="s">
        <v>0</v>
      </c>
      <c r="AJ641" s="4" t="s">
        <v>8</v>
      </c>
      <c r="AR641" s="4" t="s">
        <v>180</v>
      </c>
      <c r="AS641" s="4" t="s">
        <v>185</v>
      </c>
      <c r="BC641" s="6" t="s">
        <v>2</v>
      </c>
      <c r="BO641" s="4" t="s">
        <v>180</v>
      </c>
      <c r="BP641" s="4" t="s">
        <v>181</v>
      </c>
      <c r="BQ641" s="4" t="s">
        <v>182</v>
      </c>
      <c r="BR641" s="4" t="s">
        <v>187</v>
      </c>
      <c r="BS641" s="4" t="s">
        <v>184</v>
      </c>
      <c r="BT641" s="4" t="s">
        <v>188</v>
      </c>
      <c r="BU641" s="4" t="s">
        <v>186</v>
      </c>
      <c r="BV641" s="4" t="s">
        <v>185</v>
      </c>
      <c r="BW641" s="4" t="s">
        <v>189</v>
      </c>
      <c r="BX641" s="4" t="s">
        <v>28</v>
      </c>
      <c r="BY641" s="4" t="s">
        <v>18</v>
      </c>
      <c r="CI641" s="4" t="s">
        <v>180</v>
      </c>
      <c r="CU641" s="4" t="s">
        <v>0</v>
      </c>
      <c r="CV641" s="4" t="s">
        <v>6</v>
      </c>
      <c r="CW641" s="4" t="s">
        <v>8</v>
      </c>
      <c r="DE641" s="4" t="s">
        <v>180</v>
      </c>
      <c r="DF641" s="4" t="s">
        <v>181</v>
      </c>
      <c r="DG641" s="4" t="s">
        <v>188</v>
      </c>
      <c r="DH641" s="4" t="s">
        <v>23</v>
      </c>
      <c r="ED641" s="4" t="s">
        <v>180</v>
      </c>
      <c r="EE641" s="4" t="s">
        <v>184</v>
      </c>
      <c r="EO641" s="4" t="s">
        <v>2</v>
      </c>
      <c r="EP641" s="4" t="s">
        <v>6</v>
      </c>
      <c r="EQ641" s="4" t="s">
        <v>15</v>
      </c>
      <c r="ER641" s="4" t="s">
        <v>8</v>
      </c>
    </row>
    <row r="642" spans="1:148" x14ac:dyDescent="0.35">
      <c r="A642" s="4" t="s">
        <v>2802</v>
      </c>
      <c r="B642" s="4" t="s">
        <v>2</v>
      </c>
      <c r="C642" s="4" t="s">
        <v>8</v>
      </c>
      <c r="D642" s="4" t="s">
        <v>16</v>
      </c>
      <c r="P642" s="4" t="s">
        <v>182</v>
      </c>
      <c r="Q642" s="4" t="s">
        <v>189</v>
      </c>
      <c r="R642" s="4" t="s">
        <v>18</v>
      </c>
      <c r="S642" s="4" t="s">
        <v>22</v>
      </c>
      <c r="AI642" s="4" t="s">
        <v>0</v>
      </c>
      <c r="AJ642" s="4" t="s">
        <v>8</v>
      </c>
      <c r="AR642" s="4" t="s">
        <v>180</v>
      </c>
      <c r="AS642" s="4" t="s">
        <v>183</v>
      </c>
      <c r="AT642" s="4" t="s">
        <v>186</v>
      </c>
      <c r="BC642" s="6" t="s">
        <v>4</v>
      </c>
      <c r="BD642" s="4" t="s">
        <v>180</v>
      </c>
      <c r="BE642" s="4" t="s">
        <v>187</v>
      </c>
      <c r="BF642" s="4" t="s">
        <v>186</v>
      </c>
      <c r="BG642" s="4" t="s">
        <v>185</v>
      </c>
      <c r="BO642" s="4" t="s">
        <v>18</v>
      </c>
      <c r="BP642" s="4" t="s">
        <v>22</v>
      </c>
      <c r="BQ642" s="4" t="s">
        <v>190</v>
      </c>
      <c r="BR642" s="4" t="s">
        <v>191</v>
      </c>
      <c r="CI642" s="4" t="s">
        <v>180</v>
      </c>
      <c r="CJ642" s="4" t="s">
        <v>16</v>
      </c>
      <c r="CU642" s="4" t="s">
        <v>8</v>
      </c>
      <c r="CV642" s="4" t="s">
        <v>12</v>
      </c>
      <c r="CW642" s="4" t="s">
        <v>14</v>
      </c>
      <c r="DE642" s="4" t="s">
        <v>185</v>
      </c>
      <c r="ED642" s="4" t="s">
        <v>187</v>
      </c>
      <c r="EO642" s="4" t="s">
        <v>0</v>
      </c>
      <c r="EP642" s="4" t="s">
        <v>6</v>
      </c>
      <c r="EQ642" s="4" t="s">
        <v>190</v>
      </c>
      <c r="ER642" s="4" t="s">
        <v>0</v>
      </c>
    </row>
    <row r="643" spans="1:148" x14ac:dyDescent="0.35">
      <c r="A643" s="4" t="s">
        <v>2803</v>
      </c>
      <c r="B643" s="4" t="s">
        <v>2</v>
      </c>
      <c r="C643" s="4" t="s">
        <v>0</v>
      </c>
      <c r="D643" s="4" t="s">
        <v>16</v>
      </c>
      <c r="P643" s="4" t="s">
        <v>189</v>
      </c>
      <c r="Q643" s="4" t="s">
        <v>28</v>
      </c>
      <c r="R643" s="4" t="s">
        <v>18</v>
      </c>
      <c r="AI643" s="4" t="s">
        <v>0</v>
      </c>
      <c r="AJ643" s="4" t="s">
        <v>10</v>
      </c>
      <c r="AR643" s="4" t="s">
        <v>180</v>
      </c>
      <c r="AS643" s="4" t="s">
        <v>183</v>
      </c>
      <c r="AT643" s="4" t="s">
        <v>187</v>
      </c>
      <c r="AU643" s="4" t="s">
        <v>185</v>
      </c>
      <c r="BC643" s="6" t="s">
        <v>0</v>
      </c>
      <c r="BO643" s="4" t="s">
        <v>189</v>
      </c>
      <c r="BP643" s="4" t="s">
        <v>28</v>
      </c>
      <c r="CI643" s="4" t="s">
        <v>187</v>
      </c>
      <c r="CJ643" s="4" t="s">
        <v>184</v>
      </c>
      <c r="CU643" s="4" t="s">
        <v>0</v>
      </c>
      <c r="CV643" s="4" t="s">
        <v>12</v>
      </c>
      <c r="DE643" s="4" t="s">
        <v>183</v>
      </c>
      <c r="DF643" s="4" t="s">
        <v>181</v>
      </c>
      <c r="DG643" s="4" t="s">
        <v>187</v>
      </c>
      <c r="DH643" s="4" t="s">
        <v>188</v>
      </c>
      <c r="DI643" s="4" t="s">
        <v>185</v>
      </c>
      <c r="DJ643" s="4" t="s">
        <v>16</v>
      </c>
      <c r="DK643" s="4" t="s">
        <v>22</v>
      </c>
      <c r="DL643" s="4" t="s">
        <v>194</v>
      </c>
      <c r="DM643" s="4" t="s">
        <v>193</v>
      </c>
      <c r="DN643" s="4" t="s">
        <v>196</v>
      </c>
      <c r="DO643" s="4" t="s">
        <v>195</v>
      </c>
      <c r="ED643" s="4" t="s">
        <v>180</v>
      </c>
      <c r="EE643" s="4" t="s">
        <v>188</v>
      </c>
      <c r="EF643" s="4" t="s">
        <v>186</v>
      </c>
      <c r="EG643" s="4" t="s">
        <v>185</v>
      </c>
      <c r="EO643" s="4" t="s">
        <v>2</v>
      </c>
      <c r="EP643" s="4" t="s">
        <v>6</v>
      </c>
      <c r="EQ643" s="4" t="s">
        <v>2</v>
      </c>
      <c r="ER643" s="4" t="s">
        <v>0</v>
      </c>
    </row>
    <row r="644" spans="1:148" x14ac:dyDescent="0.35">
      <c r="A644" s="4" t="s">
        <v>2804</v>
      </c>
      <c r="B644" s="4" t="s">
        <v>0</v>
      </c>
      <c r="C644" s="4" t="s">
        <v>4</v>
      </c>
      <c r="D644" s="4" t="s">
        <v>180</v>
      </c>
      <c r="E644" s="4" t="s">
        <v>188</v>
      </c>
      <c r="F644" s="4" t="s">
        <v>185</v>
      </c>
      <c r="P644" s="4" t="s">
        <v>180</v>
      </c>
      <c r="Q644" s="4" t="s">
        <v>28</v>
      </c>
      <c r="AI644" s="4" t="s">
        <v>0</v>
      </c>
      <c r="AJ644" s="4" t="s">
        <v>8</v>
      </c>
      <c r="AK644" s="4" t="s">
        <v>10</v>
      </c>
      <c r="AR644" s="4" t="s">
        <v>180</v>
      </c>
      <c r="AS644" s="4" t="s">
        <v>183</v>
      </c>
      <c r="AT644" s="4" t="s">
        <v>186</v>
      </c>
      <c r="AU644" s="4" t="s">
        <v>185</v>
      </c>
      <c r="BC644" s="6" t="s">
        <v>2</v>
      </c>
      <c r="BO644" s="4" t="s">
        <v>182</v>
      </c>
      <c r="BP644" s="4" t="s">
        <v>185</v>
      </c>
      <c r="BQ644" s="4" t="s">
        <v>189</v>
      </c>
      <c r="BR644" s="4" t="s">
        <v>28</v>
      </c>
      <c r="CI644" s="4" t="s">
        <v>181</v>
      </c>
      <c r="CJ644" s="4" t="s">
        <v>187</v>
      </c>
      <c r="CK644" s="4" t="s">
        <v>186</v>
      </c>
      <c r="CL644" s="4" t="s">
        <v>16</v>
      </c>
      <c r="CU644" s="4" t="s">
        <v>0</v>
      </c>
      <c r="CV644" s="4" t="s">
        <v>2</v>
      </c>
      <c r="CW644" s="4" t="s">
        <v>12</v>
      </c>
      <c r="DE644" s="4" t="s">
        <v>180</v>
      </c>
      <c r="DF644" s="4" t="s">
        <v>187</v>
      </c>
      <c r="DG644" s="4" t="s">
        <v>16</v>
      </c>
      <c r="DH644" s="4" t="s">
        <v>23</v>
      </c>
      <c r="DI644" s="4" t="s">
        <v>194</v>
      </c>
      <c r="DJ644" s="4" t="s">
        <v>196</v>
      </c>
      <c r="ED644" s="4" t="s">
        <v>180</v>
      </c>
      <c r="EE644" s="4" t="s">
        <v>183</v>
      </c>
      <c r="EF644" s="4" t="s">
        <v>186</v>
      </c>
      <c r="EG644" s="4" t="s">
        <v>185</v>
      </c>
      <c r="EO644" s="4" t="s">
        <v>0</v>
      </c>
      <c r="EP644" s="4" t="s">
        <v>8</v>
      </c>
      <c r="EQ644" s="4" t="s">
        <v>8</v>
      </c>
      <c r="ER644" s="4" t="s">
        <v>0</v>
      </c>
    </row>
    <row r="645" spans="1:148" x14ac:dyDescent="0.35">
      <c r="A645" s="4" t="s">
        <v>2805</v>
      </c>
      <c r="B645" s="4" t="s">
        <v>0</v>
      </c>
      <c r="C645" s="4" t="s">
        <v>4</v>
      </c>
      <c r="D645" s="4" t="s">
        <v>180</v>
      </c>
      <c r="E645" s="4" t="s">
        <v>183</v>
      </c>
      <c r="F645" s="4" t="s">
        <v>182</v>
      </c>
      <c r="G645" s="4" t="s">
        <v>185</v>
      </c>
      <c r="P645" s="4" t="s">
        <v>180</v>
      </c>
      <c r="Q645" s="4" t="s">
        <v>183</v>
      </c>
      <c r="R645" s="4" t="s">
        <v>181</v>
      </c>
      <c r="S645" s="4" t="s">
        <v>182</v>
      </c>
      <c r="T645" s="4" t="s">
        <v>18</v>
      </c>
      <c r="U645" s="4" t="s">
        <v>190</v>
      </c>
      <c r="AI645" s="4" t="s">
        <v>8</v>
      </c>
      <c r="AJ645" s="4" t="s">
        <v>10</v>
      </c>
      <c r="AR645" s="4" t="s">
        <v>183</v>
      </c>
      <c r="BC645" s="6" t="s">
        <v>0</v>
      </c>
      <c r="BO645" s="4" t="s">
        <v>180</v>
      </c>
      <c r="BP645" s="4" t="s">
        <v>183</v>
      </c>
      <c r="BQ645" s="4" t="s">
        <v>181</v>
      </c>
      <c r="BR645" s="4" t="s">
        <v>182</v>
      </c>
      <c r="BS645" s="4" t="s">
        <v>28</v>
      </c>
      <c r="BT645" s="4" t="s">
        <v>18</v>
      </c>
      <c r="BU645" s="4" t="s">
        <v>190</v>
      </c>
      <c r="BV645" s="4" t="s">
        <v>29</v>
      </c>
      <c r="BW645" s="4" t="s">
        <v>191</v>
      </c>
      <c r="CI645" s="4" t="s">
        <v>180</v>
      </c>
      <c r="CJ645" s="4" t="s">
        <v>181</v>
      </c>
      <c r="CK645" s="4" t="s">
        <v>188</v>
      </c>
      <c r="CL645" s="4" t="s">
        <v>16</v>
      </c>
      <c r="CU645" s="4" t="s">
        <v>0</v>
      </c>
      <c r="CV645" s="4" t="s">
        <v>2</v>
      </c>
      <c r="CW645" s="4" t="s">
        <v>6</v>
      </c>
      <c r="CX645" s="4" t="s">
        <v>8</v>
      </c>
      <c r="DE645" s="4" t="s">
        <v>183</v>
      </c>
      <c r="DF645" s="4" t="s">
        <v>187</v>
      </c>
      <c r="DG645" s="4" t="s">
        <v>184</v>
      </c>
      <c r="DH645" s="4" t="s">
        <v>28</v>
      </c>
      <c r="DI645" s="4" t="s">
        <v>23</v>
      </c>
      <c r="DJ645" s="4" t="s">
        <v>18</v>
      </c>
      <c r="DK645" s="4" t="s">
        <v>29</v>
      </c>
      <c r="DL645" s="4" t="s">
        <v>191</v>
      </c>
      <c r="DM645" s="4" t="s">
        <v>193</v>
      </c>
      <c r="ED645" s="4" t="s">
        <v>180</v>
      </c>
      <c r="EE645" s="4" t="s">
        <v>183</v>
      </c>
      <c r="EF645" s="4" t="s">
        <v>188</v>
      </c>
      <c r="EO645" s="4" t="s">
        <v>2</v>
      </c>
      <c r="EP645" s="4" t="s">
        <v>8</v>
      </c>
      <c r="EQ645" s="4" t="s">
        <v>190</v>
      </c>
      <c r="ER645" s="4" t="s">
        <v>0</v>
      </c>
    </row>
    <row r="646" spans="1:148" x14ac:dyDescent="0.35">
      <c r="A646" s="4" t="s">
        <v>2806</v>
      </c>
      <c r="B646" s="4" t="s">
        <v>0</v>
      </c>
      <c r="C646" s="4" t="s">
        <v>2</v>
      </c>
      <c r="D646" s="4" t="s">
        <v>16</v>
      </c>
      <c r="P646" s="4" t="s">
        <v>186</v>
      </c>
      <c r="Q646" s="4" t="s">
        <v>185</v>
      </c>
      <c r="R646" s="4" t="s">
        <v>189</v>
      </c>
      <c r="S646" s="4" t="s">
        <v>18</v>
      </c>
      <c r="T646" s="4" t="s">
        <v>22</v>
      </c>
      <c r="AI646" s="4" t="s">
        <v>6</v>
      </c>
      <c r="AJ646" s="4" t="s">
        <v>10</v>
      </c>
      <c r="AR646" s="4" t="s">
        <v>180</v>
      </c>
      <c r="AS646" s="4" t="s">
        <v>186</v>
      </c>
      <c r="BC646" s="6" t="s">
        <v>2</v>
      </c>
      <c r="BO646" s="4" t="s">
        <v>185</v>
      </c>
      <c r="BP646" s="4" t="s">
        <v>22</v>
      </c>
      <c r="CI646" s="4" t="s">
        <v>187</v>
      </c>
      <c r="CJ646" s="4" t="s">
        <v>188</v>
      </c>
      <c r="CU646" s="4" t="s">
        <v>2</v>
      </c>
      <c r="DE646" s="4" t="s">
        <v>189</v>
      </c>
      <c r="DF646" s="4" t="s">
        <v>192</v>
      </c>
      <c r="ED646" s="4" t="s">
        <v>180</v>
      </c>
      <c r="EE646" s="4" t="s">
        <v>184</v>
      </c>
      <c r="EO646" s="4" t="s">
        <v>0</v>
      </c>
      <c r="EP646" s="4" t="s">
        <v>10</v>
      </c>
      <c r="EQ646" s="4" t="s">
        <v>4</v>
      </c>
      <c r="ER646" s="4" t="s">
        <v>0</v>
      </c>
    </row>
    <row r="647" spans="1:148" x14ac:dyDescent="0.35">
      <c r="A647" s="4" t="s">
        <v>2807</v>
      </c>
      <c r="B647" s="4" t="s">
        <v>4</v>
      </c>
      <c r="C647" s="4" t="s">
        <v>4</v>
      </c>
      <c r="D647" s="4" t="s">
        <v>180</v>
      </c>
      <c r="E647" s="4" t="s">
        <v>183</v>
      </c>
      <c r="F647" s="4" t="s">
        <v>182</v>
      </c>
      <c r="G647" s="4" t="s">
        <v>184</v>
      </c>
      <c r="H647" s="4" t="s">
        <v>188</v>
      </c>
      <c r="I647" s="4" t="s">
        <v>186</v>
      </c>
      <c r="J647" s="4" t="s">
        <v>16</v>
      </c>
      <c r="P647" s="4" t="s">
        <v>183</v>
      </c>
      <c r="Q647" s="4" t="s">
        <v>181</v>
      </c>
      <c r="R647" s="4" t="s">
        <v>187</v>
      </c>
      <c r="S647" s="4" t="s">
        <v>184</v>
      </c>
      <c r="T647" s="4" t="s">
        <v>188</v>
      </c>
      <c r="U647" s="4" t="s">
        <v>185</v>
      </c>
      <c r="V647" s="4" t="s">
        <v>189</v>
      </c>
      <c r="W647" s="4" t="s">
        <v>23</v>
      </c>
      <c r="X647" s="4" t="s">
        <v>18</v>
      </c>
      <c r="Y647" s="4" t="s">
        <v>190</v>
      </c>
      <c r="AI647" s="4" t="s">
        <v>0</v>
      </c>
      <c r="AJ647" s="4" t="s">
        <v>2</v>
      </c>
      <c r="AK647" s="4" t="s">
        <v>8</v>
      </c>
      <c r="AR647" s="4" t="s">
        <v>180</v>
      </c>
      <c r="AS647" s="4" t="s">
        <v>183</v>
      </c>
      <c r="AT647" s="4" t="s">
        <v>184</v>
      </c>
      <c r="AU647" s="4" t="s">
        <v>188</v>
      </c>
      <c r="AV647" s="4" t="s">
        <v>186</v>
      </c>
      <c r="AW647" s="4" t="s">
        <v>185</v>
      </c>
      <c r="BC647" s="6" t="s">
        <v>2</v>
      </c>
      <c r="BO647" s="4" t="s">
        <v>180</v>
      </c>
      <c r="BP647" s="4" t="s">
        <v>183</v>
      </c>
      <c r="BQ647" s="4" t="s">
        <v>181</v>
      </c>
      <c r="BR647" s="4" t="s">
        <v>182</v>
      </c>
      <c r="BS647" s="4" t="s">
        <v>187</v>
      </c>
      <c r="BT647" s="4" t="s">
        <v>184</v>
      </c>
      <c r="BU647" s="4" t="s">
        <v>188</v>
      </c>
      <c r="BV647" s="4" t="s">
        <v>186</v>
      </c>
      <c r="BW647" s="4" t="s">
        <v>185</v>
      </c>
      <c r="BX647" s="4" t="s">
        <v>16</v>
      </c>
      <c r="BY647" s="4" t="s">
        <v>189</v>
      </c>
      <c r="BZ647" s="4" t="s">
        <v>28</v>
      </c>
      <c r="CA647" s="4" t="s">
        <v>23</v>
      </c>
      <c r="CB647" s="4" t="s">
        <v>18</v>
      </c>
      <c r="CC647" s="4" t="s">
        <v>22</v>
      </c>
      <c r="CD647" s="4" t="s">
        <v>190</v>
      </c>
      <c r="CE647" s="4" t="s">
        <v>29</v>
      </c>
      <c r="CF647" s="4" t="s">
        <v>191</v>
      </c>
      <c r="CI647" s="4" t="s">
        <v>187</v>
      </c>
      <c r="CJ647" s="4" t="s">
        <v>188</v>
      </c>
      <c r="CK647" s="4" t="s">
        <v>186</v>
      </c>
      <c r="CL647" s="4" t="s">
        <v>16</v>
      </c>
      <c r="CU647" s="4" t="s">
        <v>0</v>
      </c>
      <c r="CV647" s="4" t="s">
        <v>4</v>
      </c>
      <c r="CW647" s="4" t="s">
        <v>8</v>
      </c>
      <c r="CX647" s="4" t="s">
        <v>12</v>
      </c>
      <c r="DE647" s="4" t="s">
        <v>183</v>
      </c>
      <c r="DF647" s="4" t="s">
        <v>181</v>
      </c>
      <c r="DG647" s="4" t="s">
        <v>182</v>
      </c>
      <c r="DH647" s="4" t="s">
        <v>187</v>
      </c>
      <c r="DI647" s="4" t="s">
        <v>184</v>
      </c>
      <c r="DJ647" s="4" t="s">
        <v>188</v>
      </c>
      <c r="DK647" s="4" t="s">
        <v>186</v>
      </c>
      <c r="DL647" s="4" t="s">
        <v>185</v>
      </c>
      <c r="DM647" s="4" t="s">
        <v>16</v>
      </c>
      <c r="DN647" s="4" t="s">
        <v>29</v>
      </c>
      <c r="ED647" s="4" t="s">
        <v>181</v>
      </c>
      <c r="EE647" s="4" t="s">
        <v>187</v>
      </c>
      <c r="EF647" s="4" t="s">
        <v>184</v>
      </c>
      <c r="EO647" s="4" t="s">
        <v>4</v>
      </c>
      <c r="EP647" s="4" t="s">
        <v>8</v>
      </c>
      <c r="EQ647" s="4" t="s">
        <v>2</v>
      </c>
      <c r="ER647" s="4" t="s">
        <v>0</v>
      </c>
    </row>
    <row r="648" spans="1:148" x14ac:dyDescent="0.35">
      <c r="A648" s="4" t="s">
        <v>2808</v>
      </c>
      <c r="B648" s="4" t="s">
        <v>2</v>
      </c>
      <c r="C648" s="4" t="s">
        <v>8</v>
      </c>
      <c r="D648" s="4" t="s">
        <v>180</v>
      </c>
      <c r="E648" s="4" t="s">
        <v>182</v>
      </c>
      <c r="P648" s="4" t="s">
        <v>183</v>
      </c>
      <c r="Q648" s="4" t="s">
        <v>189</v>
      </c>
      <c r="R648" s="4" t="s">
        <v>22</v>
      </c>
      <c r="S648" s="4" t="s">
        <v>190</v>
      </c>
      <c r="AI648" s="4" t="s">
        <v>10</v>
      </c>
      <c r="AR648" s="4" t="s">
        <v>183</v>
      </c>
      <c r="BC648" s="6" t="s">
        <v>0</v>
      </c>
      <c r="BO648" s="4" t="s">
        <v>188</v>
      </c>
      <c r="BP648" s="4" t="s">
        <v>189</v>
      </c>
      <c r="BQ648" s="4" t="s">
        <v>18</v>
      </c>
      <c r="BR648" s="4" t="s">
        <v>22</v>
      </c>
      <c r="CI648" s="4" t="s">
        <v>187</v>
      </c>
      <c r="CU648" s="4" t="s">
        <v>0</v>
      </c>
      <c r="CV648" s="4" t="s">
        <v>10</v>
      </c>
      <c r="DE648" s="4" t="s">
        <v>182</v>
      </c>
      <c r="DF648" s="4" t="s">
        <v>22</v>
      </c>
      <c r="ED648" s="4" t="s">
        <v>180</v>
      </c>
      <c r="EO648" s="4" t="s">
        <v>0</v>
      </c>
      <c r="EP648" s="4" t="s">
        <v>6</v>
      </c>
      <c r="EQ648" s="4" t="s">
        <v>8</v>
      </c>
      <c r="ER648" s="4" t="s">
        <v>0</v>
      </c>
    </row>
    <row r="649" spans="1:148" x14ac:dyDescent="0.35">
      <c r="A649" s="4" t="s">
        <v>2809</v>
      </c>
      <c r="B649" s="4" t="s">
        <v>2</v>
      </c>
      <c r="C649" s="4" t="s">
        <v>8</v>
      </c>
      <c r="D649" s="4" t="s">
        <v>180</v>
      </c>
      <c r="P649" s="4" t="s">
        <v>182</v>
      </c>
      <c r="AR649" s="4" t="s">
        <v>180</v>
      </c>
      <c r="BC649" s="6" t="s">
        <v>0</v>
      </c>
      <c r="BO649" s="4" t="s">
        <v>28</v>
      </c>
      <c r="CI649" s="4" t="s">
        <v>187</v>
      </c>
      <c r="CU649" s="4" t="s">
        <v>8</v>
      </c>
      <c r="CV649" s="4" t="s">
        <v>14</v>
      </c>
      <c r="DE649" s="4" t="s">
        <v>180</v>
      </c>
      <c r="DF649" s="4" t="s">
        <v>184</v>
      </c>
      <c r="ED649" s="4" t="s">
        <v>180</v>
      </c>
      <c r="EE649" s="4" t="s">
        <v>187</v>
      </c>
      <c r="EO649" s="4" t="s">
        <v>0</v>
      </c>
      <c r="EP649" s="4" t="s">
        <v>8</v>
      </c>
      <c r="EQ649" s="4" t="s">
        <v>190</v>
      </c>
      <c r="ER649" s="4" t="s">
        <v>0</v>
      </c>
    </row>
    <row r="650" spans="1:148" x14ac:dyDescent="0.35">
      <c r="A650" s="4" t="s">
        <v>2810</v>
      </c>
      <c r="B650" s="4" t="s">
        <v>4</v>
      </c>
      <c r="C650" s="4" t="s">
        <v>8</v>
      </c>
      <c r="D650" s="4" t="s">
        <v>16</v>
      </c>
      <c r="P650" s="4" t="s">
        <v>189</v>
      </c>
      <c r="AI650" s="4" t="s">
        <v>0</v>
      </c>
      <c r="AR650" s="4" t="s">
        <v>181</v>
      </c>
      <c r="AS650" s="4" t="s">
        <v>185</v>
      </c>
      <c r="BC650" s="6" t="s">
        <v>2</v>
      </c>
      <c r="BO650" s="4" t="s">
        <v>181</v>
      </c>
      <c r="CI650" s="4" t="s">
        <v>180</v>
      </c>
      <c r="CU650" s="4" t="s">
        <v>0</v>
      </c>
      <c r="DE650" s="4" t="s">
        <v>183</v>
      </c>
      <c r="ED650" s="4" t="s">
        <v>182</v>
      </c>
      <c r="EO650" s="4" t="s">
        <v>0</v>
      </c>
      <c r="EP650" s="4" t="s">
        <v>4</v>
      </c>
      <c r="EQ650" s="4" t="s">
        <v>190</v>
      </c>
      <c r="ER650" s="4" t="s">
        <v>0</v>
      </c>
    </row>
    <row r="651" spans="1:148" x14ac:dyDescent="0.35">
      <c r="A651" s="4" t="s">
        <v>2811</v>
      </c>
      <c r="B651" s="4" t="s">
        <v>0</v>
      </c>
      <c r="C651" s="4" t="s">
        <v>8</v>
      </c>
      <c r="D651" s="4" t="s">
        <v>182</v>
      </c>
      <c r="E651" s="4" t="s">
        <v>184</v>
      </c>
      <c r="F651" s="4" t="s">
        <v>188</v>
      </c>
      <c r="P651" s="4" t="s">
        <v>180</v>
      </c>
      <c r="Q651" s="4" t="s">
        <v>183</v>
      </c>
      <c r="R651" s="4" t="s">
        <v>181</v>
      </c>
      <c r="S651" s="4" t="s">
        <v>28</v>
      </c>
      <c r="T651" s="4" t="s">
        <v>18</v>
      </c>
      <c r="U651" s="4" t="s">
        <v>22</v>
      </c>
      <c r="V651" s="4" t="s">
        <v>190</v>
      </c>
      <c r="AI651" s="4" t="s">
        <v>0</v>
      </c>
      <c r="AR651" s="4" t="s">
        <v>183</v>
      </c>
      <c r="AS651" s="4" t="s">
        <v>185</v>
      </c>
      <c r="BC651" s="6" t="s">
        <v>2</v>
      </c>
      <c r="BO651" s="4" t="s">
        <v>18</v>
      </c>
      <c r="BP651" s="4" t="s">
        <v>22</v>
      </c>
      <c r="BQ651" s="4" t="s">
        <v>190</v>
      </c>
      <c r="CI651" s="4" t="s">
        <v>180</v>
      </c>
      <c r="CJ651" s="4" t="s">
        <v>183</v>
      </c>
      <c r="CK651" s="4" t="s">
        <v>16</v>
      </c>
      <c r="CU651" s="4" t="s">
        <v>0</v>
      </c>
      <c r="CV651" s="4" t="s">
        <v>2</v>
      </c>
      <c r="CW651" s="4" t="s">
        <v>4</v>
      </c>
      <c r="CX651" s="4" t="s">
        <v>6</v>
      </c>
      <c r="DE651" s="4" t="s">
        <v>180</v>
      </c>
      <c r="DF651" s="4" t="s">
        <v>183</v>
      </c>
      <c r="DG651" s="4" t="s">
        <v>181</v>
      </c>
      <c r="DH651" s="4" t="s">
        <v>182</v>
      </c>
      <c r="DI651" s="4" t="s">
        <v>188</v>
      </c>
      <c r="DJ651" s="4" t="s">
        <v>16</v>
      </c>
      <c r="DK651" s="4" t="s">
        <v>194</v>
      </c>
      <c r="DL651" s="4" t="s">
        <v>193</v>
      </c>
      <c r="ED651" s="4" t="s">
        <v>180</v>
      </c>
      <c r="EE651" s="4" t="s">
        <v>186</v>
      </c>
      <c r="EF651" s="4" t="s">
        <v>185</v>
      </c>
      <c r="EO651" s="4" t="s">
        <v>2</v>
      </c>
      <c r="EP651" s="4" t="s">
        <v>8</v>
      </c>
      <c r="EQ651" s="4" t="s">
        <v>4</v>
      </c>
      <c r="ER651" s="4" t="s">
        <v>8</v>
      </c>
    </row>
    <row r="652" spans="1:148" x14ac:dyDescent="0.35">
      <c r="A652" s="4" t="s">
        <v>2812</v>
      </c>
      <c r="B652" s="4" t="s">
        <v>0</v>
      </c>
      <c r="C652" s="4" t="s">
        <v>2</v>
      </c>
      <c r="D652" s="4" t="s">
        <v>180</v>
      </c>
      <c r="E652" s="4" t="s">
        <v>187</v>
      </c>
      <c r="F652" s="4" t="s">
        <v>184</v>
      </c>
      <c r="P652" s="4" t="s">
        <v>181</v>
      </c>
      <c r="Q652" s="4" t="s">
        <v>187</v>
      </c>
      <c r="R652" s="4" t="s">
        <v>189</v>
      </c>
      <c r="S652" s="4" t="s">
        <v>18</v>
      </c>
      <c r="AI652" s="4" t="s">
        <v>6</v>
      </c>
      <c r="AJ652" s="4" t="s">
        <v>8</v>
      </c>
      <c r="AR652" s="4" t="s">
        <v>180</v>
      </c>
      <c r="AS652" s="4" t="s">
        <v>183</v>
      </c>
      <c r="AT652" s="4" t="s">
        <v>181</v>
      </c>
      <c r="BC652" s="6" t="s">
        <v>0</v>
      </c>
      <c r="BO652" s="4" t="s">
        <v>183</v>
      </c>
      <c r="BP652" s="4" t="s">
        <v>187</v>
      </c>
      <c r="BQ652" s="4" t="s">
        <v>185</v>
      </c>
      <c r="BR652" s="4" t="s">
        <v>189</v>
      </c>
      <c r="BS652" s="4" t="s">
        <v>18</v>
      </c>
      <c r="CI652" s="4" t="s">
        <v>180</v>
      </c>
      <c r="CJ652" s="4" t="s">
        <v>188</v>
      </c>
      <c r="CU652" s="4" t="s">
        <v>8</v>
      </c>
      <c r="DE652" s="4" t="s">
        <v>183</v>
      </c>
      <c r="DF652" s="4" t="s">
        <v>184</v>
      </c>
      <c r="DG652" s="4" t="s">
        <v>28</v>
      </c>
      <c r="DH652" s="4" t="s">
        <v>192</v>
      </c>
      <c r="DI652" s="4" t="s">
        <v>196</v>
      </c>
      <c r="ED652" s="4" t="s">
        <v>180</v>
      </c>
      <c r="EE652" s="4" t="s">
        <v>184</v>
      </c>
      <c r="EO652" s="4" t="s">
        <v>0</v>
      </c>
      <c r="EP652" s="4" t="s">
        <v>10</v>
      </c>
      <c r="EQ652" s="4" t="s">
        <v>6</v>
      </c>
      <c r="ER652" s="4" t="s">
        <v>0</v>
      </c>
    </row>
    <row r="653" spans="1:148" x14ac:dyDescent="0.35">
      <c r="A653" s="4" t="s">
        <v>2813</v>
      </c>
      <c r="B653" s="4" t="s">
        <v>0</v>
      </c>
      <c r="C653" s="4" t="s">
        <v>4</v>
      </c>
      <c r="D653" s="4" t="s">
        <v>180</v>
      </c>
      <c r="E653" s="4" t="s">
        <v>183</v>
      </c>
      <c r="F653" s="4" t="s">
        <v>187</v>
      </c>
      <c r="G653" s="4" t="s">
        <v>16</v>
      </c>
      <c r="P653" s="4" t="s">
        <v>183</v>
      </c>
      <c r="Q653" s="4" t="s">
        <v>181</v>
      </c>
      <c r="R653" s="4" t="s">
        <v>187</v>
      </c>
      <c r="S653" s="4" t="s">
        <v>184</v>
      </c>
      <c r="T653" s="4" t="s">
        <v>186</v>
      </c>
      <c r="U653" s="4" t="s">
        <v>185</v>
      </c>
      <c r="V653" s="4" t="s">
        <v>189</v>
      </c>
      <c r="W653" s="4" t="s">
        <v>22</v>
      </c>
      <c r="X653" s="4" t="s">
        <v>190</v>
      </c>
      <c r="AI653" s="4" t="s">
        <v>14</v>
      </c>
      <c r="AQ653" s="4" t="s">
        <v>419</v>
      </c>
      <c r="AR653" s="4" t="s">
        <v>180</v>
      </c>
      <c r="AS653" s="4" t="s">
        <v>182</v>
      </c>
      <c r="AT653" s="4" t="s">
        <v>187</v>
      </c>
      <c r="AU653" s="4" t="s">
        <v>16</v>
      </c>
      <c r="BB653" s="4" t="s">
        <v>420</v>
      </c>
      <c r="BC653" s="6" t="s">
        <v>2</v>
      </c>
      <c r="BO653" s="4" t="s">
        <v>181</v>
      </c>
      <c r="BP653" s="4" t="s">
        <v>186</v>
      </c>
      <c r="BQ653" s="4" t="s">
        <v>189</v>
      </c>
      <c r="BR653" s="4" t="s">
        <v>18</v>
      </c>
      <c r="CI653" s="4" t="s">
        <v>180</v>
      </c>
      <c r="CJ653" s="4" t="s">
        <v>187</v>
      </c>
      <c r="CU653" s="4" t="s">
        <v>0</v>
      </c>
      <c r="CV653" s="4" t="s">
        <v>2</v>
      </c>
      <c r="DE653" s="4" t="s">
        <v>188</v>
      </c>
      <c r="DF653" s="4" t="s">
        <v>16</v>
      </c>
      <c r="ED653" s="4" t="s">
        <v>180</v>
      </c>
      <c r="EE653" s="4" t="s">
        <v>181</v>
      </c>
      <c r="EO653" s="4" t="s">
        <v>2</v>
      </c>
      <c r="EP653" s="4" t="s">
        <v>8</v>
      </c>
      <c r="EQ653" s="4" t="s">
        <v>4</v>
      </c>
      <c r="ER653" s="4" t="s">
        <v>10</v>
      </c>
    </row>
    <row r="654" spans="1:148" x14ac:dyDescent="0.35">
      <c r="A654" s="4" t="s">
        <v>2814</v>
      </c>
      <c r="B654" s="4" t="s">
        <v>2</v>
      </c>
      <c r="C654" s="4" t="s">
        <v>8</v>
      </c>
      <c r="D654" s="4" t="s">
        <v>180</v>
      </c>
      <c r="E654" s="4" t="s">
        <v>183</v>
      </c>
      <c r="F654" s="4" t="s">
        <v>181</v>
      </c>
      <c r="G654" s="4" t="s">
        <v>182</v>
      </c>
      <c r="H654" s="4" t="s">
        <v>187</v>
      </c>
      <c r="I654" s="4" t="s">
        <v>184</v>
      </c>
      <c r="J654" s="4" t="s">
        <v>188</v>
      </c>
      <c r="K654" s="4" t="s">
        <v>186</v>
      </c>
      <c r="L654" s="4" t="s">
        <v>185</v>
      </c>
      <c r="M654" s="4" t="s">
        <v>16</v>
      </c>
      <c r="P654" s="4" t="s">
        <v>180</v>
      </c>
      <c r="Q654" s="4" t="s">
        <v>183</v>
      </c>
      <c r="R654" s="4" t="s">
        <v>181</v>
      </c>
      <c r="S654" s="4" t="s">
        <v>182</v>
      </c>
      <c r="T654" s="4" t="s">
        <v>187</v>
      </c>
      <c r="U654" s="4" t="s">
        <v>184</v>
      </c>
      <c r="V654" s="4" t="s">
        <v>188</v>
      </c>
      <c r="W654" s="4" t="s">
        <v>186</v>
      </c>
      <c r="X654" s="4" t="s">
        <v>185</v>
      </c>
      <c r="Y654" s="4" t="s">
        <v>16</v>
      </c>
      <c r="Z654" s="4" t="s">
        <v>189</v>
      </c>
      <c r="AA654" s="4" t="s">
        <v>28</v>
      </c>
      <c r="AB654" s="4" t="s">
        <v>23</v>
      </c>
      <c r="AC654" s="4" t="s">
        <v>18</v>
      </c>
      <c r="AD654" s="4" t="s">
        <v>22</v>
      </c>
      <c r="AE654" s="4" t="s">
        <v>190</v>
      </c>
      <c r="AF654" s="4" t="s">
        <v>29</v>
      </c>
      <c r="AI654" s="4" t="s">
        <v>0</v>
      </c>
      <c r="AJ654" s="4" t="s">
        <v>2</v>
      </c>
      <c r="AR654" s="4" t="s">
        <v>180</v>
      </c>
      <c r="AS654" s="4" t="s">
        <v>183</v>
      </c>
      <c r="BC654" s="6" t="s">
        <v>4</v>
      </c>
      <c r="BD654" s="4" t="s">
        <v>180</v>
      </c>
      <c r="BE654" s="4" t="s">
        <v>181</v>
      </c>
      <c r="BO654" s="4" t="s">
        <v>180</v>
      </c>
      <c r="BP654" s="4" t="s">
        <v>183</v>
      </c>
      <c r="BQ654" s="4" t="s">
        <v>181</v>
      </c>
      <c r="BR654" s="4" t="s">
        <v>182</v>
      </c>
      <c r="BS654" s="4" t="s">
        <v>187</v>
      </c>
      <c r="BT654" s="4" t="s">
        <v>184</v>
      </c>
      <c r="BU654" s="4" t="s">
        <v>188</v>
      </c>
      <c r="BV654" s="4" t="s">
        <v>186</v>
      </c>
      <c r="BW654" s="4" t="s">
        <v>185</v>
      </c>
      <c r="BX654" s="4" t="s">
        <v>16</v>
      </c>
      <c r="BY654" s="4" t="s">
        <v>189</v>
      </c>
      <c r="BZ654" s="4" t="s">
        <v>28</v>
      </c>
      <c r="CA654" s="4" t="s">
        <v>23</v>
      </c>
      <c r="CB654" s="4" t="s">
        <v>18</v>
      </c>
      <c r="CC654" s="4" t="s">
        <v>22</v>
      </c>
      <c r="CD654" s="4" t="s">
        <v>190</v>
      </c>
      <c r="CE654" s="4" t="s">
        <v>29</v>
      </c>
      <c r="CF654" s="4" t="s">
        <v>191</v>
      </c>
      <c r="CI654" s="4" t="s">
        <v>180</v>
      </c>
      <c r="CJ654" s="4" t="s">
        <v>183</v>
      </c>
      <c r="CK654" s="4" t="s">
        <v>187</v>
      </c>
      <c r="CU654" s="4" t="s">
        <v>0</v>
      </c>
      <c r="CV654" s="4" t="s">
        <v>6</v>
      </c>
      <c r="CW654" s="4" t="s">
        <v>8</v>
      </c>
      <c r="DE654" s="4" t="s">
        <v>180</v>
      </c>
      <c r="DF654" s="4" t="s">
        <v>183</v>
      </c>
      <c r="DG654" s="4" t="s">
        <v>181</v>
      </c>
      <c r="DH654" s="4" t="s">
        <v>187</v>
      </c>
      <c r="DI654" s="4" t="s">
        <v>188</v>
      </c>
      <c r="DJ654" s="4" t="s">
        <v>18</v>
      </c>
      <c r="DK654" s="4" t="s">
        <v>194</v>
      </c>
      <c r="DL654" s="4" t="s">
        <v>193</v>
      </c>
      <c r="ED654" s="4" t="s">
        <v>180</v>
      </c>
      <c r="EE654" s="4" t="s">
        <v>183</v>
      </c>
      <c r="EF654" s="4" t="s">
        <v>187</v>
      </c>
      <c r="EG654" s="4" t="s">
        <v>185</v>
      </c>
      <c r="EO654" s="4" t="s">
        <v>2</v>
      </c>
      <c r="EP654" s="4" t="s">
        <v>4</v>
      </c>
      <c r="EQ654" s="4" t="s">
        <v>10</v>
      </c>
      <c r="ER654" s="4" t="s">
        <v>0</v>
      </c>
    </row>
    <row r="655" spans="1:148" x14ac:dyDescent="0.35">
      <c r="A655" s="4" t="s">
        <v>2815</v>
      </c>
      <c r="B655" s="4" t="s">
        <v>4</v>
      </c>
      <c r="C655" s="4" t="s">
        <v>8</v>
      </c>
      <c r="D655" s="4" t="s">
        <v>180</v>
      </c>
      <c r="E655" s="4" t="s">
        <v>183</v>
      </c>
      <c r="F655" s="4" t="s">
        <v>181</v>
      </c>
      <c r="G655" s="4" t="s">
        <v>182</v>
      </c>
      <c r="P655" s="4" t="s">
        <v>183</v>
      </c>
      <c r="Q655" s="4" t="s">
        <v>22</v>
      </c>
      <c r="AI655" s="4" t="s">
        <v>0</v>
      </c>
      <c r="AR655" s="4" t="s">
        <v>183</v>
      </c>
      <c r="BC655" s="6" t="s">
        <v>0</v>
      </c>
      <c r="BO655" s="4" t="s">
        <v>180</v>
      </c>
      <c r="BP655" s="4" t="s">
        <v>183</v>
      </c>
      <c r="BQ655" s="4" t="s">
        <v>181</v>
      </c>
      <c r="BR655" s="4" t="s">
        <v>18</v>
      </c>
      <c r="BS655" s="4" t="s">
        <v>22</v>
      </c>
      <c r="CI655" s="4" t="s">
        <v>180</v>
      </c>
      <c r="CJ655" s="4" t="s">
        <v>183</v>
      </c>
      <c r="CK655" s="4" t="s">
        <v>187</v>
      </c>
      <c r="CU655" s="4" t="s">
        <v>0</v>
      </c>
      <c r="CV655" s="4" t="s">
        <v>2</v>
      </c>
      <c r="CW655" s="4" t="s">
        <v>8</v>
      </c>
      <c r="DE655" s="4" t="s">
        <v>180</v>
      </c>
      <c r="DF655" s="4" t="s">
        <v>183</v>
      </c>
      <c r="DG655" s="4" t="s">
        <v>187</v>
      </c>
      <c r="DH655" s="4" t="s">
        <v>184</v>
      </c>
      <c r="ED655" s="4" t="s">
        <v>180</v>
      </c>
      <c r="EE655" s="4" t="s">
        <v>183</v>
      </c>
      <c r="EF655" s="4" t="s">
        <v>182</v>
      </c>
      <c r="EG655" s="4" t="s">
        <v>187</v>
      </c>
      <c r="EH655" s="4" t="s">
        <v>188</v>
      </c>
      <c r="EO655" s="4" t="s">
        <v>2</v>
      </c>
      <c r="EP655" s="4" t="s">
        <v>6</v>
      </c>
      <c r="EQ655" s="4" t="s">
        <v>4</v>
      </c>
      <c r="ER655" s="4" t="s">
        <v>8</v>
      </c>
    </row>
    <row r="656" spans="1:148" x14ac:dyDescent="0.35">
      <c r="A656" s="4" t="s">
        <v>2816</v>
      </c>
      <c r="B656" s="4" t="s">
        <v>0</v>
      </c>
      <c r="C656" s="4" t="s">
        <v>0</v>
      </c>
      <c r="D656" s="4" t="s">
        <v>180</v>
      </c>
      <c r="E656" s="4" t="s">
        <v>182</v>
      </c>
      <c r="F656" s="4" t="s">
        <v>16</v>
      </c>
      <c r="P656" s="4" t="s">
        <v>183</v>
      </c>
      <c r="Q656" s="4" t="s">
        <v>18</v>
      </c>
      <c r="AI656" s="4" t="s">
        <v>0</v>
      </c>
      <c r="AR656" s="4" t="s">
        <v>180</v>
      </c>
      <c r="AS656" s="4" t="s">
        <v>185</v>
      </c>
      <c r="BC656" s="6" t="s">
        <v>0</v>
      </c>
      <c r="BO656" s="4" t="s">
        <v>18</v>
      </c>
      <c r="CI656" s="4" t="s">
        <v>180</v>
      </c>
      <c r="CJ656" s="4" t="s">
        <v>16</v>
      </c>
      <c r="CU656" s="4" t="s">
        <v>6</v>
      </c>
      <c r="CV656" s="4" t="s">
        <v>10</v>
      </c>
      <c r="CW656" s="4" t="s">
        <v>14</v>
      </c>
      <c r="DE656" s="4" t="s">
        <v>183</v>
      </c>
      <c r="DF656" s="4" t="s">
        <v>187</v>
      </c>
      <c r="DG656" s="4" t="s">
        <v>184</v>
      </c>
      <c r="DH656" s="4" t="s">
        <v>22</v>
      </c>
      <c r="DI656" s="4" t="s">
        <v>29</v>
      </c>
      <c r="DJ656" s="4" t="s">
        <v>192</v>
      </c>
      <c r="DK656" s="4" t="s">
        <v>193</v>
      </c>
      <c r="ED656" s="4" t="s">
        <v>180</v>
      </c>
      <c r="EO656" s="4" t="s">
        <v>2</v>
      </c>
      <c r="EP656" s="4" t="s">
        <v>4</v>
      </c>
      <c r="EQ656" s="4" t="s">
        <v>193</v>
      </c>
      <c r="ER656" s="4" t="s">
        <v>0</v>
      </c>
    </row>
    <row r="657" spans="1:148" x14ac:dyDescent="0.35">
      <c r="A657" s="4" t="s">
        <v>2817</v>
      </c>
      <c r="B657" s="4" t="s">
        <v>2</v>
      </c>
      <c r="C657" s="4" t="s">
        <v>4</v>
      </c>
      <c r="D657" s="4" t="s">
        <v>180</v>
      </c>
      <c r="E657" s="4" t="s">
        <v>184</v>
      </c>
      <c r="P657" s="4" t="s">
        <v>183</v>
      </c>
      <c r="Q657" s="4" t="s">
        <v>187</v>
      </c>
      <c r="R657" s="4" t="s">
        <v>186</v>
      </c>
      <c r="S657" s="4" t="s">
        <v>189</v>
      </c>
      <c r="T657" s="4" t="s">
        <v>28</v>
      </c>
      <c r="U657" s="4" t="s">
        <v>18</v>
      </c>
      <c r="V657" s="4" t="s">
        <v>22</v>
      </c>
      <c r="W657" s="4" t="s">
        <v>190</v>
      </c>
      <c r="AI657" s="4" t="s">
        <v>0</v>
      </c>
      <c r="AJ657" s="4" t="s">
        <v>6</v>
      </c>
      <c r="AK657" s="4" t="s">
        <v>10</v>
      </c>
      <c r="AR657" s="4" t="s">
        <v>180</v>
      </c>
      <c r="AS657" s="4" t="s">
        <v>183</v>
      </c>
      <c r="AT657" s="4" t="s">
        <v>185</v>
      </c>
      <c r="BC657" s="6" t="s">
        <v>2</v>
      </c>
      <c r="BO657" s="4" t="s">
        <v>186</v>
      </c>
      <c r="BP657" s="4" t="s">
        <v>189</v>
      </c>
      <c r="BQ657" s="4" t="s">
        <v>22</v>
      </c>
      <c r="CI657" s="4" t="s">
        <v>183</v>
      </c>
      <c r="CJ657" s="4" t="s">
        <v>181</v>
      </c>
      <c r="CK657" s="4" t="s">
        <v>16</v>
      </c>
      <c r="CU657" s="4" t="s">
        <v>2</v>
      </c>
      <c r="CV657" s="4" t="s">
        <v>8</v>
      </c>
      <c r="CW657" s="4" t="s">
        <v>12</v>
      </c>
      <c r="DE657" s="4" t="s">
        <v>183</v>
      </c>
      <c r="DF657" s="4" t="s">
        <v>187</v>
      </c>
      <c r="DG657" s="4" t="s">
        <v>16</v>
      </c>
      <c r="DH657" s="4" t="s">
        <v>28</v>
      </c>
      <c r="DI657" s="4" t="s">
        <v>22</v>
      </c>
      <c r="DJ657" s="4" t="s">
        <v>194</v>
      </c>
      <c r="ED657" s="4" t="s">
        <v>180</v>
      </c>
      <c r="EO657" s="4" t="s">
        <v>2</v>
      </c>
      <c r="EP657" s="4" t="s">
        <v>2</v>
      </c>
      <c r="EQ657" s="4" t="s">
        <v>6</v>
      </c>
      <c r="ER657" s="4" t="s">
        <v>0</v>
      </c>
    </row>
    <row r="658" spans="1:148" x14ac:dyDescent="0.35">
      <c r="A658" s="4" t="s">
        <v>2818</v>
      </c>
      <c r="B658" s="4" t="s">
        <v>2</v>
      </c>
      <c r="C658" s="4" t="s">
        <v>4</v>
      </c>
      <c r="D658" s="4" t="s">
        <v>180</v>
      </c>
      <c r="E658" s="4" t="s">
        <v>181</v>
      </c>
      <c r="F658" s="4" t="s">
        <v>182</v>
      </c>
      <c r="G658" s="4" t="s">
        <v>16</v>
      </c>
      <c r="P658" s="4" t="s">
        <v>183</v>
      </c>
      <c r="Q658" s="4" t="s">
        <v>187</v>
      </c>
      <c r="R658" s="4" t="s">
        <v>184</v>
      </c>
      <c r="S658" s="4" t="s">
        <v>188</v>
      </c>
      <c r="T658" s="4" t="s">
        <v>189</v>
      </c>
      <c r="U658" s="4" t="s">
        <v>28</v>
      </c>
      <c r="V658" s="4" t="s">
        <v>18</v>
      </c>
      <c r="W658" s="4" t="s">
        <v>22</v>
      </c>
      <c r="X658" s="4" t="s">
        <v>190</v>
      </c>
      <c r="Y658" s="4" t="s">
        <v>29</v>
      </c>
      <c r="AI658" s="4" t="s">
        <v>0</v>
      </c>
      <c r="AJ658" s="4" t="s">
        <v>8</v>
      </c>
      <c r="AK658" s="4" t="s">
        <v>10</v>
      </c>
      <c r="AR658" s="4" t="s">
        <v>183</v>
      </c>
      <c r="AS658" s="4" t="s">
        <v>185</v>
      </c>
      <c r="BC658" s="6" t="s">
        <v>2</v>
      </c>
      <c r="BO658" s="4" t="s">
        <v>183</v>
      </c>
      <c r="BP658" s="4" t="s">
        <v>187</v>
      </c>
      <c r="BQ658" s="4" t="s">
        <v>184</v>
      </c>
      <c r="BR658" s="4" t="s">
        <v>188</v>
      </c>
      <c r="BS658" s="4" t="s">
        <v>189</v>
      </c>
      <c r="BT658" s="4" t="s">
        <v>28</v>
      </c>
      <c r="BU658" s="4" t="s">
        <v>190</v>
      </c>
      <c r="BV658" s="4" t="s">
        <v>29</v>
      </c>
      <c r="BW658" s="4" t="s">
        <v>191</v>
      </c>
      <c r="CI658" s="4" t="s">
        <v>180</v>
      </c>
      <c r="CJ658" s="4" t="s">
        <v>183</v>
      </c>
      <c r="CK658" s="4" t="s">
        <v>181</v>
      </c>
      <c r="CL658" s="4" t="s">
        <v>188</v>
      </c>
      <c r="CM658" s="4" t="s">
        <v>16</v>
      </c>
      <c r="CU658" s="4" t="s">
        <v>0</v>
      </c>
      <c r="CV658" s="4" t="s">
        <v>6</v>
      </c>
      <c r="CW658" s="4" t="s">
        <v>8</v>
      </c>
      <c r="CX658" s="4" t="s">
        <v>12</v>
      </c>
      <c r="DE658" s="4" t="s">
        <v>180</v>
      </c>
      <c r="DF658" s="4" t="s">
        <v>181</v>
      </c>
      <c r="DG658" s="4" t="s">
        <v>187</v>
      </c>
      <c r="DH658" s="4" t="s">
        <v>185</v>
      </c>
      <c r="DI658" s="4" t="s">
        <v>16</v>
      </c>
      <c r="DJ658" s="4" t="s">
        <v>22</v>
      </c>
      <c r="DK658" s="4" t="s">
        <v>29</v>
      </c>
      <c r="DL658" s="4" t="s">
        <v>192</v>
      </c>
      <c r="DM658" s="4" t="s">
        <v>193</v>
      </c>
      <c r="ED658" s="4" t="s">
        <v>180</v>
      </c>
      <c r="EE658" s="4" t="s">
        <v>181</v>
      </c>
      <c r="EF658" s="4" t="s">
        <v>186</v>
      </c>
      <c r="EG658" s="4" t="s">
        <v>185</v>
      </c>
      <c r="EO658" s="4" t="s">
        <v>0</v>
      </c>
      <c r="EP658" s="4" t="s">
        <v>6</v>
      </c>
      <c r="EQ658" s="4" t="s">
        <v>4</v>
      </c>
      <c r="ER658" s="4" t="s">
        <v>0</v>
      </c>
    </row>
    <row r="659" spans="1:148" x14ac:dyDescent="0.35">
      <c r="A659" s="4" t="s">
        <v>2819</v>
      </c>
      <c r="B659" s="4" t="s">
        <v>0</v>
      </c>
      <c r="C659" s="4" t="s">
        <v>2</v>
      </c>
      <c r="D659" s="4" t="s">
        <v>16</v>
      </c>
      <c r="P659" s="4" t="s">
        <v>189</v>
      </c>
      <c r="AI659" s="4" t="s">
        <v>0</v>
      </c>
      <c r="AR659" s="4" t="s">
        <v>183</v>
      </c>
      <c r="BC659" s="6" t="s">
        <v>2</v>
      </c>
      <c r="BO659" s="4" t="s">
        <v>189</v>
      </c>
      <c r="BP659" s="4" t="s">
        <v>28</v>
      </c>
      <c r="BQ659" s="4" t="s">
        <v>191</v>
      </c>
      <c r="CI659" s="4" t="s">
        <v>16</v>
      </c>
      <c r="CU659" s="4" t="s">
        <v>12</v>
      </c>
      <c r="CV659" s="4" t="s">
        <v>14</v>
      </c>
      <c r="DE659" s="4" t="s">
        <v>180</v>
      </c>
      <c r="DF659" s="4" t="s">
        <v>183</v>
      </c>
      <c r="DG659" s="4" t="s">
        <v>188</v>
      </c>
      <c r="DH659" s="4" t="s">
        <v>192</v>
      </c>
      <c r="ED659" s="4" t="s">
        <v>180</v>
      </c>
      <c r="EE659" s="4" t="s">
        <v>183</v>
      </c>
      <c r="EF659" s="4" t="s">
        <v>182</v>
      </c>
      <c r="EG659" s="4" t="s">
        <v>187</v>
      </c>
      <c r="EO659" s="4" t="s">
        <v>2</v>
      </c>
      <c r="EP659" s="4" t="s">
        <v>8</v>
      </c>
      <c r="EQ659" s="4" t="s">
        <v>8</v>
      </c>
      <c r="ER659" s="4" t="s">
        <v>10</v>
      </c>
    </row>
    <row r="660" spans="1:148" x14ac:dyDescent="0.35">
      <c r="A660" s="4" t="s">
        <v>2820</v>
      </c>
      <c r="B660" s="4" t="s">
        <v>0</v>
      </c>
      <c r="C660" s="4" t="s">
        <v>4</v>
      </c>
      <c r="D660" s="4" t="s">
        <v>180</v>
      </c>
      <c r="E660" s="4" t="s">
        <v>181</v>
      </c>
      <c r="F660" s="4" t="s">
        <v>16</v>
      </c>
      <c r="P660" s="4" t="s">
        <v>180</v>
      </c>
      <c r="Q660" s="4" t="s">
        <v>183</v>
      </c>
      <c r="R660" s="4" t="s">
        <v>188</v>
      </c>
      <c r="S660" s="4" t="s">
        <v>185</v>
      </c>
      <c r="T660" s="4" t="s">
        <v>18</v>
      </c>
      <c r="U660" s="4" t="s">
        <v>190</v>
      </c>
      <c r="AI660" s="4" t="s">
        <v>0</v>
      </c>
      <c r="AJ660" s="4" t="s">
        <v>8</v>
      </c>
      <c r="AR660" s="4" t="s">
        <v>185</v>
      </c>
      <c r="BC660" s="6" t="s">
        <v>2</v>
      </c>
      <c r="BO660" s="4" t="s">
        <v>180</v>
      </c>
      <c r="BP660" s="4" t="s">
        <v>183</v>
      </c>
      <c r="BQ660" s="4" t="s">
        <v>186</v>
      </c>
      <c r="BR660" s="4" t="s">
        <v>185</v>
      </c>
      <c r="BS660" s="4" t="s">
        <v>18</v>
      </c>
      <c r="BT660" s="4" t="s">
        <v>190</v>
      </c>
      <c r="CI660" s="4" t="s">
        <v>180</v>
      </c>
      <c r="CJ660" s="4" t="s">
        <v>181</v>
      </c>
      <c r="CK660" s="4" t="s">
        <v>182</v>
      </c>
      <c r="CL660" s="4" t="s">
        <v>187</v>
      </c>
      <c r="CM660" s="4" t="s">
        <v>186</v>
      </c>
      <c r="CN660" s="4" t="s">
        <v>16</v>
      </c>
      <c r="CU660" s="4" t="s">
        <v>0</v>
      </c>
      <c r="CV660" s="4" t="s">
        <v>2</v>
      </c>
      <c r="CW660" s="4" t="s">
        <v>6</v>
      </c>
      <c r="DE660" s="4" t="s">
        <v>180</v>
      </c>
      <c r="DF660" s="4" t="s">
        <v>183</v>
      </c>
      <c r="DG660" s="4" t="s">
        <v>181</v>
      </c>
      <c r="DH660" s="4" t="s">
        <v>187</v>
      </c>
      <c r="DI660" s="4" t="s">
        <v>184</v>
      </c>
      <c r="DJ660" s="4" t="s">
        <v>188</v>
      </c>
      <c r="DK660" s="4" t="s">
        <v>28</v>
      </c>
      <c r="DL660" s="4" t="s">
        <v>18</v>
      </c>
      <c r="DM660" s="4" t="s">
        <v>29</v>
      </c>
      <c r="DN660" s="4" t="s">
        <v>193</v>
      </c>
      <c r="ED660" s="4" t="s">
        <v>180</v>
      </c>
      <c r="EE660" s="4" t="s">
        <v>183</v>
      </c>
      <c r="EF660" s="4" t="s">
        <v>182</v>
      </c>
      <c r="EG660" s="4" t="s">
        <v>187</v>
      </c>
      <c r="EH660" s="4" t="s">
        <v>185</v>
      </c>
      <c r="EO660" s="4" t="s">
        <v>2</v>
      </c>
      <c r="EP660" s="4" t="s">
        <v>8</v>
      </c>
      <c r="EQ660" s="4" t="s">
        <v>0</v>
      </c>
      <c r="ER660" s="4" t="s">
        <v>0</v>
      </c>
    </row>
    <row r="661" spans="1:148" x14ac:dyDescent="0.35">
      <c r="A661" s="4" t="s">
        <v>2821</v>
      </c>
      <c r="B661" s="4" t="s">
        <v>0</v>
      </c>
      <c r="C661" s="4" t="s">
        <v>8</v>
      </c>
      <c r="D661" s="4" t="s">
        <v>180</v>
      </c>
      <c r="E661" s="4" t="s">
        <v>182</v>
      </c>
      <c r="F661" s="4" t="s">
        <v>187</v>
      </c>
      <c r="P661" s="4" t="s">
        <v>187</v>
      </c>
      <c r="Q661" s="4" t="s">
        <v>184</v>
      </c>
      <c r="AI661" s="4" t="s">
        <v>2</v>
      </c>
      <c r="AR661" s="4" t="s">
        <v>180</v>
      </c>
      <c r="BC661" s="6" t="s">
        <v>2</v>
      </c>
      <c r="BO661" s="4" t="s">
        <v>184</v>
      </c>
      <c r="BP661" s="4" t="s">
        <v>18</v>
      </c>
      <c r="CI661" s="4" t="s">
        <v>188</v>
      </c>
      <c r="CU661" s="4" t="s">
        <v>0</v>
      </c>
      <c r="CV661" s="4" t="s">
        <v>12</v>
      </c>
      <c r="DE661" s="4" t="s">
        <v>182</v>
      </c>
      <c r="DF661" s="4" t="s">
        <v>193</v>
      </c>
      <c r="ED661" s="4" t="s">
        <v>180</v>
      </c>
      <c r="EO661" s="4" t="s">
        <v>0</v>
      </c>
      <c r="EP661" s="4" t="s">
        <v>6</v>
      </c>
      <c r="EQ661" s="4" t="s">
        <v>6</v>
      </c>
      <c r="ER661" s="4" t="s">
        <v>2</v>
      </c>
    </row>
    <row r="662" spans="1:148" x14ac:dyDescent="0.35">
      <c r="A662" s="4" t="s">
        <v>2822</v>
      </c>
      <c r="B662" s="4" t="s">
        <v>6</v>
      </c>
      <c r="C662" s="4" t="s">
        <v>0</v>
      </c>
      <c r="D662" s="4" t="s">
        <v>180</v>
      </c>
      <c r="E662" s="4" t="s">
        <v>16</v>
      </c>
      <c r="P662" s="4" t="s">
        <v>189</v>
      </c>
      <c r="Q662" s="4" t="s">
        <v>22</v>
      </c>
      <c r="AI662" s="4" t="s">
        <v>0</v>
      </c>
      <c r="AJ662" s="4" t="s">
        <v>8</v>
      </c>
      <c r="AK662" s="4" t="s">
        <v>10</v>
      </c>
      <c r="AR662" s="4" t="s">
        <v>181</v>
      </c>
      <c r="AS662" s="4" t="s">
        <v>185</v>
      </c>
      <c r="BC662" s="6" t="s">
        <v>0</v>
      </c>
      <c r="BO662" s="4" t="s">
        <v>191</v>
      </c>
      <c r="CI662" s="4" t="s">
        <v>188</v>
      </c>
      <c r="CU662" s="4" t="s">
        <v>0</v>
      </c>
      <c r="CV662" s="4" t="s">
        <v>2</v>
      </c>
      <c r="CW662" s="4" t="s">
        <v>12</v>
      </c>
      <c r="DE662" s="4" t="s">
        <v>16</v>
      </c>
      <c r="DF662" s="4" t="s">
        <v>192</v>
      </c>
      <c r="DG662" s="4" t="s">
        <v>17</v>
      </c>
      <c r="EC662" s="4" t="s">
        <v>421</v>
      </c>
      <c r="ED662" s="4" t="s">
        <v>182</v>
      </c>
      <c r="EO662" s="4" t="s">
        <v>0</v>
      </c>
      <c r="EP662" s="4" t="s">
        <v>6</v>
      </c>
      <c r="EQ662" s="4" t="s">
        <v>28</v>
      </c>
      <c r="ER662" s="4" t="s">
        <v>0</v>
      </c>
    </row>
    <row r="663" spans="1:148" x14ac:dyDescent="0.35">
      <c r="A663" s="4" t="s">
        <v>2823</v>
      </c>
      <c r="B663" s="4" t="s">
        <v>0</v>
      </c>
      <c r="C663" s="4" t="s">
        <v>2</v>
      </c>
      <c r="D663" s="4" t="s">
        <v>180</v>
      </c>
      <c r="P663" s="4" t="s">
        <v>183</v>
      </c>
      <c r="Q663" s="4" t="s">
        <v>181</v>
      </c>
      <c r="AI663" s="4" t="s">
        <v>4</v>
      </c>
      <c r="AJ663" s="4" t="s">
        <v>10</v>
      </c>
      <c r="AR663" s="4" t="s">
        <v>185</v>
      </c>
      <c r="BC663" s="6" t="s">
        <v>0</v>
      </c>
      <c r="BO663" s="4" t="s">
        <v>180</v>
      </c>
      <c r="BP663" s="4" t="s">
        <v>183</v>
      </c>
      <c r="BQ663" s="4" t="s">
        <v>18</v>
      </c>
      <c r="CI663" s="4" t="s">
        <v>181</v>
      </c>
      <c r="CU663" s="4" t="s">
        <v>2</v>
      </c>
      <c r="CV663" s="4" t="s">
        <v>4</v>
      </c>
      <c r="CW663" s="4" t="s">
        <v>8</v>
      </c>
      <c r="CX663" s="4" t="s">
        <v>14</v>
      </c>
      <c r="DE663" s="4" t="s">
        <v>183</v>
      </c>
      <c r="DF663" s="4" t="s">
        <v>182</v>
      </c>
      <c r="DG663" s="4" t="s">
        <v>184</v>
      </c>
      <c r="ED663" s="4" t="s">
        <v>183</v>
      </c>
      <c r="EE663" s="4" t="s">
        <v>182</v>
      </c>
      <c r="EF663" s="4" t="s">
        <v>187</v>
      </c>
      <c r="EO663" s="4" t="s">
        <v>0</v>
      </c>
      <c r="EP663" s="4" t="s">
        <v>4</v>
      </c>
      <c r="EQ663" s="4" t="s">
        <v>22</v>
      </c>
      <c r="ER663" s="4" t="s">
        <v>0</v>
      </c>
    </row>
    <row r="664" spans="1:148" x14ac:dyDescent="0.35">
      <c r="A664" s="4" t="s">
        <v>2824</v>
      </c>
      <c r="B664" s="4" t="s">
        <v>2</v>
      </c>
      <c r="C664" s="4" t="s">
        <v>8</v>
      </c>
      <c r="D664" s="4" t="s">
        <v>180</v>
      </c>
      <c r="E664" s="4" t="s">
        <v>182</v>
      </c>
      <c r="P664" s="4" t="s">
        <v>183</v>
      </c>
      <c r="Q664" s="4" t="s">
        <v>181</v>
      </c>
      <c r="R664" s="4" t="s">
        <v>182</v>
      </c>
      <c r="S664" s="4" t="s">
        <v>190</v>
      </c>
      <c r="AI664" s="4" t="s">
        <v>0</v>
      </c>
      <c r="AJ664" s="4" t="s">
        <v>6</v>
      </c>
      <c r="AR664" s="4" t="s">
        <v>180</v>
      </c>
      <c r="AS664" s="4" t="s">
        <v>183</v>
      </c>
      <c r="BC664" s="6" t="s">
        <v>4</v>
      </c>
      <c r="BD664" s="4" t="s">
        <v>180</v>
      </c>
      <c r="BE664" s="4" t="s">
        <v>181</v>
      </c>
      <c r="BO664" s="4" t="s">
        <v>184</v>
      </c>
      <c r="BP664" s="4" t="s">
        <v>188</v>
      </c>
      <c r="BQ664" s="4" t="s">
        <v>185</v>
      </c>
      <c r="CI664" s="4" t="s">
        <v>180</v>
      </c>
      <c r="CJ664" s="4" t="s">
        <v>183</v>
      </c>
      <c r="CK664" s="4" t="s">
        <v>16</v>
      </c>
      <c r="CU664" s="4" t="s">
        <v>2</v>
      </c>
      <c r="CV664" s="4" t="s">
        <v>8</v>
      </c>
      <c r="DE664" s="4" t="s">
        <v>181</v>
      </c>
      <c r="DF664" s="4" t="s">
        <v>187</v>
      </c>
      <c r="ED664" s="4" t="s">
        <v>180</v>
      </c>
      <c r="EO664" s="4" t="s">
        <v>2</v>
      </c>
      <c r="EP664" s="4" t="s">
        <v>2</v>
      </c>
      <c r="EQ664" s="4" t="s">
        <v>0</v>
      </c>
      <c r="ER664" s="4" t="s">
        <v>2</v>
      </c>
    </row>
    <row r="665" spans="1:148" x14ac:dyDescent="0.35">
      <c r="A665" s="4" t="s">
        <v>2825</v>
      </c>
      <c r="B665" s="4" t="s">
        <v>0</v>
      </c>
      <c r="C665" s="4" t="s">
        <v>4</v>
      </c>
      <c r="D665" s="4" t="s">
        <v>16</v>
      </c>
      <c r="P665" s="4" t="s">
        <v>189</v>
      </c>
      <c r="AI665" s="4" t="s">
        <v>0</v>
      </c>
      <c r="AR665" s="4" t="s">
        <v>16</v>
      </c>
      <c r="BC665" s="6" t="s">
        <v>2</v>
      </c>
      <c r="BO665" s="4" t="s">
        <v>189</v>
      </c>
      <c r="BP665" s="4" t="s">
        <v>28</v>
      </c>
      <c r="BQ665" s="4" t="s">
        <v>191</v>
      </c>
      <c r="CI665" s="4" t="s">
        <v>189</v>
      </c>
      <c r="CT665" s="4" t="s">
        <v>422</v>
      </c>
      <c r="CU665" s="4" t="s">
        <v>12</v>
      </c>
      <c r="DE665" s="4" t="s">
        <v>16</v>
      </c>
      <c r="ED665" s="4" t="s">
        <v>16</v>
      </c>
      <c r="EN665" s="4" t="s">
        <v>423</v>
      </c>
      <c r="EO665" s="4" t="s">
        <v>0</v>
      </c>
      <c r="EP665" s="4" t="s">
        <v>8</v>
      </c>
      <c r="EQ665" s="4" t="s">
        <v>6</v>
      </c>
      <c r="ER665" s="4" t="s">
        <v>4</v>
      </c>
    </row>
    <row r="666" spans="1:148" x14ac:dyDescent="0.35">
      <c r="A666" s="4" t="s">
        <v>2826</v>
      </c>
      <c r="B666" s="4" t="s">
        <v>2</v>
      </c>
      <c r="C666" s="4" t="s">
        <v>0</v>
      </c>
      <c r="D666" s="4" t="s">
        <v>180</v>
      </c>
      <c r="E666" s="4" t="s">
        <v>188</v>
      </c>
      <c r="P666" s="4" t="s">
        <v>180</v>
      </c>
      <c r="Q666" s="4" t="s">
        <v>183</v>
      </c>
      <c r="R666" s="4" t="s">
        <v>182</v>
      </c>
      <c r="S666" s="4" t="s">
        <v>18</v>
      </c>
      <c r="AI666" s="4" t="s">
        <v>0</v>
      </c>
      <c r="AR666" s="4" t="s">
        <v>181</v>
      </c>
      <c r="AS666" s="4" t="s">
        <v>185</v>
      </c>
      <c r="BC666" s="6" t="s">
        <v>0</v>
      </c>
      <c r="BO666" s="4" t="s">
        <v>180</v>
      </c>
      <c r="BP666" s="4" t="s">
        <v>183</v>
      </c>
      <c r="BQ666" s="4" t="s">
        <v>182</v>
      </c>
      <c r="BR666" s="4" t="s">
        <v>187</v>
      </c>
      <c r="BS666" s="4" t="s">
        <v>18</v>
      </c>
      <c r="CI666" s="4" t="s">
        <v>180</v>
      </c>
      <c r="CU666" s="4" t="s">
        <v>0</v>
      </c>
      <c r="CV666" s="4" t="s">
        <v>2</v>
      </c>
      <c r="DE666" s="4" t="s">
        <v>181</v>
      </c>
      <c r="DF666" s="4" t="s">
        <v>187</v>
      </c>
      <c r="ED666" s="4" t="s">
        <v>183</v>
      </c>
      <c r="EO666" s="4" t="s">
        <v>0</v>
      </c>
      <c r="EP666" s="4" t="s">
        <v>10</v>
      </c>
      <c r="EQ666" s="4" t="s">
        <v>15</v>
      </c>
      <c r="ER666" s="4" t="s">
        <v>4</v>
      </c>
    </row>
    <row r="667" spans="1:148" x14ac:dyDescent="0.35">
      <c r="A667" s="4" t="s">
        <v>2827</v>
      </c>
      <c r="B667" s="4" t="s">
        <v>6</v>
      </c>
      <c r="C667" s="4" t="s">
        <v>8</v>
      </c>
      <c r="D667" s="4" t="s">
        <v>184</v>
      </c>
      <c r="P667" s="4" t="s">
        <v>184</v>
      </c>
      <c r="AI667" s="4" t="s">
        <v>12</v>
      </c>
      <c r="AR667" s="4" t="s">
        <v>187</v>
      </c>
      <c r="BC667" s="6" t="s">
        <v>2</v>
      </c>
      <c r="BO667" s="4" t="s">
        <v>183</v>
      </c>
      <c r="BP667" s="4" t="s">
        <v>181</v>
      </c>
      <c r="BQ667" s="4" t="s">
        <v>182</v>
      </c>
      <c r="BR667" s="4" t="s">
        <v>187</v>
      </c>
      <c r="BS667" s="4" t="s">
        <v>184</v>
      </c>
      <c r="BT667" s="4" t="s">
        <v>188</v>
      </c>
      <c r="BU667" s="4" t="s">
        <v>28</v>
      </c>
      <c r="BV667" s="4" t="s">
        <v>190</v>
      </c>
      <c r="BW667" s="4" t="s">
        <v>29</v>
      </c>
      <c r="CI667" s="4" t="s">
        <v>187</v>
      </c>
      <c r="CU667" s="4" t="s">
        <v>0</v>
      </c>
      <c r="DE667" s="4" t="s">
        <v>183</v>
      </c>
      <c r="DF667" s="4" t="s">
        <v>181</v>
      </c>
      <c r="ED667" s="4" t="s">
        <v>180</v>
      </c>
      <c r="EO667" s="4" t="s">
        <v>0</v>
      </c>
      <c r="EP667" s="4" t="s">
        <v>4</v>
      </c>
      <c r="EQ667" s="4" t="s">
        <v>2</v>
      </c>
      <c r="ER667" s="4" t="s">
        <v>0</v>
      </c>
    </row>
    <row r="668" spans="1:148" x14ac:dyDescent="0.35">
      <c r="A668" s="4" t="s">
        <v>2828</v>
      </c>
      <c r="B668" s="4" t="s">
        <v>0</v>
      </c>
      <c r="C668" s="4" t="s">
        <v>4</v>
      </c>
      <c r="D668" s="4" t="s">
        <v>180</v>
      </c>
      <c r="P668" s="4" t="s">
        <v>183</v>
      </c>
      <c r="Q668" s="4" t="s">
        <v>18</v>
      </c>
      <c r="R668" s="4" t="s">
        <v>22</v>
      </c>
      <c r="S668" s="4" t="s">
        <v>190</v>
      </c>
      <c r="AI668" s="4" t="s">
        <v>10</v>
      </c>
      <c r="BC668" s="6" t="s">
        <v>2</v>
      </c>
      <c r="BO668" s="4" t="s">
        <v>18</v>
      </c>
      <c r="BP668" s="4" t="s">
        <v>22</v>
      </c>
      <c r="BQ668" s="4" t="s">
        <v>190</v>
      </c>
      <c r="BR668" s="4" t="s">
        <v>29</v>
      </c>
      <c r="CI668" s="4" t="s">
        <v>180</v>
      </c>
      <c r="CJ668" s="4" t="s">
        <v>181</v>
      </c>
      <c r="CK668" s="4" t="s">
        <v>188</v>
      </c>
      <c r="CU668" s="4" t="s">
        <v>6</v>
      </c>
      <c r="CV668" s="4" t="s">
        <v>15</v>
      </c>
      <c r="DD668" s="4" t="s">
        <v>424</v>
      </c>
      <c r="DE668" s="4" t="s">
        <v>22</v>
      </c>
      <c r="DF668" s="4" t="s">
        <v>194</v>
      </c>
      <c r="ED668" s="4" t="s">
        <v>180</v>
      </c>
      <c r="EE668" s="4" t="s">
        <v>182</v>
      </c>
      <c r="EF668" s="4" t="s">
        <v>187</v>
      </c>
      <c r="EO668" s="4" t="s">
        <v>0</v>
      </c>
      <c r="EP668" s="4" t="s">
        <v>6</v>
      </c>
      <c r="EQ668" s="4" t="s">
        <v>0</v>
      </c>
      <c r="ER668" s="4" t="s">
        <v>2</v>
      </c>
    </row>
    <row r="669" spans="1:148" x14ac:dyDescent="0.35">
      <c r="A669" s="4" t="s">
        <v>2829</v>
      </c>
      <c r="B669" s="4" t="s">
        <v>2</v>
      </c>
      <c r="C669" s="4" t="s">
        <v>4</v>
      </c>
      <c r="D669" s="4" t="s">
        <v>183</v>
      </c>
      <c r="E669" s="4" t="s">
        <v>184</v>
      </c>
      <c r="F669" s="4" t="s">
        <v>186</v>
      </c>
      <c r="P669" s="4" t="s">
        <v>182</v>
      </c>
      <c r="Q669" s="4" t="s">
        <v>189</v>
      </c>
      <c r="R669" s="4" t="s">
        <v>18</v>
      </c>
      <c r="AI669" s="4" t="s">
        <v>0</v>
      </c>
      <c r="AJ669" s="4" t="s">
        <v>6</v>
      </c>
      <c r="AR669" s="4" t="s">
        <v>180</v>
      </c>
      <c r="AS669" s="4" t="s">
        <v>183</v>
      </c>
      <c r="BC669" s="6" t="s">
        <v>2</v>
      </c>
      <c r="BO669" s="4" t="s">
        <v>182</v>
      </c>
      <c r="BP669" s="4" t="s">
        <v>28</v>
      </c>
      <c r="BQ669" s="4" t="s">
        <v>18</v>
      </c>
      <c r="CI669" s="4" t="s">
        <v>180</v>
      </c>
      <c r="CJ669" s="4" t="s">
        <v>187</v>
      </c>
      <c r="CK669" s="4" t="s">
        <v>188</v>
      </c>
      <c r="CU669" s="4" t="s">
        <v>0</v>
      </c>
      <c r="CV669" s="4" t="s">
        <v>6</v>
      </c>
      <c r="CW669" s="4" t="s">
        <v>8</v>
      </c>
      <c r="DE669" s="4" t="s">
        <v>183</v>
      </c>
      <c r="DF669" s="4" t="s">
        <v>187</v>
      </c>
      <c r="DG669" s="4" t="s">
        <v>184</v>
      </c>
      <c r="DH669" s="4" t="s">
        <v>189</v>
      </c>
      <c r="DI669" s="4" t="s">
        <v>22</v>
      </c>
      <c r="ED669" s="4" t="s">
        <v>180</v>
      </c>
      <c r="EE669" s="4" t="s">
        <v>183</v>
      </c>
      <c r="EO669" s="4" t="s">
        <v>2</v>
      </c>
      <c r="EP669" s="4" t="s">
        <v>8</v>
      </c>
      <c r="EQ669" s="4" t="s">
        <v>190</v>
      </c>
      <c r="ER669" s="4" t="s">
        <v>8</v>
      </c>
    </row>
    <row r="670" spans="1:148" x14ac:dyDescent="0.35">
      <c r="A670" s="4" t="s">
        <v>2830</v>
      </c>
      <c r="B670" s="4" t="s">
        <v>0</v>
      </c>
      <c r="C670" s="4" t="s">
        <v>8</v>
      </c>
      <c r="D670" s="4" t="s">
        <v>180</v>
      </c>
      <c r="E670" s="4" t="s">
        <v>188</v>
      </c>
      <c r="P670" s="4" t="s">
        <v>187</v>
      </c>
      <c r="Q670" s="4" t="s">
        <v>189</v>
      </c>
      <c r="R670" s="4" t="s">
        <v>28</v>
      </c>
      <c r="S670" s="4" t="s">
        <v>18</v>
      </c>
      <c r="AI670" s="4" t="s">
        <v>0</v>
      </c>
      <c r="AJ670" s="4" t="s">
        <v>4</v>
      </c>
      <c r="AK670" s="4" t="s">
        <v>6</v>
      </c>
      <c r="AR670" s="4" t="s">
        <v>180</v>
      </c>
      <c r="AS670" s="4" t="s">
        <v>183</v>
      </c>
      <c r="BC670" s="6" t="s">
        <v>2</v>
      </c>
      <c r="BO670" s="4" t="s">
        <v>180</v>
      </c>
      <c r="BP670" s="4" t="s">
        <v>183</v>
      </c>
      <c r="BQ670" s="4" t="s">
        <v>18</v>
      </c>
      <c r="BR670" s="4" t="s">
        <v>190</v>
      </c>
      <c r="CI670" s="4" t="s">
        <v>180</v>
      </c>
      <c r="CJ670" s="4" t="s">
        <v>183</v>
      </c>
      <c r="CK670" s="4" t="s">
        <v>181</v>
      </c>
      <c r="CU670" s="4" t="s">
        <v>2</v>
      </c>
      <c r="CV670" s="4" t="s">
        <v>6</v>
      </c>
      <c r="CW670" s="4" t="s">
        <v>8</v>
      </c>
      <c r="CX670" s="4" t="s">
        <v>10</v>
      </c>
      <c r="DE670" s="4" t="s">
        <v>183</v>
      </c>
      <c r="DF670" s="4" t="s">
        <v>187</v>
      </c>
      <c r="DG670" s="4" t="s">
        <v>28</v>
      </c>
      <c r="DH670" s="4" t="s">
        <v>23</v>
      </c>
      <c r="DI670" s="4" t="s">
        <v>192</v>
      </c>
      <c r="ED670" s="4" t="s">
        <v>180</v>
      </c>
      <c r="EE670" s="4" t="s">
        <v>187</v>
      </c>
      <c r="EF670" s="4" t="s">
        <v>184</v>
      </c>
      <c r="EO670" s="4" t="s">
        <v>0</v>
      </c>
      <c r="EP670" s="4" t="s">
        <v>8</v>
      </c>
      <c r="EQ670" s="4" t="s">
        <v>4</v>
      </c>
      <c r="ER670" s="4" t="s">
        <v>2</v>
      </c>
    </row>
    <row r="671" spans="1:148" x14ac:dyDescent="0.35">
      <c r="A671" s="4" t="s">
        <v>2831</v>
      </c>
      <c r="B671" s="4" t="s">
        <v>2</v>
      </c>
      <c r="C671" s="4" t="s">
        <v>4</v>
      </c>
      <c r="D671" s="4" t="s">
        <v>180</v>
      </c>
      <c r="E671" s="4" t="s">
        <v>188</v>
      </c>
      <c r="F671" s="4" t="s">
        <v>186</v>
      </c>
      <c r="P671" s="4" t="s">
        <v>180</v>
      </c>
      <c r="Q671" s="4" t="s">
        <v>181</v>
      </c>
      <c r="R671" s="4" t="s">
        <v>182</v>
      </c>
      <c r="S671" s="4" t="s">
        <v>184</v>
      </c>
      <c r="T671" s="4" t="s">
        <v>186</v>
      </c>
      <c r="U671" s="4" t="s">
        <v>185</v>
      </c>
      <c r="V671" s="4" t="s">
        <v>189</v>
      </c>
      <c r="W671" s="4" t="s">
        <v>23</v>
      </c>
      <c r="AI671" s="4" t="s">
        <v>0</v>
      </c>
      <c r="AJ671" s="4" t="s">
        <v>6</v>
      </c>
      <c r="AR671" s="4" t="s">
        <v>180</v>
      </c>
      <c r="BC671" s="6" t="s">
        <v>2</v>
      </c>
      <c r="BO671" s="4" t="s">
        <v>180</v>
      </c>
      <c r="BP671" s="4" t="s">
        <v>182</v>
      </c>
      <c r="BQ671" s="4" t="s">
        <v>189</v>
      </c>
      <c r="CI671" s="4" t="s">
        <v>180</v>
      </c>
      <c r="CJ671" s="4" t="s">
        <v>188</v>
      </c>
      <c r="CU671" s="4" t="s">
        <v>2</v>
      </c>
      <c r="CV671" s="4" t="s">
        <v>10</v>
      </c>
      <c r="DE671" s="4" t="s">
        <v>183</v>
      </c>
      <c r="DF671" s="4" t="s">
        <v>187</v>
      </c>
      <c r="DG671" s="4" t="s">
        <v>188</v>
      </c>
      <c r="DH671" s="4" t="s">
        <v>16</v>
      </c>
      <c r="ED671" s="4" t="s">
        <v>180</v>
      </c>
      <c r="EE671" s="4" t="s">
        <v>181</v>
      </c>
      <c r="EO671" s="4" t="s">
        <v>2</v>
      </c>
      <c r="EP671" s="4" t="s">
        <v>4</v>
      </c>
      <c r="EQ671" s="4" t="s">
        <v>196</v>
      </c>
      <c r="ER671" s="4" t="s">
        <v>0</v>
      </c>
    </row>
    <row r="672" spans="1:148" x14ac:dyDescent="0.35">
      <c r="A672" s="4" t="s">
        <v>2832</v>
      </c>
      <c r="B672" s="4" t="s">
        <v>4</v>
      </c>
      <c r="C672" s="4" t="s">
        <v>6</v>
      </c>
      <c r="D672" s="4" t="s">
        <v>180</v>
      </c>
      <c r="E672" s="4" t="s">
        <v>16</v>
      </c>
      <c r="P672" s="4" t="s">
        <v>180</v>
      </c>
      <c r="Q672" s="4" t="s">
        <v>184</v>
      </c>
      <c r="R672" s="4" t="s">
        <v>188</v>
      </c>
      <c r="AI672" s="4" t="s">
        <v>0</v>
      </c>
      <c r="AJ672" s="4" t="s">
        <v>4</v>
      </c>
      <c r="AK672" s="4" t="s">
        <v>8</v>
      </c>
      <c r="AL672" s="4" t="s">
        <v>10</v>
      </c>
      <c r="AR672" s="4" t="s">
        <v>180</v>
      </c>
      <c r="BC672" s="6" t="s">
        <v>0</v>
      </c>
      <c r="BO672" s="4" t="s">
        <v>180</v>
      </c>
      <c r="BP672" s="4" t="s">
        <v>181</v>
      </c>
      <c r="BQ672" s="4" t="s">
        <v>184</v>
      </c>
      <c r="BR672" s="4" t="s">
        <v>189</v>
      </c>
      <c r="BS672" s="4" t="s">
        <v>29</v>
      </c>
      <c r="CI672" s="4" t="s">
        <v>180</v>
      </c>
      <c r="CJ672" s="4" t="s">
        <v>183</v>
      </c>
      <c r="CU672" s="4" t="s">
        <v>0</v>
      </c>
      <c r="CV672" s="4" t="s">
        <v>2</v>
      </c>
      <c r="CW672" s="4" t="s">
        <v>8</v>
      </c>
      <c r="CX672" s="4" t="s">
        <v>10</v>
      </c>
      <c r="CY672" s="4" t="s">
        <v>12</v>
      </c>
      <c r="CZ672" s="4" t="s">
        <v>14</v>
      </c>
      <c r="DE672" s="4" t="s">
        <v>183</v>
      </c>
      <c r="DF672" s="4" t="s">
        <v>181</v>
      </c>
      <c r="DG672" s="4" t="s">
        <v>184</v>
      </c>
      <c r="DH672" s="4" t="s">
        <v>188</v>
      </c>
      <c r="DI672" s="4" t="s">
        <v>16</v>
      </c>
      <c r="DJ672" s="4" t="s">
        <v>28</v>
      </c>
      <c r="DK672" s="4" t="s">
        <v>18</v>
      </c>
      <c r="DL672" s="4" t="s">
        <v>22</v>
      </c>
      <c r="ED672" s="4" t="s">
        <v>180</v>
      </c>
      <c r="EO672" s="4" t="s">
        <v>2</v>
      </c>
      <c r="EP672" s="4" t="s">
        <v>4</v>
      </c>
      <c r="EQ672" s="4" t="s">
        <v>22</v>
      </c>
      <c r="ER672" s="4" t="s">
        <v>8</v>
      </c>
    </row>
    <row r="673" spans="1:150" x14ac:dyDescent="0.35">
      <c r="A673" s="4" t="s">
        <v>2833</v>
      </c>
      <c r="B673" s="4" t="s">
        <v>0</v>
      </c>
      <c r="C673" s="4" t="s">
        <v>8</v>
      </c>
      <c r="D673" s="4" t="s">
        <v>180</v>
      </c>
      <c r="P673" s="4" t="s">
        <v>182</v>
      </c>
      <c r="AI673" s="4" t="s">
        <v>10</v>
      </c>
      <c r="BC673" s="6" t="s">
        <v>2</v>
      </c>
      <c r="BO673" s="4" t="s">
        <v>180</v>
      </c>
      <c r="BP673" s="4" t="s">
        <v>28</v>
      </c>
      <c r="CI673" s="4" t="s">
        <v>187</v>
      </c>
      <c r="CJ673" s="4" t="s">
        <v>185</v>
      </c>
      <c r="CU673" s="4" t="s">
        <v>2</v>
      </c>
      <c r="CV673" s="4" t="s">
        <v>8</v>
      </c>
      <c r="DE673" s="4" t="s">
        <v>182</v>
      </c>
      <c r="DF673" s="4" t="s">
        <v>185</v>
      </c>
      <c r="DG673" s="4" t="s">
        <v>190</v>
      </c>
      <c r="ED673" s="4" t="s">
        <v>180</v>
      </c>
      <c r="EE673" s="4" t="s">
        <v>188</v>
      </c>
      <c r="EO673" s="4" t="s">
        <v>2</v>
      </c>
      <c r="EP673" s="4" t="s">
        <v>8</v>
      </c>
      <c r="EQ673" s="4" t="s">
        <v>6</v>
      </c>
      <c r="ER673" s="4" t="s">
        <v>0</v>
      </c>
    </row>
    <row r="674" spans="1:150" x14ac:dyDescent="0.35">
      <c r="A674" s="4" t="s">
        <v>2834</v>
      </c>
      <c r="B674" s="4" t="s">
        <v>4</v>
      </c>
      <c r="C674" s="4" t="s">
        <v>8</v>
      </c>
      <c r="D674" s="4" t="s">
        <v>180</v>
      </c>
      <c r="E674" s="4" t="s">
        <v>183</v>
      </c>
      <c r="F674" s="4" t="s">
        <v>182</v>
      </c>
      <c r="G674" s="4" t="s">
        <v>188</v>
      </c>
      <c r="P674" s="4" t="s">
        <v>180</v>
      </c>
      <c r="Q674" s="4" t="s">
        <v>183</v>
      </c>
      <c r="R674" s="4" t="s">
        <v>181</v>
      </c>
      <c r="S674" s="4" t="s">
        <v>186</v>
      </c>
      <c r="T674" s="4" t="s">
        <v>18</v>
      </c>
      <c r="AI674" s="4" t="s">
        <v>0</v>
      </c>
      <c r="AR674" s="4" t="s">
        <v>180</v>
      </c>
      <c r="AS674" s="4" t="s">
        <v>181</v>
      </c>
      <c r="AT674" s="4" t="s">
        <v>186</v>
      </c>
      <c r="AU674" s="4" t="s">
        <v>185</v>
      </c>
      <c r="BC674" s="6" t="s">
        <v>2</v>
      </c>
      <c r="BO674" s="4" t="s">
        <v>180</v>
      </c>
      <c r="BP674" s="4" t="s">
        <v>183</v>
      </c>
      <c r="BQ674" s="4" t="s">
        <v>181</v>
      </c>
      <c r="BR674" s="4" t="s">
        <v>182</v>
      </c>
      <c r="BS674" s="4" t="s">
        <v>186</v>
      </c>
      <c r="BT674" s="4" t="s">
        <v>18</v>
      </c>
      <c r="BU674" s="4" t="s">
        <v>22</v>
      </c>
      <c r="CI674" s="4" t="s">
        <v>180</v>
      </c>
      <c r="CJ674" s="4" t="s">
        <v>183</v>
      </c>
      <c r="CK674" s="4" t="s">
        <v>182</v>
      </c>
      <c r="CL674" s="4" t="s">
        <v>187</v>
      </c>
      <c r="CM674" s="4" t="s">
        <v>186</v>
      </c>
      <c r="CN674" s="4" t="s">
        <v>185</v>
      </c>
      <c r="CO674" s="4" t="s">
        <v>16</v>
      </c>
      <c r="CU674" s="4" t="s">
        <v>2</v>
      </c>
      <c r="CV674" s="4" t="s">
        <v>4</v>
      </c>
      <c r="CW674" s="4" t="s">
        <v>8</v>
      </c>
      <c r="CX674" s="4" t="s">
        <v>14</v>
      </c>
      <c r="DE674" s="4" t="s">
        <v>180</v>
      </c>
      <c r="DF674" s="4" t="s">
        <v>183</v>
      </c>
      <c r="DG674" s="4" t="s">
        <v>187</v>
      </c>
      <c r="DH674" s="4" t="s">
        <v>184</v>
      </c>
      <c r="ED674" s="4" t="s">
        <v>180</v>
      </c>
      <c r="EE674" s="4" t="s">
        <v>182</v>
      </c>
      <c r="EF674" s="4" t="s">
        <v>187</v>
      </c>
      <c r="EG674" s="4" t="s">
        <v>184</v>
      </c>
      <c r="EO674" s="4" t="s">
        <v>2</v>
      </c>
      <c r="EP674" s="4" t="s">
        <v>6</v>
      </c>
      <c r="EQ674" s="4" t="s">
        <v>14</v>
      </c>
      <c r="ER674" s="4" t="s">
        <v>14</v>
      </c>
    </row>
    <row r="675" spans="1:150" x14ac:dyDescent="0.35">
      <c r="A675" s="4" t="s">
        <v>2835</v>
      </c>
      <c r="B675" s="4" t="s">
        <v>2</v>
      </c>
      <c r="C675" s="4" t="s">
        <v>4</v>
      </c>
      <c r="D675" s="4" t="s">
        <v>183</v>
      </c>
      <c r="E675" s="4" t="s">
        <v>181</v>
      </c>
      <c r="F675" s="4" t="s">
        <v>188</v>
      </c>
      <c r="P675" s="4" t="s">
        <v>180</v>
      </c>
      <c r="Q675" s="4" t="s">
        <v>183</v>
      </c>
      <c r="R675" s="4" t="s">
        <v>181</v>
      </c>
      <c r="S675" s="4" t="s">
        <v>184</v>
      </c>
      <c r="T675" s="4" t="s">
        <v>18</v>
      </c>
      <c r="AI675" s="4" t="s">
        <v>0</v>
      </c>
      <c r="AR675" s="4" t="s">
        <v>184</v>
      </c>
      <c r="AS675" s="4" t="s">
        <v>188</v>
      </c>
      <c r="BC675" s="6" t="s">
        <v>2</v>
      </c>
      <c r="BO675" s="4" t="s">
        <v>183</v>
      </c>
      <c r="BP675" s="4" t="s">
        <v>181</v>
      </c>
      <c r="CU675" s="4" t="s">
        <v>0</v>
      </c>
      <c r="CV675" s="4" t="s">
        <v>2</v>
      </c>
      <c r="DE675" s="4" t="s">
        <v>180</v>
      </c>
      <c r="ED675" s="4" t="s">
        <v>180</v>
      </c>
      <c r="EO675" s="4" t="s">
        <v>2</v>
      </c>
      <c r="EP675" s="4" t="s">
        <v>4</v>
      </c>
      <c r="EQ675" s="4" t="s">
        <v>190</v>
      </c>
      <c r="ER675" s="4" t="s">
        <v>0</v>
      </c>
    </row>
    <row r="676" spans="1:150" x14ac:dyDescent="0.35">
      <c r="A676" s="4" t="s">
        <v>2836</v>
      </c>
      <c r="B676" s="4" t="s">
        <v>2</v>
      </c>
      <c r="C676" s="4" t="s">
        <v>8</v>
      </c>
      <c r="D676" s="4" t="s">
        <v>180</v>
      </c>
      <c r="P676" s="4" t="s">
        <v>28</v>
      </c>
      <c r="AI676" s="4" t="s">
        <v>0</v>
      </c>
      <c r="AR676" s="4" t="s">
        <v>180</v>
      </c>
      <c r="AS676" s="4" t="s">
        <v>183</v>
      </c>
      <c r="BC676" s="6" t="s">
        <v>2</v>
      </c>
      <c r="BO676" s="4" t="s">
        <v>180</v>
      </c>
      <c r="BP676" s="4" t="s">
        <v>181</v>
      </c>
      <c r="BQ676" s="4" t="s">
        <v>182</v>
      </c>
      <c r="BR676" s="4" t="s">
        <v>28</v>
      </c>
      <c r="BS676" s="4" t="s">
        <v>23</v>
      </c>
      <c r="BT676" s="4" t="s">
        <v>22</v>
      </c>
      <c r="CI676" s="4" t="s">
        <v>180</v>
      </c>
      <c r="CJ676" s="4" t="s">
        <v>183</v>
      </c>
      <c r="CK676" s="4" t="s">
        <v>16</v>
      </c>
      <c r="CU676" s="4" t="s">
        <v>0</v>
      </c>
      <c r="CV676" s="4" t="s">
        <v>2</v>
      </c>
      <c r="CW676" s="4" t="s">
        <v>6</v>
      </c>
      <c r="CX676" s="4" t="s">
        <v>8</v>
      </c>
      <c r="DE676" s="4" t="s">
        <v>180</v>
      </c>
      <c r="DF676" s="4" t="s">
        <v>183</v>
      </c>
      <c r="DG676" s="4" t="s">
        <v>181</v>
      </c>
      <c r="DH676" s="4" t="s">
        <v>182</v>
      </c>
      <c r="DI676" s="4" t="s">
        <v>22</v>
      </c>
      <c r="DJ676" s="4" t="s">
        <v>192</v>
      </c>
      <c r="DK676" s="4" t="s">
        <v>194</v>
      </c>
      <c r="ED676" s="4" t="s">
        <v>180</v>
      </c>
      <c r="EE676" s="4" t="s">
        <v>183</v>
      </c>
      <c r="EO676" s="4" t="s">
        <v>2</v>
      </c>
      <c r="EP676" s="4" t="s">
        <v>8</v>
      </c>
      <c r="EQ676" s="4" t="s">
        <v>4</v>
      </c>
      <c r="ER676" s="4" t="s">
        <v>0</v>
      </c>
    </row>
    <row r="677" spans="1:150" x14ac:dyDescent="0.35">
      <c r="A677" s="4" t="s">
        <v>2837</v>
      </c>
      <c r="B677" s="4" t="s">
        <v>0</v>
      </c>
      <c r="C677" s="4" t="s">
        <v>0</v>
      </c>
      <c r="D677" s="4" t="s">
        <v>182</v>
      </c>
      <c r="P677" s="4" t="s">
        <v>181</v>
      </c>
      <c r="AI677" s="4" t="s">
        <v>12</v>
      </c>
      <c r="BC677" s="6" t="s">
        <v>0</v>
      </c>
      <c r="BO677" s="4" t="s">
        <v>180</v>
      </c>
      <c r="BP677" s="4" t="s">
        <v>183</v>
      </c>
      <c r="BQ677" s="4" t="s">
        <v>190</v>
      </c>
      <c r="CI677" s="4" t="s">
        <v>180</v>
      </c>
      <c r="CU677" s="4" t="s">
        <v>0</v>
      </c>
      <c r="CV677" s="4" t="s">
        <v>8</v>
      </c>
      <c r="DE677" s="4" t="s">
        <v>183</v>
      </c>
      <c r="DF677" s="4" t="s">
        <v>184</v>
      </c>
      <c r="DG677" s="4" t="s">
        <v>193</v>
      </c>
      <c r="ED677" s="4" t="s">
        <v>180</v>
      </c>
      <c r="EE677" s="4" t="s">
        <v>183</v>
      </c>
      <c r="EO677" s="4" t="s">
        <v>2</v>
      </c>
      <c r="EP677" s="4" t="s">
        <v>6</v>
      </c>
      <c r="EQ677" s="4" t="s">
        <v>4</v>
      </c>
      <c r="ER677" s="4" t="s">
        <v>0</v>
      </c>
    </row>
    <row r="678" spans="1:150" x14ac:dyDescent="0.35">
      <c r="A678" s="4" t="s">
        <v>2838</v>
      </c>
      <c r="B678" s="4" t="s">
        <v>2</v>
      </c>
      <c r="C678" s="4" t="s">
        <v>8</v>
      </c>
      <c r="D678" s="4" t="s">
        <v>182</v>
      </c>
      <c r="E678" s="4" t="s">
        <v>184</v>
      </c>
      <c r="F678" s="4" t="s">
        <v>188</v>
      </c>
      <c r="G678" s="4" t="s">
        <v>185</v>
      </c>
      <c r="P678" s="4" t="s">
        <v>180</v>
      </c>
      <c r="Q678" s="4" t="s">
        <v>183</v>
      </c>
      <c r="R678" s="4" t="s">
        <v>181</v>
      </c>
      <c r="S678" s="4" t="s">
        <v>28</v>
      </c>
      <c r="T678" s="4" t="s">
        <v>18</v>
      </c>
      <c r="U678" s="4" t="s">
        <v>190</v>
      </c>
      <c r="V678" s="4" t="s">
        <v>29</v>
      </c>
      <c r="AI678" s="4" t="s">
        <v>0</v>
      </c>
      <c r="AJ678" s="4" t="s">
        <v>6</v>
      </c>
      <c r="AR678" s="4" t="s">
        <v>180</v>
      </c>
      <c r="AS678" s="4" t="s">
        <v>183</v>
      </c>
      <c r="BC678" s="6" t="s">
        <v>2</v>
      </c>
      <c r="BO678" s="4" t="s">
        <v>183</v>
      </c>
      <c r="BP678" s="4" t="s">
        <v>182</v>
      </c>
      <c r="BQ678" s="4" t="s">
        <v>189</v>
      </c>
      <c r="BR678" s="4" t="s">
        <v>28</v>
      </c>
      <c r="BS678" s="4" t="s">
        <v>18</v>
      </c>
      <c r="BT678" s="4" t="s">
        <v>22</v>
      </c>
      <c r="BU678" s="4" t="s">
        <v>190</v>
      </c>
      <c r="BV678" s="4" t="s">
        <v>29</v>
      </c>
      <c r="CI678" s="4" t="s">
        <v>180</v>
      </c>
      <c r="CJ678" s="4" t="s">
        <v>183</v>
      </c>
      <c r="CK678" s="4" t="s">
        <v>181</v>
      </c>
      <c r="CU678" s="4" t="s">
        <v>4</v>
      </c>
      <c r="CV678" s="4" t="s">
        <v>6</v>
      </c>
      <c r="CW678" s="4" t="s">
        <v>10</v>
      </c>
      <c r="CX678" s="4" t="s">
        <v>14</v>
      </c>
      <c r="DE678" s="4" t="s">
        <v>183</v>
      </c>
      <c r="DF678" s="4" t="s">
        <v>181</v>
      </c>
      <c r="DG678" s="4" t="s">
        <v>182</v>
      </c>
      <c r="DH678" s="4" t="s">
        <v>187</v>
      </c>
      <c r="DI678" s="4" t="s">
        <v>184</v>
      </c>
      <c r="DJ678" s="4" t="s">
        <v>185</v>
      </c>
      <c r="DK678" s="4" t="s">
        <v>16</v>
      </c>
      <c r="DL678" s="4" t="s">
        <v>23</v>
      </c>
      <c r="DM678" s="4" t="s">
        <v>191</v>
      </c>
      <c r="DN678" s="4" t="s">
        <v>192</v>
      </c>
      <c r="ED678" s="4" t="s">
        <v>181</v>
      </c>
      <c r="EE678" s="4" t="s">
        <v>187</v>
      </c>
      <c r="EF678" s="4" t="s">
        <v>184</v>
      </c>
      <c r="EG678" s="4" t="s">
        <v>188</v>
      </c>
      <c r="EH678" s="4" t="s">
        <v>186</v>
      </c>
      <c r="EO678" s="4" t="s">
        <v>2</v>
      </c>
      <c r="EP678" s="4" t="s">
        <v>8</v>
      </c>
      <c r="EQ678" s="4" t="s">
        <v>0</v>
      </c>
      <c r="ER678" s="4" t="s">
        <v>8</v>
      </c>
      <c r="ET678" s="4" t="s">
        <v>425</v>
      </c>
    </row>
    <row r="679" spans="1:150" x14ac:dyDescent="0.35">
      <c r="A679" s="4" t="s">
        <v>2839</v>
      </c>
      <c r="B679" s="4" t="s">
        <v>2</v>
      </c>
      <c r="C679" s="4" t="s">
        <v>8</v>
      </c>
      <c r="D679" s="4" t="s">
        <v>180</v>
      </c>
      <c r="E679" s="4" t="s">
        <v>188</v>
      </c>
      <c r="F679" s="4" t="s">
        <v>16</v>
      </c>
      <c r="P679" s="4" t="s">
        <v>181</v>
      </c>
      <c r="Q679" s="4" t="s">
        <v>189</v>
      </c>
      <c r="R679" s="4" t="s">
        <v>18</v>
      </c>
      <c r="S679" s="4" t="s">
        <v>190</v>
      </c>
      <c r="AI679" s="4" t="s">
        <v>0</v>
      </c>
      <c r="AR679" s="4" t="s">
        <v>180</v>
      </c>
      <c r="AS679" s="4" t="s">
        <v>185</v>
      </c>
      <c r="BC679" s="6" t="s">
        <v>2</v>
      </c>
      <c r="BO679" s="4" t="s">
        <v>181</v>
      </c>
      <c r="BP679" s="4" t="s">
        <v>189</v>
      </c>
      <c r="CI679" s="4" t="s">
        <v>183</v>
      </c>
      <c r="CJ679" s="4" t="s">
        <v>187</v>
      </c>
      <c r="CK679" s="4" t="s">
        <v>188</v>
      </c>
      <c r="CU679" s="4" t="s">
        <v>0</v>
      </c>
      <c r="CV679" s="4" t="s">
        <v>8</v>
      </c>
      <c r="DE679" s="4" t="s">
        <v>180</v>
      </c>
      <c r="DF679" s="4" t="s">
        <v>187</v>
      </c>
      <c r="DG679" s="4" t="s">
        <v>16</v>
      </c>
      <c r="ED679" s="4" t="s">
        <v>183</v>
      </c>
      <c r="EE679" s="4" t="s">
        <v>185</v>
      </c>
      <c r="EO679" s="4" t="s">
        <v>2</v>
      </c>
      <c r="EP679" s="4" t="s">
        <v>4</v>
      </c>
      <c r="EQ679" s="4" t="s">
        <v>0</v>
      </c>
      <c r="ER679" s="4" t="s">
        <v>2</v>
      </c>
    </row>
    <row r="680" spans="1:150" x14ac:dyDescent="0.35">
      <c r="A680" s="4" t="s">
        <v>2840</v>
      </c>
      <c r="B680" s="4" t="s">
        <v>6</v>
      </c>
      <c r="C680" s="4" t="s">
        <v>8</v>
      </c>
      <c r="D680" s="4" t="s">
        <v>180</v>
      </c>
      <c r="P680" s="4" t="s">
        <v>180</v>
      </c>
      <c r="AI680" s="4" t="s">
        <v>0</v>
      </c>
      <c r="AR680" s="4" t="s">
        <v>183</v>
      </c>
      <c r="BC680" s="6" t="s">
        <v>2</v>
      </c>
      <c r="BO680" s="4" t="s">
        <v>180</v>
      </c>
      <c r="CI680" s="4" t="s">
        <v>180</v>
      </c>
      <c r="CU680" s="4" t="s">
        <v>0</v>
      </c>
      <c r="DE680" s="4" t="s">
        <v>180</v>
      </c>
      <c r="ED680" s="4" t="s">
        <v>187</v>
      </c>
      <c r="EO680" s="4" t="s">
        <v>0</v>
      </c>
      <c r="EP680" s="4" t="s">
        <v>8</v>
      </c>
      <c r="EQ680" s="4" t="s">
        <v>22</v>
      </c>
      <c r="ER680" s="4" t="s">
        <v>0</v>
      </c>
    </row>
    <row r="681" spans="1:150" x14ac:dyDescent="0.35">
      <c r="A681" s="4" t="s">
        <v>2841</v>
      </c>
      <c r="B681" s="4" t="s">
        <v>2</v>
      </c>
      <c r="C681" s="4" t="s">
        <v>4</v>
      </c>
      <c r="D681" s="4" t="s">
        <v>180</v>
      </c>
      <c r="E681" s="4" t="s">
        <v>183</v>
      </c>
      <c r="F681" s="4" t="s">
        <v>181</v>
      </c>
      <c r="G681" s="4" t="s">
        <v>187</v>
      </c>
      <c r="P681" s="4" t="s">
        <v>184</v>
      </c>
      <c r="Q681" s="4" t="s">
        <v>186</v>
      </c>
      <c r="R681" s="4" t="s">
        <v>18</v>
      </c>
      <c r="AI681" s="4" t="s">
        <v>0</v>
      </c>
      <c r="AR681" s="4" t="s">
        <v>185</v>
      </c>
      <c r="BC681" s="6" t="s">
        <v>2</v>
      </c>
      <c r="BO681" s="4" t="s">
        <v>184</v>
      </c>
      <c r="BP681" s="4" t="s">
        <v>18</v>
      </c>
      <c r="CI681" s="4" t="s">
        <v>180</v>
      </c>
      <c r="CJ681" s="4" t="s">
        <v>183</v>
      </c>
      <c r="CK681" s="4" t="s">
        <v>181</v>
      </c>
      <c r="CU681" s="4" t="s">
        <v>0</v>
      </c>
      <c r="CV681" s="4" t="s">
        <v>2</v>
      </c>
      <c r="CW681" s="4" t="s">
        <v>6</v>
      </c>
      <c r="CX681" s="4" t="s">
        <v>12</v>
      </c>
      <c r="DE681" s="4" t="s">
        <v>180</v>
      </c>
      <c r="DF681" s="4" t="s">
        <v>183</v>
      </c>
      <c r="DG681" s="4" t="s">
        <v>184</v>
      </c>
      <c r="DH681" s="4" t="s">
        <v>188</v>
      </c>
      <c r="DI681" s="4" t="s">
        <v>185</v>
      </c>
      <c r="DJ681" s="4" t="s">
        <v>23</v>
      </c>
      <c r="DK681" s="4" t="s">
        <v>18</v>
      </c>
      <c r="DL681" s="4" t="s">
        <v>22</v>
      </c>
      <c r="DM681" s="4" t="s">
        <v>192</v>
      </c>
      <c r="DN681" s="4" t="s">
        <v>194</v>
      </c>
      <c r="DO681" s="4" t="s">
        <v>193</v>
      </c>
      <c r="ED681" s="4" t="s">
        <v>183</v>
      </c>
      <c r="EE681" s="4" t="s">
        <v>181</v>
      </c>
      <c r="EF681" s="4" t="s">
        <v>182</v>
      </c>
      <c r="EO681" s="4" t="s">
        <v>2</v>
      </c>
      <c r="EP681" s="4" t="s">
        <v>4</v>
      </c>
      <c r="EQ681" s="4" t="s">
        <v>15</v>
      </c>
      <c r="ER681" s="4" t="s">
        <v>0</v>
      </c>
    </row>
    <row r="682" spans="1:150" x14ac:dyDescent="0.35">
      <c r="A682" s="4" t="s">
        <v>2842</v>
      </c>
      <c r="B682" s="4" t="s">
        <v>2</v>
      </c>
      <c r="C682" s="4" t="s">
        <v>8</v>
      </c>
      <c r="D682" s="4" t="s">
        <v>182</v>
      </c>
      <c r="E682" s="4" t="s">
        <v>186</v>
      </c>
      <c r="P682" s="4" t="s">
        <v>181</v>
      </c>
      <c r="Q682" s="4" t="s">
        <v>182</v>
      </c>
      <c r="R682" s="4" t="s">
        <v>28</v>
      </c>
      <c r="S682" s="4" t="s">
        <v>18</v>
      </c>
      <c r="T682" s="4" t="s">
        <v>22</v>
      </c>
      <c r="U682" s="4" t="s">
        <v>190</v>
      </c>
      <c r="V682" s="4" t="s">
        <v>29</v>
      </c>
      <c r="AI682" s="4" t="s">
        <v>0</v>
      </c>
      <c r="AJ682" s="4" t="s">
        <v>4</v>
      </c>
      <c r="AR682" s="4" t="s">
        <v>183</v>
      </c>
      <c r="AS682" s="4" t="s">
        <v>187</v>
      </c>
      <c r="BC682" s="6" t="s">
        <v>4</v>
      </c>
      <c r="BD682" s="4" t="s">
        <v>180</v>
      </c>
      <c r="BE682" s="4" t="s">
        <v>186</v>
      </c>
      <c r="BO682" s="4" t="s">
        <v>181</v>
      </c>
      <c r="BP682" s="4" t="s">
        <v>28</v>
      </c>
      <c r="BQ682" s="4" t="s">
        <v>18</v>
      </c>
      <c r="BR682" s="4" t="s">
        <v>190</v>
      </c>
      <c r="CI682" s="4" t="s">
        <v>180</v>
      </c>
      <c r="CJ682" s="4" t="s">
        <v>182</v>
      </c>
      <c r="CU682" s="4" t="s">
        <v>6</v>
      </c>
      <c r="CV682" s="4" t="s">
        <v>12</v>
      </c>
      <c r="DE682" s="4" t="s">
        <v>183</v>
      </c>
      <c r="DF682" s="4" t="s">
        <v>187</v>
      </c>
      <c r="DG682" s="4" t="s">
        <v>16</v>
      </c>
      <c r="DH682" s="4" t="s">
        <v>23</v>
      </c>
      <c r="DI682" s="4" t="s">
        <v>190</v>
      </c>
      <c r="DJ682" s="4" t="s">
        <v>29</v>
      </c>
      <c r="ED682" s="4" t="s">
        <v>180</v>
      </c>
      <c r="EE682" s="4" t="s">
        <v>187</v>
      </c>
      <c r="EO682" s="4" t="s">
        <v>2</v>
      </c>
      <c r="EP682" s="4" t="s">
        <v>2</v>
      </c>
      <c r="EQ682" s="4" t="s">
        <v>8</v>
      </c>
      <c r="ER682" s="4" t="s">
        <v>0</v>
      </c>
    </row>
    <row r="683" spans="1:150" x14ac:dyDescent="0.35">
      <c r="A683" s="4" t="s">
        <v>2843</v>
      </c>
      <c r="B683" s="4" t="s">
        <v>0</v>
      </c>
      <c r="C683" s="4" t="s">
        <v>8</v>
      </c>
      <c r="D683" s="4" t="s">
        <v>180</v>
      </c>
      <c r="E683" s="4" t="s">
        <v>182</v>
      </c>
      <c r="P683" s="4" t="s">
        <v>180</v>
      </c>
      <c r="Q683" s="4" t="s">
        <v>189</v>
      </c>
      <c r="R683" s="4" t="s">
        <v>18</v>
      </c>
      <c r="AI683" s="4" t="s">
        <v>10</v>
      </c>
      <c r="AR683" s="4" t="s">
        <v>183</v>
      </c>
      <c r="AS683" s="4" t="s">
        <v>187</v>
      </c>
      <c r="AT683" s="4" t="s">
        <v>188</v>
      </c>
      <c r="BC683" s="6" t="s">
        <v>2</v>
      </c>
      <c r="BO683" s="4" t="s">
        <v>180</v>
      </c>
      <c r="BP683" s="4" t="s">
        <v>18</v>
      </c>
      <c r="BQ683" s="4" t="s">
        <v>191</v>
      </c>
      <c r="CI683" s="4" t="s">
        <v>180</v>
      </c>
      <c r="CJ683" s="4" t="s">
        <v>183</v>
      </c>
      <c r="CK683" s="4" t="s">
        <v>184</v>
      </c>
      <c r="CU683" s="4" t="s">
        <v>2</v>
      </c>
      <c r="CV683" s="4" t="s">
        <v>10</v>
      </c>
      <c r="DE683" s="4" t="s">
        <v>180</v>
      </c>
      <c r="DF683" s="4" t="s">
        <v>183</v>
      </c>
      <c r="DG683" s="4" t="s">
        <v>184</v>
      </c>
      <c r="DH683" s="4" t="s">
        <v>22</v>
      </c>
      <c r="DI683" s="4" t="s">
        <v>196</v>
      </c>
      <c r="ED683" s="4" t="s">
        <v>180</v>
      </c>
      <c r="EE683" s="4" t="s">
        <v>181</v>
      </c>
      <c r="EF683" s="4" t="s">
        <v>185</v>
      </c>
      <c r="EO683" s="4" t="s">
        <v>0</v>
      </c>
      <c r="EP683" s="4" t="s">
        <v>2</v>
      </c>
      <c r="EQ683" s="4" t="s">
        <v>2</v>
      </c>
      <c r="ER683" s="4" t="s">
        <v>0</v>
      </c>
    </row>
    <row r="684" spans="1:150" x14ac:dyDescent="0.35">
      <c r="A684" s="4" t="s">
        <v>2844</v>
      </c>
      <c r="B684" s="4" t="s">
        <v>6</v>
      </c>
      <c r="C684" s="4" t="s">
        <v>8</v>
      </c>
      <c r="D684" s="4" t="s">
        <v>181</v>
      </c>
      <c r="E684" s="4" t="s">
        <v>182</v>
      </c>
      <c r="P684" s="4" t="s">
        <v>18</v>
      </c>
      <c r="AI684" s="4" t="s">
        <v>0</v>
      </c>
      <c r="AR684" s="4" t="s">
        <v>187</v>
      </c>
      <c r="BC684" s="6" t="s">
        <v>2</v>
      </c>
      <c r="BO684" s="4" t="s">
        <v>180</v>
      </c>
      <c r="BP684" s="4" t="s">
        <v>183</v>
      </c>
      <c r="BQ684" s="4" t="s">
        <v>181</v>
      </c>
      <c r="BR684" s="4" t="s">
        <v>182</v>
      </c>
      <c r="BS684" s="4" t="s">
        <v>187</v>
      </c>
      <c r="BT684" s="4" t="s">
        <v>184</v>
      </c>
      <c r="BU684" s="4" t="s">
        <v>188</v>
      </c>
      <c r="BV684" s="4" t="s">
        <v>186</v>
      </c>
      <c r="BW684" s="4" t="s">
        <v>185</v>
      </c>
      <c r="BX684" s="4" t="s">
        <v>16</v>
      </c>
      <c r="BY684" s="4" t="s">
        <v>189</v>
      </c>
      <c r="BZ684" s="4" t="s">
        <v>28</v>
      </c>
      <c r="CA684" s="4" t="s">
        <v>23</v>
      </c>
      <c r="CB684" s="4" t="s">
        <v>18</v>
      </c>
      <c r="CC684" s="4" t="s">
        <v>22</v>
      </c>
      <c r="CD684" s="4" t="s">
        <v>190</v>
      </c>
      <c r="CE684" s="4" t="s">
        <v>29</v>
      </c>
      <c r="CF684" s="4" t="s">
        <v>191</v>
      </c>
      <c r="CI684" s="4" t="s">
        <v>180</v>
      </c>
      <c r="CU684" s="4" t="s">
        <v>0</v>
      </c>
      <c r="CV684" s="4" t="s">
        <v>6</v>
      </c>
      <c r="DE684" s="4" t="s">
        <v>183</v>
      </c>
      <c r="ED684" s="4" t="s">
        <v>180</v>
      </c>
      <c r="EO684" s="4" t="s">
        <v>0</v>
      </c>
      <c r="EP684" s="4" t="s">
        <v>4</v>
      </c>
      <c r="EQ684" s="4" t="s">
        <v>190</v>
      </c>
      <c r="ER684" s="4" t="s">
        <v>0</v>
      </c>
    </row>
    <row r="685" spans="1:150" x14ac:dyDescent="0.35">
      <c r="A685" s="4" t="s">
        <v>2845</v>
      </c>
      <c r="B685" s="4" t="s">
        <v>0</v>
      </c>
      <c r="C685" s="4" t="s">
        <v>6</v>
      </c>
      <c r="D685" s="4" t="s">
        <v>180</v>
      </c>
      <c r="E685" s="4" t="s">
        <v>184</v>
      </c>
      <c r="F685" s="4" t="s">
        <v>188</v>
      </c>
      <c r="P685" s="4" t="s">
        <v>182</v>
      </c>
      <c r="Q685" s="4" t="s">
        <v>187</v>
      </c>
      <c r="R685" s="4" t="s">
        <v>185</v>
      </c>
      <c r="S685" s="4" t="s">
        <v>189</v>
      </c>
      <c r="T685" s="4" t="s">
        <v>28</v>
      </c>
      <c r="U685" s="4" t="s">
        <v>22</v>
      </c>
      <c r="V685" s="4" t="s">
        <v>190</v>
      </c>
      <c r="AI685" s="4" t="s">
        <v>0</v>
      </c>
      <c r="AR685" s="4" t="s">
        <v>183</v>
      </c>
      <c r="AS685" s="4" t="s">
        <v>188</v>
      </c>
      <c r="BC685" s="6" t="s">
        <v>2</v>
      </c>
      <c r="BO685" s="4" t="s">
        <v>182</v>
      </c>
      <c r="BP685" s="4" t="s">
        <v>187</v>
      </c>
      <c r="BQ685" s="4" t="s">
        <v>22</v>
      </c>
      <c r="BR685" s="4" t="s">
        <v>190</v>
      </c>
      <c r="BS685" s="4" t="s">
        <v>191</v>
      </c>
      <c r="CI685" s="4" t="s">
        <v>180</v>
      </c>
      <c r="CJ685" s="4" t="s">
        <v>183</v>
      </c>
      <c r="CU685" s="4" t="s">
        <v>0</v>
      </c>
      <c r="CV685" s="4" t="s">
        <v>8</v>
      </c>
      <c r="DE685" s="4" t="s">
        <v>183</v>
      </c>
      <c r="DF685" s="4" t="s">
        <v>181</v>
      </c>
      <c r="DG685" s="4" t="s">
        <v>184</v>
      </c>
      <c r="DH685" s="4" t="s">
        <v>185</v>
      </c>
      <c r="DI685" s="4" t="s">
        <v>28</v>
      </c>
      <c r="DJ685" s="4" t="s">
        <v>29</v>
      </c>
      <c r="DK685" s="4" t="s">
        <v>192</v>
      </c>
      <c r="ED685" s="4" t="s">
        <v>180</v>
      </c>
      <c r="EE685" s="4" t="s">
        <v>187</v>
      </c>
      <c r="EO685" s="4" t="s">
        <v>2</v>
      </c>
      <c r="EP685" s="4" t="s">
        <v>6</v>
      </c>
      <c r="EQ685" s="4" t="s">
        <v>6</v>
      </c>
      <c r="ER685" s="4" t="s">
        <v>0</v>
      </c>
    </row>
    <row r="686" spans="1:150" x14ac:dyDescent="0.35">
      <c r="A686" s="4" t="s">
        <v>2846</v>
      </c>
      <c r="B686" s="4" t="s">
        <v>0</v>
      </c>
      <c r="C686" s="4" t="s">
        <v>2</v>
      </c>
      <c r="D686" s="4" t="s">
        <v>180</v>
      </c>
      <c r="E686" s="4" t="s">
        <v>183</v>
      </c>
      <c r="F686" s="4" t="s">
        <v>182</v>
      </c>
      <c r="G686" s="4" t="s">
        <v>188</v>
      </c>
      <c r="P686" s="4" t="s">
        <v>180</v>
      </c>
      <c r="Q686" s="4" t="s">
        <v>183</v>
      </c>
      <c r="R686" s="4" t="s">
        <v>181</v>
      </c>
      <c r="S686" s="4" t="s">
        <v>186</v>
      </c>
      <c r="T686" s="4" t="s">
        <v>16</v>
      </c>
      <c r="U686" s="4" t="s">
        <v>23</v>
      </c>
      <c r="V686" s="4" t="s">
        <v>22</v>
      </c>
      <c r="AI686" s="4" t="s">
        <v>0</v>
      </c>
      <c r="AR686" s="4" t="s">
        <v>180</v>
      </c>
      <c r="AS686" s="4" t="s">
        <v>181</v>
      </c>
      <c r="AT686" s="4" t="s">
        <v>182</v>
      </c>
      <c r="AU686" s="4" t="s">
        <v>187</v>
      </c>
      <c r="BC686" s="6" t="s">
        <v>0</v>
      </c>
      <c r="BO686" s="4" t="s">
        <v>180</v>
      </c>
      <c r="BP686" s="4" t="s">
        <v>183</v>
      </c>
      <c r="BQ686" s="4" t="s">
        <v>181</v>
      </c>
      <c r="BR686" s="4" t="s">
        <v>186</v>
      </c>
      <c r="BS686" s="4" t="s">
        <v>16</v>
      </c>
      <c r="BT686" s="4" t="s">
        <v>23</v>
      </c>
      <c r="BU686" s="4" t="s">
        <v>18</v>
      </c>
      <c r="BV686" s="4" t="s">
        <v>22</v>
      </c>
      <c r="CI686" s="4" t="s">
        <v>180</v>
      </c>
      <c r="CJ686" s="4" t="s">
        <v>183</v>
      </c>
      <c r="CK686" s="4" t="s">
        <v>181</v>
      </c>
      <c r="CL686" s="4" t="s">
        <v>182</v>
      </c>
      <c r="CM686" s="4" t="s">
        <v>187</v>
      </c>
      <c r="CN686" s="4" t="s">
        <v>188</v>
      </c>
      <c r="CO686" s="4" t="s">
        <v>185</v>
      </c>
      <c r="CU686" s="4" t="s">
        <v>0</v>
      </c>
      <c r="CV686" s="4" t="s">
        <v>2</v>
      </c>
      <c r="CW686" s="4" t="s">
        <v>4</v>
      </c>
      <c r="CX686" s="4" t="s">
        <v>6</v>
      </c>
      <c r="CY686" s="4" t="s">
        <v>8</v>
      </c>
      <c r="DE686" s="4" t="s">
        <v>180</v>
      </c>
      <c r="DF686" s="4" t="s">
        <v>183</v>
      </c>
      <c r="DG686" s="4" t="s">
        <v>181</v>
      </c>
      <c r="DH686" s="4" t="s">
        <v>182</v>
      </c>
      <c r="DI686" s="4" t="s">
        <v>187</v>
      </c>
      <c r="DJ686" s="4" t="s">
        <v>184</v>
      </c>
      <c r="DK686" s="4" t="s">
        <v>188</v>
      </c>
      <c r="DL686" s="4" t="s">
        <v>186</v>
      </c>
      <c r="DM686" s="4" t="s">
        <v>16</v>
      </c>
      <c r="DN686" s="4" t="s">
        <v>189</v>
      </c>
      <c r="DO686" s="4" t="s">
        <v>28</v>
      </c>
      <c r="DP686" s="4" t="s">
        <v>23</v>
      </c>
      <c r="DQ686" s="4" t="s">
        <v>22</v>
      </c>
      <c r="DR686" s="4" t="s">
        <v>190</v>
      </c>
      <c r="DS686" s="4" t="s">
        <v>191</v>
      </c>
      <c r="DT686" s="4" t="s">
        <v>192</v>
      </c>
      <c r="ED686" s="4" t="s">
        <v>180</v>
      </c>
      <c r="EE686" s="4" t="s">
        <v>183</v>
      </c>
      <c r="EF686" s="4" t="s">
        <v>181</v>
      </c>
      <c r="EG686" s="4" t="s">
        <v>182</v>
      </c>
      <c r="EH686" s="4" t="s">
        <v>187</v>
      </c>
      <c r="EI686" s="4" t="s">
        <v>188</v>
      </c>
      <c r="EJ686" s="4" t="s">
        <v>185</v>
      </c>
      <c r="EO686" s="4" t="s">
        <v>0</v>
      </c>
      <c r="EP686" s="4" t="s">
        <v>8</v>
      </c>
      <c r="EQ686" s="4" t="s">
        <v>15</v>
      </c>
      <c r="ER686" s="4" t="s">
        <v>0</v>
      </c>
    </row>
    <row r="687" spans="1:150" x14ac:dyDescent="0.35">
      <c r="A687" s="4" t="s">
        <v>2847</v>
      </c>
      <c r="B687" s="4" t="s">
        <v>4</v>
      </c>
      <c r="C687" s="4" t="s">
        <v>8</v>
      </c>
      <c r="D687" s="4" t="s">
        <v>180</v>
      </c>
      <c r="P687" s="4" t="s">
        <v>180</v>
      </c>
      <c r="Q687" s="4" t="s">
        <v>183</v>
      </c>
      <c r="R687" s="4" t="s">
        <v>182</v>
      </c>
      <c r="S687" s="4" t="s">
        <v>187</v>
      </c>
      <c r="T687" s="4" t="s">
        <v>184</v>
      </c>
      <c r="U687" s="4" t="s">
        <v>16</v>
      </c>
      <c r="V687" s="4" t="s">
        <v>189</v>
      </c>
      <c r="AI687" s="4" t="s">
        <v>6</v>
      </c>
      <c r="AR687" s="4" t="s">
        <v>181</v>
      </c>
      <c r="AS687" s="4" t="s">
        <v>182</v>
      </c>
      <c r="AT687" s="4" t="s">
        <v>188</v>
      </c>
      <c r="AU687" s="4" t="s">
        <v>186</v>
      </c>
      <c r="BC687" s="6" t="s">
        <v>0</v>
      </c>
      <c r="BO687" s="4" t="s">
        <v>182</v>
      </c>
      <c r="BP687" s="4" t="s">
        <v>187</v>
      </c>
      <c r="BQ687" s="4" t="s">
        <v>184</v>
      </c>
      <c r="BR687" s="4" t="s">
        <v>16</v>
      </c>
      <c r="BS687" s="4" t="s">
        <v>189</v>
      </c>
      <c r="BT687" s="4" t="s">
        <v>18</v>
      </c>
      <c r="CI687" s="4" t="s">
        <v>180</v>
      </c>
      <c r="CJ687" s="4" t="s">
        <v>188</v>
      </c>
      <c r="CU687" s="4" t="s">
        <v>0</v>
      </c>
      <c r="CV687" s="4" t="s">
        <v>8</v>
      </c>
      <c r="DE687" s="4" t="s">
        <v>180</v>
      </c>
      <c r="DF687" s="4" t="s">
        <v>187</v>
      </c>
      <c r="ED687" s="4" t="s">
        <v>180</v>
      </c>
      <c r="EO687" s="4" t="s">
        <v>0</v>
      </c>
      <c r="EP687" s="4" t="s">
        <v>4</v>
      </c>
      <c r="EQ687" s="4" t="s">
        <v>29</v>
      </c>
      <c r="ER687" s="4" t="s">
        <v>4</v>
      </c>
    </row>
    <row r="688" spans="1:150" x14ac:dyDescent="0.35">
      <c r="A688" s="4" t="s">
        <v>2848</v>
      </c>
      <c r="B688" s="4" t="s">
        <v>6</v>
      </c>
      <c r="C688" s="4" t="s">
        <v>8</v>
      </c>
      <c r="D688" s="4" t="s">
        <v>182</v>
      </c>
      <c r="E688" s="4" t="s">
        <v>184</v>
      </c>
      <c r="F688" s="4" t="s">
        <v>185</v>
      </c>
      <c r="P688" s="4" t="s">
        <v>183</v>
      </c>
      <c r="Q688" s="4" t="s">
        <v>181</v>
      </c>
      <c r="R688" s="4" t="s">
        <v>189</v>
      </c>
      <c r="S688" s="4" t="s">
        <v>28</v>
      </c>
      <c r="AI688" s="4" t="s">
        <v>0</v>
      </c>
      <c r="AR688" s="4" t="s">
        <v>183</v>
      </c>
      <c r="AS688" s="4" t="s">
        <v>185</v>
      </c>
      <c r="BC688" s="6" t="s">
        <v>2</v>
      </c>
      <c r="BO688" s="4" t="s">
        <v>180</v>
      </c>
      <c r="BP688" s="4" t="s">
        <v>183</v>
      </c>
      <c r="BQ688" s="4" t="s">
        <v>181</v>
      </c>
      <c r="BR688" s="4" t="s">
        <v>182</v>
      </c>
      <c r="BS688" s="4" t="s">
        <v>187</v>
      </c>
      <c r="BT688" s="4" t="s">
        <v>184</v>
      </c>
      <c r="BU688" s="4" t="s">
        <v>188</v>
      </c>
      <c r="BV688" s="4" t="s">
        <v>186</v>
      </c>
      <c r="BW688" s="4" t="s">
        <v>185</v>
      </c>
      <c r="BX688" s="4" t="s">
        <v>16</v>
      </c>
      <c r="BY688" s="4" t="s">
        <v>189</v>
      </c>
      <c r="BZ688" s="4" t="s">
        <v>28</v>
      </c>
      <c r="CA688" s="4" t="s">
        <v>23</v>
      </c>
      <c r="CB688" s="4" t="s">
        <v>18</v>
      </c>
      <c r="CC688" s="4" t="s">
        <v>22</v>
      </c>
      <c r="CD688" s="4" t="s">
        <v>190</v>
      </c>
      <c r="CE688" s="4" t="s">
        <v>29</v>
      </c>
      <c r="CF688" s="4" t="s">
        <v>191</v>
      </c>
      <c r="CI688" s="4" t="s">
        <v>187</v>
      </c>
      <c r="CJ688" s="4" t="s">
        <v>184</v>
      </c>
      <c r="CU688" s="4" t="s">
        <v>2</v>
      </c>
      <c r="CV688" s="4" t="s">
        <v>6</v>
      </c>
      <c r="CW688" s="4" t="s">
        <v>10</v>
      </c>
      <c r="DE688" s="4" t="s">
        <v>182</v>
      </c>
      <c r="DF688" s="4" t="s">
        <v>187</v>
      </c>
      <c r="ED688" s="4" t="s">
        <v>180</v>
      </c>
      <c r="EE688" s="4" t="s">
        <v>187</v>
      </c>
      <c r="EO688" s="4" t="s">
        <v>0</v>
      </c>
      <c r="EP688" s="4" t="s">
        <v>4</v>
      </c>
      <c r="EQ688" s="4" t="s">
        <v>190</v>
      </c>
      <c r="ER688" s="4" t="s">
        <v>0</v>
      </c>
    </row>
    <row r="689" spans="1:149" x14ac:dyDescent="0.35">
      <c r="A689" s="4" t="s">
        <v>2849</v>
      </c>
      <c r="B689" s="4" t="s">
        <v>6</v>
      </c>
      <c r="C689" s="4" t="s">
        <v>8</v>
      </c>
      <c r="D689" s="4" t="s">
        <v>186</v>
      </c>
      <c r="P689" s="4" t="s">
        <v>180</v>
      </c>
      <c r="AI689" s="4" t="s">
        <v>0</v>
      </c>
      <c r="AR689" s="4" t="s">
        <v>180</v>
      </c>
      <c r="BC689" s="6" t="s">
        <v>2</v>
      </c>
      <c r="BO689" s="4" t="s">
        <v>180</v>
      </c>
      <c r="CI689" s="4" t="s">
        <v>180</v>
      </c>
      <c r="CU689" s="4" t="s">
        <v>0</v>
      </c>
      <c r="DE689" s="4" t="s">
        <v>180</v>
      </c>
      <c r="ED689" s="4" t="s">
        <v>180</v>
      </c>
      <c r="EO689" s="4" t="s">
        <v>0</v>
      </c>
      <c r="EP689" s="4" t="s">
        <v>10</v>
      </c>
      <c r="EQ689" s="4" t="s">
        <v>192</v>
      </c>
      <c r="ER689" s="4" t="s">
        <v>0</v>
      </c>
    </row>
    <row r="690" spans="1:149" x14ac:dyDescent="0.35">
      <c r="A690" s="4" t="s">
        <v>2850</v>
      </c>
      <c r="B690" s="4" t="s">
        <v>0</v>
      </c>
      <c r="C690" s="4" t="s">
        <v>8</v>
      </c>
      <c r="D690" s="4" t="s">
        <v>180</v>
      </c>
      <c r="E690" s="4" t="s">
        <v>185</v>
      </c>
      <c r="P690" s="4" t="s">
        <v>180</v>
      </c>
      <c r="Q690" s="4" t="s">
        <v>183</v>
      </c>
      <c r="R690" s="4" t="s">
        <v>181</v>
      </c>
      <c r="S690" s="4" t="s">
        <v>182</v>
      </c>
      <c r="AI690" s="4" t="s">
        <v>4</v>
      </c>
      <c r="AJ690" s="4" t="s">
        <v>10</v>
      </c>
      <c r="AR690" s="4" t="s">
        <v>180</v>
      </c>
      <c r="AS690" s="4" t="s">
        <v>183</v>
      </c>
      <c r="AT690" s="4" t="s">
        <v>181</v>
      </c>
      <c r="BC690" s="6" t="s">
        <v>2</v>
      </c>
      <c r="BO690" s="4" t="s">
        <v>180</v>
      </c>
      <c r="BP690" s="4" t="s">
        <v>182</v>
      </c>
      <c r="BQ690" s="4" t="s">
        <v>184</v>
      </c>
      <c r="BR690" s="4" t="s">
        <v>188</v>
      </c>
      <c r="BS690" s="4" t="s">
        <v>22</v>
      </c>
      <c r="CI690" s="4" t="s">
        <v>180</v>
      </c>
      <c r="CJ690" s="4" t="s">
        <v>183</v>
      </c>
      <c r="CU690" s="4" t="s">
        <v>0</v>
      </c>
      <c r="CV690" s="4" t="s">
        <v>8</v>
      </c>
      <c r="CW690" s="4" t="s">
        <v>10</v>
      </c>
      <c r="CX690" s="4" t="s">
        <v>14</v>
      </c>
      <c r="DE690" s="4" t="s">
        <v>187</v>
      </c>
      <c r="DF690" s="4" t="s">
        <v>188</v>
      </c>
      <c r="DG690" s="4" t="s">
        <v>192</v>
      </c>
      <c r="DH690" s="4" t="s">
        <v>193</v>
      </c>
      <c r="ED690" s="4" t="s">
        <v>180</v>
      </c>
      <c r="EE690" s="4" t="s">
        <v>183</v>
      </c>
      <c r="EF690" s="4" t="s">
        <v>187</v>
      </c>
      <c r="EO690" s="4" t="s">
        <v>2</v>
      </c>
      <c r="EP690" s="4" t="s">
        <v>4</v>
      </c>
      <c r="EQ690" s="4" t="s">
        <v>4</v>
      </c>
      <c r="ER690" s="4" t="s">
        <v>0</v>
      </c>
    </row>
    <row r="691" spans="1:149" x14ac:dyDescent="0.35">
      <c r="A691" s="4" t="s">
        <v>2851</v>
      </c>
      <c r="B691" s="4" t="s">
        <v>2</v>
      </c>
      <c r="C691" s="4" t="s">
        <v>8</v>
      </c>
      <c r="D691" s="4" t="s">
        <v>16</v>
      </c>
      <c r="E691" s="4" t="s">
        <v>189</v>
      </c>
      <c r="O691" s="4" t="s">
        <v>426</v>
      </c>
      <c r="P691" s="4" t="s">
        <v>189</v>
      </c>
      <c r="AI691" s="4" t="s">
        <v>0</v>
      </c>
      <c r="AR691" s="4" t="s">
        <v>184</v>
      </c>
      <c r="AS691" s="4" t="s">
        <v>185</v>
      </c>
      <c r="BC691" s="6" t="s">
        <v>2</v>
      </c>
      <c r="BO691" s="4" t="s">
        <v>184</v>
      </c>
      <c r="CI691" s="4" t="s">
        <v>187</v>
      </c>
      <c r="CU691" s="4" t="s">
        <v>0</v>
      </c>
      <c r="CV691" s="4" t="s">
        <v>12</v>
      </c>
      <c r="DE691" s="4" t="s">
        <v>16</v>
      </c>
      <c r="ED691" s="4" t="s">
        <v>181</v>
      </c>
      <c r="EO691" s="4" t="s">
        <v>2</v>
      </c>
      <c r="EP691" s="4" t="s">
        <v>2</v>
      </c>
      <c r="EQ691" s="4" t="s">
        <v>4</v>
      </c>
      <c r="ER691" s="4" t="s">
        <v>4</v>
      </c>
    </row>
    <row r="692" spans="1:149" x14ac:dyDescent="0.35">
      <c r="A692" s="4" t="s">
        <v>2852</v>
      </c>
      <c r="B692" s="4" t="s">
        <v>4</v>
      </c>
      <c r="C692" s="4" t="s">
        <v>6</v>
      </c>
      <c r="D692" s="4" t="s">
        <v>180</v>
      </c>
      <c r="E692" s="4" t="s">
        <v>183</v>
      </c>
      <c r="F692" s="4" t="s">
        <v>188</v>
      </c>
      <c r="G692" s="4" t="s">
        <v>186</v>
      </c>
      <c r="P692" s="4" t="s">
        <v>180</v>
      </c>
      <c r="Q692" s="4" t="s">
        <v>181</v>
      </c>
      <c r="R692" s="4" t="s">
        <v>18</v>
      </c>
      <c r="AI692" s="4" t="s">
        <v>4</v>
      </c>
      <c r="AJ692" s="4" t="s">
        <v>10</v>
      </c>
      <c r="AR692" s="4" t="s">
        <v>180</v>
      </c>
      <c r="AS692" s="4" t="s">
        <v>183</v>
      </c>
      <c r="BC692" s="6" t="s">
        <v>4</v>
      </c>
      <c r="BD692" s="4" t="s">
        <v>187</v>
      </c>
      <c r="BE692" s="4" t="s">
        <v>186</v>
      </c>
      <c r="BO692" s="4" t="s">
        <v>180</v>
      </c>
      <c r="BP692" s="4" t="s">
        <v>187</v>
      </c>
      <c r="BQ692" s="4" t="s">
        <v>18</v>
      </c>
      <c r="BR692" s="4" t="s">
        <v>22</v>
      </c>
      <c r="CI692" s="4" t="s">
        <v>187</v>
      </c>
      <c r="CJ692" s="4" t="s">
        <v>185</v>
      </c>
      <c r="CU692" s="4" t="s">
        <v>2</v>
      </c>
      <c r="CV692" s="4" t="s">
        <v>6</v>
      </c>
      <c r="CW692" s="4" t="s">
        <v>8</v>
      </c>
      <c r="DE692" s="4" t="s">
        <v>180</v>
      </c>
      <c r="DF692" s="4" t="s">
        <v>183</v>
      </c>
      <c r="DG692" s="4" t="s">
        <v>184</v>
      </c>
      <c r="DH692" s="4" t="s">
        <v>18</v>
      </c>
      <c r="DI692" s="4" t="s">
        <v>192</v>
      </c>
      <c r="DJ692" s="4" t="s">
        <v>196</v>
      </c>
      <c r="ED692" s="4" t="s">
        <v>180</v>
      </c>
      <c r="EE692" s="4" t="s">
        <v>181</v>
      </c>
      <c r="EF692" s="4" t="s">
        <v>187</v>
      </c>
      <c r="EO692" s="4" t="s">
        <v>0</v>
      </c>
      <c r="EP692" s="4" t="s">
        <v>4</v>
      </c>
      <c r="EQ692" s="4" t="s">
        <v>22</v>
      </c>
      <c r="ER692" s="4" t="s">
        <v>0</v>
      </c>
    </row>
    <row r="693" spans="1:149" x14ac:dyDescent="0.35">
      <c r="A693" s="4" t="s">
        <v>2853</v>
      </c>
      <c r="B693" s="4" t="s">
        <v>2</v>
      </c>
      <c r="C693" s="4" t="s">
        <v>2</v>
      </c>
      <c r="D693" s="4" t="s">
        <v>180</v>
      </c>
      <c r="P693" s="4" t="s">
        <v>180</v>
      </c>
      <c r="Q693" s="4" t="s">
        <v>183</v>
      </c>
      <c r="R693" s="4" t="s">
        <v>181</v>
      </c>
      <c r="S693" s="4" t="s">
        <v>190</v>
      </c>
      <c r="AI693" s="4" t="s">
        <v>0</v>
      </c>
      <c r="AJ693" s="4" t="s">
        <v>4</v>
      </c>
      <c r="AK693" s="4" t="s">
        <v>10</v>
      </c>
      <c r="AR693" s="4" t="s">
        <v>183</v>
      </c>
      <c r="BC693" s="6" t="s">
        <v>2</v>
      </c>
      <c r="BO693" s="4" t="s">
        <v>180</v>
      </c>
      <c r="BP693" s="4" t="s">
        <v>190</v>
      </c>
      <c r="CI693" s="4" t="s">
        <v>180</v>
      </c>
      <c r="CJ693" s="4" t="s">
        <v>181</v>
      </c>
      <c r="CU693" s="4" t="s">
        <v>0</v>
      </c>
      <c r="CV693" s="4" t="s">
        <v>2</v>
      </c>
      <c r="CW693" s="4" t="s">
        <v>6</v>
      </c>
      <c r="DE693" s="4" t="s">
        <v>183</v>
      </c>
      <c r="DF693" s="4" t="s">
        <v>22</v>
      </c>
      <c r="ED693" s="4" t="s">
        <v>180</v>
      </c>
      <c r="EO693" s="4" t="s">
        <v>2</v>
      </c>
      <c r="EP693" s="4" t="s">
        <v>2</v>
      </c>
      <c r="EQ693" s="4" t="s">
        <v>6</v>
      </c>
      <c r="ER693" s="4" t="s">
        <v>0</v>
      </c>
    </row>
    <row r="694" spans="1:149" x14ac:dyDescent="0.35">
      <c r="A694" s="4" t="s">
        <v>2854</v>
      </c>
      <c r="B694" s="4" t="s">
        <v>4</v>
      </c>
      <c r="C694" s="4" t="s">
        <v>4</v>
      </c>
      <c r="D694" s="4" t="s">
        <v>180</v>
      </c>
      <c r="E694" s="4" t="s">
        <v>184</v>
      </c>
      <c r="F694" s="4" t="s">
        <v>16</v>
      </c>
      <c r="P694" s="4" t="s">
        <v>189</v>
      </c>
      <c r="Q694" s="4" t="s">
        <v>22</v>
      </c>
      <c r="AI694" s="4" t="s">
        <v>0</v>
      </c>
      <c r="AJ694" s="4" t="s">
        <v>10</v>
      </c>
      <c r="AR694" s="4" t="s">
        <v>180</v>
      </c>
      <c r="AS694" s="4" t="s">
        <v>181</v>
      </c>
      <c r="AT694" s="4" t="s">
        <v>182</v>
      </c>
      <c r="AU694" s="4" t="s">
        <v>187</v>
      </c>
      <c r="BC694" s="6" t="s">
        <v>2</v>
      </c>
      <c r="BO694" s="4" t="s">
        <v>180</v>
      </c>
      <c r="BP694" s="4" t="s">
        <v>183</v>
      </c>
      <c r="BQ694" s="4" t="s">
        <v>181</v>
      </c>
      <c r="BR694" s="4" t="s">
        <v>182</v>
      </c>
      <c r="BS694" s="4" t="s">
        <v>186</v>
      </c>
      <c r="BT694" s="4" t="s">
        <v>185</v>
      </c>
      <c r="BU694" s="4" t="s">
        <v>189</v>
      </c>
      <c r="BV694" s="4" t="s">
        <v>28</v>
      </c>
      <c r="BW694" s="4" t="s">
        <v>18</v>
      </c>
      <c r="CI694" s="4" t="s">
        <v>180</v>
      </c>
      <c r="CJ694" s="4" t="s">
        <v>183</v>
      </c>
      <c r="CU694" s="4" t="s">
        <v>2</v>
      </c>
      <c r="CV694" s="4" t="s">
        <v>8</v>
      </c>
      <c r="CW694" s="4" t="s">
        <v>12</v>
      </c>
      <c r="DE694" s="4" t="s">
        <v>187</v>
      </c>
      <c r="DF694" s="4" t="s">
        <v>184</v>
      </c>
      <c r="DG694" s="4" t="s">
        <v>188</v>
      </c>
      <c r="DH694" s="4" t="s">
        <v>185</v>
      </c>
      <c r="ED694" s="4" t="s">
        <v>184</v>
      </c>
      <c r="EO694" s="4" t="s">
        <v>2</v>
      </c>
      <c r="EP694" s="4" t="s">
        <v>6</v>
      </c>
      <c r="EQ694" s="4" t="s">
        <v>190</v>
      </c>
      <c r="ER694" s="4" t="s">
        <v>0</v>
      </c>
    </row>
    <row r="695" spans="1:149" x14ac:dyDescent="0.35">
      <c r="A695" s="4" t="s">
        <v>2855</v>
      </c>
      <c r="B695" s="4" t="s">
        <v>0</v>
      </c>
      <c r="C695" s="4" t="s">
        <v>8</v>
      </c>
      <c r="D695" s="4" t="s">
        <v>181</v>
      </c>
      <c r="E695" s="4" t="s">
        <v>182</v>
      </c>
      <c r="F695" s="4" t="s">
        <v>185</v>
      </c>
      <c r="P695" s="4" t="s">
        <v>180</v>
      </c>
      <c r="Q695" s="4" t="s">
        <v>183</v>
      </c>
      <c r="R695" s="4" t="s">
        <v>181</v>
      </c>
      <c r="S695" s="4" t="s">
        <v>182</v>
      </c>
      <c r="T695" s="4" t="s">
        <v>184</v>
      </c>
      <c r="U695" s="4" t="s">
        <v>188</v>
      </c>
      <c r="V695" s="4" t="s">
        <v>186</v>
      </c>
      <c r="W695" s="4" t="s">
        <v>185</v>
      </c>
      <c r="X695" s="4" t="s">
        <v>189</v>
      </c>
      <c r="Y695" s="4" t="s">
        <v>28</v>
      </c>
      <c r="Z695" s="4" t="s">
        <v>23</v>
      </c>
      <c r="AI695" s="4" t="s">
        <v>0</v>
      </c>
      <c r="AJ695" s="4" t="s">
        <v>4</v>
      </c>
      <c r="AK695" s="4" t="s">
        <v>10</v>
      </c>
      <c r="AR695" s="4" t="s">
        <v>180</v>
      </c>
      <c r="AS695" s="4" t="s">
        <v>183</v>
      </c>
      <c r="AT695" s="4" t="s">
        <v>187</v>
      </c>
      <c r="BC695" s="6" t="s">
        <v>2</v>
      </c>
      <c r="BO695" s="4" t="s">
        <v>180</v>
      </c>
      <c r="BP695" s="4" t="s">
        <v>183</v>
      </c>
      <c r="BQ695" s="4" t="s">
        <v>181</v>
      </c>
      <c r="BR695" s="4" t="s">
        <v>182</v>
      </c>
      <c r="BS695" s="4" t="s">
        <v>184</v>
      </c>
      <c r="BT695" s="4" t="s">
        <v>188</v>
      </c>
      <c r="BU695" s="4" t="s">
        <v>186</v>
      </c>
      <c r="BV695" s="4" t="s">
        <v>16</v>
      </c>
      <c r="BW695" s="4" t="s">
        <v>189</v>
      </c>
      <c r="BX695" s="4" t="s">
        <v>28</v>
      </c>
      <c r="CI695" s="4" t="s">
        <v>180</v>
      </c>
      <c r="CJ695" s="4" t="s">
        <v>16</v>
      </c>
      <c r="CU695" s="4" t="s">
        <v>0</v>
      </c>
      <c r="CV695" s="4" t="s">
        <v>2</v>
      </c>
      <c r="DE695" s="4" t="s">
        <v>180</v>
      </c>
      <c r="DF695" s="4" t="s">
        <v>183</v>
      </c>
      <c r="DG695" s="4" t="s">
        <v>181</v>
      </c>
      <c r="DH695" s="4" t="s">
        <v>182</v>
      </c>
      <c r="DI695" s="4" t="s">
        <v>187</v>
      </c>
      <c r="DJ695" s="4" t="s">
        <v>184</v>
      </c>
      <c r="DK695" s="4" t="s">
        <v>188</v>
      </c>
      <c r="DL695" s="4" t="s">
        <v>186</v>
      </c>
      <c r="DM695" s="4" t="s">
        <v>185</v>
      </c>
      <c r="DN695" s="4" t="s">
        <v>16</v>
      </c>
      <c r="DO695" s="4" t="s">
        <v>189</v>
      </c>
      <c r="DP695" s="4" t="s">
        <v>28</v>
      </c>
      <c r="DQ695" s="4" t="s">
        <v>23</v>
      </c>
      <c r="DR695" s="4" t="s">
        <v>18</v>
      </c>
      <c r="DS695" s="4" t="s">
        <v>22</v>
      </c>
      <c r="ED695" s="4" t="s">
        <v>180</v>
      </c>
      <c r="EE695" s="4" t="s">
        <v>181</v>
      </c>
      <c r="EF695" s="4" t="s">
        <v>182</v>
      </c>
      <c r="EO695" s="4" t="s">
        <v>2</v>
      </c>
      <c r="EP695" s="4" t="s">
        <v>6</v>
      </c>
      <c r="EQ695" s="4" t="s">
        <v>15</v>
      </c>
      <c r="ER695" s="4" t="s">
        <v>0</v>
      </c>
    </row>
    <row r="696" spans="1:149" x14ac:dyDescent="0.35">
      <c r="A696" s="4" t="s">
        <v>2856</v>
      </c>
      <c r="B696" s="4" t="s">
        <v>2</v>
      </c>
      <c r="C696" s="4" t="s">
        <v>8</v>
      </c>
      <c r="D696" s="4" t="s">
        <v>180</v>
      </c>
      <c r="E696" s="4" t="s">
        <v>183</v>
      </c>
      <c r="F696" s="4" t="s">
        <v>182</v>
      </c>
      <c r="G696" s="4" t="s">
        <v>184</v>
      </c>
      <c r="H696" s="4" t="s">
        <v>186</v>
      </c>
      <c r="P696" s="4" t="s">
        <v>181</v>
      </c>
      <c r="Q696" s="4" t="s">
        <v>187</v>
      </c>
      <c r="R696" s="4" t="s">
        <v>189</v>
      </c>
      <c r="S696" s="4" t="s">
        <v>28</v>
      </c>
      <c r="T696" s="4" t="s">
        <v>18</v>
      </c>
      <c r="U696" s="4" t="s">
        <v>190</v>
      </c>
      <c r="AI696" s="4" t="s">
        <v>0</v>
      </c>
      <c r="AJ696" s="4" t="s">
        <v>4</v>
      </c>
      <c r="AK696" s="4" t="s">
        <v>6</v>
      </c>
      <c r="AL696" s="4" t="s">
        <v>8</v>
      </c>
      <c r="AM696" s="4" t="s">
        <v>10</v>
      </c>
      <c r="AR696" s="4" t="s">
        <v>180</v>
      </c>
      <c r="AS696" s="4" t="s">
        <v>183</v>
      </c>
      <c r="AT696" s="4" t="s">
        <v>185</v>
      </c>
      <c r="BC696" s="6" t="s">
        <v>0</v>
      </c>
      <c r="BO696" s="4" t="s">
        <v>180</v>
      </c>
      <c r="BP696" s="4" t="s">
        <v>183</v>
      </c>
      <c r="BQ696" s="4" t="s">
        <v>181</v>
      </c>
      <c r="BR696" s="4" t="s">
        <v>182</v>
      </c>
      <c r="BS696" s="4" t="s">
        <v>187</v>
      </c>
      <c r="BT696" s="4" t="s">
        <v>18</v>
      </c>
      <c r="BU696" s="4" t="s">
        <v>22</v>
      </c>
      <c r="CI696" s="4" t="s">
        <v>180</v>
      </c>
      <c r="CJ696" s="4" t="s">
        <v>183</v>
      </c>
      <c r="CU696" s="4" t="s">
        <v>0</v>
      </c>
      <c r="CV696" s="4" t="s">
        <v>2</v>
      </c>
      <c r="CW696" s="4" t="s">
        <v>4</v>
      </c>
      <c r="CX696" s="4" t="s">
        <v>6</v>
      </c>
      <c r="DE696" s="4" t="s">
        <v>187</v>
      </c>
      <c r="DF696" s="4" t="s">
        <v>188</v>
      </c>
      <c r="DG696" s="4" t="s">
        <v>186</v>
      </c>
      <c r="DH696" s="4" t="s">
        <v>185</v>
      </c>
      <c r="ED696" s="4" t="s">
        <v>180</v>
      </c>
      <c r="EE696" s="4" t="s">
        <v>183</v>
      </c>
      <c r="EF696" s="4" t="s">
        <v>181</v>
      </c>
      <c r="EG696" s="4" t="s">
        <v>182</v>
      </c>
      <c r="EO696" s="4" t="s">
        <v>2</v>
      </c>
      <c r="EP696" s="4" t="s">
        <v>8</v>
      </c>
      <c r="EQ696" s="4" t="s">
        <v>0</v>
      </c>
      <c r="ER696" s="4" t="s">
        <v>0</v>
      </c>
    </row>
    <row r="697" spans="1:149" x14ac:dyDescent="0.35">
      <c r="A697" s="4" t="s">
        <v>2857</v>
      </c>
      <c r="B697" s="4" t="s">
        <v>0</v>
      </c>
      <c r="C697" s="4" t="s">
        <v>4</v>
      </c>
      <c r="D697" s="4" t="s">
        <v>186</v>
      </c>
      <c r="P697" s="4" t="s">
        <v>180</v>
      </c>
      <c r="Q697" s="4" t="s">
        <v>183</v>
      </c>
      <c r="R697" s="4" t="s">
        <v>18</v>
      </c>
      <c r="S697" s="4" t="s">
        <v>190</v>
      </c>
      <c r="AI697" s="4" t="s">
        <v>0</v>
      </c>
      <c r="AR697" s="4" t="s">
        <v>180</v>
      </c>
      <c r="BC697" s="6" t="s">
        <v>2</v>
      </c>
      <c r="BO697" s="4" t="s">
        <v>180</v>
      </c>
      <c r="BP697" s="4" t="s">
        <v>183</v>
      </c>
      <c r="BQ697" s="4" t="s">
        <v>181</v>
      </c>
      <c r="BR697" s="4" t="s">
        <v>18</v>
      </c>
      <c r="BS697" s="4" t="s">
        <v>22</v>
      </c>
      <c r="CI697" s="4" t="s">
        <v>183</v>
      </c>
      <c r="CJ697" s="4" t="s">
        <v>187</v>
      </c>
      <c r="CK697" s="4" t="s">
        <v>188</v>
      </c>
      <c r="CU697" s="4" t="s">
        <v>0</v>
      </c>
      <c r="CV697" s="4" t="s">
        <v>2</v>
      </c>
      <c r="CW697" s="4" t="s">
        <v>6</v>
      </c>
      <c r="DE697" s="4" t="s">
        <v>180</v>
      </c>
      <c r="DF697" s="4" t="s">
        <v>183</v>
      </c>
      <c r="DG697" s="4" t="s">
        <v>187</v>
      </c>
      <c r="DH697" s="4" t="s">
        <v>185</v>
      </c>
      <c r="DI697" s="4" t="s">
        <v>189</v>
      </c>
      <c r="DJ697" s="4" t="s">
        <v>29</v>
      </c>
      <c r="ED697" s="4" t="s">
        <v>180</v>
      </c>
      <c r="EE697" s="4" t="s">
        <v>181</v>
      </c>
      <c r="EF697" s="4" t="s">
        <v>187</v>
      </c>
      <c r="EG697" s="4" t="s">
        <v>184</v>
      </c>
      <c r="EO697" s="4" t="s">
        <v>2</v>
      </c>
      <c r="EP697" s="4" t="s">
        <v>6</v>
      </c>
      <c r="EQ697" s="4" t="s">
        <v>6</v>
      </c>
      <c r="ER697" s="4" t="s">
        <v>15</v>
      </c>
      <c r="ES697" s="4" t="s">
        <v>427</v>
      </c>
    </row>
    <row r="698" spans="1:149" x14ac:dyDescent="0.35">
      <c r="A698" s="4" t="s">
        <v>2858</v>
      </c>
      <c r="B698" s="4" t="s">
        <v>0</v>
      </c>
      <c r="C698" s="4" t="s">
        <v>4</v>
      </c>
      <c r="D698" s="4" t="s">
        <v>180</v>
      </c>
      <c r="E698" s="4" t="s">
        <v>183</v>
      </c>
      <c r="F698" s="4" t="s">
        <v>181</v>
      </c>
      <c r="G698" s="4" t="s">
        <v>16</v>
      </c>
      <c r="P698" s="4" t="s">
        <v>180</v>
      </c>
      <c r="Q698" s="4" t="s">
        <v>183</v>
      </c>
      <c r="R698" s="4" t="s">
        <v>184</v>
      </c>
      <c r="S698" s="4" t="s">
        <v>18</v>
      </c>
      <c r="T698" s="4" t="s">
        <v>190</v>
      </c>
      <c r="AI698" s="4" t="s">
        <v>0</v>
      </c>
      <c r="AR698" s="4" t="s">
        <v>180</v>
      </c>
      <c r="BC698" s="6" t="s">
        <v>2</v>
      </c>
      <c r="BO698" s="4" t="s">
        <v>180</v>
      </c>
      <c r="BP698" s="4" t="s">
        <v>183</v>
      </c>
      <c r="BQ698" s="4" t="s">
        <v>184</v>
      </c>
      <c r="BR698" s="4" t="s">
        <v>18</v>
      </c>
      <c r="CI698" s="4" t="s">
        <v>180</v>
      </c>
      <c r="CJ698" s="4" t="s">
        <v>183</v>
      </c>
      <c r="CU698" s="4" t="s">
        <v>0</v>
      </c>
      <c r="CV698" s="4" t="s">
        <v>2</v>
      </c>
      <c r="CW698" s="4" t="s">
        <v>6</v>
      </c>
      <c r="CX698" s="4" t="s">
        <v>12</v>
      </c>
      <c r="DE698" s="4" t="s">
        <v>180</v>
      </c>
      <c r="DF698" s="4" t="s">
        <v>183</v>
      </c>
      <c r="DG698" s="4" t="s">
        <v>186</v>
      </c>
      <c r="DH698" s="4" t="s">
        <v>16</v>
      </c>
      <c r="DI698" s="4" t="s">
        <v>189</v>
      </c>
      <c r="DJ698" s="4" t="s">
        <v>192</v>
      </c>
      <c r="DK698" s="4" t="s">
        <v>194</v>
      </c>
      <c r="DL698" s="4" t="s">
        <v>193</v>
      </c>
      <c r="ED698" s="4" t="s">
        <v>180</v>
      </c>
      <c r="EE698" s="4" t="s">
        <v>181</v>
      </c>
      <c r="EF698" s="4" t="s">
        <v>187</v>
      </c>
      <c r="EG698" s="4" t="s">
        <v>186</v>
      </c>
      <c r="EH698" s="4" t="s">
        <v>185</v>
      </c>
      <c r="EO698" s="4" t="s">
        <v>0</v>
      </c>
      <c r="EP698" s="4" t="s">
        <v>2</v>
      </c>
      <c r="EQ698" s="4" t="s">
        <v>15</v>
      </c>
      <c r="ER698" s="4" t="s">
        <v>2</v>
      </c>
    </row>
    <row r="699" spans="1:149" x14ac:dyDescent="0.35">
      <c r="A699" s="4" t="s">
        <v>2859</v>
      </c>
      <c r="B699" s="4" t="s">
        <v>2</v>
      </c>
      <c r="C699" s="4" t="s">
        <v>4</v>
      </c>
      <c r="D699" s="4" t="s">
        <v>180</v>
      </c>
      <c r="P699" s="4" t="s">
        <v>187</v>
      </c>
      <c r="Q699" s="4" t="s">
        <v>28</v>
      </c>
      <c r="AI699" s="4" t="s">
        <v>4</v>
      </c>
      <c r="AR699" s="4" t="s">
        <v>184</v>
      </c>
      <c r="BC699" s="6" t="s">
        <v>2</v>
      </c>
      <c r="BO699" s="4" t="s">
        <v>187</v>
      </c>
      <c r="BP699" s="4" t="s">
        <v>184</v>
      </c>
      <c r="CI699" s="4" t="s">
        <v>180</v>
      </c>
      <c r="CJ699" s="4" t="s">
        <v>187</v>
      </c>
      <c r="CU699" s="4" t="s">
        <v>0</v>
      </c>
      <c r="DE699" s="4" t="s">
        <v>183</v>
      </c>
      <c r="DF699" s="4" t="s">
        <v>187</v>
      </c>
      <c r="ED699" s="4" t="s">
        <v>187</v>
      </c>
      <c r="EO699" s="4" t="s">
        <v>0</v>
      </c>
      <c r="EP699" s="4" t="s">
        <v>6</v>
      </c>
      <c r="EQ699" s="4" t="s">
        <v>4</v>
      </c>
      <c r="ER699" s="4" t="s">
        <v>0</v>
      </c>
    </row>
    <row r="700" spans="1:149" x14ac:dyDescent="0.35">
      <c r="A700" s="4" t="s">
        <v>2860</v>
      </c>
      <c r="B700" s="4" t="s">
        <v>2</v>
      </c>
      <c r="C700" s="4" t="s">
        <v>8</v>
      </c>
      <c r="D700" s="4" t="s">
        <v>181</v>
      </c>
      <c r="E700" s="4" t="s">
        <v>188</v>
      </c>
      <c r="F700" s="4" t="s">
        <v>186</v>
      </c>
      <c r="G700" s="4" t="s">
        <v>185</v>
      </c>
      <c r="P700" s="4" t="s">
        <v>180</v>
      </c>
      <c r="Q700" s="4" t="s">
        <v>183</v>
      </c>
      <c r="R700" s="4" t="s">
        <v>181</v>
      </c>
      <c r="S700" s="4" t="s">
        <v>182</v>
      </c>
      <c r="T700" s="4" t="s">
        <v>184</v>
      </c>
      <c r="U700" s="4" t="s">
        <v>18</v>
      </c>
      <c r="AI700" s="4" t="s">
        <v>12</v>
      </c>
      <c r="AR700" s="4" t="s">
        <v>183</v>
      </c>
      <c r="AS700" s="4" t="s">
        <v>181</v>
      </c>
      <c r="AT700" s="4" t="s">
        <v>188</v>
      </c>
      <c r="AU700" s="4" t="s">
        <v>186</v>
      </c>
      <c r="AV700" s="4" t="s">
        <v>185</v>
      </c>
      <c r="BC700" s="6" t="s">
        <v>4</v>
      </c>
      <c r="BD700" s="4" t="s">
        <v>180</v>
      </c>
      <c r="BO700" s="4" t="s">
        <v>180</v>
      </c>
      <c r="BP700" s="4" t="s">
        <v>182</v>
      </c>
      <c r="BQ700" s="4" t="s">
        <v>184</v>
      </c>
      <c r="BR700" s="4" t="s">
        <v>185</v>
      </c>
      <c r="BS700" s="4" t="s">
        <v>18</v>
      </c>
      <c r="CI700" s="4" t="s">
        <v>180</v>
      </c>
      <c r="CJ700" s="4" t="s">
        <v>183</v>
      </c>
      <c r="CK700" s="4" t="s">
        <v>184</v>
      </c>
      <c r="CL700" s="4" t="s">
        <v>188</v>
      </c>
      <c r="CU700" s="4" t="s">
        <v>0</v>
      </c>
      <c r="CV700" s="4" t="s">
        <v>10</v>
      </c>
      <c r="DE700" s="4" t="s">
        <v>187</v>
      </c>
      <c r="DF700" s="4" t="s">
        <v>185</v>
      </c>
      <c r="DG700" s="4" t="s">
        <v>22</v>
      </c>
      <c r="DH700" s="4" t="s">
        <v>194</v>
      </c>
      <c r="DI700" s="4" t="s">
        <v>193</v>
      </c>
      <c r="ED700" s="4" t="s">
        <v>180</v>
      </c>
      <c r="EE700" s="4" t="s">
        <v>181</v>
      </c>
      <c r="EF700" s="4" t="s">
        <v>182</v>
      </c>
      <c r="EG700" s="4" t="s">
        <v>184</v>
      </c>
      <c r="EO700" s="4" t="s">
        <v>2</v>
      </c>
      <c r="EP700" s="4" t="s">
        <v>2</v>
      </c>
      <c r="EQ700" s="4" t="s">
        <v>22</v>
      </c>
      <c r="ER700" s="4" t="s">
        <v>2</v>
      </c>
    </row>
    <row r="701" spans="1:149" x14ac:dyDescent="0.35">
      <c r="A701" s="4" t="s">
        <v>2861</v>
      </c>
      <c r="B701" s="4" t="s">
        <v>2</v>
      </c>
      <c r="C701" s="4" t="s">
        <v>0</v>
      </c>
      <c r="D701" s="4" t="s">
        <v>182</v>
      </c>
      <c r="P701" s="4" t="s">
        <v>181</v>
      </c>
      <c r="Q701" s="4" t="s">
        <v>189</v>
      </c>
      <c r="R701" s="4" t="s">
        <v>28</v>
      </c>
      <c r="AI701" s="4" t="s">
        <v>4</v>
      </c>
      <c r="AJ701" s="4" t="s">
        <v>8</v>
      </c>
      <c r="AK701" s="4" t="s">
        <v>10</v>
      </c>
      <c r="AR701" s="4" t="s">
        <v>180</v>
      </c>
      <c r="AS701" s="4" t="s">
        <v>183</v>
      </c>
      <c r="BC701" s="6" t="s">
        <v>2</v>
      </c>
      <c r="BO701" s="4" t="s">
        <v>189</v>
      </c>
      <c r="BP701" s="4" t="s">
        <v>28</v>
      </c>
      <c r="CI701" s="4" t="s">
        <v>188</v>
      </c>
      <c r="CU701" s="4" t="s">
        <v>8</v>
      </c>
      <c r="DE701" s="4" t="s">
        <v>180</v>
      </c>
      <c r="ED701" s="4" t="s">
        <v>186</v>
      </c>
      <c r="EO701" s="4" t="s">
        <v>0</v>
      </c>
      <c r="EP701" s="4" t="s">
        <v>10</v>
      </c>
      <c r="EQ701" s="4" t="s">
        <v>195</v>
      </c>
      <c r="ER701" s="4" t="s">
        <v>0</v>
      </c>
    </row>
    <row r="702" spans="1:149" x14ac:dyDescent="0.35">
      <c r="A702" s="4" t="s">
        <v>2862</v>
      </c>
      <c r="B702" s="4" t="s">
        <v>0</v>
      </c>
      <c r="C702" s="4" t="s">
        <v>6</v>
      </c>
      <c r="D702" s="4" t="s">
        <v>180</v>
      </c>
      <c r="E702" s="4" t="s">
        <v>183</v>
      </c>
      <c r="F702" s="4" t="s">
        <v>181</v>
      </c>
      <c r="G702" s="4" t="s">
        <v>182</v>
      </c>
      <c r="H702" s="4" t="s">
        <v>187</v>
      </c>
      <c r="I702" s="4" t="s">
        <v>184</v>
      </c>
      <c r="J702" s="4" t="s">
        <v>188</v>
      </c>
      <c r="K702" s="4" t="s">
        <v>186</v>
      </c>
      <c r="L702" s="4" t="s">
        <v>185</v>
      </c>
      <c r="M702" s="4" t="s">
        <v>16</v>
      </c>
      <c r="P702" s="4" t="s">
        <v>180</v>
      </c>
      <c r="Q702" s="4" t="s">
        <v>183</v>
      </c>
      <c r="R702" s="4" t="s">
        <v>181</v>
      </c>
      <c r="S702" s="4" t="s">
        <v>182</v>
      </c>
      <c r="T702" s="4" t="s">
        <v>187</v>
      </c>
      <c r="U702" s="4" t="s">
        <v>184</v>
      </c>
      <c r="V702" s="4" t="s">
        <v>188</v>
      </c>
      <c r="W702" s="4" t="s">
        <v>186</v>
      </c>
      <c r="X702" s="4" t="s">
        <v>185</v>
      </c>
      <c r="Y702" s="4" t="s">
        <v>16</v>
      </c>
      <c r="Z702" s="4" t="s">
        <v>189</v>
      </c>
      <c r="AA702" s="4" t="s">
        <v>28</v>
      </c>
      <c r="AB702" s="4" t="s">
        <v>23</v>
      </c>
      <c r="AC702" s="4" t="s">
        <v>18</v>
      </c>
      <c r="AD702" s="4" t="s">
        <v>22</v>
      </c>
      <c r="AE702" s="4" t="s">
        <v>190</v>
      </c>
      <c r="AF702" s="4" t="s">
        <v>29</v>
      </c>
      <c r="AI702" s="4" t="s">
        <v>0</v>
      </c>
      <c r="AJ702" s="4" t="s">
        <v>2</v>
      </c>
      <c r="AK702" s="4" t="s">
        <v>4</v>
      </c>
      <c r="AL702" s="4" t="s">
        <v>6</v>
      </c>
      <c r="AM702" s="4" t="s">
        <v>8</v>
      </c>
      <c r="AN702" s="4" t="s">
        <v>10</v>
      </c>
      <c r="AR702" s="4" t="s">
        <v>180</v>
      </c>
      <c r="AS702" s="4" t="s">
        <v>183</v>
      </c>
      <c r="AT702" s="4" t="s">
        <v>181</v>
      </c>
      <c r="AU702" s="4" t="s">
        <v>182</v>
      </c>
      <c r="AV702" s="4" t="s">
        <v>187</v>
      </c>
      <c r="AW702" s="4" t="s">
        <v>184</v>
      </c>
      <c r="AX702" s="4" t="s">
        <v>188</v>
      </c>
      <c r="AY702" s="4" t="s">
        <v>186</v>
      </c>
      <c r="AZ702" s="4" t="s">
        <v>185</v>
      </c>
      <c r="BC702" s="6" t="s">
        <v>4</v>
      </c>
      <c r="BD702" s="4" t="s">
        <v>186</v>
      </c>
      <c r="BO702" s="4" t="s">
        <v>180</v>
      </c>
      <c r="BP702" s="4" t="s">
        <v>183</v>
      </c>
      <c r="BQ702" s="4" t="s">
        <v>181</v>
      </c>
      <c r="BR702" s="4" t="s">
        <v>182</v>
      </c>
      <c r="BS702" s="4" t="s">
        <v>187</v>
      </c>
      <c r="BT702" s="4" t="s">
        <v>184</v>
      </c>
      <c r="BU702" s="4" t="s">
        <v>188</v>
      </c>
      <c r="BV702" s="4" t="s">
        <v>186</v>
      </c>
      <c r="BW702" s="4" t="s">
        <v>185</v>
      </c>
      <c r="BX702" s="4" t="s">
        <v>16</v>
      </c>
      <c r="BY702" s="4" t="s">
        <v>189</v>
      </c>
      <c r="BZ702" s="4" t="s">
        <v>28</v>
      </c>
      <c r="CA702" s="4" t="s">
        <v>23</v>
      </c>
      <c r="CB702" s="4" t="s">
        <v>18</v>
      </c>
      <c r="CC702" s="4" t="s">
        <v>22</v>
      </c>
      <c r="CD702" s="4" t="s">
        <v>190</v>
      </c>
      <c r="CE702" s="4" t="s">
        <v>29</v>
      </c>
      <c r="CF702" s="4" t="s">
        <v>191</v>
      </c>
      <c r="CI702" s="4" t="s">
        <v>180</v>
      </c>
      <c r="CJ702" s="4" t="s">
        <v>183</v>
      </c>
      <c r="CK702" s="4" t="s">
        <v>181</v>
      </c>
      <c r="CL702" s="4" t="s">
        <v>182</v>
      </c>
      <c r="CM702" s="4" t="s">
        <v>187</v>
      </c>
      <c r="CN702" s="4" t="s">
        <v>184</v>
      </c>
      <c r="CO702" s="4" t="s">
        <v>188</v>
      </c>
      <c r="CP702" s="4" t="s">
        <v>186</v>
      </c>
      <c r="CQ702" s="4" t="s">
        <v>185</v>
      </c>
      <c r="CR702" s="4" t="s">
        <v>16</v>
      </c>
      <c r="CU702" s="4" t="s">
        <v>0</v>
      </c>
      <c r="CV702" s="4" t="s">
        <v>2</v>
      </c>
      <c r="CW702" s="4" t="s">
        <v>4</v>
      </c>
      <c r="CX702" s="4" t="s">
        <v>6</v>
      </c>
      <c r="CY702" s="4" t="s">
        <v>8</v>
      </c>
      <c r="CZ702" s="4" t="s">
        <v>10</v>
      </c>
      <c r="DA702" s="4" t="s">
        <v>12</v>
      </c>
      <c r="DB702" s="4" t="s">
        <v>14</v>
      </c>
      <c r="DE702" s="4" t="s">
        <v>180</v>
      </c>
      <c r="DF702" s="4" t="s">
        <v>183</v>
      </c>
      <c r="DG702" s="4" t="s">
        <v>181</v>
      </c>
      <c r="DH702" s="4" t="s">
        <v>182</v>
      </c>
      <c r="DI702" s="4" t="s">
        <v>187</v>
      </c>
      <c r="DJ702" s="4" t="s">
        <v>184</v>
      </c>
      <c r="DK702" s="4" t="s">
        <v>188</v>
      </c>
      <c r="DL702" s="4" t="s">
        <v>186</v>
      </c>
      <c r="DM702" s="4" t="s">
        <v>185</v>
      </c>
      <c r="DN702" s="4" t="s">
        <v>16</v>
      </c>
      <c r="DO702" s="4" t="s">
        <v>189</v>
      </c>
      <c r="DP702" s="4" t="s">
        <v>28</v>
      </c>
      <c r="DQ702" s="4" t="s">
        <v>23</v>
      </c>
      <c r="DR702" s="4" t="s">
        <v>18</v>
      </c>
      <c r="DS702" s="4" t="s">
        <v>22</v>
      </c>
      <c r="DT702" s="4" t="s">
        <v>190</v>
      </c>
      <c r="DU702" s="4" t="s">
        <v>29</v>
      </c>
      <c r="DV702" s="4" t="s">
        <v>191</v>
      </c>
      <c r="DW702" s="4" t="s">
        <v>192</v>
      </c>
      <c r="DX702" s="4" t="s">
        <v>194</v>
      </c>
      <c r="DY702" s="4" t="s">
        <v>193</v>
      </c>
      <c r="DZ702" s="4" t="s">
        <v>196</v>
      </c>
      <c r="EA702" s="4" t="s">
        <v>195</v>
      </c>
      <c r="ED702" s="4" t="s">
        <v>180</v>
      </c>
      <c r="EE702" s="4" t="s">
        <v>181</v>
      </c>
      <c r="EF702" s="4" t="s">
        <v>182</v>
      </c>
      <c r="EG702" s="4" t="s">
        <v>187</v>
      </c>
      <c r="EH702" s="4" t="s">
        <v>184</v>
      </c>
      <c r="EO702" s="4" t="s">
        <v>2</v>
      </c>
      <c r="EP702" s="4" t="s">
        <v>6</v>
      </c>
      <c r="EQ702" s="4" t="s">
        <v>23</v>
      </c>
      <c r="ER702" s="4" t="s">
        <v>0</v>
      </c>
    </row>
    <row r="703" spans="1:149" x14ac:dyDescent="0.35">
      <c r="A703" s="4" t="s">
        <v>2863</v>
      </c>
      <c r="B703" s="4" t="s">
        <v>0</v>
      </c>
      <c r="C703" s="4" t="s">
        <v>8</v>
      </c>
      <c r="D703" s="4" t="s">
        <v>182</v>
      </c>
      <c r="E703" s="4" t="s">
        <v>188</v>
      </c>
      <c r="P703" s="4" t="s">
        <v>181</v>
      </c>
      <c r="Q703" s="4" t="s">
        <v>184</v>
      </c>
      <c r="AI703" s="4" t="s">
        <v>6</v>
      </c>
      <c r="AR703" s="4" t="s">
        <v>187</v>
      </c>
      <c r="BC703" s="6" t="s">
        <v>0</v>
      </c>
      <c r="BO703" s="4" t="s">
        <v>181</v>
      </c>
      <c r="BP703" s="4" t="s">
        <v>184</v>
      </c>
      <c r="CI703" s="4" t="s">
        <v>180</v>
      </c>
      <c r="CJ703" s="4" t="s">
        <v>183</v>
      </c>
      <c r="CU703" s="4" t="s">
        <v>4</v>
      </c>
      <c r="DE703" s="4" t="s">
        <v>28</v>
      </c>
      <c r="DF703" s="4" t="s">
        <v>22</v>
      </c>
      <c r="ED703" s="4" t="s">
        <v>180</v>
      </c>
      <c r="EO703" s="4" t="s">
        <v>0</v>
      </c>
      <c r="EP703" s="4" t="s">
        <v>4</v>
      </c>
      <c r="EQ703" s="4" t="s">
        <v>0</v>
      </c>
      <c r="ER703" s="4" t="s">
        <v>0</v>
      </c>
    </row>
    <row r="704" spans="1:149" x14ac:dyDescent="0.35">
      <c r="A704" s="4" t="s">
        <v>2864</v>
      </c>
      <c r="B704" s="4" t="s">
        <v>2</v>
      </c>
      <c r="C704" s="4" t="s">
        <v>4</v>
      </c>
      <c r="D704" s="4" t="s">
        <v>180</v>
      </c>
      <c r="E704" s="4" t="s">
        <v>181</v>
      </c>
      <c r="F704" s="4" t="s">
        <v>182</v>
      </c>
      <c r="G704" s="4" t="s">
        <v>184</v>
      </c>
      <c r="H704" s="4" t="s">
        <v>186</v>
      </c>
      <c r="I704" s="4" t="s">
        <v>16</v>
      </c>
      <c r="P704" s="4" t="s">
        <v>189</v>
      </c>
      <c r="Q704" s="4" t="s">
        <v>18</v>
      </c>
      <c r="R704" s="4" t="s">
        <v>22</v>
      </c>
      <c r="S704" s="4" t="s">
        <v>190</v>
      </c>
      <c r="T704" s="4" t="s">
        <v>29</v>
      </c>
      <c r="AI704" s="4" t="s">
        <v>0</v>
      </c>
      <c r="AJ704" s="4" t="s">
        <v>2</v>
      </c>
      <c r="AK704" s="4" t="s">
        <v>8</v>
      </c>
      <c r="AR704" s="4" t="s">
        <v>180</v>
      </c>
      <c r="AS704" s="4" t="s">
        <v>188</v>
      </c>
      <c r="BC704" s="6" t="s">
        <v>2</v>
      </c>
      <c r="BO704" s="4" t="s">
        <v>180</v>
      </c>
      <c r="BP704" s="4" t="s">
        <v>183</v>
      </c>
      <c r="BQ704" s="4" t="s">
        <v>181</v>
      </c>
      <c r="BR704" s="4" t="s">
        <v>184</v>
      </c>
      <c r="BS704" s="4" t="s">
        <v>188</v>
      </c>
      <c r="BT704" s="4" t="s">
        <v>186</v>
      </c>
      <c r="BU704" s="4" t="s">
        <v>16</v>
      </c>
      <c r="BV704" s="4" t="s">
        <v>189</v>
      </c>
      <c r="BW704" s="4" t="s">
        <v>28</v>
      </c>
      <c r="BX704" s="4" t="s">
        <v>23</v>
      </c>
      <c r="BY704" s="4" t="s">
        <v>18</v>
      </c>
      <c r="BZ704" s="4" t="s">
        <v>22</v>
      </c>
      <c r="CA704" s="4" t="s">
        <v>190</v>
      </c>
      <c r="CB704" s="4" t="s">
        <v>29</v>
      </c>
      <c r="CI704" s="4" t="s">
        <v>181</v>
      </c>
      <c r="CJ704" s="4" t="s">
        <v>187</v>
      </c>
      <c r="CK704" s="4" t="s">
        <v>188</v>
      </c>
      <c r="CU704" s="4" t="s">
        <v>0</v>
      </c>
      <c r="CV704" s="4" t="s">
        <v>2</v>
      </c>
      <c r="CW704" s="4" t="s">
        <v>6</v>
      </c>
      <c r="CX704" s="4" t="s">
        <v>8</v>
      </c>
      <c r="CY704" s="4" t="s">
        <v>10</v>
      </c>
      <c r="CZ704" s="4" t="s">
        <v>12</v>
      </c>
      <c r="DE704" s="4" t="s">
        <v>180</v>
      </c>
      <c r="DF704" s="4" t="s">
        <v>183</v>
      </c>
      <c r="DG704" s="4" t="s">
        <v>181</v>
      </c>
      <c r="DH704" s="4" t="s">
        <v>187</v>
      </c>
      <c r="DI704" s="4" t="s">
        <v>188</v>
      </c>
      <c r="DJ704" s="4" t="s">
        <v>16</v>
      </c>
      <c r="DK704" s="4" t="s">
        <v>189</v>
      </c>
      <c r="DL704" s="4" t="s">
        <v>18</v>
      </c>
      <c r="DM704" s="4" t="s">
        <v>191</v>
      </c>
      <c r="DN704" s="4" t="s">
        <v>192</v>
      </c>
      <c r="DO704" s="4" t="s">
        <v>193</v>
      </c>
      <c r="ED704" s="4" t="s">
        <v>180</v>
      </c>
      <c r="EE704" s="4" t="s">
        <v>181</v>
      </c>
      <c r="EF704" s="4" t="s">
        <v>187</v>
      </c>
      <c r="EG704" s="4" t="s">
        <v>188</v>
      </c>
      <c r="EH704" s="4" t="s">
        <v>185</v>
      </c>
      <c r="EO704" s="4" t="s">
        <v>2</v>
      </c>
      <c r="EP704" s="4" t="s">
        <v>2</v>
      </c>
      <c r="EQ704" s="4" t="s">
        <v>0</v>
      </c>
      <c r="ER704" s="4" t="s">
        <v>10</v>
      </c>
    </row>
    <row r="705" spans="1:150" x14ac:dyDescent="0.35">
      <c r="A705" s="4" t="s">
        <v>2865</v>
      </c>
      <c r="B705" s="4" t="s">
        <v>0</v>
      </c>
      <c r="C705" s="4" t="s">
        <v>6</v>
      </c>
      <c r="D705" s="4" t="s">
        <v>180</v>
      </c>
      <c r="E705" s="4" t="s">
        <v>183</v>
      </c>
      <c r="F705" s="4" t="s">
        <v>181</v>
      </c>
      <c r="G705" s="4" t="s">
        <v>182</v>
      </c>
      <c r="H705" s="4" t="s">
        <v>187</v>
      </c>
      <c r="I705" s="4" t="s">
        <v>184</v>
      </c>
      <c r="P705" s="4" t="s">
        <v>180</v>
      </c>
      <c r="Q705" s="4" t="s">
        <v>183</v>
      </c>
      <c r="R705" s="4" t="s">
        <v>181</v>
      </c>
      <c r="S705" s="4" t="s">
        <v>182</v>
      </c>
      <c r="T705" s="4" t="s">
        <v>187</v>
      </c>
      <c r="U705" s="4" t="s">
        <v>184</v>
      </c>
      <c r="V705" s="4" t="s">
        <v>188</v>
      </c>
      <c r="W705" s="4" t="s">
        <v>186</v>
      </c>
      <c r="X705" s="4" t="s">
        <v>185</v>
      </c>
      <c r="Y705" s="4" t="s">
        <v>16</v>
      </c>
      <c r="Z705" s="4" t="s">
        <v>18</v>
      </c>
      <c r="AA705" s="4" t="s">
        <v>191</v>
      </c>
      <c r="AH705" s="4" t="s">
        <v>428</v>
      </c>
      <c r="AI705" s="4" t="s">
        <v>0</v>
      </c>
      <c r="AJ705" s="4" t="s">
        <v>2</v>
      </c>
      <c r="AK705" s="4" t="s">
        <v>6</v>
      </c>
      <c r="AL705" s="4" t="s">
        <v>10</v>
      </c>
      <c r="AR705" s="4" t="s">
        <v>180</v>
      </c>
      <c r="AS705" s="4" t="s">
        <v>183</v>
      </c>
      <c r="AT705" s="4" t="s">
        <v>181</v>
      </c>
      <c r="AU705" s="4" t="s">
        <v>182</v>
      </c>
      <c r="AV705" s="4" t="s">
        <v>188</v>
      </c>
      <c r="AW705" s="4" t="s">
        <v>185</v>
      </c>
      <c r="AX705" s="4" t="s">
        <v>16</v>
      </c>
      <c r="BB705" s="4" t="s">
        <v>429</v>
      </c>
      <c r="BC705" s="6" t="s">
        <v>4</v>
      </c>
      <c r="BD705" s="4" t="s">
        <v>186</v>
      </c>
      <c r="BE705" s="4" t="s">
        <v>185</v>
      </c>
      <c r="BO705" s="4" t="s">
        <v>180</v>
      </c>
      <c r="BP705" s="4" t="s">
        <v>183</v>
      </c>
      <c r="BQ705" s="4" t="s">
        <v>181</v>
      </c>
      <c r="BR705" s="4" t="s">
        <v>182</v>
      </c>
      <c r="BS705" s="4" t="s">
        <v>184</v>
      </c>
      <c r="BT705" s="4" t="s">
        <v>188</v>
      </c>
      <c r="BU705" s="4" t="s">
        <v>186</v>
      </c>
      <c r="BV705" s="4" t="s">
        <v>189</v>
      </c>
      <c r="BW705" s="4" t="s">
        <v>18</v>
      </c>
      <c r="BX705" s="4" t="s">
        <v>22</v>
      </c>
      <c r="BY705" s="4" t="s">
        <v>191</v>
      </c>
      <c r="CI705" s="4" t="s">
        <v>180</v>
      </c>
      <c r="CJ705" s="4" t="s">
        <v>183</v>
      </c>
      <c r="CU705" s="4" t="s">
        <v>0</v>
      </c>
      <c r="CV705" s="4" t="s">
        <v>6</v>
      </c>
      <c r="DE705" s="4" t="s">
        <v>180</v>
      </c>
      <c r="DF705" s="4" t="s">
        <v>183</v>
      </c>
      <c r="DG705" s="4" t="s">
        <v>181</v>
      </c>
      <c r="DH705" s="4" t="s">
        <v>182</v>
      </c>
      <c r="DI705" s="4" t="s">
        <v>189</v>
      </c>
      <c r="DJ705" s="4" t="s">
        <v>23</v>
      </c>
      <c r="DK705" s="4" t="s">
        <v>22</v>
      </c>
      <c r="DL705" s="4" t="s">
        <v>194</v>
      </c>
      <c r="DM705" s="4" t="s">
        <v>193</v>
      </c>
      <c r="ED705" s="4" t="s">
        <v>180</v>
      </c>
      <c r="EE705" s="4" t="s">
        <v>183</v>
      </c>
      <c r="EF705" s="4" t="s">
        <v>187</v>
      </c>
      <c r="EO705" s="4" t="s">
        <v>2</v>
      </c>
      <c r="EP705" s="4" t="s">
        <v>6</v>
      </c>
      <c r="EQ705" s="4" t="s">
        <v>0</v>
      </c>
      <c r="ER705" s="4" t="s">
        <v>0</v>
      </c>
    </row>
    <row r="706" spans="1:150" x14ac:dyDescent="0.35">
      <c r="A706" s="4" t="s">
        <v>2866</v>
      </c>
      <c r="B706" s="4" t="s">
        <v>2</v>
      </c>
      <c r="C706" s="4" t="s">
        <v>4</v>
      </c>
      <c r="D706" s="4" t="s">
        <v>180</v>
      </c>
      <c r="E706" s="4" t="s">
        <v>188</v>
      </c>
      <c r="P706" s="4" t="s">
        <v>183</v>
      </c>
      <c r="Q706" s="4" t="s">
        <v>181</v>
      </c>
      <c r="R706" s="4" t="s">
        <v>189</v>
      </c>
      <c r="S706" s="4" t="s">
        <v>28</v>
      </c>
      <c r="T706" s="4" t="s">
        <v>18</v>
      </c>
      <c r="U706" s="4" t="s">
        <v>190</v>
      </c>
      <c r="AI706" s="4" t="s">
        <v>10</v>
      </c>
      <c r="AR706" s="4" t="s">
        <v>186</v>
      </c>
      <c r="AS706" s="4" t="s">
        <v>185</v>
      </c>
      <c r="BC706" s="6" t="s">
        <v>0</v>
      </c>
      <c r="BO706" s="4" t="s">
        <v>181</v>
      </c>
      <c r="BP706" s="4" t="s">
        <v>189</v>
      </c>
      <c r="BQ706" s="4" t="s">
        <v>28</v>
      </c>
      <c r="BR706" s="4" t="s">
        <v>18</v>
      </c>
      <c r="CU706" s="4" t="s">
        <v>0</v>
      </c>
      <c r="CV706" s="4" t="s">
        <v>2</v>
      </c>
      <c r="CW706" s="4" t="s">
        <v>4</v>
      </c>
      <c r="CX706" s="4" t="s">
        <v>6</v>
      </c>
      <c r="CY706" s="4" t="s">
        <v>8</v>
      </c>
      <c r="CZ706" s="4" t="s">
        <v>14</v>
      </c>
      <c r="DE706" s="4" t="s">
        <v>183</v>
      </c>
      <c r="DF706" s="4" t="s">
        <v>22</v>
      </c>
      <c r="ED706" s="4" t="s">
        <v>180</v>
      </c>
      <c r="EE706" s="4" t="s">
        <v>188</v>
      </c>
      <c r="EO706" s="4" t="s">
        <v>2</v>
      </c>
      <c r="EP706" s="4" t="s">
        <v>6</v>
      </c>
      <c r="EQ706" s="4" t="s">
        <v>4</v>
      </c>
      <c r="ER706" s="4" t="s">
        <v>0</v>
      </c>
    </row>
    <row r="707" spans="1:150" x14ac:dyDescent="0.35">
      <c r="A707" s="4" t="s">
        <v>2867</v>
      </c>
      <c r="B707" s="4" t="s">
        <v>2</v>
      </c>
      <c r="C707" s="4" t="s">
        <v>8</v>
      </c>
      <c r="D707" s="4" t="s">
        <v>180</v>
      </c>
      <c r="E707" s="4" t="s">
        <v>16</v>
      </c>
      <c r="P707" s="4" t="s">
        <v>185</v>
      </c>
      <c r="Q707" s="4" t="s">
        <v>18</v>
      </c>
      <c r="AI707" s="4" t="s">
        <v>4</v>
      </c>
      <c r="AR707" s="4" t="s">
        <v>180</v>
      </c>
      <c r="BC707" s="6" t="s">
        <v>2</v>
      </c>
      <c r="BO707" s="4" t="s">
        <v>180</v>
      </c>
      <c r="BP707" s="4" t="s">
        <v>181</v>
      </c>
      <c r="BQ707" s="4" t="s">
        <v>18</v>
      </c>
      <c r="CI707" s="4" t="s">
        <v>187</v>
      </c>
      <c r="CU707" s="4" t="s">
        <v>0</v>
      </c>
      <c r="CV707" s="4" t="s">
        <v>6</v>
      </c>
      <c r="DE707" s="4" t="s">
        <v>183</v>
      </c>
      <c r="DF707" s="4" t="s">
        <v>188</v>
      </c>
      <c r="DG707" s="4" t="s">
        <v>192</v>
      </c>
      <c r="DH707" s="4" t="s">
        <v>196</v>
      </c>
      <c r="ED707" s="4" t="s">
        <v>180</v>
      </c>
      <c r="EE707" s="4" t="s">
        <v>184</v>
      </c>
      <c r="EO707" s="4" t="s">
        <v>2</v>
      </c>
      <c r="EP707" s="4" t="s">
        <v>2</v>
      </c>
      <c r="EQ707" s="4" t="s">
        <v>2</v>
      </c>
      <c r="ER707" s="4" t="s">
        <v>12</v>
      </c>
    </row>
    <row r="708" spans="1:150" x14ac:dyDescent="0.35">
      <c r="A708" s="4" t="s">
        <v>2868</v>
      </c>
      <c r="B708" s="4" t="s">
        <v>4</v>
      </c>
      <c r="C708" s="4" t="s">
        <v>8</v>
      </c>
      <c r="D708" s="4" t="s">
        <v>180</v>
      </c>
      <c r="P708" s="4" t="s">
        <v>183</v>
      </c>
      <c r="AI708" s="4" t="s">
        <v>0</v>
      </c>
      <c r="AR708" s="4" t="s">
        <v>183</v>
      </c>
      <c r="BC708" s="6" t="s">
        <v>2</v>
      </c>
      <c r="BO708" s="4" t="s">
        <v>187</v>
      </c>
      <c r="CI708" s="4" t="s">
        <v>180</v>
      </c>
      <c r="CU708" s="4" t="s">
        <v>2</v>
      </c>
      <c r="DE708" s="4" t="s">
        <v>185</v>
      </c>
      <c r="ED708" s="4" t="s">
        <v>180</v>
      </c>
      <c r="EO708" s="4" t="s">
        <v>0</v>
      </c>
      <c r="EP708" s="4" t="s">
        <v>4</v>
      </c>
      <c r="EQ708" s="4" t="s">
        <v>190</v>
      </c>
      <c r="ER708" s="4" t="s">
        <v>4</v>
      </c>
    </row>
    <row r="709" spans="1:150" x14ac:dyDescent="0.35">
      <c r="A709" s="4" t="s">
        <v>2869</v>
      </c>
      <c r="B709" s="4" t="s">
        <v>2</v>
      </c>
      <c r="C709" s="4" t="s">
        <v>8</v>
      </c>
      <c r="D709" s="4" t="s">
        <v>181</v>
      </c>
      <c r="P709" s="4" t="s">
        <v>187</v>
      </c>
      <c r="Q709" s="4" t="s">
        <v>189</v>
      </c>
      <c r="AI709" s="4" t="s">
        <v>0</v>
      </c>
      <c r="AJ709" s="4" t="s">
        <v>2</v>
      </c>
      <c r="AR709" s="4" t="s">
        <v>185</v>
      </c>
      <c r="BC709" s="6" t="s">
        <v>2</v>
      </c>
      <c r="BO709" s="4" t="s">
        <v>181</v>
      </c>
      <c r="BP709" s="4" t="s">
        <v>187</v>
      </c>
      <c r="BQ709" s="4" t="s">
        <v>189</v>
      </c>
      <c r="BR709" s="4" t="s">
        <v>18</v>
      </c>
      <c r="CI709" s="4" t="s">
        <v>180</v>
      </c>
      <c r="CJ709" s="4" t="s">
        <v>187</v>
      </c>
      <c r="CK709" s="4" t="s">
        <v>184</v>
      </c>
      <c r="CL709" s="4" t="s">
        <v>188</v>
      </c>
      <c r="CU709" s="4" t="s">
        <v>6</v>
      </c>
      <c r="CV709" s="4" t="s">
        <v>8</v>
      </c>
      <c r="CW709" s="4" t="s">
        <v>12</v>
      </c>
      <c r="DE709" s="4" t="s">
        <v>188</v>
      </c>
      <c r="DF709" s="4" t="s">
        <v>16</v>
      </c>
      <c r="DG709" s="4" t="s">
        <v>189</v>
      </c>
      <c r="DH709" s="4" t="s">
        <v>23</v>
      </c>
      <c r="DI709" s="4" t="s">
        <v>192</v>
      </c>
      <c r="ED709" s="4" t="s">
        <v>180</v>
      </c>
      <c r="EE709" s="4" t="s">
        <v>185</v>
      </c>
      <c r="EO709" s="4" t="s">
        <v>2</v>
      </c>
      <c r="EP709" s="4" t="s">
        <v>8</v>
      </c>
      <c r="EQ709" s="4" t="s">
        <v>4</v>
      </c>
      <c r="ER709" s="4" t="s">
        <v>0</v>
      </c>
    </row>
    <row r="710" spans="1:150" x14ac:dyDescent="0.35">
      <c r="A710" s="4" t="s">
        <v>2870</v>
      </c>
      <c r="B710" s="4" t="s">
        <v>0</v>
      </c>
      <c r="C710" s="4" t="s">
        <v>8</v>
      </c>
      <c r="D710" s="4" t="s">
        <v>180</v>
      </c>
      <c r="E710" s="4" t="s">
        <v>186</v>
      </c>
      <c r="F710" s="4" t="s">
        <v>16</v>
      </c>
      <c r="P710" s="4" t="s">
        <v>183</v>
      </c>
      <c r="Q710" s="4" t="s">
        <v>187</v>
      </c>
      <c r="R710" s="4" t="s">
        <v>186</v>
      </c>
      <c r="S710" s="4" t="s">
        <v>189</v>
      </c>
      <c r="T710" s="4" t="s">
        <v>18</v>
      </c>
      <c r="U710" s="4" t="s">
        <v>22</v>
      </c>
      <c r="V710" s="4" t="s">
        <v>29</v>
      </c>
      <c r="AI710" s="4" t="s">
        <v>10</v>
      </c>
      <c r="AR710" s="4" t="s">
        <v>180</v>
      </c>
      <c r="BC710" s="6" t="s">
        <v>2</v>
      </c>
      <c r="BO710" s="4" t="s">
        <v>192</v>
      </c>
      <c r="CH710" s="4" t="s">
        <v>19</v>
      </c>
      <c r="CI710" s="4" t="s">
        <v>180</v>
      </c>
      <c r="CJ710" s="4" t="s">
        <v>183</v>
      </c>
      <c r="CK710" s="4" t="s">
        <v>187</v>
      </c>
      <c r="CU710" s="4" t="s">
        <v>2</v>
      </c>
      <c r="CV710" s="4" t="s">
        <v>8</v>
      </c>
      <c r="DE710" s="4" t="s">
        <v>183</v>
      </c>
      <c r="DF710" s="4" t="s">
        <v>184</v>
      </c>
      <c r="DG710" s="4" t="s">
        <v>17</v>
      </c>
      <c r="EC710" s="4" t="s">
        <v>430</v>
      </c>
      <c r="ED710" s="4" t="s">
        <v>180</v>
      </c>
      <c r="EE710" s="4" t="s">
        <v>181</v>
      </c>
      <c r="EF710" s="4" t="s">
        <v>182</v>
      </c>
      <c r="EO710" s="4" t="s">
        <v>2</v>
      </c>
      <c r="EP710" s="4" t="s">
        <v>2</v>
      </c>
      <c r="EQ710" s="4" t="s">
        <v>4</v>
      </c>
      <c r="ER710" s="4" t="s">
        <v>0</v>
      </c>
    </row>
    <row r="711" spans="1:150" x14ac:dyDescent="0.35">
      <c r="A711" s="4" t="s">
        <v>2871</v>
      </c>
      <c r="B711" s="4" t="s">
        <v>0</v>
      </c>
      <c r="C711" s="4" t="s">
        <v>8</v>
      </c>
      <c r="D711" s="4" t="s">
        <v>181</v>
      </c>
      <c r="P711" s="4" t="s">
        <v>180</v>
      </c>
      <c r="Q711" s="4" t="s">
        <v>181</v>
      </c>
      <c r="R711" s="4" t="s">
        <v>182</v>
      </c>
      <c r="AI711" s="4" t="s">
        <v>0</v>
      </c>
      <c r="AR711" s="4" t="s">
        <v>180</v>
      </c>
      <c r="AS711" s="4" t="s">
        <v>183</v>
      </c>
      <c r="BC711" s="6" t="s">
        <v>2</v>
      </c>
      <c r="BO711" s="4" t="s">
        <v>180</v>
      </c>
      <c r="BP711" s="4" t="s">
        <v>181</v>
      </c>
      <c r="BQ711" s="4" t="s">
        <v>182</v>
      </c>
      <c r="CI711" s="4" t="s">
        <v>180</v>
      </c>
      <c r="CU711" s="4" t="s">
        <v>0</v>
      </c>
      <c r="CV711" s="4" t="s">
        <v>2</v>
      </c>
      <c r="CW711" s="4" t="s">
        <v>4</v>
      </c>
      <c r="CX711" s="4" t="s">
        <v>6</v>
      </c>
      <c r="DE711" s="4" t="s">
        <v>180</v>
      </c>
      <c r="DF711" s="4" t="s">
        <v>183</v>
      </c>
      <c r="ED711" s="4" t="s">
        <v>180</v>
      </c>
      <c r="EO711" s="4" t="s">
        <v>2</v>
      </c>
      <c r="EP711" s="4" t="s">
        <v>10</v>
      </c>
      <c r="EQ711" s="4" t="s">
        <v>2</v>
      </c>
      <c r="ER711" s="4" t="s">
        <v>2</v>
      </c>
    </row>
    <row r="712" spans="1:150" x14ac:dyDescent="0.35">
      <c r="A712" s="4" t="s">
        <v>2872</v>
      </c>
      <c r="B712" s="4" t="s">
        <v>0</v>
      </c>
      <c r="C712" s="4" t="s">
        <v>6</v>
      </c>
      <c r="D712" s="4" t="s">
        <v>180</v>
      </c>
      <c r="E712" s="4" t="s">
        <v>183</v>
      </c>
      <c r="F712" s="4" t="s">
        <v>181</v>
      </c>
      <c r="G712" s="4" t="s">
        <v>182</v>
      </c>
      <c r="H712" s="4" t="s">
        <v>187</v>
      </c>
      <c r="I712" s="4" t="s">
        <v>184</v>
      </c>
      <c r="J712" s="4" t="s">
        <v>188</v>
      </c>
      <c r="K712" s="4" t="s">
        <v>186</v>
      </c>
      <c r="L712" s="4" t="s">
        <v>185</v>
      </c>
      <c r="M712" s="4" t="s">
        <v>16</v>
      </c>
      <c r="P712" s="4" t="s">
        <v>180</v>
      </c>
      <c r="Q712" s="4" t="s">
        <v>183</v>
      </c>
      <c r="R712" s="4" t="s">
        <v>181</v>
      </c>
      <c r="S712" s="4" t="s">
        <v>182</v>
      </c>
      <c r="T712" s="4" t="s">
        <v>184</v>
      </c>
      <c r="U712" s="4" t="s">
        <v>186</v>
      </c>
      <c r="V712" s="4" t="s">
        <v>185</v>
      </c>
      <c r="W712" s="4" t="s">
        <v>189</v>
      </c>
      <c r="X712" s="4" t="s">
        <v>28</v>
      </c>
      <c r="Y712" s="4" t="s">
        <v>18</v>
      </c>
      <c r="Z712" s="4" t="s">
        <v>22</v>
      </c>
      <c r="AA712" s="4" t="s">
        <v>190</v>
      </c>
      <c r="AB712" s="4" t="s">
        <v>29</v>
      </c>
      <c r="AI712" s="4" t="s">
        <v>0</v>
      </c>
      <c r="AJ712" s="4" t="s">
        <v>2</v>
      </c>
      <c r="AK712" s="4" t="s">
        <v>6</v>
      </c>
      <c r="AR712" s="4" t="s">
        <v>180</v>
      </c>
      <c r="AS712" s="4" t="s">
        <v>183</v>
      </c>
      <c r="AT712" s="4" t="s">
        <v>188</v>
      </c>
      <c r="AU712" s="4" t="s">
        <v>186</v>
      </c>
      <c r="AV712" s="4" t="s">
        <v>185</v>
      </c>
      <c r="BC712" s="6" t="s">
        <v>4</v>
      </c>
      <c r="BD712" s="4" t="s">
        <v>16</v>
      </c>
      <c r="BN712" s="4" t="s">
        <v>431</v>
      </c>
      <c r="BO712" s="4" t="s">
        <v>180</v>
      </c>
      <c r="BP712" s="4" t="s">
        <v>183</v>
      </c>
      <c r="BQ712" s="4" t="s">
        <v>181</v>
      </c>
      <c r="BR712" s="4" t="s">
        <v>184</v>
      </c>
      <c r="BS712" s="4" t="s">
        <v>186</v>
      </c>
      <c r="BT712" s="4" t="s">
        <v>185</v>
      </c>
      <c r="BU712" s="4" t="s">
        <v>18</v>
      </c>
      <c r="CI712" s="4" t="s">
        <v>180</v>
      </c>
      <c r="CJ712" s="4" t="s">
        <v>183</v>
      </c>
      <c r="CK712" s="4" t="s">
        <v>181</v>
      </c>
      <c r="CL712" s="4" t="s">
        <v>182</v>
      </c>
      <c r="CM712" s="4" t="s">
        <v>187</v>
      </c>
      <c r="CN712" s="4" t="s">
        <v>184</v>
      </c>
      <c r="CO712" s="4" t="s">
        <v>188</v>
      </c>
      <c r="CP712" s="4" t="s">
        <v>186</v>
      </c>
      <c r="CQ712" s="4" t="s">
        <v>185</v>
      </c>
      <c r="CR712" s="4" t="s">
        <v>16</v>
      </c>
      <c r="CU712" s="4" t="s">
        <v>0</v>
      </c>
      <c r="CV712" s="4" t="s">
        <v>2</v>
      </c>
      <c r="CW712" s="4" t="s">
        <v>4</v>
      </c>
      <c r="CX712" s="4" t="s">
        <v>6</v>
      </c>
      <c r="CY712" s="4" t="s">
        <v>8</v>
      </c>
      <c r="DE712" s="4" t="s">
        <v>180</v>
      </c>
      <c r="DF712" s="4" t="s">
        <v>183</v>
      </c>
      <c r="DG712" s="4" t="s">
        <v>187</v>
      </c>
      <c r="DH712" s="4" t="s">
        <v>184</v>
      </c>
      <c r="DI712" s="4" t="s">
        <v>188</v>
      </c>
      <c r="DJ712" s="4" t="s">
        <v>186</v>
      </c>
      <c r="DK712" s="4" t="s">
        <v>185</v>
      </c>
      <c r="DL712" s="4" t="s">
        <v>16</v>
      </c>
      <c r="DM712" s="4" t="s">
        <v>189</v>
      </c>
      <c r="DN712" s="4" t="s">
        <v>23</v>
      </c>
      <c r="DO712" s="4" t="s">
        <v>18</v>
      </c>
      <c r="DP712" s="4" t="s">
        <v>22</v>
      </c>
      <c r="DQ712" s="4" t="s">
        <v>192</v>
      </c>
      <c r="DR712" s="4" t="s">
        <v>194</v>
      </c>
      <c r="DS712" s="4" t="s">
        <v>193</v>
      </c>
      <c r="DT712" s="4" t="s">
        <v>196</v>
      </c>
      <c r="DU712" s="4" t="s">
        <v>195</v>
      </c>
      <c r="ED712" s="4" t="s">
        <v>180</v>
      </c>
      <c r="EE712" s="4" t="s">
        <v>183</v>
      </c>
      <c r="EF712" s="4" t="s">
        <v>181</v>
      </c>
      <c r="EG712" s="4" t="s">
        <v>182</v>
      </c>
      <c r="EH712" s="4" t="s">
        <v>187</v>
      </c>
      <c r="EI712" s="4" t="s">
        <v>184</v>
      </c>
      <c r="EJ712" s="4" t="s">
        <v>188</v>
      </c>
      <c r="EK712" s="4" t="s">
        <v>186</v>
      </c>
      <c r="EL712" s="4" t="s">
        <v>185</v>
      </c>
      <c r="EO712" s="4" t="s">
        <v>2</v>
      </c>
      <c r="EP712" s="4" t="s">
        <v>8</v>
      </c>
      <c r="EQ712" s="4" t="s">
        <v>6</v>
      </c>
      <c r="ER712" s="4" t="s">
        <v>2</v>
      </c>
    </row>
    <row r="713" spans="1:150" x14ac:dyDescent="0.35">
      <c r="A713" s="4" t="s">
        <v>2873</v>
      </c>
      <c r="B713" s="4" t="s">
        <v>0</v>
      </c>
      <c r="C713" s="4" t="s">
        <v>6</v>
      </c>
      <c r="D713" s="4" t="s">
        <v>180</v>
      </c>
      <c r="E713" s="4" t="s">
        <v>181</v>
      </c>
      <c r="F713" s="4" t="s">
        <v>182</v>
      </c>
      <c r="P713" s="4" t="s">
        <v>18</v>
      </c>
      <c r="Q713" s="4" t="s">
        <v>22</v>
      </c>
      <c r="R713" s="4" t="s">
        <v>190</v>
      </c>
      <c r="AI713" s="4" t="s">
        <v>0</v>
      </c>
      <c r="AR713" s="4" t="s">
        <v>180</v>
      </c>
      <c r="AS713" s="4" t="s">
        <v>183</v>
      </c>
      <c r="AT713" s="4" t="s">
        <v>187</v>
      </c>
      <c r="AU713" s="4" t="s">
        <v>188</v>
      </c>
      <c r="AV713" s="4" t="s">
        <v>185</v>
      </c>
      <c r="BC713" s="6" t="s">
        <v>4</v>
      </c>
      <c r="BD713" s="4" t="s">
        <v>182</v>
      </c>
      <c r="BE713" s="4" t="s">
        <v>187</v>
      </c>
      <c r="BF713" s="4" t="s">
        <v>184</v>
      </c>
      <c r="BG713" s="4" t="s">
        <v>186</v>
      </c>
      <c r="BH713" s="4" t="s">
        <v>185</v>
      </c>
      <c r="BO713" s="4" t="s">
        <v>184</v>
      </c>
      <c r="BP713" s="4" t="s">
        <v>18</v>
      </c>
      <c r="BQ713" s="4" t="s">
        <v>22</v>
      </c>
      <c r="BR713" s="4" t="s">
        <v>190</v>
      </c>
      <c r="BS713" s="4" t="s">
        <v>29</v>
      </c>
      <c r="CI713" s="4" t="s">
        <v>180</v>
      </c>
      <c r="CJ713" s="4" t="s">
        <v>187</v>
      </c>
      <c r="CK713" s="4" t="s">
        <v>184</v>
      </c>
      <c r="CL713" s="4" t="s">
        <v>186</v>
      </c>
      <c r="CU713" s="4" t="s">
        <v>0</v>
      </c>
      <c r="CV713" s="4" t="s">
        <v>8</v>
      </c>
      <c r="CW713" s="4" t="s">
        <v>15</v>
      </c>
      <c r="DD713" s="4" t="s">
        <v>432</v>
      </c>
      <c r="DE713" s="4" t="s">
        <v>180</v>
      </c>
      <c r="DF713" s="4" t="s">
        <v>181</v>
      </c>
      <c r="DG713" s="4" t="s">
        <v>187</v>
      </c>
      <c r="DH713" s="4" t="s">
        <v>188</v>
      </c>
      <c r="DI713" s="4" t="s">
        <v>186</v>
      </c>
      <c r="DJ713" s="4" t="s">
        <v>23</v>
      </c>
      <c r="DK713" s="4" t="s">
        <v>18</v>
      </c>
      <c r="DL713" s="4" t="s">
        <v>22</v>
      </c>
      <c r="DM713" s="4" t="s">
        <v>29</v>
      </c>
      <c r="DN713" s="4" t="s">
        <v>191</v>
      </c>
      <c r="DO713" s="4" t="s">
        <v>192</v>
      </c>
      <c r="DP713" s="4" t="s">
        <v>193</v>
      </c>
      <c r="ED713" s="4" t="s">
        <v>187</v>
      </c>
      <c r="EE713" s="4" t="s">
        <v>188</v>
      </c>
      <c r="EF713" s="4" t="s">
        <v>16</v>
      </c>
      <c r="EN713" s="4" t="s">
        <v>433</v>
      </c>
      <c r="EO713" s="4" t="s">
        <v>2</v>
      </c>
      <c r="EP713" s="4" t="s">
        <v>4</v>
      </c>
      <c r="EQ713" s="4" t="s">
        <v>15</v>
      </c>
      <c r="ER713" s="4" t="s">
        <v>0</v>
      </c>
      <c r="ET713" s="4" t="s">
        <v>434</v>
      </c>
    </row>
    <row r="714" spans="1:150" x14ac:dyDescent="0.35">
      <c r="A714" s="4" t="s">
        <v>2874</v>
      </c>
      <c r="B714" s="4" t="s">
        <v>2</v>
      </c>
      <c r="C714" s="4" t="s">
        <v>8</v>
      </c>
      <c r="D714" s="4" t="s">
        <v>182</v>
      </c>
      <c r="P714" s="4" t="s">
        <v>180</v>
      </c>
      <c r="Q714" s="4" t="s">
        <v>187</v>
      </c>
      <c r="R714" s="4" t="s">
        <v>190</v>
      </c>
      <c r="S714" s="4" t="s">
        <v>29</v>
      </c>
      <c r="AI714" s="4" t="s">
        <v>0</v>
      </c>
      <c r="AR714" s="4" t="s">
        <v>183</v>
      </c>
      <c r="BC714" s="6" t="s">
        <v>0</v>
      </c>
      <c r="BO714" s="4" t="s">
        <v>181</v>
      </c>
      <c r="BP714" s="4" t="s">
        <v>189</v>
      </c>
      <c r="BQ714" s="4" t="s">
        <v>22</v>
      </c>
      <c r="CI714" s="4" t="s">
        <v>187</v>
      </c>
      <c r="CJ714" s="4" t="s">
        <v>184</v>
      </c>
      <c r="CK714" s="4" t="s">
        <v>188</v>
      </c>
      <c r="CU714" s="4" t="s">
        <v>0</v>
      </c>
      <c r="CV714" s="4" t="s">
        <v>6</v>
      </c>
      <c r="CW714" s="4" t="s">
        <v>8</v>
      </c>
      <c r="CX714" s="4" t="s">
        <v>12</v>
      </c>
      <c r="DE714" s="4" t="s">
        <v>183</v>
      </c>
      <c r="DF714" s="4" t="s">
        <v>182</v>
      </c>
      <c r="DG714" s="4" t="s">
        <v>187</v>
      </c>
      <c r="DH714" s="4" t="s">
        <v>16</v>
      </c>
      <c r="DI714" s="4" t="s">
        <v>28</v>
      </c>
      <c r="DJ714" s="4" t="s">
        <v>192</v>
      </c>
      <c r="DK714" s="4" t="s">
        <v>193</v>
      </c>
      <c r="ED714" s="4" t="s">
        <v>180</v>
      </c>
      <c r="EE714" s="4" t="s">
        <v>187</v>
      </c>
      <c r="EF714" s="4" t="s">
        <v>185</v>
      </c>
      <c r="EO714" s="4" t="s">
        <v>2</v>
      </c>
      <c r="EP714" s="4" t="s">
        <v>2</v>
      </c>
      <c r="EQ714" s="4" t="s">
        <v>6</v>
      </c>
      <c r="ER714" s="4" t="s">
        <v>0</v>
      </c>
    </row>
    <row r="715" spans="1:150" x14ac:dyDescent="0.35">
      <c r="A715" s="4" t="s">
        <v>2875</v>
      </c>
      <c r="B715" s="4" t="s">
        <v>2</v>
      </c>
      <c r="C715" s="4" t="s">
        <v>4</v>
      </c>
      <c r="D715" s="4" t="s">
        <v>181</v>
      </c>
      <c r="E715" s="4" t="s">
        <v>188</v>
      </c>
      <c r="F715" s="4" t="s">
        <v>16</v>
      </c>
      <c r="P715" s="4" t="s">
        <v>180</v>
      </c>
      <c r="Q715" s="4" t="s">
        <v>183</v>
      </c>
      <c r="R715" s="4" t="s">
        <v>184</v>
      </c>
      <c r="S715" s="4" t="s">
        <v>186</v>
      </c>
      <c r="T715" s="4" t="s">
        <v>185</v>
      </c>
      <c r="U715" s="4" t="s">
        <v>16</v>
      </c>
      <c r="V715" s="4" t="s">
        <v>189</v>
      </c>
      <c r="W715" s="4" t="s">
        <v>28</v>
      </c>
      <c r="X715" s="4" t="s">
        <v>18</v>
      </c>
      <c r="AI715" s="4" t="s">
        <v>0</v>
      </c>
      <c r="AJ715" s="4" t="s">
        <v>8</v>
      </c>
      <c r="AK715" s="4" t="s">
        <v>10</v>
      </c>
      <c r="AR715" s="4" t="s">
        <v>180</v>
      </c>
      <c r="AS715" s="4" t="s">
        <v>183</v>
      </c>
      <c r="AT715" s="4" t="s">
        <v>182</v>
      </c>
      <c r="AU715" s="4" t="s">
        <v>186</v>
      </c>
      <c r="AV715" s="4" t="s">
        <v>185</v>
      </c>
      <c r="BC715" s="6" t="s">
        <v>2</v>
      </c>
      <c r="BO715" s="4" t="s">
        <v>180</v>
      </c>
      <c r="BP715" s="4" t="s">
        <v>183</v>
      </c>
      <c r="BQ715" s="4" t="s">
        <v>182</v>
      </c>
      <c r="BR715" s="4" t="s">
        <v>184</v>
      </c>
      <c r="BS715" s="4" t="s">
        <v>188</v>
      </c>
      <c r="BT715" s="4" t="s">
        <v>186</v>
      </c>
      <c r="BU715" s="4" t="s">
        <v>185</v>
      </c>
      <c r="BV715" s="4" t="s">
        <v>16</v>
      </c>
      <c r="BW715" s="4" t="s">
        <v>189</v>
      </c>
      <c r="BX715" s="4" t="s">
        <v>28</v>
      </c>
      <c r="BY715" s="4" t="s">
        <v>18</v>
      </c>
      <c r="CI715" s="4" t="s">
        <v>180</v>
      </c>
      <c r="CJ715" s="4" t="s">
        <v>183</v>
      </c>
      <c r="CK715" s="4" t="s">
        <v>184</v>
      </c>
      <c r="CU715" s="4" t="s">
        <v>0</v>
      </c>
      <c r="CV715" s="4" t="s">
        <v>4</v>
      </c>
      <c r="CW715" s="4" t="s">
        <v>8</v>
      </c>
      <c r="DE715" s="4" t="s">
        <v>180</v>
      </c>
      <c r="DF715" s="4" t="s">
        <v>184</v>
      </c>
      <c r="DG715" s="4" t="s">
        <v>192</v>
      </c>
      <c r="ED715" s="4" t="s">
        <v>180</v>
      </c>
      <c r="EE715" s="4" t="s">
        <v>186</v>
      </c>
      <c r="EO715" s="4" t="s">
        <v>2</v>
      </c>
      <c r="EP715" s="4" t="s">
        <v>6</v>
      </c>
      <c r="EQ715" s="4" t="s">
        <v>2</v>
      </c>
      <c r="ER715" s="4" t="s">
        <v>0</v>
      </c>
    </row>
    <row r="716" spans="1:150" x14ac:dyDescent="0.35">
      <c r="A716" s="4" t="s">
        <v>2876</v>
      </c>
      <c r="B716" s="4" t="s">
        <v>2</v>
      </c>
      <c r="C716" s="4" t="s">
        <v>8</v>
      </c>
      <c r="D716" s="4" t="s">
        <v>180</v>
      </c>
      <c r="P716" s="4" t="s">
        <v>183</v>
      </c>
      <c r="AI716" s="4" t="s">
        <v>0</v>
      </c>
      <c r="AR716" s="4" t="s">
        <v>183</v>
      </c>
      <c r="BC716" s="6" t="s">
        <v>2</v>
      </c>
      <c r="BO716" s="4" t="s">
        <v>18</v>
      </c>
      <c r="CI716" s="4" t="s">
        <v>188</v>
      </c>
      <c r="CU716" s="4" t="s">
        <v>0</v>
      </c>
      <c r="DE716" s="4" t="s">
        <v>183</v>
      </c>
      <c r="ED716" s="4" t="s">
        <v>180</v>
      </c>
      <c r="EO716" s="4" t="s">
        <v>0</v>
      </c>
      <c r="EP716" s="4" t="s">
        <v>2</v>
      </c>
      <c r="EQ716" s="4" t="s">
        <v>2</v>
      </c>
      <c r="ER716" s="4" t="s">
        <v>0</v>
      </c>
    </row>
    <row r="717" spans="1:150" x14ac:dyDescent="0.35">
      <c r="A717" s="4" t="s">
        <v>2877</v>
      </c>
      <c r="B717" s="4" t="s">
        <v>0</v>
      </c>
      <c r="C717" s="4" t="s">
        <v>0</v>
      </c>
      <c r="D717" s="4" t="s">
        <v>180</v>
      </c>
      <c r="E717" s="4" t="s">
        <v>182</v>
      </c>
      <c r="P717" s="4" t="s">
        <v>18</v>
      </c>
      <c r="Q717" s="4" t="s">
        <v>22</v>
      </c>
      <c r="R717" s="4" t="s">
        <v>190</v>
      </c>
      <c r="S717" s="4" t="s">
        <v>29</v>
      </c>
      <c r="AI717" s="4" t="s">
        <v>12</v>
      </c>
      <c r="AR717" s="4" t="s">
        <v>184</v>
      </c>
      <c r="BC717" s="6" t="s">
        <v>0</v>
      </c>
      <c r="BO717" s="4" t="s">
        <v>180</v>
      </c>
      <c r="BP717" s="4" t="s">
        <v>183</v>
      </c>
      <c r="BQ717" s="4" t="s">
        <v>181</v>
      </c>
      <c r="BR717" s="4" t="s">
        <v>182</v>
      </c>
      <c r="BS717" s="4" t="s">
        <v>188</v>
      </c>
      <c r="BT717" s="4" t="s">
        <v>186</v>
      </c>
      <c r="BU717" s="4" t="s">
        <v>185</v>
      </c>
      <c r="BV717" s="4" t="s">
        <v>18</v>
      </c>
      <c r="BW717" s="4" t="s">
        <v>22</v>
      </c>
      <c r="CI717" s="4" t="s">
        <v>180</v>
      </c>
      <c r="CU717" s="4" t="s">
        <v>0</v>
      </c>
      <c r="CV717" s="4" t="s">
        <v>2</v>
      </c>
      <c r="DE717" s="4" t="s">
        <v>180</v>
      </c>
      <c r="DF717" s="4" t="s">
        <v>183</v>
      </c>
      <c r="DG717" s="4" t="s">
        <v>182</v>
      </c>
      <c r="DH717" s="4" t="s">
        <v>187</v>
      </c>
      <c r="DI717" s="4" t="s">
        <v>184</v>
      </c>
      <c r="DJ717" s="4" t="s">
        <v>188</v>
      </c>
      <c r="DK717" s="4" t="s">
        <v>192</v>
      </c>
      <c r="DL717" s="4" t="s">
        <v>193</v>
      </c>
      <c r="ED717" s="4" t="s">
        <v>183</v>
      </c>
      <c r="EE717" s="4" t="s">
        <v>187</v>
      </c>
      <c r="EF717" s="4" t="s">
        <v>188</v>
      </c>
      <c r="EO717" s="4" t="s">
        <v>0</v>
      </c>
      <c r="EP717" s="4" t="s">
        <v>4</v>
      </c>
      <c r="EQ717" s="4" t="s">
        <v>0</v>
      </c>
      <c r="ER717" s="4" t="s">
        <v>0</v>
      </c>
    </row>
    <row r="718" spans="1:150" x14ac:dyDescent="0.35">
      <c r="A718" s="4" t="s">
        <v>2878</v>
      </c>
      <c r="B718" s="4" t="s">
        <v>2</v>
      </c>
      <c r="C718" s="4" t="s">
        <v>8</v>
      </c>
      <c r="D718" s="4" t="s">
        <v>181</v>
      </c>
      <c r="P718" s="4" t="s">
        <v>183</v>
      </c>
      <c r="Q718" s="4" t="s">
        <v>184</v>
      </c>
      <c r="R718" s="4" t="s">
        <v>186</v>
      </c>
      <c r="S718" s="4" t="s">
        <v>185</v>
      </c>
      <c r="AI718" s="4" t="s">
        <v>2</v>
      </c>
      <c r="AJ718" s="4" t="s">
        <v>4</v>
      </c>
      <c r="AK718" s="4" t="s">
        <v>8</v>
      </c>
      <c r="AR718" s="4" t="s">
        <v>180</v>
      </c>
      <c r="AS718" s="4" t="s">
        <v>185</v>
      </c>
      <c r="BC718" s="6" t="s">
        <v>2</v>
      </c>
      <c r="BO718" s="4" t="s">
        <v>184</v>
      </c>
      <c r="BP718" s="4" t="s">
        <v>186</v>
      </c>
      <c r="BQ718" s="4" t="s">
        <v>185</v>
      </c>
      <c r="BR718" s="4" t="s">
        <v>28</v>
      </c>
      <c r="CI718" s="4" t="s">
        <v>180</v>
      </c>
      <c r="CJ718" s="4" t="s">
        <v>183</v>
      </c>
      <c r="CK718" s="4" t="s">
        <v>187</v>
      </c>
      <c r="CU718" s="4" t="s">
        <v>0</v>
      </c>
      <c r="CV718" s="4" t="s">
        <v>8</v>
      </c>
      <c r="DE718" s="4" t="s">
        <v>183</v>
      </c>
      <c r="DF718" s="4" t="s">
        <v>188</v>
      </c>
      <c r="DG718" s="4" t="s">
        <v>22</v>
      </c>
      <c r="DH718" s="4" t="s">
        <v>194</v>
      </c>
      <c r="ED718" s="4" t="s">
        <v>180</v>
      </c>
      <c r="EO718" s="4" t="s">
        <v>2</v>
      </c>
      <c r="EP718" s="4" t="s">
        <v>8</v>
      </c>
      <c r="EQ718" s="4" t="s">
        <v>15</v>
      </c>
      <c r="ER718" s="4" t="s">
        <v>8</v>
      </c>
    </row>
    <row r="719" spans="1:150" x14ac:dyDescent="0.35">
      <c r="A719" s="4" t="s">
        <v>2879</v>
      </c>
      <c r="B719" s="4" t="s">
        <v>0</v>
      </c>
      <c r="C719" s="4" t="s">
        <v>4</v>
      </c>
      <c r="D719" s="4" t="s">
        <v>180</v>
      </c>
      <c r="E719" s="4" t="s">
        <v>183</v>
      </c>
      <c r="F719" s="4" t="s">
        <v>181</v>
      </c>
      <c r="G719" s="4" t="s">
        <v>182</v>
      </c>
      <c r="H719" s="4" t="s">
        <v>188</v>
      </c>
      <c r="I719" s="4" t="s">
        <v>186</v>
      </c>
      <c r="J719" s="4" t="s">
        <v>185</v>
      </c>
      <c r="P719" s="4" t="s">
        <v>180</v>
      </c>
      <c r="Q719" s="4" t="s">
        <v>183</v>
      </c>
      <c r="R719" s="4" t="s">
        <v>181</v>
      </c>
      <c r="S719" s="4" t="s">
        <v>182</v>
      </c>
      <c r="T719" s="4" t="s">
        <v>184</v>
      </c>
      <c r="U719" s="4" t="s">
        <v>186</v>
      </c>
      <c r="V719" s="4" t="s">
        <v>16</v>
      </c>
      <c r="W719" s="4" t="s">
        <v>28</v>
      </c>
      <c r="X719" s="4" t="s">
        <v>18</v>
      </c>
      <c r="AI719" s="4" t="s">
        <v>6</v>
      </c>
      <c r="AJ719" s="4" t="s">
        <v>8</v>
      </c>
      <c r="AK719" s="4" t="s">
        <v>10</v>
      </c>
      <c r="AR719" s="4" t="s">
        <v>180</v>
      </c>
      <c r="AS719" s="4" t="s">
        <v>183</v>
      </c>
      <c r="AT719" s="4" t="s">
        <v>186</v>
      </c>
      <c r="AU719" s="4" t="s">
        <v>185</v>
      </c>
      <c r="BC719" s="6" t="s">
        <v>2</v>
      </c>
      <c r="BO719" s="4" t="s">
        <v>180</v>
      </c>
      <c r="BP719" s="4" t="s">
        <v>183</v>
      </c>
      <c r="BQ719" s="4" t="s">
        <v>182</v>
      </c>
      <c r="BR719" s="4" t="s">
        <v>186</v>
      </c>
      <c r="BS719" s="4" t="s">
        <v>189</v>
      </c>
      <c r="BT719" s="4" t="s">
        <v>28</v>
      </c>
      <c r="BU719" s="4" t="s">
        <v>18</v>
      </c>
      <c r="BV719" s="4" t="s">
        <v>22</v>
      </c>
      <c r="BW719" s="4" t="s">
        <v>29</v>
      </c>
      <c r="CI719" s="4" t="s">
        <v>180</v>
      </c>
      <c r="CJ719" s="4" t="s">
        <v>183</v>
      </c>
      <c r="CK719" s="4" t="s">
        <v>187</v>
      </c>
      <c r="CL719" s="4" t="s">
        <v>184</v>
      </c>
      <c r="CU719" s="4" t="s">
        <v>0</v>
      </c>
      <c r="CV719" s="4" t="s">
        <v>2</v>
      </c>
      <c r="CW719" s="4" t="s">
        <v>4</v>
      </c>
      <c r="CX719" s="4" t="s">
        <v>6</v>
      </c>
      <c r="CY719" s="4" t="s">
        <v>8</v>
      </c>
      <c r="DE719" s="4" t="s">
        <v>183</v>
      </c>
      <c r="DF719" s="4" t="s">
        <v>181</v>
      </c>
      <c r="DG719" s="4" t="s">
        <v>184</v>
      </c>
      <c r="DH719" s="4" t="s">
        <v>188</v>
      </c>
      <c r="DI719" s="4" t="s">
        <v>18</v>
      </c>
      <c r="DJ719" s="4" t="s">
        <v>191</v>
      </c>
      <c r="ED719" s="4" t="s">
        <v>181</v>
      </c>
      <c r="EE719" s="4" t="s">
        <v>184</v>
      </c>
      <c r="EO719" s="4" t="s">
        <v>0</v>
      </c>
      <c r="EP719" s="4" t="s">
        <v>8</v>
      </c>
      <c r="EQ719" s="4" t="s">
        <v>8</v>
      </c>
      <c r="ER719" s="4" t="s">
        <v>0</v>
      </c>
    </row>
    <row r="720" spans="1:150" x14ac:dyDescent="0.35">
      <c r="A720" s="4" t="s">
        <v>2880</v>
      </c>
      <c r="B720" s="4" t="s">
        <v>2</v>
      </c>
      <c r="C720" s="4" t="s">
        <v>8</v>
      </c>
      <c r="D720" s="4" t="s">
        <v>180</v>
      </c>
      <c r="E720" s="4" t="s">
        <v>182</v>
      </c>
      <c r="F720" s="4" t="s">
        <v>184</v>
      </c>
      <c r="G720" s="4" t="s">
        <v>16</v>
      </c>
      <c r="P720" s="4" t="s">
        <v>189</v>
      </c>
      <c r="Q720" s="4" t="s">
        <v>22</v>
      </c>
      <c r="AI720" s="4" t="s">
        <v>6</v>
      </c>
      <c r="AJ720" s="4" t="s">
        <v>10</v>
      </c>
      <c r="AR720" s="4" t="s">
        <v>183</v>
      </c>
      <c r="BC720" s="6" t="s">
        <v>2</v>
      </c>
      <c r="BO720" s="4" t="s">
        <v>189</v>
      </c>
      <c r="BP720" s="4" t="s">
        <v>22</v>
      </c>
      <c r="BQ720" s="4" t="s">
        <v>191</v>
      </c>
      <c r="CI720" s="4" t="s">
        <v>188</v>
      </c>
      <c r="CU720" s="4" t="s">
        <v>0</v>
      </c>
      <c r="CV720" s="4" t="s">
        <v>12</v>
      </c>
      <c r="DE720" s="4" t="s">
        <v>183</v>
      </c>
      <c r="DF720" s="4" t="s">
        <v>182</v>
      </c>
      <c r="DG720" s="4" t="s">
        <v>16</v>
      </c>
      <c r="DH720" s="4" t="s">
        <v>192</v>
      </c>
      <c r="ED720" s="4" t="s">
        <v>187</v>
      </c>
      <c r="EO720" s="4" t="s">
        <v>0</v>
      </c>
      <c r="EP720" s="4" t="s">
        <v>4</v>
      </c>
      <c r="EQ720" s="4" t="s">
        <v>8</v>
      </c>
      <c r="ER720" s="4" t="s">
        <v>0</v>
      </c>
    </row>
    <row r="721" spans="1:150" x14ac:dyDescent="0.35">
      <c r="A721" s="4" t="s">
        <v>2881</v>
      </c>
      <c r="B721" s="4" t="s">
        <v>2</v>
      </c>
      <c r="C721" s="4" t="s">
        <v>4</v>
      </c>
      <c r="D721" s="4" t="s">
        <v>181</v>
      </c>
      <c r="P721" s="4" t="s">
        <v>180</v>
      </c>
      <c r="Q721" s="4" t="s">
        <v>183</v>
      </c>
      <c r="R721" s="4" t="s">
        <v>184</v>
      </c>
      <c r="S721" s="4" t="s">
        <v>186</v>
      </c>
      <c r="T721" s="4" t="s">
        <v>18</v>
      </c>
      <c r="AI721" s="4" t="s">
        <v>0</v>
      </c>
      <c r="AR721" s="4" t="s">
        <v>183</v>
      </c>
      <c r="BC721" s="6" t="s">
        <v>2</v>
      </c>
      <c r="BO721" s="4" t="s">
        <v>184</v>
      </c>
      <c r="BP721" s="4" t="s">
        <v>186</v>
      </c>
      <c r="BQ721" s="4" t="s">
        <v>29</v>
      </c>
      <c r="CI721" s="4" t="s">
        <v>180</v>
      </c>
      <c r="CU721" s="4" t="s">
        <v>0</v>
      </c>
      <c r="CV721" s="4" t="s">
        <v>8</v>
      </c>
      <c r="DE721" s="4" t="s">
        <v>183</v>
      </c>
      <c r="DF721" s="4" t="s">
        <v>182</v>
      </c>
      <c r="DG721" s="4" t="s">
        <v>184</v>
      </c>
      <c r="ED721" s="4" t="s">
        <v>180</v>
      </c>
      <c r="EE721" s="4" t="s">
        <v>185</v>
      </c>
      <c r="EO721" s="4" t="s">
        <v>2</v>
      </c>
      <c r="EP721" s="4" t="s">
        <v>4</v>
      </c>
      <c r="EQ721" s="4" t="s">
        <v>6</v>
      </c>
      <c r="ER721" s="4" t="s">
        <v>0</v>
      </c>
    </row>
    <row r="722" spans="1:150" x14ac:dyDescent="0.35">
      <c r="A722" s="4" t="s">
        <v>2882</v>
      </c>
      <c r="B722" s="4" t="s">
        <v>2</v>
      </c>
      <c r="C722" s="4" t="s">
        <v>2</v>
      </c>
      <c r="D722" s="4" t="s">
        <v>180</v>
      </c>
      <c r="P722" s="4" t="s">
        <v>187</v>
      </c>
      <c r="Q722" s="4" t="s">
        <v>184</v>
      </c>
      <c r="R722" s="4" t="s">
        <v>189</v>
      </c>
      <c r="S722" s="4" t="s">
        <v>18</v>
      </c>
      <c r="AI722" s="4" t="s">
        <v>0</v>
      </c>
      <c r="AR722" s="4" t="s">
        <v>183</v>
      </c>
      <c r="AS722" s="4" t="s">
        <v>185</v>
      </c>
      <c r="BC722" s="6" t="s">
        <v>2</v>
      </c>
      <c r="BO722" s="4" t="s">
        <v>180</v>
      </c>
      <c r="BP722" s="4" t="s">
        <v>183</v>
      </c>
      <c r="BQ722" s="4" t="s">
        <v>187</v>
      </c>
      <c r="BR722" s="4" t="s">
        <v>184</v>
      </c>
      <c r="BS722" s="4" t="s">
        <v>188</v>
      </c>
      <c r="BT722" s="4" t="s">
        <v>18</v>
      </c>
      <c r="BU722" s="4" t="s">
        <v>22</v>
      </c>
      <c r="CI722" s="4" t="s">
        <v>183</v>
      </c>
      <c r="CJ722" s="4" t="s">
        <v>16</v>
      </c>
      <c r="CU722" s="4" t="s">
        <v>0</v>
      </c>
      <c r="DE722" s="4" t="s">
        <v>180</v>
      </c>
      <c r="DF722" s="4" t="s">
        <v>186</v>
      </c>
      <c r="DG722" s="4" t="s">
        <v>22</v>
      </c>
      <c r="DH722" s="4" t="s">
        <v>193</v>
      </c>
      <c r="ED722" s="4" t="s">
        <v>180</v>
      </c>
      <c r="EE722" s="4" t="s">
        <v>186</v>
      </c>
      <c r="EO722" s="4" t="s">
        <v>0</v>
      </c>
      <c r="EP722" s="4" t="s">
        <v>6</v>
      </c>
      <c r="EQ722" s="4" t="s">
        <v>2</v>
      </c>
      <c r="ER722" s="4" t="s">
        <v>0</v>
      </c>
      <c r="ET722" s="4" t="s">
        <v>361</v>
      </c>
    </row>
    <row r="723" spans="1:150" x14ac:dyDescent="0.35">
      <c r="A723" s="4" t="s">
        <v>2883</v>
      </c>
      <c r="B723" s="4" t="s">
        <v>0</v>
      </c>
      <c r="C723" s="4" t="s">
        <v>4</v>
      </c>
      <c r="D723" s="4" t="s">
        <v>180</v>
      </c>
      <c r="E723" s="4" t="s">
        <v>16</v>
      </c>
      <c r="P723" s="4" t="s">
        <v>184</v>
      </c>
      <c r="Q723" s="4" t="s">
        <v>190</v>
      </c>
      <c r="AI723" s="4" t="s">
        <v>0</v>
      </c>
      <c r="AR723" s="4" t="s">
        <v>185</v>
      </c>
      <c r="BC723" s="6" t="s">
        <v>2</v>
      </c>
      <c r="BO723" s="4" t="s">
        <v>184</v>
      </c>
      <c r="BP723" s="4" t="s">
        <v>190</v>
      </c>
      <c r="CI723" s="4" t="s">
        <v>16</v>
      </c>
      <c r="CU723" s="4" t="s">
        <v>0</v>
      </c>
      <c r="CV723" s="4" t="s">
        <v>12</v>
      </c>
      <c r="DE723" s="4" t="s">
        <v>187</v>
      </c>
      <c r="ED723" s="4" t="s">
        <v>182</v>
      </c>
      <c r="EO723" s="4" t="s">
        <v>2</v>
      </c>
      <c r="EP723" s="4" t="s">
        <v>8</v>
      </c>
      <c r="EQ723" s="4" t="s">
        <v>23</v>
      </c>
      <c r="ER723" s="4" t="s">
        <v>0</v>
      </c>
    </row>
    <row r="724" spans="1:150" x14ac:dyDescent="0.35">
      <c r="A724" s="4" t="s">
        <v>2884</v>
      </c>
      <c r="B724" s="4" t="s">
        <v>2</v>
      </c>
      <c r="C724" s="4" t="s">
        <v>4</v>
      </c>
      <c r="D724" s="4" t="s">
        <v>180</v>
      </c>
      <c r="E724" s="4" t="s">
        <v>16</v>
      </c>
      <c r="P724" s="4" t="s">
        <v>189</v>
      </c>
      <c r="Q724" s="4" t="s">
        <v>18</v>
      </c>
      <c r="R724" s="4" t="s">
        <v>190</v>
      </c>
      <c r="AI724" s="4" t="s">
        <v>8</v>
      </c>
      <c r="AR724" s="4" t="s">
        <v>185</v>
      </c>
      <c r="BC724" s="6" t="s">
        <v>2</v>
      </c>
      <c r="BO724" s="4" t="s">
        <v>189</v>
      </c>
      <c r="BP724" s="4" t="s">
        <v>18</v>
      </c>
      <c r="BQ724" s="4" t="s">
        <v>22</v>
      </c>
      <c r="CI724" s="4" t="s">
        <v>181</v>
      </c>
      <c r="CJ724" s="4" t="s">
        <v>188</v>
      </c>
      <c r="CU724" s="4" t="s">
        <v>0</v>
      </c>
      <c r="CV724" s="4" t="s">
        <v>2</v>
      </c>
      <c r="CW724" s="4" t="s">
        <v>12</v>
      </c>
      <c r="DE724" s="4" t="s">
        <v>180</v>
      </c>
      <c r="DF724" s="4" t="s">
        <v>183</v>
      </c>
      <c r="DG724" s="4" t="s">
        <v>187</v>
      </c>
      <c r="DH724" s="4" t="s">
        <v>16</v>
      </c>
      <c r="DI724" s="4" t="s">
        <v>28</v>
      </c>
      <c r="ED724" s="4" t="s">
        <v>181</v>
      </c>
      <c r="EE724" s="4" t="s">
        <v>182</v>
      </c>
      <c r="EF724" s="4" t="s">
        <v>187</v>
      </c>
      <c r="EO724" s="4" t="s">
        <v>0</v>
      </c>
      <c r="EP724" s="4" t="s">
        <v>6</v>
      </c>
      <c r="EQ724" s="4" t="s">
        <v>0</v>
      </c>
      <c r="ER724" s="4" t="s">
        <v>0</v>
      </c>
    </row>
    <row r="725" spans="1:150" x14ac:dyDescent="0.35">
      <c r="A725" s="4" t="s">
        <v>2885</v>
      </c>
      <c r="B725" s="4" t="s">
        <v>4</v>
      </c>
      <c r="C725" s="4" t="s">
        <v>8</v>
      </c>
      <c r="D725" s="4" t="s">
        <v>180</v>
      </c>
      <c r="E725" s="4" t="s">
        <v>183</v>
      </c>
      <c r="F725" s="4" t="s">
        <v>16</v>
      </c>
      <c r="P725" s="4" t="s">
        <v>180</v>
      </c>
      <c r="Q725" s="4" t="s">
        <v>183</v>
      </c>
      <c r="R725" s="4" t="s">
        <v>181</v>
      </c>
      <c r="S725" s="4" t="s">
        <v>186</v>
      </c>
      <c r="T725" s="4" t="s">
        <v>189</v>
      </c>
      <c r="U725" s="4" t="s">
        <v>18</v>
      </c>
      <c r="AI725" s="4" t="s">
        <v>0</v>
      </c>
      <c r="AJ725" s="4" t="s">
        <v>6</v>
      </c>
      <c r="AR725" s="4" t="s">
        <v>188</v>
      </c>
      <c r="AS725" s="4" t="s">
        <v>185</v>
      </c>
      <c r="BC725" s="6" t="s">
        <v>2</v>
      </c>
      <c r="BO725" s="4" t="s">
        <v>180</v>
      </c>
      <c r="BP725" s="4" t="s">
        <v>183</v>
      </c>
      <c r="BQ725" s="4" t="s">
        <v>18</v>
      </c>
      <c r="BR725" s="4" t="s">
        <v>190</v>
      </c>
      <c r="CI725" s="4" t="s">
        <v>187</v>
      </c>
      <c r="CJ725" s="4" t="s">
        <v>184</v>
      </c>
      <c r="CK725" s="4" t="s">
        <v>16</v>
      </c>
      <c r="CU725" s="4" t="s">
        <v>2</v>
      </c>
      <c r="CV725" s="4" t="s">
        <v>4</v>
      </c>
      <c r="CW725" s="4" t="s">
        <v>8</v>
      </c>
      <c r="DE725" s="4" t="s">
        <v>180</v>
      </c>
      <c r="DF725" s="4" t="s">
        <v>183</v>
      </c>
      <c r="DG725" s="4" t="s">
        <v>187</v>
      </c>
      <c r="DH725" s="4" t="s">
        <v>18</v>
      </c>
      <c r="ED725" s="4" t="s">
        <v>180</v>
      </c>
      <c r="EO725" s="4" t="s">
        <v>2</v>
      </c>
      <c r="EP725" s="4" t="s">
        <v>4</v>
      </c>
      <c r="EQ725" s="4" t="s">
        <v>8</v>
      </c>
      <c r="ER725" s="4" t="s">
        <v>0</v>
      </c>
    </row>
    <row r="726" spans="1:150" x14ac:dyDescent="0.35">
      <c r="A726" s="4" t="s">
        <v>2886</v>
      </c>
      <c r="B726" s="4" t="s">
        <v>0</v>
      </c>
      <c r="C726" s="4" t="s">
        <v>4</v>
      </c>
      <c r="D726" s="4" t="s">
        <v>180</v>
      </c>
      <c r="E726" s="4" t="s">
        <v>182</v>
      </c>
      <c r="P726" s="4" t="s">
        <v>180</v>
      </c>
      <c r="Q726" s="4" t="s">
        <v>183</v>
      </c>
      <c r="R726" s="4" t="s">
        <v>182</v>
      </c>
      <c r="S726" s="4" t="s">
        <v>184</v>
      </c>
      <c r="T726" s="4" t="s">
        <v>188</v>
      </c>
      <c r="U726" s="4" t="s">
        <v>185</v>
      </c>
      <c r="V726" s="4" t="s">
        <v>18</v>
      </c>
      <c r="W726" s="4" t="s">
        <v>22</v>
      </c>
      <c r="X726" s="4" t="s">
        <v>190</v>
      </c>
      <c r="AI726" s="4" t="s">
        <v>0</v>
      </c>
      <c r="AJ726" s="4" t="s">
        <v>4</v>
      </c>
      <c r="AK726" s="4" t="s">
        <v>8</v>
      </c>
      <c r="AL726" s="4" t="s">
        <v>10</v>
      </c>
      <c r="AR726" s="4" t="s">
        <v>180</v>
      </c>
      <c r="AS726" s="4" t="s">
        <v>188</v>
      </c>
      <c r="AT726" s="4" t="s">
        <v>186</v>
      </c>
      <c r="AU726" s="4" t="s">
        <v>185</v>
      </c>
      <c r="BC726" s="6" t="s">
        <v>2</v>
      </c>
      <c r="BO726" s="4" t="s">
        <v>183</v>
      </c>
      <c r="BP726" s="4" t="s">
        <v>184</v>
      </c>
      <c r="BQ726" s="4" t="s">
        <v>188</v>
      </c>
      <c r="BR726" s="4" t="s">
        <v>185</v>
      </c>
      <c r="BS726" s="4" t="s">
        <v>189</v>
      </c>
      <c r="BT726" s="4" t="s">
        <v>18</v>
      </c>
      <c r="BU726" s="4" t="s">
        <v>22</v>
      </c>
      <c r="BV726" s="4" t="s">
        <v>190</v>
      </c>
      <c r="CI726" s="4" t="s">
        <v>180</v>
      </c>
      <c r="CJ726" s="4" t="s">
        <v>183</v>
      </c>
      <c r="CK726" s="4" t="s">
        <v>181</v>
      </c>
      <c r="CL726" s="4" t="s">
        <v>187</v>
      </c>
      <c r="CM726" s="4" t="s">
        <v>188</v>
      </c>
      <c r="CU726" s="4" t="s">
        <v>0</v>
      </c>
      <c r="CV726" s="4" t="s">
        <v>6</v>
      </c>
      <c r="CW726" s="4" t="s">
        <v>8</v>
      </c>
      <c r="CX726" s="4" t="s">
        <v>10</v>
      </c>
      <c r="DE726" s="4" t="s">
        <v>183</v>
      </c>
      <c r="DF726" s="4" t="s">
        <v>181</v>
      </c>
      <c r="DG726" s="4" t="s">
        <v>187</v>
      </c>
      <c r="DH726" s="4" t="s">
        <v>188</v>
      </c>
      <c r="DI726" s="4" t="s">
        <v>185</v>
      </c>
      <c r="DJ726" s="4" t="s">
        <v>22</v>
      </c>
      <c r="DK726" s="4" t="s">
        <v>29</v>
      </c>
      <c r="DL726" s="4" t="s">
        <v>194</v>
      </c>
      <c r="DM726" s="4" t="s">
        <v>196</v>
      </c>
      <c r="ED726" s="4" t="s">
        <v>180</v>
      </c>
      <c r="EE726" s="4" t="s">
        <v>181</v>
      </c>
      <c r="EF726" s="4" t="s">
        <v>187</v>
      </c>
      <c r="EG726" s="4" t="s">
        <v>188</v>
      </c>
      <c r="EO726" s="4" t="s">
        <v>2</v>
      </c>
      <c r="EP726" s="4" t="s">
        <v>8</v>
      </c>
      <c r="EQ726" s="4" t="s">
        <v>0</v>
      </c>
      <c r="ER726" s="4" t="s">
        <v>8</v>
      </c>
    </row>
    <row r="727" spans="1:150" x14ac:dyDescent="0.35">
      <c r="A727" s="4" t="s">
        <v>2887</v>
      </c>
      <c r="B727" s="4" t="s">
        <v>0</v>
      </c>
      <c r="C727" s="4" t="s">
        <v>6</v>
      </c>
      <c r="D727" s="4" t="s">
        <v>184</v>
      </c>
      <c r="E727" s="4" t="s">
        <v>189</v>
      </c>
      <c r="O727" s="4" t="s">
        <v>435</v>
      </c>
      <c r="P727" s="4" t="s">
        <v>180</v>
      </c>
      <c r="Q727" s="4" t="s">
        <v>183</v>
      </c>
      <c r="R727" s="4" t="s">
        <v>182</v>
      </c>
      <c r="AI727" s="4" t="s">
        <v>0</v>
      </c>
      <c r="AR727" s="4" t="s">
        <v>180</v>
      </c>
      <c r="AS727" s="4" t="s">
        <v>187</v>
      </c>
      <c r="AT727" s="4" t="s">
        <v>186</v>
      </c>
      <c r="AU727" s="4" t="s">
        <v>185</v>
      </c>
      <c r="BC727" s="6" t="s">
        <v>0</v>
      </c>
      <c r="BO727" s="4" t="s">
        <v>191</v>
      </c>
      <c r="CI727" s="4" t="s">
        <v>189</v>
      </c>
      <c r="CT727" s="4" t="s">
        <v>436</v>
      </c>
      <c r="CU727" s="4" t="s">
        <v>15</v>
      </c>
      <c r="DD727" s="4" t="s">
        <v>437</v>
      </c>
      <c r="DE727" s="4" t="s">
        <v>17</v>
      </c>
      <c r="EC727" s="4" t="s">
        <v>438</v>
      </c>
      <c r="ED727" s="4" t="s">
        <v>180</v>
      </c>
      <c r="EO727" s="4" t="s">
        <v>0</v>
      </c>
      <c r="EP727" s="4" t="s">
        <v>6</v>
      </c>
      <c r="EQ727" s="4" t="s">
        <v>0</v>
      </c>
      <c r="ER727" s="4" t="s">
        <v>0</v>
      </c>
      <c r="ET727" s="4" t="s">
        <v>439</v>
      </c>
    </row>
    <row r="728" spans="1:150" x14ac:dyDescent="0.35">
      <c r="A728" s="4" t="s">
        <v>2888</v>
      </c>
      <c r="B728" s="4" t="s">
        <v>0</v>
      </c>
      <c r="C728" s="4" t="s">
        <v>6</v>
      </c>
      <c r="D728" s="4" t="s">
        <v>180</v>
      </c>
      <c r="E728" s="4" t="s">
        <v>181</v>
      </c>
      <c r="F728" s="4" t="s">
        <v>182</v>
      </c>
      <c r="G728" s="4" t="s">
        <v>187</v>
      </c>
      <c r="H728" s="4" t="s">
        <v>185</v>
      </c>
      <c r="P728" s="4" t="s">
        <v>181</v>
      </c>
      <c r="Q728" s="4" t="s">
        <v>182</v>
      </c>
      <c r="R728" s="4" t="s">
        <v>184</v>
      </c>
      <c r="S728" s="4" t="s">
        <v>186</v>
      </c>
      <c r="AI728" s="4" t="s">
        <v>0</v>
      </c>
      <c r="AR728" s="4" t="s">
        <v>180</v>
      </c>
      <c r="AS728" s="4" t="s">
        <v>185</v>
      </c>
      <c r="BC728" s="6" t="s">
        <v>4</v>
      </c>
      <c r="BD728" s="4" t="s">
        <v>187</v>
      </c>
      <c r="BO728" s="4" t="s">
        <v>183</v>
      </c>
      <c r="BP728" s="4" t="s">
        <v>182</v>
      </c>
      <c r="BQ728" s="4" t="s">
        <v>184</v>
      </c>
      <c r="CI728" s="4" t="s">
        <v>183</v>
      </c>
      <c r="CJ728" s="4" t="s">
        <v>187</v>
      </c>
      <c r="CU728" s="4" t="s">
        <v>0</v>
      </c>
      <c r="CV728" s="4" t="s">
        <v>8</v>
      </c>
      <c r="DE728" s="4" t="s">
        <v>180</v>
      </c>
      <c r="DF728" s="4" t="s">
        <v>187</v>
      </c>
      <c r="DG728" s="4" t="s">
        <v>188</v>
      </c>
      <c r="DH728" s="4" t="s">
        <v>22</v>
      </c>
      <c r="ED728" s="4" t="s">
        <v>180</v>
      </c>
      <c r="EE728" s="4" t="s">
        <v>187</v>
      </c>
      <c r="EO728" s="4" t="s">
        <v>2</v>
      </c>
      <c r="EP728" s="4" t="s">
        <v>6</v>
      </c>
      <c r="EQ728" s="4" t="s">
        <v>6</v>
      </c>
      <c r="ER728" s="4" t="s">
        <v>8</v>
      </c>
    </row>
    <row r="729" spans="1:150" x14ac:dyDescent="0.35">
      <c r="A729" s="4" t="s">
        <v>2889</v>
      </c>
      <c r="B729" s="4" t="s">
        <v>2</v>
      </c>
      <c r="C729" s="4" t="s">
        <v>2</v>
      </c>
      <c r="D729" s="4" t="s">
        <v>180</v>
      </c>
      <c r="E729" s="4" t="s">
        <v>183</v>
      </c>
      <c r="F729" s="4" t="s">
        <v>188</v>
      </c>
      <c r="G729" s="4" t="s">
        <v>185</v>
      </c>
      <c r="H729" s="4" t="s">
        <v>16</v>
      </c>
      <c r="P729" s="4" t="s">
        <v>180</v>
      </c>
      <c r="Q729" s="4" t="s">
        <v>183</v>
      </c>
      <c r="R729" s="4" t="s">
        <v>181</v>
      </c>
      <c r="S729" s="4" t="s">
        <v>189</v>
      </c>
      <c r="T729" s="4" t="s">
        <v>18</v>
      </c>
      <c r="AI729" s="4" t="s">
        <v>0</v>
      </c>
      <c r="AJ729" s="4" t="s">
        <v>6</v>
      </c>
      <c r="AR729" s="4" t="s">
        <v>186</v>
      </c>
      <c r="AS729" s="4" t="s">
        <v>185</v>
      </c>
      <c r="BC729" s="6" t="s">
        <v>0</v>
      </c>
      <c r="BO729" s="4" t="s">
        <v>180</v>
      </c>
      <c r="BP729" s="4" t="s">
        <v>183</v>
      </c>
      <c r="BQ729" s="4" t="s">
        <v>181</v>
      </c>
      <c r="BR729" s="4" t="s">
        <v>184</v>
      </c>
      <c r="BS729" s="4" t="s">
        <v>188</v>
      </c>
      <c r="BT729" s="4" t="s">
        <v>16</v>
      </c>
      <c r="BU729" s="4" t="s">
        <v>189</v>
      </c>
      <c r="BV729" s="4" t="s">
        <v>18</v>
      </c>
      <c r="BW729" s="4" t="s">
        <v>22</v>
      </c>
      <c r="CI729" s="4" t="s">
        <v>180</v>
      </c>
      <c r="CJ729" s="4" t="s">
        <v>183</v>
      </c>
      <c r="CK729" s="4" t="s">
        <v>187</v>
      </c>
      <c r="CL729" s="4" t="s">
        <v>184</v>
      </c>
      <c r="CM729" s="4" t="s">
        <v>188</v>
      </c>
      <c r="CN729" s="4" t="s">
        <v>16</v>
      </c>
      <c r="CU729" s="4" t="s">
        <v>0</v>
      </c>
      <c r="CV729" s="4" t="s">
        <v>2</v>
      </c>
      <c r="CW729" s="4" t="s">
        <v>6</v>
      </c>
      <c r="DE729" s="4" t="s">
        <v>180</v>
      </c>
      <c r="DF729" s="4" t="s">
        <v>183</v>
      </c>
      <c r="DG729" s="4" t="s">
        <v>181</v>
      </c>
      <c r="DH729" s="4" t="s">
        <v>187</v>
      </c>
      <c r="DI729" s="4" t="s">
        <v>188</v>
      </c>
      <c r="DJ729" s="4" t="s">
        <v>185</v>
      </c>
      <c r="DK729" s="4" t="s">
        <v>16</v>
      </c>
      <c r="DL729" s="4" t="s">
        <v>23</v>
      </c>
      <c r="DM729" s="4" t="s">
        <v>29</v>
      </c>
      <c r="DN729" s="4" t="s">
        <v>192</v>
      </c>
      <c r="ED729" s="4" t="s">
        <v>180</v>
      </c>
      <c r="EE729" s="4" t="s">
        <v>181</v>
      </c>
      <c r="EF729" s="4" t="s">
        <v>184</v>
      </c>
      <c r="EG729" s="4" t="s">
        <v>185</v>
      </c>
      <c r="EO729" s="4" t="s">
        <v>2</v>
      </c>
      <c r="EP729" s="4" t="s">
        <v>2</v>
      </c>
      <c r="EQ729" s="4" t="s">
        <v>4</v>
      </c>
      <c r="ER729" s="4" t="s">
        <v>0</v>
      </c>
    </row>
    <row r="730" spans="1:150" x14ac:dyDescent="0.35">
      <c r="A730" s="4" t="s">
        <v>2890</v>
      </c>
      <c r="B730" s="4" t="s">
        <v>0</v>
      </c>
      <c r="C730" s="4" t="s">
        <v>8</v>
      </c>
      <c r="D730" s="4" t="s">
        <v>180</v>
      </c>
      <c r="E730" s="4" t="s">
        <v>181</v>
      </c>
      <c r="F730" s="4" t="s">
        <v>182</v>
      </c>
      <c r="G730" s="4" t="s">
        <v>186</v>
      </c>
      <c r="H730" s="4" t="s">
        <v>16</v>
      </c>
      <c r="P730" s="4" t="s">
        <v>183</v>
      </c>
      <c r="Q730" s="4" t="s">
        <v>182</v>
      </c>
      <c r="R730" s="4" t="s">
        <v>187</v>
      </c>
      <c r="S730" s="4" t="s">
        <v>184</v>
      </c>
      <c r="T730" s="4" t="s">
        <v>186</v>
      </c>
      <c r="U730" s="4" t="s">
        <v>18</v>
      </c>
      <c r="V730" s="4" t="s">
        <v>22</v>
      </c>
      <c r="W730" s="4" t="s">
        <v>190</v>
      </c>
      <c r="AI730" s="4" t="s">
        <v>0</v>
      </c>
      <c r="AJ730" s="4" t="s">
        <v>4</v>
      </c>
      <c r="AR730" s="4" t="s">
        <v>181</v>
      </c>
      <c r="AS730" s="4" t="s">
        <v>187</v>
      </c>
      <c r="AT730" s="4" t="s">
        <v>188</v>
      </c>
      <c r="AU730" s="4" t="s">
        <v>186</v>
      </c>
      <c r="AV730" s="4" t="s">
        <v>185</v>
      </c>
      <c r="BC730" s="6" t="s">
        <v>2</v>
      </c>
      <c r="BO730" s="4" t="s">
        <v>182</v>
      </c>
      <c r="BP730" s="4" t="s">
        <v>187</v>
      </c>
      <c r="BQ730" s="4" t="s">
        <v>186</v>
      </c>
      <c r="BR730" s="4" t="s">
        <v>22</v>
      </c>
      <c r="BS730" s="4" t="s">
        <v>190</v>
      </c>
      <c r="CI730" s="4" t="s">
        <v>180</v>
      </c>
      <c r="CJ730" s="4" t="s">
        <v>183</v>
      </c>
      <c r="CK730" s="4" t="s">
        <v>181</v>
      </c>
      <c r="CL730" s="4" t="s">
        <v>184</v>
      </c>
      <c r="CU730" s="4" t="s">
        <v>0</v>
      </c>
      <c r="CV730" s="4" t="s">
        <v>2</v>
      </c>
      <c r="CW730" s="4" t="s">
        <v>8</v>
      </c>
      <c r="DE730" s="4" t="s">
        <v>180</v>
      </c>
      <c r="DF730" s="4" t="s">
        <v>182</v>
      </c>
      <c r="DG730" s="4" t="s">
        <v>187</v>
      </c>
      <c r="DH730" s="4" t="s">
        <v>184</v>
      </c>
      <c r="DI730" s="4" t="s">
        <v>188</v>
      </c>
      <c r="DJ730" s="4" t="s">
        <v>185</v>
      </c>
      <c r="DK730" s="4" t="s">
        <v>189</v>
      </c>
      <c r="DL730" s="4" t="s">
        <v>22</v>
      </c>
      <c r="DM730" s="4" t="s">
        <v>29</v>
      </c>
      <c r="DN730" s="4" t="s">
        <v>192</v>
      </c>
      <c r="DO730" s="4" t="s">
        <v>194</v>
      </c>
      <c r="DP730" s="4" t="s">
        <v>193</v>
      </c>
      <c r="ED730" s="4" t="s">
        <v>181</v>
      </c>
      <c r="EE730" s="4" t="s">
        <v>182</v>
      </c>
      <c r="EF730" s="4" t="s">
        <v>187</v>
      </c>
      <c r="EO730" s="4" t="s">
        <v>2</v>
      </c>
      <c r="EP730" s="4" t="s">
        <v>2</v>
      </c>
      <c r="EQ730" s="4" t="s">
        <v>0</v>
      </c>
      <c r="ER730" s="4" t="s">
        <v>2</v>
      </c>
      <c r="ET730" s="4" t="s">
        <v>440</v>
      </c>
    </row>
    <row r="731" spans="1:150" x14ac:dyDescent="0.35">
      <c r="A731" s="4" t="s">
        <v>2891</v>
      </c>
      <c r="B731" s="4" t="s">
        <v>0</v>
      </c>
      <c r="C731" s="4" t="s">
        <v>8</v>
      </c>
      <c r="D731" s="4" t="s">
        <v>181</v>
      </c>
      <c r="E731" s="4" t="s">
        <v>182</v>
      </c>
      <c r="F731" s="4" t="s">
        <v>187</v>
      </c>
      <c r="G731" s="4" t="s">
        <v>186</v>
      </c>
      <c r="H731" s="4" t="s">
        <v>16</v>
      </c>
      <c r="P731" s="4" t="s">
        <v>183</v>
      </c>
      <c r="Q731" s="4" t="s">
        <v>187</v>
      </c>
      <c r="R731" s="4" t="s">
        <v>184</v>
      </c>
      <c r="S731" s="4" t="s">
        <v>188</v>
      </c>
      <c r="T731" s="4" t="s">
        <v>186</v>
      </c>
      <c r="U731" s="4" t="s">
        <v>189</v>
      </c>
      <c r="V731" s="4" t="s">
        <v>28</v>
      </c>
      <c r="W731" s="4" t="s">
        <v>18</v>
      </c>
      <c r="X731" s="4" t="s">
        <v>190</v>
      </c>
      <c r="AI731" s="4" t="s">
        <v>0</v>
      </c>
      <c r="AJ731" s="4" t="s">
        <v>14</v>
      </c>
      <c r="AQ731" s="4" t="s">
        <v>441</v>
      </c>
      <c r="AR731" s="4" t="s">
        <v>183</v>
      </c>
      <c r="AS731" s="4" t="s">
        <v>186</v>
      </c>
      <c r="AT731" s="4" t="s">
        <v>185</v>
      </c>
      <c r="BC731" s="6" t="s">
        <v>2</v>
      </c>
      <c r="BO731" s="4" t="s">
        <v>184</v>
      </c>
      <c r="BP731" s="4" t="s">
        <v>186</v>
      </c>
      <c r="BQ731" s="4" t="s">
        <v>189</v>
      </c>
      <c r="BR731" s="4" t="s">
        <v>28</v>
      </c>
      <c r="BS731" s="4" t="s">
        <v>18</v>
      </c>
      <c r="BT731" s="4" t="s">
        <v>190</v>
      </c>
      <c r="CI731" s="4" t="s">
        <v>180</v>
      </c>
      <c r="CJ731" s="4" t="s">
        <v>183</v>
      </c>
      <c r="CK731" s="4" t="s">
        <v>181</v>
      </c>
      <c r="CL731" s="4" t="s">
        <v>187</v>
      </c>
      <c r="CM731" s="4" t="s">
        <v>184</v>
      </c>
      <c r="CN731" s="4" t="s">
        <v>188</v>
      </c>
      <c r="CO731" s="4" t="s">
        <v>186</v>
      </c>
      <c r="CP731" s="4" t="s">
        <v>185</v>
      </c>
      <c r="CQ731" s="4" t="s">
        <v>16</v>
      </c>
      <c r="CU731" s="4" t="s">
        <v>0</v>
      </c>
      <c r="CV731" s="4" t="s">
        <v>2</v>
      </c>
      <c r="CW731" s="4" t="s">
        <v>4</v>
      </c>
      <c r="CX731" s="4" t="s">
        <v>6</v>
      </c>
      <c r="CY731" s="4" t="s">
        <v>8</v>
      </c>
      <c r="CZ731" s="4" t="s">
        <v>10</v>
      </c>
      <c r="DA731" s="4" t="s">
        <v>12</v>
      </c>
      <c r="DB731" s="4" t="s">
        <v>14</v>
      </c>
      <c r="DE731" s="4" t="s">
        <v>183</v>
      </c>
      <c r="DF731" s="4" t="s">
        <v>181</v>
      </c>
      <c r="DG731" s="4" t="s">
        <v>182</v>
      </c>
      <c r="DH731" s="4" t="s">
        <v>184</v>
      </c>
      <c r="DI731" s="4" t="s">
        <v>188</v>
      </c>
      <c r="DJ731" s="4" t="s">
        <v>186</v>
      </c>
      <c r="DK731" s="4" t="s">
        <v>185</v>
      </c>
      <c r="DL731" s="4" t="s">
        <v>16</v>
      </c>
      <c r="DM731" s="4" t="s">
        <v>189</v>
      </c>
      <c r="DN731" s="4" t="s">
        <v>18</v>
      </c>
      <c r="DO731" s="4" t="s">
        <v>29</v>
      </c>
      <c r="DP731" s="4" t="s">
        <v>193</v>
      </c>
      <c r="DQ731" s="4" t="s">
        <v>196</v>
      </c>
      <c r="DR731" s="4" t="s">
        <v>195</v>
      </c>
      <c r="ED731" s="4" t="s">
        <v>183</v>
      </c>
      <c r="EE731" s="4" t="s">
        <v>182</v>
      </c>
      <c r="EF731" s="4" t="s">
        <v>184</v>
      </c>
      <c r="EG731" s="4" t="s">
        <v>186</v>
      </c>
      <c r="EH731" s="4" t="s">
        <v>185</v>
      </c>
      <c r="EO731" s="4" t="s">
        <v>2</v>
      </c>
      <c r="EP731" s="4" t="s">
        <v>8</v>
      </c>
      <c r="EQ731" s="4" t="s">
        <v>2</v>
      </c>
      <c r="ER731" s="4" t="s">
        <v>15</v>
      </c>
      <c r="ES731" s="4" t="s">
        <v>374</v>
      </c>
    </row>
    <row r="732" spans="1:150" x14ac:dyDescent="0.35">
      <c r="A732" s="4" t="s">
        <v>2892</v>
      </c>
      <c r="B732" s="4" t="s">
        <v>2</v>
      </c>
      <c r="C732" s="4" t="s">
        <v>8</v>
      </c>
      <c r="D732" s="4" t="s">
        <v>182</v>
      </c>
      <c r="P732" s="4" t="s">
        <v>182</v>
      </c>
      <c r="Q732" s="4" t="s">
        <v>186</v>
      </c>
      <c r="AI732" s="4" t="s">
        <v>10</v>
      </c>
      <c r="AR732" s="4" t="s">
        <v>183</v>
      </c>
      <c r="BC732" s="6" t="s">
        <v>2</v>
      </c>
      <c r="BO732" s="4" t="s">
        <v>183</v>
      </c>
      <c r="BP732" s="4" t="s">
        <v>182</v>
      </c>
      <c r="BQ732" s="4" t="s">
        <v>186</v>
      </c>
      <c r="CI732" s="4" t="s">
        <v>180</v>
      </c>
      <c r="CJ732" s="4" t="s">
        <v>183</v>
      </c>
      <c r="CK732" s="4" t="s">
        <v>184</v>
      </c>
      <c r="CU732" s="4" t="s">
        <v>2</v>
      </c>
      <c r="CV732" s="4" t="s">
        <v>8</v>
      </c>
      <c r="DE732" s="4" t="s">
        <v>183</v>
      </c>
      <c r="DF732" s="4" t="s">
        <v>181</v>
      </c>
      <c r="DG732" s="4" t="s">
        <v>184</v>
      </c>
      <c r="ED732" s="4" t="s">
        <v>186</v>
      </c>
      <c r="EO732" s="4" t="s">
        <v>2</v>
      </c>
      <c r="EP732" s="4" t="s">
        <v>2</v>
      </c>
      <c r="EQ732" s="4" t="s">
        <v>4</v>
      </c>
      <c r="ER732" s="4" t="s">
        <v>0</v>
      </c>
    </row>
    <row r="733" spans="1:150" x14ac:dyDescent="0.35">
      <c r="A733" s="4" t="s">
        <v>2893</v>
      </c>
      <c r="B733" s="4" t="s">
        <v>2</v>
      </c>
      <c r="C733" s="4" t="s">
        <v>4</v>
      </c>
      <c r="D733" s="4" t="s">
        <v>180</v>
      </c>
      <c r="E733" s="4" t="s">
        <v>182</v>
      </c>
      <c r="F733" s="4" t="s">
        <v>186</v>
      </c>
      <c r="P733" s="4" t="s">
        <v>180</v>
      </c>
      <c r="Q733" s="4" t="s">
        <v>183</v>
      </c>
      <c r="R733" s="4" t="s">
        <v>181</v>
      </c>
      <c r="S733" s="4" t="s">
        <v>28</v>
      </c>
      <c r="T733" s="4" t="s">
        <v>23</v>
      </c>
      <c r="U733" s="4" t="s">
        <v>18</v>
      </c>
      <c r="AI733" s="4" t="s">
        <v>0</v>
      </c>
      <c r="AR733" s="4" t="s">
        <v>185</v>
      </c>
      <c r="BC733" s="6" t="s">
        <v>2</v>
      </c>
      <c r="BO733" s="4" t="s">
        <v>180</v>
      </c>
      <c r="BP733" s="4" t="s">
        <v>183</v>
      </c>
      <c r="BQ733" s="4" t="s">
        <v>181</v>
      </c>
      <c r="BR733" s="4" t="s">
        <v>28</v>
      </c>
      <c r="BS733" s="4" t="s">
        <v>18</v>
      </c>
      <c r="CI733" s="4" t="s">
        <v>180</v>
      </c>
      <c r="CJ733" s="4" t="s">
        <v>184</v>
      </c>
      <c r="CU733" s="4" t="s">
        <v>2</v>
      </c>
      <c r="DE733" s="4" t="s">
        <v>180</v>
      </c>
      <c r="DF733" s="4" t="s">
        <v>28</v>
      </c>
      <c r="DG733" s="4" t="s">
        <v>194</v>
      </c>
      <c r="ED733" s="4" t="s">
        <v>180</v>
      </c>
      <c r="EO733" s="4" t="s">
        <v>2</v>
      </c>
      <c r="EP733" s="4" t="s">
        <v>2</v>
      </c>
      <c r="EQ733" s="4" t="s">
        <v>0</v>
      </c>
      <c r="ER733" s="4" t="s">
        <v>0</v>
      </c>
    </row>
    <row r="734" spans="1:150" x14ac:dyDescent="0.35">
      <c r="A734" s="4" t="s">
        <v>2894</v>
      </c>
      <c r="B734" s="4" t="s">
        <v>2</v>
      </c>
      <c r="C734" s="4" t="s">
        <v>4</v>
      </c>
      <c r="D734" s="4" t="s">
        <v>180</v>
      </c>
      <c r="E734" s="4" t="s">
        <v>16</v>
      </c>
      <c r="P734" s="4" t="s">
        <v>180</v>
      </c>
      <c r="Q734" s="4" t="s">
        <v>183</v>
      </c>
      <c r="R734" s="4" t="s">
        <v>181</v>
      </c>
      <c r="S734" s="4" t="s">
        <v>182</v>
      </c>
      <c r="T734" s="4" t="s">
        <v>188</v>
      </c>
      <c r="U734" s="4" t="s">
        <v>186</v>
      </c>
      <c r="V734" s="4" t="s">
        <v>16</v>
      </c>
      <c r="W734" s="4" t="s">
        <v>189</v>
      </c>
      <c r="X734" s="4" t="s">
        <v>18</v>
      </c>
      <c r="AI734" s="4" t="s">
        <v>2</v>
      </c>
      <c r="AR734" s="4" t="s">
        <v>180</v>
      </c>
      <c r="AS734" s="4" t="s">
        <v>183</v>
      </c>
      <c r="AT734" s="4" t="s">
        <v>182</v>
      </c>
      <c r="BC734" s="6" t="s">
        <v>2</v>
      </c>
      <c r="BO734" s="4" t="s">
        <v>180</v>
      </c>
      <c r="BP734" s="4" t="s">
        <v>182</v>
      </c>
      <c r="CI734" s="4" t="s">
        <v>180</v>
      </c>
      <c r="CJ734" s="4" t="s">
        <v>181</v>
      </c>
      <c r="CU734" s="4" t="s">
        <v>0</v>
      </c>
      <c r="CV734" s="4" t="s">
        <v>8</v>
      </c>
      <c r="DE734" s="4" t="s">
        <v>180</v>
      </c>
      <c r="DF734" s="4" t="s">
        <v>187</v>
      </c>
      <c r="DG734" s="4" t="s">
        <v>185</v>
      </c>
      <c r="ED734" s="4" t="s">
        <v>180</v>
      </c>
      <c r="EE734" s="4" t="s">
        <v>181</v>
      </c>
      <c r="EF734" s="4" t="s">
        <v>187</v>
      </c>
      <c r="EO734" s="4" t="s">
        <v>0</v>
      </c>
      <c r="EP734" s="4" t="s">
        <v>6</v>
      </c>
      <c r="EQ734" s="4" t="s">
        <v>6</v>
      </c>
      <c r="ER734" s="4" t="s">
        <v>0</v>
      </c>
    </row>
    <row r="735" spans="1:150" x14ac:dyDescent="0.35">
      <c r="A735" s="4" t="s">
        <v>2895</v>
      </c>
      <c r="B735" s="4" t="s">
        <v>4</v>
      </c>
      <c r="C735" s="4" t="s">
        <v>8</v>
      </c>
      <c r="D735" s="4" t="s">
        <v>16</v>
      </c>
      <c r="P735" s="4" t="s">
        <v>189</v>
      </c>
      <c r="AI735" s="4" t="s">
        <v>0</v>
      </c>
      <c r="AJ735" s="4" t="s">
        <v>4</v>
      </c>
      <c r="AK735" s="4" t="s">
        <v>6</v>
      </c>
      <c r="AL735" s="4" t="s">
        <v>8</v>
      </c>
      <c r="AR735" s="4" t="s">
        <v>183</v>
      </c>
      <c r="BC735" s="6" t="s">
        <v>2</v>
      </c>
      <c r="BO735" s="4" t="s">
        <v>182</v>
      </c>
      <c r="BP735" s="4" t="s">
        <v>184</v>
      </c>
      <c r="BQ735" s="4" t="s">
        <v>188</v>
      </c>
      <c r="BR735" s="4" t="s">
        <v>186</v>
      </c>
      <c r="BS735" s="4" t="s">
        <v>185</v>
      </c>
      <c r="BT735" s="4" t="s">
        <v>189</v>
      </c>
      <c r="BU735" s="4" t="s">
        <v>28</v>
      </c>
      <c r="BV735" s="4" t="s">
        <v>18</v>
      </c>
      <c r="CI735" s="4" t="s">
        <v>180</v>
      </c>
      <c r="CJ735" s="4" t="s">
        <v>187</v>
      </c>
      <c r="CK735" s="4" t="s">
        <v>188</v>
      </c>
      <c r="CU735" s="4" t="s">
        <v>0</v>
      </c>
      <c r="CV735" s="4" t="s">
        <v>2</v>
      </c>
      <c r="CW735" s="4" t="s">
        <v>8</v>
      </c>
      <c r="DE735" s="4" t="s">
        <v>187</v>
      </c>
      <c r="DF735" s="4" t="s">
        <v>188</v>
      </c>
      <c r="DG735" s="4" t="s">
        <v>193</v>
      </c>
      <c r="DH735" s="4" t="s">
        <v>196</v>
      </c>
      <c r="ED735" s="4" t="s">
        <v>180</v>
      </c>
      <c r="EE735" s="4" t="s">
        <v>183</v>
      </c>
      <c r="EF735" s="4" t="s">
        <v>186</v>
      </c>
      <c r="EG735" s="4" t="s">
        <v>185</v>
      </c>
      <c r="EO735" s="4" t="s">
        <v>2</v>
      </c>
      <c r="EP735" s="4" t="s">
        <v>8</v>
      </c>
      <c r="EQ735" s="4" t="s">
        <v>194</v>
      </c>
      <c r="ER735" s="4" t="s">
        <v>0</v>
      </c>
    </row>
    <row r="736" spans="1:150" x14ac:dyDescent="0.35">
      <c r="A736" s="4" t="s">
        <v>2896</v>
      </c>
      <c r="B736" s="4" t="s">
        <v>4</v>
      </c>
      <c r="C736" s="4" t="s">
        <v>6</v>
      </c>
      <c r="D736" s="4" t="s">
        <v>180</v>
      </c>
      <c r="E736" s="4" t="s">
        <v>16</v>
      </c>
      <c r="P736" s="4" t="s">
        <v>183</v>
      </c>
      <c r="Q736" s="4" t="s">
        <v>182</v>
      </c>
      <c r="R736" s="4" t="s">
        <v>188</v>
      </c>
      <c r="S736" s="4" t="s">
        <v>189</v>
      </c>
      <c r="T736" s="4" t="s">
        <v>28</v>
      </c>
      <c r="U736" s="4" t="s">
        <v>18</v>
      </c>
      <c r="V736" s="4" t="s">
        <v>190</v>
      </c>
      <c r="AI736" s="4" t="s">
        <v>10</v>
      </c>
      <c r="AR736" s="4" t="s">
        <v>188</v>
      </c>
      <c r="BC736" s="6" t="s">
        <v>0</v>
      </c>
      <c r="BO736" s="4" t="s">
        <v>182</v>
      </c>
      <c r="BP736" s="4" t="s">
        <v>187</v>
      </c>
      <c r="BQ736" s="4" t="s">
        <v>184</v>
      </c>
      <c r="BR736" s="4" t="s">
        <v>188</v>
      </c>
      <c r="BS736" s="4" t="s">
        <v>189</v>
      </c>
      <c r="BT736" s="4" t="s">
        <v>28</v>
      </c>
      <c r="BU736" s="4" t="s">
        <v>18</v>
      </c>
      <c r="BV736" s="4" t="s">
        <v>22</v>
      </c>
      <c r="BW736" s="4" t="s">
        <v>190</v>
      </c>
      <c r="BX736" s="4" t="s">
        <v>191</v>
      </c>
      <c r="CI736" s="4" t="s">
        <v>183</v>
      </c>
      <c r="CJ736" s="4" t="s">
        <v>187</v>
      </c>
      <c r="CK736" s="4" t="s">
        <v>184</v>
      </c>
      <c r="CL736" s="4" t="s">
        <v>188</v>
      </c>
      <c r="CU736" s="4" t="s">
        <v>8</v>
      </c>
      <c r="CV736" s="4" t="s">
        <v>10</v>
      </c>
      <c r="DE736" s="4" t="s">
        <v>183</v>
      </c>
      <c r="DF736" s="4" t="s">
        <v>182</v>
      </c>
      <c r="DG736" s="4" t="s">
        <v>16</v>
      </c>
      <c r="DH736" s="4" t="s">
        <v>29</v>
      </c>
      <c r="DI736" s="4" t="s">
        <v>193</v>
      </c>
      <c r="DJ736" s="4" t="s">
        <v>196</v>
      </c>
      <c r="DK736" s="4" t="s">
        <v>195</v>
      </c>
      <c r="ED736" s="4" t="s">
        <v>181</v>
      </c>
      <c r="EE736" s="4" t="s">
        <v>188</v>
      </c>
      <c r="EF736" s="4" t="s">
        <v>186</v>
      </c>
      <c r="EO736" s="4" t="s">
        <v>0</v>
      </c>
      <c r="EP736" s="4" t="s">
        <v>8</v>
      </c>
      <c r="EQ736" s="4" t="s">
        <v>8</v>
      </c>
      <c r="ER736" s="4" t="s">
        <v>0</v>
      </c>
    </row>
    <row r="737" spans="1:150" x14ac:dyDescent="0.35">
      <c r="A737" s="4" t="s">
        <v>2897</v>
      </c>
      <c r="B737" s="4" t="s">
        <v>0</v>
      </c>
      <c r="C737" s="4" t="s">
        <v>8</v>
      </c>
      <c r="D737" s="4" t="s">
        <v>182</v>
      </c>
      <c r="P737" s="4" t="s">
        <v>180</v>
      </c>
      <c r="Q737" s="4" t="s">
        <v>183</v>
      </c>
      <c r="R737" s="4" t="s">
        <v>181</v>
      </c>
      <c r="S737" s="4" t="s">
        <v>182</v>
      </c>
      <c r="T737" s="4" t="s">
        <v>189</v>
      </c>
      <c r="U737" s="4" t="s">
        <v>18</v>
      </c>
      <c r="AI737" s="4" t="s">
        <v>0</v>
      </c>
      <c r="AJ737" s="4" t="s">
        <v>8</v>
      </c>
      <c r="AR737" s="4" t="s">
        <v>185</v>
      </c>
      <c r="BC737" s="6" t="s">
        <v>0</v>
      </c>
      <c r="BO737" s="4" t="s">
        <v>180</v>
      </c>
      <c r="BP737" s="4" t="s">
        <v>183</v>
      </c>
      <c r="BQ737" s="4" t="s">
        <v>181</v>
      </c>
      <c r="BR737" s="4" t="s">
        <v>182</v>
      </c>
      <c r="BS737" s="4" t="s">
        <v>187</v>
      </c>
      <c r="BT737" s="4" t="s">
        <v>189</v>
      </c>
      <c r="BU737" s="4" t="s">
        <v>28</v>
      </c>
      <c r="BV737" s="4" t="s">
        <v>23</v>
      </c>
      <c r="BW737" s="4" t="s">
        <v>18</v>
      </c>
      <c r="BX737" s="4" t="s">
        <v>22</v>
      </c>
      <c r="CI737" s="4" t="s">
        <v>183</v>
      </c>
      <c r="CJ737" s="4" t="s">
        <v>181</v>
      </c>
      <c r="CK737" s="4" t="s">
        <v>188</v>
      </c>
      <c r="CU737" s="4" t="s">
        <v>0</v>
      </c>
      <c r="DE737" s="4" t="s">
        <v>180</v>
      </c>
      <c r="DF737" s="4" t="s">
        <v>183</v>
      </c>
      <c r="DG737" s="4" t="s">
        <v>187</v>
      </c>
      <c r="DH737" s="4" t="s">
        <v>184</v>
      </c>
      <c r="DI737" s="4" t="s">
        <v>188</v>
      </c>
      <c r="DJ737" s="4" t="s">
        <v>16</v>
      </c>
      <c r="DK737" s="4" t="s">
        <v>189</v>
      </c>
      <c r="DL737" s="4" t="s">
        <v>28</v>
      </c>
      <c r="DM737" s="4" t="s">
        <v>18</v>
      </c>
      <c r="DN737" s="4" t="s">
        <v>195</v>
      </c>
      <c r="ED737" s="4" t="s">
        <v>180</v>
      </c>
      <c r="EO737" s="4" t="s">
        <v>2</v>
      </c>
      <c r="EP737" s="4" t="s">
        <v>8</v>
      </c>
      <c r="EQ737" s="4" t="s">
        <v>15</v>
      </c>
      <c r="ER737" s="4" t="s">
        <v>8</v>
      </c>
    </row>
    <row r="738" spans="1:150" x14ac:dyDescent="0.35">
      <c r="A738" s="4" t="s">
        <v>2898</v>
      </c>
      <c r="B738" s="4" t="s">
        <v>2</v>
      </c>
      <c r="C738" s="4" t="s">
        <v>8</v>
      </c>
      <c r="D738" s="4" t="s">
        <v>180</v>
      </c>
      <c r="E738" s="4" t="s">
        <v>183</v>
      </c>
      <c r="F738" s="4" t="s">
        <v>184</v>
      </c>
      <c r="G738" s="4" t="s">
        <v>188</v>
      </c>
      <c r="H738" s="4" t="s">
        <v>16</v>
      </c>
      <c r="P738" s="4" t="s">
        <v>180</v>
      </c>
      <c r="Q738" s="4" t="s">
        <v>183</v>
      </c>
      <c r="R738" s="4" t="s">
        <v>182</v>
      </c>
      <c r="S738" s="4" t="s">
        <v>187</v>
      </c>
      <c r="T738" s="4" t="s">
        <v>189</v>
      </c>
      <c r="U738" s="4" t="s">
        <v>18</v>
      </c>
      <c r="V738" s="4" t="s">
        <v>22</v>
      </c>
      <c r="W738" s="4" t="s">
        <v>190</v>
      </c>
      <c r="AI738" s="4" t="s">
        <v>0</v>
      </c>
      <c r="AJ738" s="4" t="s">
        <v>2</v>
      </c>
      <c r="AK738" s="4" t="s">
        <v>4</v>
      </c>
      <c r="AL738" s="4" t="s">
        <v>8</v>
      </c>
      <c r="AM738" s="4" t="s">
        <v>10</v>
      </c>
      <c r="AR738" s="4" t="s">
        <v>181</v>
      </c>
      <c r="AS738" s="4" t="s">
        <v>188</v>
      </c>
      <c r="AT738" s="4" t="s">
        <v>185</v>
      </c>
      <c r="BC738" s="6" t="s">
        <v>4</v>
      </c>
      <c r="BD738" s="4" t="s">
        <v>182</v>
      </c>
      <c r="BE738" s="4" t="s">
        <v>186</v>
      </c>
      <c r="BO738" s="4" t="s">
        <v>180</v>
      </c>
      <c r="BP738" s="4" t="s">
        <v>187</v>
      </c>
      <c r="BQ738" s="4" t="s">
        <v>18</v>
      </c>
      <c r="BR738" s="4" t="s">
        <v>190</v>
      </c>
      <c r="BS738" s="4" t="s">
        <v>29</v>
      </c>
      <c r="BT738" s="4" t="s">
        <v>191</v>
      </c>
      <c r="CI738" s="4" t="s">
        <v>182</v>
      </c>
      <c r="CJ738" s="4" t="s">
        <v>184</v>
      </c>
      <c r="CK738" s="4" t="s">
        <v>188</v>
      </c>
      <c r="CL738" s="4" t="s">
        <v>185</v>
      </c>
      <c r="CU738" s="4" t="s">
        <v>0</v>
      </c>
      <c r="CV738" s="4" t="s">
        <v>4</v>
      </c>
      <c r="CW738" s="4" t="s">
        <v>10</v>
      </c>
      <c r="CX738" s="4" t="s">
        <v>12</v>
      </c>
      <c r="CY738" s="4" t="s">
        <v>14</v>
      </c>
      <c r="DE738" s="4" t="s">
        <v>180</v>
      </c>
      <c r="DF738" s="4" t="s">
        <v>187</v>
      </c>
      <c r="DG738" s="4" t="s">
        <v>188</v>
      </c>
      <c r="DH738" s="4" t="s">
        <v>16</v>
      </c>
      <c r="DI738" s="4" t="s">
        <v>189</v>
      </c>
      <c r="DJ738" s="4" t="s">
        <v>18</v>
      </c>
      <c r="DK738" s="4" t="s">
        <v>22</v>
      </c>
      <c r="DL738" s="4" t="s">
        <v>191</v>
      </c>
      <c r="DM738" s="4" t="s">
        <v>192</v>
      </c>
      <c r="ED738" s="4" t="s">
        <v>180</v>
      </c>
      <c r="EE738" s="4" t="s">
        <v>182</v>
      </c>
      <c r="EF738" s="4" t="s">
        <v>187</v>
      </c>
      <c r="EG738" s="4" t="s">
        <v>188</v>
      </c>
      <c r="EH738" s="4" t="s">
        <v>186</v>
      </c>
      <c r="EO738" s="4" t="s">
        <v>0</v>
      </c>
      <c r="EP738" s="4" t="s">
        <v>2</v>
      </c>
      <c r="EQ738" s="4" t="s">
        <v>190</v>
      </c>
      <c r="ER738" s="4" t="s">
        <v>0</v>
      </c>
    </row>
    <row r="739" spans="1:150" x14ac:dyDescent="0.35">
      <c r="A739" s="4" t="s">
        <v>2899</v>
      </c>
      <c r="B739" s="4" t="s">
        <v>2</v>
      </c>
      <c r="C739" s="4" t="s">
        <v>8</v>
      </c>
      <c r="D739" s="4" t="s">
        <v>180</v>
      </c>
      <c r="E739" s="4" t="s">
        <v>16</v>
      </c>
      <c r="P739" s="4" t="s">
        <v>189</v>
      </c>
      <c r="Q739" s="4" t="s">
        <v>18</v>
      </c>
      <c r="R739" s="4" t="s">
        <v>190</v>
      </c>
      <c r="AI739" s="4" t="s">
        <v>0</v>
      </c>
      <c r="AJ739" s="4" t="s">
        <v>4</v>
      </c>
      <c r="AK739" s="4" t="s">
        <v>10</v>
      </c>
      <c r="AR739" s="4" t="s">
        <v>183</v>
      </c>
      <c r="AS739" s="4" t="s">
        <v>185</v>
      </c>
      <c r="BC739" s="6" t="s">
        <v>2</v>
      </c>
      <c r="BO739" s="4" t="s">
        <v>183</v>
      </c>
      <c r="BP739" s="4" t="s">
        <v>189</v>
      </c>
      <c r="BQ739" s="4" t="s">
        <v>18</v>
      </c>
      <c r="CI739" s="4" t="s">
        <v>180</v>
      </c>
      <c r="CJ739" s="4" t="s">
        <v>188</v>
      </c>
      <c r="CK739" s="4" t="s">
        <v>16</v>
      </c>
      <c r="CU739" s="4" t="s">
        <v>0</v>
      </c>
      <c r="CV739" s="4" t="s">
        <v>8</v>
      </c>
      <c r="CW739" s="4" t="s">
        <v>10</v>
      </c>
      <c r="DE739" s="4" t="s">
        <v>187</v>
      </c>
      <c r="DF739" s="4" t="s">
        <v>29</v>
      </c>
      <c r="DG739" s="4" t="s">
        <v>192</v>
      </c>
      <c r="ED739" s="4" t="s">
        <v>180</v>
      </c>
      <c r="EE739" s="4" t="s">
        <v>187</v>
      </c>
      <c r="EO739" s="4" t="s">
        <v>0</v>
      </c>
      <c r="EP739" s="4" t="s">
        <v>6</v>
      </c>
      <c r="EQ739" s="4" t="s">
        <v>4</v>
      </c>
      <c r="ER739" s="4" t="s">
        <v>4</v>
      </c>
    </row>
    <row r="740" spans="1:150" x14ac:dyDescent="0.35">
      <c r="A740" s="4" t="s">
        <v>2900</v>
      </c>
      <c r="B740" s="4" t="s">
        <v>2</v>
      </c>
      <c r="C740" s="4" t="s">
        <v>6</v>
      </c>
      <c r="D740" s="4" t="s">
        <v>180</v>
      </c>
      <c r="E740" s="4" t="s">
        <v>16</v>
      </c>
      <c r="P740" s="4" t="s">
        <v>182</v>
      </c>
      <c r="Q740" s="4" t="s">
        <v>189</v>
      </c>
      <c r="R740" s="4" t="s">
        <v>18</v>
      </c>
      <c r="S740" s="4" t="s">
        <v>22</v>
      </c>
      <c r="AI740" s="4" t="s">
        <v>4</v>
      </c>
      <c r="AR740" s="4" t="s">
        <v>180</v>
      </c>
      <c r="AS740" s="4" t="s">
        <v>181</v>
      </c>
      <c r="BC740" s="6" t="s">
        <v>0</v>
      </c>
      <c r="BO740" s="4" t="s">
        <v>182</v>
      </c>
      <c r="BP740" s="4" t="s">
        <v>188</v>
      </c>
      <c r="BQ740" s="4" t="s">
        <v>189</v>
      </c>
      <c r="BR740" s="4" t="s">
        <v>22</v>
      </c>
      <c r="BS740" s="4" t="s">
        <v>190</v>
      </c>
      <c r="BT740" s="4" t="s">
        <v>29</v>
      </c>
      <c r="CI740" s="4" t="s">
        <v>187</v>
      </c>
      <c r="CJ740" s="4" t="s">
        <v>185</v>
      </c>
      <c r="CU740" s="4" t="s">
        <v>0</v>
      </c>
      <c r="DE740" s="4" t="s">
        <v>183</v>
      </c>
      <c r="DF740" s="4" t="s">
        <v>181</v>
      </c>
      <c r="DG740" s="4" t="s">
        <v>184</v>
      </c>
      <c r="DH740" s="4" t="s">
        <v>188</v>
      </c>
      <c r="DI740" s="4" t="s">
        <v>22</v>
      </c>
      <c r="DJ740" s="4" t="s">
        <v>193</v>
      </c>
      <c r="ED740" s="4" t="s">
        <v>180</v>
      </c>
      <c r="EE740" s="4" t="s">
        <v>187</v>
      </c>
      <c r="EO740" s="4" t="s">
        <v>0</v>
      </c>
      <c r="EP740" s="4" t="s">
        <v>8</v>
      </c>
      <c r="EQ740" s="4" t="s">
        <v>4</v>
      </c>
      <c r="ER740" s="4" t="s">
        <v>0</v>
      </c>
      <c r="ET740" s="4" t="s">
        <v>442</v>
      </c>
    </row>
    <row r="741" spans="1:150" x14ac:dyDescent="0.35">
      <c r="A741" s="4" t="s">
        <v>2901</v>
      </c>
      <c r="B741" s="4" t="s">
        <v>0</v>
      </c>
      <c r="C741" s="4" t="s">
        <v>0</v>
      </c>
      <c r="D741" s="4" t="s">
        <v>180</v>
      </c>
      <c r="E741" s="4" t="s">
        <v>182</v>
      </c>
      <c r="F741" s="4" t="s">
        <v>184</v>
      </c>
      <c r="G741" s="4" t="s">
        <v>186</v>
      </c>
      <c r="H741" s="4" t="s">
        <v>16</v>
      </c>
      <c r="P741" s="4" t="s">
        <v>180</v>
      </c>
      <c r="Q741" s="4" t="s">
        <v>183</v>
      </c>
      <c r="R741" s="4" t="s">
        <v>181</v>
      </c>
      <c r="S741" s="4" t="s">
        <v>187</v>
      </c>
      <c r="T741" s="4" t="s">
        <v>184</v>
      </c>
      <c r="U741" s="4" t="s">
        <v>188</v>
      </c>
      <c r="V741" s="4" t="s">
        <v>186</v>
      </c>
      <c r="W741" s="4" t="s">
        <v>185</v>
      </c>
      <c r="X741" s="4" t="s">
        <v>189</v>
      </c>
      <c r="Y741" s="4" t="s">
        <v>28</v>
      </c>
      <c r="Z741" s="4" t="s">
        <v>18</v>
      </c>
      <c r="AA741" s="4" t="s">
        <v>22</v>
      </c>
      <c r="AB741" s="4" t="s">
        <v>190</v>
      </c>
      <c r="AI741" s="4" t="s">
        <v>0</v>
      </c>
      <c r="AJ741" s="4" t="s">
        <v>6</v>
      </c>
      <c r="AK741" s="4" t="s">
        <v>10</v>
      </c>
      <c r="AR741" s="4" t="s">
        <v>180</v>
      </c>
      <c r="AS741" s="4" t="s">
        <v>183</v>
      </c>
      <c r="AT741" s="4" t="s">
        <v>187</v>
      </c>
      <c r="AU741" s="4" t="s">
        <v>184</v>
      </c>
      <c r="AV741" s="4" t="s">
        <v>186</v>
      </c>
      <c r="AW741" s="4" t="s">
        <v>185</v>
      </c>
      <c r="BC741" s="6" t="s">
        <v>0</v>
      </c>
      <c r="BO741" s="4" t="s">
        <v>180</v>
      </c>
      <c r="BP741" s="4" t="s">
        <v>183</v>
      </c>
      <c r="BQ741" s="4" t="s">
        <v>181</v>
      </c>
      <c r="BR741" s="4" t="s">
        <v>182</v>
      </c>
      <c r="BS741" s="4" t="s">
        <v>187</v>
      </c>
      <c r="BT741" s="4" t="s">
        <v>184</v>
      </c>
      <c r="BU741" s="4" t="s">
        <v>188</v>
      </c>
      <c r="BV741" s="4" t="s">
        <v>186</v>
      </c>
      <c r="BW741" s="4" t="s">
        <v>185</v>
      </c>
      <c r="BX741" s="4" t="s">
        <v>16</v>
      </c>
      <c r="BY741" s="4" t="s">
        <v>189</v>
      </c>
      <c r="BZ741" s="4" t="s">
        <v>28</v>
      </c>
      <c r="CA741" s="4" t="s">
        <v>23</v>
      </c>
      <c r="CB741" s="4" t="s">
        <v>18</v>
      </c>
      <c r="CC741" s="4" t="s">
        <v>22</v>
      </c>
      <c r="CD741" s="4" t="s">
        <v>190</v>
      </c>
      <c r="CE741" s="4" t="s">
        <v>29</v>
      </c>
      <c r="CF741" s="4" t="s">
        <v>191</v>
      </c>
      <c r="CI741" s="4" t="s">
        <v>181</v>
      </c>
      <c r="CJ741" s="4" t="s">
        <v>187</v>
      </c>
      <c r="CK741" s="4" t="s">
        <v>184</v>
      </c>
      <c r="CL741" s="4" t="s">
        <v>188</v>
      </c>
      <c r="CM741" s="4" t="s">
        <v>16</v>
      </c>
      <c r="CU741" s="4" t="s">
        <v>0</v>
      </c>
      <c r="CV741" s="4" t="s">
        <v>8</v>
      </c>
      <c r="CW741" s="4" t="s">
        <v>12</v>
      </c>
      <c r="CX741" s="4" t="s">
        <v>14</v>
      </c>
      <c r="DE741" s="4" t="s">
        <v>181</v>
      </c>
      <c r="DF741" s="4" t="s">
        <v>182</v>
      </c>
      <c r="DG741" s="4" t="s">
        <v>184</v>
      </c>
      <c r="DH741" s="4" t="s">
        <v>188</v>
      </c>
      <c r="DI741" s="4" t="s">
        <v>185</v>
      </c>
      <c r="DJ741" s="4" t="s">
        <v>16</v>
      </c>
      <c r="DK741" s="4" t="s">
        <v>29</v>
      </c>
      <c r="DL741" s="4" t="s">
        <v>194</v>
      </c>
      <c r="ED741" s="4" t="s">
        <v>180</v>
      </c>
      <c r="EE741" s="4" t="s">
        <v>181</v>
      </c>
      <c r="EF741" s="4" t="s">
        <v>186</v>
      </c>
      <c r="EO741" s="4" t="s">
        <v>2</v>
      </c>
      <c r="EP741" s="4" t="s">
        <v>6</v>
      </c>
      <c r="EQ741" s="4" t="s">
        <v>0</v>
      </c>
      <c r="ER741" s="4" t="s">
        <v>2</v>
      </c>
    </row>
    <row r="742" spans="1:150" x14ac:dyDescent="0.35">
      <c r="A742" s="4" t="s">
        <v>2902</v>
      </c>
      <c r="B742" s="4" t="s">
        <v>2</v>
      </c>
      <c r="C742" s="4" t="s">
        <v>6</v>
      </c>
      <c r="D742" s="4" t="s">
        <v>181</v>
      </c>
      <c r="E742" s="4" t="s">
        <v>182</v>
      </c>
      <c r="P742" s="4" t="s">
        <v>180</v>
      </c>
      <c r="Q742" s="4" t="s">
        <v>182</v>
      </c>
      <c r="R742" s="4" t="s">
        <v>184</v>
      </c>
      <c r="S742" s="4" t="s">
        <v>188</v>
      </c>
      <c r="T742" s="4" t="s">
        <v>186</v>
      </c>
      <c r="U742" s="4" t="s">
        <v>18</v>
      </c>
      <c r="V742" s="4" t="s">
        <v>190</v>
      </c>
      <c r="AI742" s="4" t="s">
        <v>0</v>
      </c>
      <c r="AR742" s="4" t="s">
        <v>180</v>
      </c>
      <c r="AS742" s="4" t="s">
        <v>183</v>
      </c>
      <c r="AT742" s="4" t="s">
        <v>185</v>
      </c>
      <c r="BC742" s="6" t="s">
        <v>2</v>
      </c>
      <c r="BO742" s="4" t="s">
        <v>184</v>
      </c>
      <c r="BP742" s="4" t="s">
        <v>190</v>
      </c>
      <c r="CI742" s="4" t="s">
        <v>187</v>
      </c>
      <c r="CU742" s="4" t="s">
        <v>0</v>
      </c>
      <c r="DE742" s="4" t="s">
        <v>183</v>
      </c>
      <c r="DF742" s="4" t="s">
        <v>181</v>
      </c>
      <c r="DG742" s="4" t="s">
        <v>29</v>
      </c>
      <c r="ED742" s="4" t="s">
        <v>184</v>
      </c>
      <c r="EO742" s="4" t="s">
        <v>2</v>
      </c>
      <c r="EP742" s="4" t="s">
        <v>4</v>
      </c>
      <c r="EQ742" s="4" t="s">
        <v>4</v>
      </c>
      <c r="ER742" s="4" t="s">
        <v>0</v>
      </c>
    </row>
    <row r="743" spans="1:150" x14ac:dyDescent="0.35">
      <c r="A743" s="4" t="s">
        <v>2903</v>
      </c>
      <c r="B743" s="4" t="s">
        <v>2</v>
      </c>
      <c r="C743" s="4" t="s">
        <v>8</v>
      </c>
      <c r="D743" s="4" t="s">
        <v>180</v>
      </c>
      <c r="E743" s="4" t="s">
        <v>184</v>
      </c>
      <c r="P743" s="4" t="s">
        <v>180</v>
      </c>
      <c r="Q743" s="4" t="s">
        <v>28</v>
      </c>
      <c r="AI743" s="4" t="s">
        <v>0</v>
      </c>
      <c r="AR743" s="4" t="s">
        <v>180</v>
      </c>
      <c r="AS743" s="4" t="s">
        <v>185</v>
      </c>
      <c r="BC743" s="6" t="s">
        <v>0</v>
      </c>
      <c r="BO743" s="4" t="s">
        <v>180</v>
      </c>
      <c r="BP743" s="4" t="s">
        <v>187</v>
      </c>
      <c r="BQ743" s="4" t="s">
        <v>189</v>
      </c>
      <c r="BR743" s="4" t="s">
        <v>190</v>
      </c>
      <c r="CI743" s="4" t="s">
        <v>180</v>
      </c>
      <c r="CJ743" s="4" t="s">
        <v>185</v>
      </c>
      <c r="CU743" s="4" t="s">
        <v>0</v>
      </c>
      <c r="CV743" s="4" t="s">
        <v>6</v>
      </c>
      <c r="DE743" s="4" t="s">
        <v>184</v>
      </c>
      <c r="DF743" s="4" t="s">
        <v>29</v>
      </c>
      <c r="DG743" s="4" t="s">
        <v>196</v>
      </c>
      <c r="ED743" s="4" t="s">
        <v>180</v>
      </c>
      <c r="EO743" s="4" t="s">
        <v>0</v>
      </c>
      <c r="EP743" s="4" t="s">
        <v>6</v>
      </c>
      <c r="EQ743" s="4" t="s">
        <v>22</v>
      </c>
      <c r="ER743" s="4" t="s">
        <v>0</v>
      </c>
    </row>
    <row r="744" spans="1:150" x14ac:dyDescent="0.35">
      <c r="A744" s="4" t="s">
        <v>2904</v>
      </c>
      <c r="B744" s="4" t="s">
        <v>0</v>
      </c>
      <c r="C744" s="4" t="s">
        <v>8</v>
      </c>
      <c r="D744" s="4" t="s">
        <v>180</v>
      </c>
      <c r="E744" s="4" t="s">
        <v>184</v>
      </c>
      <c r="P744" s="4" t="s">
        <v>18</v>
      </c>
      <c r="Q744" s="4" t="s">
        <v>190</v>
      </c>
      <c r="AI744" s="4" t="s">
        <v>0</v>
      </c>
      <c r="AJ744" s="4" t="s">
        <v>10</v>
      </c>
      <c r="AR744" s="4" t="s">
        <v>183</v>
      </c>
      <c r="AS744" s="4" t="s">
        <v>185</v>
      </c>
      <c r="BC744" s="6" t="s">
        <v>4</v>
      </c>
      <c r="BD744" s="4" t="s">
        <v>16</v>
      </c>
      <c r="BN744" s="4" t="s">
        <v>443</v>
      </c>
      <c r="BO744" s="4" t="s">
        <v>28</v>
      </c>
      <c r="BP744" s="4" t="s">
        <v>190</v>
      </c>
      <c r="CI744" s="4" t="s">
        <v>183</v>
      </c>
      <c r="CJ744" s="4" t="s">
        <v>188</v>
      </c>
      <c r="CU744" s="4" t="s">
        <v>8</v>
      </c>
      <c r="CV744" s="4" t="s">
        <v>14</v>
      </c>
      <c r="DE744" s="4" t="s">
        <v>183</v>
      </c>
      <c r="DF744" s="4" t="s">
        <v>185</v>
      </c>
      <c r="ED744" s="4" t="s">
        <v>180</v>
      </c>
      <c r="EO744" s="4" t="s">
        <v>0</v>
      </c>
      <c r="EP744" s="4" t="s">
        <v>8</v>
      </c>
      <c r="EQ744" s="4" t="s">
        <v>15</v>
      </c>
      <c r="ER744" s="4" t="s">
        <v>0</v>
      </c>
    </row>
    <row r="745" spans="1:150" x14ac:dyDescent="0.35">
      <c r="A745" s="4" t="s">
        <v>2905</v>
      </c>
      <c r="B745" s="4" t="s">
        <v>0</v>
      </c>
      <c r="C745" s="4" t="s">
        <v>4</v>
      </c>
      <c r="D745" s="4" t="s">
        <v>180</v>
      </c>
      <c r="P745" s="4" t="s">
        <v>16</v>
      </c>
      <c r="AI745" s="4" t="s">
        <v>0</v>
      </c>
      <c r="AJ745" s="4" t="s">
        <v>6</v>
      </c>
      <c r="AR745" s="4" t="s">
        <v>180</v>
      </c>
      <c r="AS745" s="4" t="s">
        <v>183</v>
      </c>
      <c r="AT745" s="4" t="s">
        <v>181</v>
      </c>
      <c r="AU745" s="4" t="s">
        <v>182</v>
      </c>
      <c r="BC745" s="6" t="s">
        <v>0</v>
      </c>
      <c r="BO745" s="4" t="s">
        <v>28</v>
      </c>
      <c r="BP745" s="4" t="s">
        <v>18</v>
      </c>
      <c r="CI745" s="4" t="s">
        <v>180</v>
      </c>
      <c r="CU745" s="4" t="s">
        <v>0</v>
      </c>
      <c r="CV745" s="4" t="s">
        <v>2</v>
      </c>
      <c r="CW745" s="4" t="s">
        <v>6</v>
      </c>
      <c r="DE745" s="4" t="s">
        <v>183</v>
      </c>
      <c r="DF745" s="4" t="s">
        <v>28</v>
      </c>
      <c r="ED745" s="4" t="s">
        <v>180</v>
      </c>
      <c r="EO745" s="4" t="s">
        <v>0</v>
      </c>
      <c r="EP745" s="4" t="s">
        <v>6</v>
      </c>
      <c r="EQ745" s="4" t="s">
        <v>6</v>
      </c>
      <c r="ER745" s="4" t="s">
        <v>0</v>
      </c>
    </row>
    <row r="746" spans="1:150" x14ac:dyDescent="0.35">
      <c r="A746" s="4" t="s">
        <v>2906</v>
      </c>
      <c r="B746" s="4" t="s">
        <v>2</v>
      </c>
      <c r="C746" s="4" t="s">
        <v>2</v>
      </c>
      <c r="D746" s="4" t="s">
        <v>180</v>
      </c>
      <c r="E746" s="4" t="s">
        <v>181</v>
      </c>
      <c r="F746" s="4" t="s">
        <v>182</v>
      </c>
      <c r="G746" s="4" t="s">
        <v>187</v>
      </c>
      <c r="H746" s="4" t="s">
        <v>184</v>
      </c>
      <c r="I746" s="4" t="s">
        <v>188</v>
      </c>
      <c r="J746" s="4" t="s">
        <v>186</v>
      </c>
      <c r="K746" s="4" t="s">
        <v>185</v>
      </c>
      <c r="L746" s="4" t="s">
        <v>16</v>
      </c>
      <c r="P746" s="4" t="s">
        <v>180</v>
      </c>
      <c r="Q746" s="4" t="s">
        <v>183</v>
      </c>
      <c r="R746" s="4" t="s">
        <v>181</v>
      </c>
      <c r="S746" s="4" t="s">
        <v>182</v>
      </c>
      <c r="T746" s="4" t="s">
        <v>187</v>
      </c>
      <c r="U746" s="4" t="s">
        <v>184</v>
      </c>
      <c r="V746" s="4" t="s">
        <v>188</v>
      </c>
      <c r="W746" s="4" t="s">
        <v>186</v>
      </c>
      <c r="X746" s="4" t="s">
        <v>185</v>
      </c>
      <c r="Y746" s="4" t="s">
        <v>16</v>
      </c>
      <c r="Z746" s="4" t="s">
        <v>189</v>
      </c>
      <c r="AA746" s="4" t="s">
        <v>28</v>
      </c>
      <c r="AB746" s="4" t="s">
        <v>18</v>
      </c>
      <c r="AC746" s="4" t="s">
        <v>22</v>
      </c>
      <c r="AI746" s="4" t="s">
        <v>0</v>
      </c>
      <c r="AJ746" s="4" t="s">
        <v>6</v>
      </c>
      <c r="AK746" s="4" t="s">
        <v>8</v>
      </c>
      <c r="AR746" s="4" t="s">
        <v>183</v>
      </c>
      <c r="AS746" s="4" t="s">
        <v>182</v>
      </c>
      <c r="AT746" s="4" t="s">
        <v>185</v>
      </c>
      <c r="BC746" s="6" t="s">
        <v>0</v>
      </c>
      <c r="BO746" s="4" t="s">
        <v>180</v>
      </c>
      <c r="BP746" s="4" t="s">
        <v>183</v>
      </c>
      <c r="BQ746" s="4" t="s">
        <v>181</v>
      </c>
      <c r="BR746" s="4" t="s">
        <v>182</v>
      </c>
      <c r="BS746" s="4" t="s">
        <v>187</v>
      </c>
      <c r="BT746" s="4" t="s">
        <v>184</v>
      </c>
      <c r="BU746" s="4" t="s">
        <v>188</v>
      </c>
      <c r="BV746" s="4" t="s">
        <v>186</v>
      </c>
      <c r="BW746" s="4" t="s">
        <v>185</v>
      </c>
      <c r="BX746" s="4" t="s">
        <v>16</v>
      </c>
      <c r="BY746" s="4" t="s">
        <v>189</v>
      </c>
      <c r="BZ746" s="4" t="s">
        <v>28</v>
      </c>
      <c r="CA746" s="4" t="s">
        <v>23</v>
      </c>
      <c r="CB746" s="4" t="s">
        <v>18</v>
      </c>
      <c r="CC746" s="4" t="s">
        <v>22</v>
      </c>
      <c r="CD746" s="4" t="s">
        <v>29</v>
      </c>
      <c r="CE746" s="4" t="s">
        <v>191</v>
      </c>
      <c r="CI746" s="4" t="s">
        <v>180</v>
      </c>
      <c r="CJ746" s="4" t="s">
        <v>183</v>
      </c>
      <c r="CK746" s="4" t="s">
        <v>188</v>
      </c>
      <c r="CU746" s="4" t="s">
        <v>0</v>
      </c>
      <c r="CV746" s="4" t="s">
        <v>8</v>
      </c>
      <c r="CW746" s="4" t="s">
        <v>12</v>
      </c>
      <c r="DE746" s="4" t="s">
        <v>183</v>
      </c>
      <c r="DF746" s="4" t="s">
        <v>188</v>
      </c>
      <c r="DG746" s="4" t="s">
        <v>192</v>
      </c>
      <c r="DH746" s="4" t="s">
        <v>193</v>
      </c>
      <c r="ED746" s="4" t="s">
        <v>188</v>
      </c>
      <c r="EE746" s="4" t="s">
        <v>185</v>
      </c>
      <c r="EO746" s="4" t="s">
        <v>0</v>
      </c>
      <c r="EP746" s="4" t="s">
        <v>8</v>
      </c>
      <c r="EQ746" s="4" t="s">
        <v>192</v>
      </c>
      <c r="ER746" s="4" t="s">
        <v>0</v>
      </c>
    </row>
    <row r="747" spans="1:150" x14ac:dyDescent="0.35">
      <c r="A747" s="4" t="s">
        <v>2907</v>
      </c>
      <c r="B747" s="4" t="s">
        <v>0</v>
      </c>
      <c r="C747" s="4" t="s">
        <v>8</v>
      </c>
      <c r="D747" s="4" t="s">
        <v>180</v>
      </c>
      <c r="E747" s="4" t="s">
        <v>16</v>
      </c>
      <c r="P747" s="4" t="s">
        <v>187</v>
      </c>
      <c r="Q747" s="4" t="s">
        <v>189</v>
      </c>
      <c r="R747" s="4" t="s">
        <v>28</v>
      </c>
      <c r="S747" s="4" t="s">
        <v>190</v>
      </c>
      <c r="AI747" s="4" t="s">
        <v>0</v>
      </c>
      <c r="AJ747" s="4" t="s">
        <v>10</v>
      </c>
      <c r="AR747" s="4" t="s">
        <v>183</v>
      </c>
      <c r="AS747" s="4" t="s">
        <v>182</v>
      </c>
      <c r="BC747" s="6" t="s">
        <v>2</v>
      </c>
      <c r="BO747" s="4" t="s">
        <v>187</v>
      </c>
      <c r="BP747" s="4" t="s">
        <v>189</v>
      </c>
      <c r="BQ747" s="4" t="s">
        <v>28</v>
      </c>
      <c r="CI747" s="4" t="s">
        <v>180</v>
      </c>
      <c r="CJ747" s="4" t="s">
        <v>188</v>
      </c>
      <c r="CU747" s="4" t="s">
        <v>0</v>
      </c>
      <c r="CV747" s="4" t="s">
        <v>12</v>
      </c>
      <c r="CW747" s="4" t="s">
        <v>14</v>
      </c>
      <c r="DE747" s="4" t="s">
        <v>183</v>
      </c>
      <c r="DF747" s="4" t="s">
        <v>187</v>
      </c>
      <c r="DG747" s="4" t="s">
        <v>16</v>
      </c>
      <c r="DH747" s="4" t="s">
        <v>23</v>
      </c>
      <c r="DI747" s="4" t="s">
        <v>190</v>
      </c>
      <c r="DJ747" s="4" t="s">
        <v>196</v>
      </c>
      <c r="ED747" s="4" t="s">
        <v>180</v>
      </c>
      <c r="EE747" s="4" t="s">
        <v>182</v>
      </c>
      <c r="EO747" s="4" t="s">
        <v>0</v>
      </c>
      <c r="EP747" s="4" t="s">
        <v>10</v>
      </c>
      <c r="EQ747" s="4" t="s">
        <v>23</v>
      </c>
      <c r="ER747" s="4" t="s">
        <v>0</v>
      </c>
    </row>
    <row r="748" spans="1:150" x14ac:dyDescent="0.35">
      <c r="A748" s="4" t="s">
        <v>2908</v>
      </c>
      <c r="B748" s="4" t="s">
        <v>2</v>
      </c>
      <c r="C748" s="4" t="s">
        <v>6</v>
      </c>
      <c r="D748" s="4" t="s">
        <v>180</v>
      </c>
      <c r="E748" s="4" t="s">
        <v>187</v>
      </c>
      <c r="F748" s="4" t="s">
        <v>184</v>
      </c>
      <c r="G748" s="4" t="s">
        <v>16</v>
      </c>
      <c r="P748" s="4" t="s">
        <v>180</v>
      </c>
      <c r="Q748" s="4" t="s">
        <v>183</v>
      </c>
      <c r="R748" s="4" t="s">
        <v>182</v>
      </c>
      <c r="S748" s="4" t="s">
        <v>187</v>
      </c>
      <c r="T748" s="4" t="s">
        <v>186</v>
      </c>
      <c r="U748" s="4" t="s">
        <v>189</v>
      </c>
      <c r="AI748" s="4" t="s">
        <v>0</v>
      </c>
      <c r="AJ748" s="4" t="s">
        <v>10</v>
      </c>
      <c r="AR748" s="4" t="s">
        <v>180</v>
      </c>
      <c r="AS748" s="4" t="s">
        <v>183</v>
      </c>
      <c r="AT748" s="4" t="s">
        <v>187</v>
      </c>
      <c r="BC748" s="6" t="s">
        <v>2</v>
      </c>
      <c r="BO748" s="4" t="s">
        <v>180</v>
      </c>
      <c r="BP748" s="4" t="s">
        <v>183</v>
      </c>
      <c r="BQ748" s="4" t="s">
        <v>182</v>
      </c>
      <c r="BR748" s="4" t="s">
        <v>187</v>
      </c>
      <c r="BS748" s="4" t="s">
        <v>186</v>
      </c>
      <c r="BT748" s="4" t="s">
        <v>18</v>
      </c>
      <c r="CI748" s="4" t="s">
        <v>183</v>
      </c>
      <c r="CJ748" s="4" t="s">
        <v>184</v>
      </c>
      <c r="CK748" s="4" t="s">
        <v>186</v>
      </c>
      <c r="CL748" s="4" t="s">
        <v>185</v>
      </c>
      <c r="CU748" s="4" t="s">
        <v>8</v>
      </c>
      <c r="CV748" s="4" t="s">
        <v>10</v>
      </c>
      <c r="DE748" s="4" t="s">
        <v>183</v>
      </c>
      <c r="DF748" s="4" t="s">
        <v>187</v>
      </c>
      <c r="ED748" s="4" t="s">
        <v>180</v>
      </c>
      <c r="EE748" s="4" t="s">
        <v>182</v>
      </c>
      <c r="EO748" s="4" t="s">
        <v>0</v>
      </c>
      <c r="EP748" s="4" t="s">
        <v>6</v>
      </c>
      <c r="EQ748" s="4" t="s">
        <v>22</v>
      </c>
      <c r="ER748" s="4" t="s">
        <v>0</v>
      </c>
    </row>
    <row r="749" spans="1:150" x14ac:dyDescent="0.35">
      <c r="A749" s="4" t="s">
        <v>2909</v>
      </c>
      <c r="B749" s="4" t="s">
        <v>0</v>
      </c>
      <c r="C749" s="4" t="s">
        <v>4</v>
      </c>
      <c r="D749" s="4" t="s">
        <v>180</v>
      </c>
      <c r="E749" s="4" t="s">
        <v>181</v>
      </c>
      <c r="P749" s="4" t="s">
        <v>184</v>
      </c>
      <c r="Q749" s="4" t="s">
        <v>188</v>
      </c>
      <c r="AI749" s="4" t="s">
        <v>0</v>
      </c>
      <c r="AJ749" s="4" t="s">
        <v>2</v>
      </c>
      <c r="AR749" s="4" t="s">
        <v>183</v>
      </c>
      <c r="AS749" s="4" t="s">
        <v>185</v>
      </c>
      <c r="BC749" s="6" t="s">
        <v>0</v>
      </c>
      <c r="BO749" s="4" t="s">
        <v>184</v>
      </c>
      <c r="BP749" s="4" t="s">
        <v>188</v>
      </c>
      <c r="BQ749" s="4" t="s">
        <v>16</v>
      </c>
      <c r="BR749" s="4" t="s">
        <v>189</v>
      </c>
      <c r="BS749" s="4" t="s">
        <v>28</v>
      </c>
      <c r="BT749" s="4" t="s">
        <v>22</v>
      </c>
      <c r="CI749" s="4" t="s">
        <v>187</v>
      </c>
      <c r="CU749" s="4" t="s">
        <v>0</v>
      </c>
      <c r="CV749" s="4" t="s">
        <v>12</v>
      </c>
      <c r="DE749" s="4" t="s">
        <v>180</v>
      </c>
      <c r="DF749" s="4" t="s">
        <v>183</v>
      </c>
      <c r="DG749" s="4" t="s">
        <v>188</v>
      </c>
      <c r="DH749" s="4" t="s">
        <v>185</v>
      </c>
      <c r="DI749" s="4" t="s">
        <v>16</v>
      </c>
      <c r="DJ749" s="4" t="s">
        <v>189</v>
      </c>
      <c r="DK749" s="4" t="s">
        <v>192</v>
      </c>
      <c r="DL749" s="4" t="s">
        <v>193</v>
      </c>
      <c r="DM749" s="4" t="s">
        <v>196</v>
      </c>
      <c r="ED749" s="4" t="s">
        <v>180</v>
      </c>
      <c r="EE749" s="4" t="s">
        <v>187</v>
      </c>
      <c r="EO749" s="4" t="s">
        <v>2</v>
      </c>
      <c r="EP749" s="4" t="s">
        <v>6</v>
      </c>
      <c r="EQ749" s="4" t="s">
        <v>193</v>
      </c>
      <c r="ER749" s="4" t="s">
        <v>0</v>
      </c>
      <c r="ET749" s="4" t="s">
        <v>444</v>
      </c>
    </row>
    <row r="750" spans="1:150" x14ac:dyDescent="0.35">
      <c r="A750" s="4" t="s">
        <v>2910</v>
      </c>
      <c r="B750" s="4" t="s">
        <v>0</v>
      </c>
      <c r="C750" s="4" t="s">
        <v>6</v>
      </c>
      <c r="D750" s="4" t="s">
        <v>187</v>
      </c>
      <c r="E750" s="4" t="s">
        <v>184</v>
      </c>
      <c r="F750" s="4" t="s">
        <v>188</v>
      </c>
      <c r="G750" s="4" t="s">
        <v>185</v>
      </c>
      <c r="H750" s="4" t="s">
        <v>16</v>
      </c>
      <c r="P750" s="4" t="s">
        <v>180</v>
      </c>
      <c r="Q750" s="4" t="s">
        <v>183</v>
      </c>
      <c r="R750" s="4" t="s">
        <v>181</v>
      </c>
      <c r="S750" s="4" t="s">
        <v>182</v>
      </c>
      <c r="T750" s="4" t="s">
        <v>187</v>
      </c>
      <c r="U750" s="4" t="s">
        <v>186</v>
      </c>
      <c r="V750" s="4" t="s">
        <v>16</v>
      </c>
      <c r="W750" s="4" t="s">
        <v>189</v>
      </c>
      <c r="X750" s="4" t="s">
        <v>28</v>
      </c>
      <c r="Y750" s="4" t="s">
        <v>18</v>
      </c>
      <c r="Z750" s="4" t="s">
        <v>22</v>
      </c>
      <c r="AA750" s="4" t="s">
        <v>190</v>
      </c>
      <c r="AB750" s="4" t="s">
        <v>29</v>
      </c>
      <c r="AI750" s="4" t="s">
        <v>0</v>
      </c>
      <c r="AJ750" s="4" t="s">
        <v>4</v>
      </c>
      <c r="AK750" s="4" t="s">
        <v>6</v>
      </c>
      <c r="AL750" s="4" t="s">
        <v>8</v>
      </c>
      <c r="AR750" s="4" t="s">
        <v>180</v>
      </c>
      <c r="AS750" s="4" t="s">
        <v>183</v>
      </c>
      <c r="AT750" s="4" t="s">
        <v>181</v>
      </c>
      <c r="AU750" s="4" t="s">
        <v>182</v>
      </c>
      <c r="AV750" s="4" t="s">
        <v>188</v>
      </c>
      <c r="AW750" s="4" t="s">
        <v>186</v>
      </c>
      <c r="AX750" s="4" t="s">
        <v>185</v>
      </c>
      <c r="BC750" s="6" t="s">
        <v>2</v>
      </c>
      <c r="BO750" s="4" t="s">
        <v>182</v>
      </c>
      <c r="BP750" s="4" t="s">
        <v>187</v>
      </c>
      <c r="BQ750" s="4" t="s">
        <v>188</v>
      </c>
      <c r="BR750" s="4" t="s">
        <v>186</v>
      </c>
      <c r="BS750" s="4" t="s">
        <v>16</v>
      </c>
      <c r="BT750" s="4" t="s">
        <v>189</v>
      </c>
      <c r="BU750" s="4" t="s">
        <v>28</v>
      </c>
      <c r="BV750" s="4" t="s">
        <v>18</v>
      </c>
      <c r="BW750" s="4" t="s">
        <v>22</v>
      </c>
      <c r="BX750" s="4" t="s">
        <v>190</v>
      </c>
      <c r="BY750" s="4" t="s">
        <v>191</v>
      </c>
      <c r="CI750" s="4" t="s">
        <v>180</v>
      </c>
      <c r="CJ750" s="4" t="s">
        <v>183</v>
      </c>
      <c r="CK750" s="4" t="s">
        <v>181</v>
      </c>
      <c r="CL750" s="4" t="s">
        <v>188</v>
      </c>
      <c r="CM750" s="4" t="s">
        <v>16</v>
      </c>
      <c r="CU750" s="4" t="s">
        <v>0</v>
      </c>
      <c r="CV750" s="4" t="s">
        <v>2</v>
      </c>
      <c r="CW750" s="4" t="s">
        <v>6</v>
      </c>
      <c r="CX750" s="4" t="s">
        <v>8</v>
      </c>
      <c r="CY750" s="4" t="s">
        <v>10</v>
      </c>
      <c r="CZ750" s="4" t="s">
        <v>12</v>
      </c>
      <c r="DE750" s="4" t="s">
        <v>180</v>
      </c>
      <c r="DF750" s="4" t="s">
        <v>183</v>
      </c>
      <c r="DG750" s="4" t="s">
        <v>181</v>
      </c>
      <c r="DH750" s="4" t="s">
        <v>187</v>
      </c>
      <c r="DI750" s="4" t="s">
        <v>184</v>
      </c>
      <c r="DJ750" s="4" t="s">
        <v>186</v>
      </c>
      <c r="DK750" s="4" t="s">
        <v>185</v>
      </c>
      <c r="DL750" s="4" t="s">
        <v>16</v>
      </c>
      <c r="DM750" s="4" t="s">
        <v>189</v>
      </c>
      <c r="DN750" s="4" t="s">
        <v>23</v>
      </c>
      <c r="DO750" s="4" t="s">
        <v>29</v>
      </c>
      <c r="DP750" s="4" t="s">
        <v>192</v>
      </c>
      <c r="DQ750" s="4" t="s">
        <v>194</v>
      </c>
      <c r="DR750" s="4" t="s">
        <v>193</v>
      </c>
      <c r="ED750" s="4" t="s">
        <v>180</v>
      </c>
      <c r="EE750" s="4" t="s">
        <v>181</v>
      </c>
      <c r="EF750" s="4" t="s">
        <v>186</v>
      </c>
      <c r="EG750" s="4" t="s">
        <v>185</v>
      </c>
      <c r="EO750" s="4" t="s">
        <v>0</v>
      </c>
      <c r="EP750" s="4" t="s">
        <v>8</v>
      </c>
      <c r="EQ750" s="4" t="s">
        <v>2</v>
      </c>
      <c r="ER750" s="4" t="s">
        <v>0</v>
      </c>
    </row>
    <row r="751" spans="1:150" x14ac:dyDescent="0.35">
      <c r="A751" s="4" t="s">
        <v>2911</v>
      </c>
      <c r="B751" s="4" t="s">
        <v>0</v>
      </c>
      <c r="C751" s="4" t="s">
        <v>8</v>
      </c>
      <c r="D751" s="4" t="s">
        <v>180</v>
      </c>
      <c r="E751" s="4" t="s">
        <v>16</v>
      </c>
      <c r="P751" s="4" t="s">
        <v>182</v>
      </c>
      <c r="Q751" s="4" t="s">
        <v>189</v>
      </c>
      <c r="R751" s="4" t="s">
        <v>190</v>
      </c>
      <c r="AI751" s="4" t="s">
        <v>2</v>
      </c>
      <c r="AJ751" s="4" t="s">
        <v>8</v>
      </c>
      <c r="AR751" s="4" t="s">
        <v>183</v>
      </c>
      <c r="AS751" s="4" t="s">
        <v>188</v>
      </c>
      <c r="AT751" s="4" t="s">
        <v>185</v>
      </c>
      <c r="BC751" s="6" t="s">
        <v>2</v>
      </c>
      <c r="BO751" s="4" t="s">
        <v>180</v>
      </c>
      <c r="BP751" s="4" t="s">
        <v>189</v>
      </c>
      <c r="BQ751" s="4" t="s">
        <v>18</v>
      </c>
      <c r="CI751" s="4" t="s">
        <v>183</v>
      </c>
      <c r="CJ751" s="4" t="s">
        <v>188</v>
      </c>
      <c r="CU751" s="4" t="s">
        <v>8</v>
      </c>
      <c r="CV751" s="4" t="s">
        <v>12</v>
      </c>
      <c r="CW751" s="4" t="s">
        <v>14</v>
      </c>
      <c r="DE751" s="4" t="s">
        <v>184</v>
      </c>
      <c r="DF751" s="4" t="s">
        <v>16</v>
      </c>
      <c r="DG751" s="4" t="s">
        <v>22</v>
      </c>
      <c r="DH751" s="4" t="s">
        <v>192</v>
      </c>
      <c r="DI751" s="4" t="s">
        <v>194</v>
      </c>
      <c r="ED751" s="4" t="s">
        <v>180</v>
      </c>
      <c r="EE751" s="4" t="s">
        <v>187</v>
      </c>
      <c r="EF751" s="4" t="s">
        <v>186</v>
      </c>
      <c r="EO751" s="4" t="s">
        <v>0</v>
      </c>
      <c r="EP751" s="4" t="s">
        <v>8</v>
      </c>
      <c r="EQ751" s="4" t="s">
        <v>14</v>
      </c>
      <c r="ER751" s="4" t="s">
        <v>0</v>
      </c>
    </row>
    <row r="752" spans="1:150" x14ac:dyDescent="0.35">
      <c r="A752" s="4" t="s">
        <v>2912</v>
      </c>
      <c r="B752" s="4" t="s">
        <v>4</v>
      </c>
      <c r="C752" s="4" t="s">
        <v>8</v>
      </c>
      <c r="D752" s="4" t="s">
        <v>183</v>
      </c>
      <c r="P752" s="4" t="s">
        <v>183</v>
      </c>
      <c r="AI752" s="4" t="s">
        <v>10</v>
      </c>
      <c r="AR752" s="4" t="s">
        <v>183</v>
      </c>
      <c r="BC752" s="6" t="s">
        <v>2</v>
      </c>
      <c r="BD752" s="52"/>
      <c r="BO752" s="4" t="s">
        <v>180</v>
      </c>
      <c r="CI752" s="4" t="s">
        <v>183</v>
      </c>
      <c r="CU752" s="4" t="s">
        <v>0</v>
      </c>
      <c r="DE752" s="4" t="s">
        <v>180</v>
      </c>
      <c r="ED752" s="4" t="s">
        <v>185</v>
      </c>
      <c r="EO752" s="4" t="s">
        <v>0</v>
      </c>
      <c r="EP752" s="4" t="s">
        <v>6</v>
      </c>
      <c r="EQ752" s="4" t="s">
        <v>190</v>
      </c>
      <c r="ER752" s="4" t="s">
        <v>0</v>
      </c>
    </row>
    <row r="753" spans="1:148" x14ac:dyDescent="0.35">
      <c r="A753" s="4" t="s">
        <v>2913</v>
      </c>
      <c r="B753" s="4" t="s">
        <v>2</v>
      </c>
      <c r="C753" s="4" t="s">
        <v>8</v>
      </c>
      <c r="D753" s="4" t="s">
        <v>182</v>
      </c>
      <c r="P753" s="4" t="s">
        <v>180</v>
      </c>
      <c r="Q753" s="4" t="s">
        <v>183</v>
      </c>
      <c r="R753" s="4" t="s">
        <v>181</v>
      </c>
      <c r="S753" s="4" t="s">
        <v>28</v>
      </c>
      <c r="T753" s="4" t="s">
        <v>190</v>
      </c>
      <c r="AI753" s="4" t="s">
        <v>10</v>
      </c>
      <c r="AR753" s="4" t="s">
        <v>180</v>
      </c>
      <c r="AS753" s="4" t="s">
        <v>183</v>
      </c>
      <c r="BC753" s="6" t="s">
        <v>2</v>
      </c>
      <c r="BO753" s="4" t="s">
        <v>18</v>
      </c>
      <c r="BP753" s="4" t="s">
        <v>22</v>
      </c>
      <c r="BQ753" s="4" t="s">
        <v>190</v>
      </c>
      <c r="BR753" s="4" t="s">
        <v>192</v>
      </c>
      <c r="CH753" s="4" t="s">
        <v>445</v>
      </c>
      <c r="CI753" s="4" t="s">
        <v>181</v>
      </c>
      <c r="CU753" s="4" t="s">
        <v>6</v>
      </c>
      <c r="CV753" s="4" t="s">
        <v>8</v>
      </c>
      <c r="DE753" s="4" t="s">
        <v>187</v>
      </c>
      <c r="DF753" s="4" t="s">
        <v>184</v>
      </c>
      <c r="DG753" s="4" t="s">
        <v>23</v>
      </c>
      <c r="DH753" s="4" t="s">
        <v>29</v>
      </c>
      <c r="ED753" s="4" t="s">
        <v>185</v>
      </c>
      <c r="EO753" s="4" t="s">
        <v>0</v>
      </c>
      <c r="EP753" s="4" t="s">
        <v>8</v>
      </c>
      <c r="EQ753" s="4" t="s">
        <v>6</v>
      </c>
      <c r="ER753" s="4" t="s">
        <v>2</v>
      </c>
    </row>
    <row r="754" spans="1:148" x14ac:dyDescent="0.35">
      <c r="A754" s="4" t="s">
        <v>2914</v>
      </c>
      <c r="B754" s="4" t="s">
        <v>2</v>
      </c>
      <c r="C754" s="4" t="s">
        <v>8</v>
      </c>
      <c r="D754" s="4" t="s">
        <v>180</v>
      </c>
      <c r="E754" s="4" t="s">
        <v>184</v>
      </c>
      <c r="P754" s="4" t="s">
        <v>18</v>
      </c>
      <c r="Q754" s="4" t="s">
        <v>190</v>
      </c>
      <c r="AI754" s="4" t="s">
        <v>0</v>
      </c>
      <c r="AJ754" s="4" t="s">
        <v>4</v>
      </c>
      <c r="AR754" s="4" t="s">
        <v>180</v>
      </c>
      <c r="AS754" s="4" t="s">
        <v>185</v>
      </c>
      <c r="BC754" s="6" t="s">
        <v>2</v>
      </c>
      <c r="BO754" s="4" t="s">
        <v>18</v>
      </c>
      <c r="BP754" s="4" t="s">
        <v>190</v>
      </c>
      <c r="CI754" s="4" t="s">
        <v>188</v>
      </c>
      <c r="CU754" s="4" t="s">
        <v>0</v>
      </c>
      <c r="CV754" s="4" t="s">
        <v>6</v>
      </c>
      <c r="DE754" s="4" t="s">
        <v>23</v>
      </c>
      <c r="DF754" s="4" t="s">
        <v>18</v>
      </c>
      <c r="DG754" s="4" t="s">
        <v>29</v>
      </c>
      <c r="ED754" s="4" t="s">
        <v>182</v>
      </c>
      <c r="EO754" s="4" t="s">
        <v>0</v>
      </c>
      <c r="EP754" s="4" t="s">
        <v>4</v>
      </c>
      <c r="EQ754" s="4" t="s">
        <v>0</v>
      </c>
      <c r="ER754" s="4" t="s">
        <v>0</v>
      </c>
    </row>
    <row r="755" spans="1:148" x14ac:dyDescent="0.35">
      <c r="A755" s="4" t="s">
        <v>2915</v>
      </c>
      <c r="B755" s="4" t="s">
        <v>2</v>
      </c>
      <c r="C755" s="4" t="s">
        <v>8</v>
      </c>
      <c r="D755" s="4" t="s">
        <v>186</v>
      </c>
      <c r="E755" s="4" t="s">
        <v>16</v>
      </c>
      <c r="P755" s="4" t="s">
        <v>187</v>
      </c>
      <c r="Q755" s="4" t="s">
        <v>189</v>
      </c>
      <c r="R755" s="4" t="s">
        <v>18</v>
      </c>
      <c r="AI755" s="4" t="s">
        <v>0</v>
      </c>
      <c r="AJ755" s="4" t="s">
        <v>2</v>
      </c>
      <c r="AR755" s="4" t="s">
        <v>181</v>
      </c>
      <c r="AS755" s="4" t="s">
        <v>187</v>
      </c>
      <c r="AT755" s="4" t="s">
        <v>188</v>
      </c>
      <c r="BC755" s="6" t="s">
        <v>2</v>
      </c>
      <c r="BO755" s="4" t="s">
        <v>180</v>
      </c>
      <c r="BP755" s="4" t="s">
        <v>183</v>
      </c>
      <c r="BQ755" s="4" t="s">
        <v>181</v>
      </c>
      <c r="BR755" s="4" t="s">
        <v>182</v>
      </c>
      <c r="BS755" s="4" t="s">
        <v>187</v>
      </c>
      <c r="BT755" s="4" t="s">
        <v>184</v>
      </c>
      <c r="BU755" s="4" t="s">
        <v>188</v>
      </c>
      <c r="BV755" s="4" t="s">
        <v>186</v>
      </c>
      <c r="BW755" s="4" t="s">
        <v>185</v>
      </c>
      <c r="BX755" s="4" t="s">
        <v>16</v>
      </c>
      <c r="BY755" s="4" t="s">
        <v>189</v>
      </c>
      <c r="BZ755" s="4" t="s">
        <v>28</v>
      </c>
      <c r="CA755" s="4" t="s">
        <v>23</v>
      </c>
      <c r="CB755" s="4" t="s">
        <v>18</v>
      </c>
      <c r="CC755" s="4" t="s">
        <v>22</v>
      </c>
      <c r="CD755" s="4" t="s">
        <v>190</v>
      </c>
      <c r="CE755" s="4" t="s">
        <v>29</v>
      </c>
      <c r="CF755" s="4" t="s">
        <v>191</v>
      </c>
      <c r="CI755" s="4" t="s">
        <v>180</v>
      </c>
      <c r="CJ755" s="4" t="s">
        <v>183</v>
      </c>
      <c r="CU755" s="4" t="s">
        <v>2</v>
      </c>
      <c r="CV755" s="4" t="s">
        <v>12</v>
      </c>
      <c r="CW755" s="4" t="s">
        <v>14</v>
      </c>
      <c r="DE755" s="4" t="s">
        <v>187</v>
      </c>
      <c r="DF755" s="4" t="s">
        <v>188</v>
      </c>
      <c r="DG755" s="4" t="s">
        <v>186</v>
      </c>
      <c r="DH755" s="4" t="s">
        <v>185</v>
      </c>
      <c r="DI755" s="4" t="s">
        <v>16</v>
      </c>
      <c r="DJ755" s="4" t="s">
        <v>192</v>
      </c>
      <c r="DK755" s="4" t="s">
        <v>194</v>
      </c>
      <c r="DL755" s="4" t="s">
        <v>193</v>
      </c>
      <c r="ED755" s="4" t="s">
        <v>183</v>
      </c>
      <c r="EE755" s="4" t="s">
        <v>185</v>
      </c>
      <c r="EO755" s="4" t="s">
        <v>0</v>
      </c>
      <c r="EP755" s="4" t="s">
        <v>6</v>
      </c>
      <c r="EQ755" s="4" t="s">
        <v>15</v>
      </c>
      <c r="ER755" s="4" t="s">
        <v>0</v>
      </c>
    </row>
    <row r="756" spans="1:148" x14ac:dyDescent="0.35">
      <c r="A756" s="4" t="s">
        <v>2916</v>
      </c>
      <c r="B756" s="4" t="s">
        <v>0</v>
      </c>
      <c r="C756" s="4" t="s">
        <v>8</v>
      </c>
      <c r="D756" s="4" t="s">
        <v>180</v>
      </c>
      <c r="P756" s="4" t="s">
        <v>18</v>
      </c>
      <c r="Q756" s="4" t="s">
        <v>190</v>
      </c>
      <c r="AI756" s="4" t="s">
        <v>0</v>
      </c>
      <c r="AR756" s="4" t="s">
        <v>180</v>
      </c>
      <c r="BC756" s="6" t="s">
        <v>0</v>
      </c>
      <c r="BO756" s="4" t="s">
        <v>18</v>
      </c>
      <c r="BP756" s="4" t="s">
        <v>22</v>
      </c>
      <c r="CI756" s="4" t="s">
        <v>180</v>
      </c>
      <c r="CU756" s="4" t="s">
        <v>2</v>
      </c>
      <c r="CV756" s="4" t="s">
        <v>8</v>
      </c>
      <c r="DE756" s="4" t="s">
        <v>183</v>
      </c>
      <c r="ED756" s="4" t="s">
        <v>180</v>
      </c>
      <c r="EO756" s="4" t="s">
        <v>0</v>
      </c>
      <c r="EP756" s="4" t="s">
        <v>8</v>
      </c>
      <c r="EQ756" s="4" t="s">
        <v>4</v>
      </c>
      <c r="ER756" s="4" t="s">
        <v>0</v>
      </c>
    </row>
    <row r="757" spans="1:148" x14ac:dyDescent="0.35">
      <c r="A757" s="4" t="s">
        <v>2917</v>
      </c>
      <c r="B757" s="4" t="s">
        <v>2</v>
      </c>
      <c r="C757" s="4" t="s">
        <v>4</v>
      </c>
      <c r="D757" s="4" t="s">
        <v>180</v>
      </c>
      <c r="E757" s="4" t="s">
        <v>181</v>
      </c>
      <c r="P757" s="4" t="s">
        <v>180</v>
      </c>
      <c r="Q757" s="4" t="s">
        <v>183</v>
      </c>
      <c r="R757" s="4" t="s">
        <v>182</v>
      </c>
      <c r="S757" s="4" t="s">
        <v>23</v>
      </c>
      <c r="T757" s="4" t="s">
        <v>18</v>
      </c>
      <c r="U757" s="4" t="s">
        <v>190</v>
      </c>
      <c r="AI757" s="4" t="s">
        <v>0</v>
      </c>
      <c r="AJ757" s="4" t="s">
        <v>2</v>
      </c>
      <c r="AK757" s="4" t="s">
        <v>8</v>
      </c>
      <c r="AL757" s="4" t="s">
        <v>10</v>
      </c>
      <c r="AR757" s="4" t="s">
        <v>181</v>
      </c>
      <c r="AS757" s="4" t="s">
        <v>185</v>
      </c>
      <c r="BC757" s="6" t="s">
        <v>4</v>
      </c>
      <c r="BD757" s="4" t="s">
        <v>180</v>
      </c>
      <c r="BO757" s="4" t="s">
        <v>191</v>
      </c>
      <c r="CI757" s="4" t="s">
        <v>183</v>
      </c>
      <c r="CU757" s="4" t="s">
        <v>14</v>
      </c>
      <c r="DE757" s="4" t="s">
        <v>184</v>
      </c>
      <c r="DF757" s="4" t="s">
        <v>188</v>
      </c>
      <c r="ED757" s="4" t="s">
        <v>181</v>
      </c>
      <c r="EO757" s="4" t="s">
        <v>0</v>
      </c>
      <c r="EP757" s="4" t="s">
        <v>4</v>
      </c>
      <c r="EQ757" s="4" t="s">
        <v>194</v>
      </c>
      <c r="ER757" s="4" t="s">
        <v>4</v>
      </c>
    </row>
    <row r="758" spans="1:148" x14ac:dyDescent="0.35">
      <c r="A758" s="4" t="s">
        <v>2918</v>
      </c>
      <c r="B758" s="4" t="s">
        <v>2</v>
      </c>
      <c r="C758" s="4" t="s">
        <v>2</v>
      </c>
      <c r="D758" s="4" t="s">
        <v>180</v>
      </c>
      <c r="P758" s="4" t="s">
        <v>181</v>
      </c>
      <c r="Q758" s="4" t="s">
        <v>189</v>
      </c>
      <c r="R758" s="4" t="s">
        <v>18</v>
      </c>
      <c r="S758" s="4" t="s">
        <v>190</v>
      </c>
      <c r="AI758" s="4" t="s">
        <v>6</v>
      </c>
      <c r="AJ758" s="4" t="s">
        <v>8</v>
      </c>
      <c r="AR758" s="4" t="s">
        <v>188</v>
      </c>
      <c r="AS758" s="4" t="s">
        <v>186</v>
      </c>
      <c r="BC758" s="6" t="s">
        <v>0</v>
      </c>
      <c r="BO758" s="4" t="s">
        <v>182</v>
      </c>
      <c r="CI758" s="4" t="s">
        <v>188</v>
      </c>
      <c r="CU758" s="4" t="s">
        <v>2</v>
      </c>
      <c r="CV758" s="4" t="s">
        <v>10</v>
      </c>
      <c r="DE758" s="4" t="s">
        <v>186</v>
      </c>
      <c r="DF758" s="4" t="s">
        <v>28</v>
      </c>
      <c r="DG758" s="4" t="s">
        <v>192</v>
      </c>
      <c r="DH758" s="4" t="s">
        <v>194</v>
      </c>
      <c r="ED758" s="4" t="s">
        <v>180</v>
      </c>
      <c r="EE758" s="4" t="s">
        <v>181</v>
      </c>
      <c r="EF758" s="4" t="s">
        <v>188</v>
      </c>
      <c r="EO758" s="4" t="s">
        <v>2</v>
      </c>
      <c r="EP758" s="4" t="s">
        <v>8</v>
      </c>
      <c r="EQ758" s="4" t="s">
        <v>6</v>
      </c>
      <c r="ER758" s="4" t="s">
        <v>0</v>
      </c>
    </row>
    <row r="759" spans="1:148" x14ac:dyDescent="0.35">
      <c r="A759" s="4" t="s">
        <v>2919</v>
      </c>
      <c r="B759" s="4" t="s">
        <v>2</v>
      </c>
      <c r="C759" s="4" t="s">
        <v>8</v>
      </c>
      <c r="D759" s="4" t="s">
        <v>182</v>
      </c>
      <c r="E759" s="4" t="s">
        <v>188</v>
      </c>
      <c r="F759" s="4" t="s">
        <v>185</v>
      </c>
      <c r="P759" s="4" t="s">
        <v>180</v>
      </c>
      <c r="Q759" s="4" t="s">
        <v>183</v>
      </c>
      <c r="R759" s="4" t="s">
        <v>182</v>
      </c>
      <c r="S759" s="4" t="s">
        <v>189</v>
      </c>
      <c r="T759" s="4" t="s">
        <v>18</v>
      </c>
      <c r="U759" s="4" t="s">
        <v>22</v>
      </c>
      <c r="AI759" s="4" t="s">
        <v>0</v>
      </c>
      <c r="AJ759" s="4" t="s">
        <v>6</v>
      </c>
      <c r="AR759" s="4" t="s">
        <v>180</v>
      </c>
      <c r="AS759" s="4" t="s">
        <v>185</v>
      </c>
      <c r="BC759" s="6" t="s">
        <v>2</v>
      </c>
      <c r="BO759" s="4" t="s">
        <v>180</v>
      </c>
      <c r="BP759" s="4" t="s">
        <v>183</v>
      </c>
      <c r="BQ759" s="4" t="s">
        <v>182</v>
      </c>
      <c r="BR759" s="4" t="s">
        <v>188</v>
      </c>
      <c r="BS759" s="4" t="s">
        <v>186</v>
      </c>
      <c r="BT759" s="4" t="s">
        <v>189</v>
      </c>
      <c r="BU759" s="4" t="s">
        <v>28</v>
      </c>
      <c r="BV759" s="4" t="s">
        <v>18</v>
      </c>
      <c r="BW759" s="4" t="s">
        <v>22</v>
      </c>
      <c r="CI759" s="4" t="s">
        <v>180</v>
      </c>
      <c r="CJ759" s="4" t="s">
        <v>183</v>
      </c>
      <c r="CK759" s="4" t="s">
        <v>187</v>
      </c>
      <c r="CL759" s="4" t="s">
        <v>188</v>
      </c>
      <c r="CU759" s="4" t="s">
        <v>0</v>
      </c>
      <c r="CV759" s="4" t="s">
        <v>6</v>
      </c>
      <c r="CW759" s="4" t="s">
        <v>12</v>
      </c>
      <c r="DE759" s="4" t="s">
        <v>180</v>
      </c>
      <c r="DF759" s="4" t="s">
        <v>183</v>
      </c>
      <c r="DG759" s="4" t="s">
        <v>187</v>
      </c>
      <c r="DH759" s="4" t="s">
        <v>185</v>
      </c>
      <c r="DI759" s="4" t="s">
        <v>192</v>
      </c>
      <c r="ED759" s="4" t="s">
        <v>180</v>
      </c>
      <c r="EE759" s="4" t="s">
        <v>183</v>
      </c>
      <c r="EF759" s="4" t="s">
        <v>182</v>
      </c>
      <c r="EG759" s="4" t="s">
        <v>186</v>
      </c>
      <c r="EO759" s="4" t="s">
        <v>2</v>
      </c>
      <c r="EP759" s="4" t="s">
        <v>4</v>
      </c>
      <c r="EQ759" s="4" t="s">
        <v>15</v>
      </c>
      <c r="ER759" s="4" t="s">
        <v>0</v>
      </c>
    </row>
    <row r="760" spans="1:148" x14ac:dyDescent="0.35">
      <c r="A760" s="4" t="s">
        <v>2920</v>
      </c>
      <c r="B760" s="4" t="s">
        <v>0</v>
      </c>
      <c r="C760" s="4" t="s">
        <v>0</v>
      </c>
      <c r="D760" s="4" t="s">
        <v>180</v>
      </c>
      <c r="E760" s="4" t="s">
        <v>184</v>
      </c>
      <c r="F760" s="4" t="s">
        <v>185</v>
      </c>
      <c r="P760" s="4" t="s">
        <v>180</v>
      </c>
      <c r="Q760" s="4" t="s">
        <v>182</v>
      </c>
      <c r="R760" s="4" t="s">
        <v>185</v>
      </c>
      <c r="S760" s="4" t="s">
        <v>189</v>
      </c>
      <c r="T760" s="4" t="s">
        <v>18</v>
      </c>
      <c r="U760" s="4" t="s">
        <v>22</v>
      </c>
      <c r="AI760" s="4" t="s">
        <v>0</v>
      </c>
      <c r="AJ760" s="4" t="s">
        <v>8</v>
      </c>
      <c r="AK760" s="4" t="s">
        <v>10</v>
      </c>
      <c r="AR760" s="4" t="s">
        <v>183</v>
      </c>
      <c r="AS760" s="4" t="s">
        <v>185</v>
      </c>
      <c r="BC760" s="6" t="s">
        <v>2</v>
      </c>
      <c r="BO760" s="4" t="s">
        <v>182</v>
      </c>
      <c r="BP760" s="4" t="s">
        <v>185</v>
      </c>
      <c r="BQ760" s="4" t="s">
        <v>189</v>
      </c>
      <c r="CI760" s="4" t="s">
        <v>183</v>
      </c>
      <c r="CU760" s="4" t="s">
        <v>2</v>
      </c>
      <c r="CV760" s="4" t="s">
        <v>8</v>
      </c>
      <c r="DE760" s="4" t="s">
        <v>187</v>
      </c>
      <c r="DF760" s="4" t="s">
        <v>185</v>
      </c>
      <c r="DG760" s="4" t="s">
        <v>192</v>
      </c>
      <c r="ED760" s="4" t="s">
        <v>180</v>
      </c>
      <c r="EE760" s="4" t="s">
        <v>188</v>
      </c>
      <c r="EO760" s="4" t="s">
        <v>2</v>
      </c>
      <c r="EP760" s="4" t="s">
        <v>10</v>
      </c>
      <c r="EQ760" s="4" t="s">
        <v>196</v>
      </c>
      <c r="ER760" s="4" t="s">
        <v>8</v>
      </c>
    </row>
    <row r="761" spans="1:148" x14ac:dyDescent="0.35">
      <c r="A761" s="4" t="s">
        <v>2921</v>
      </c>
      <c r="B761" s="4" t="s">
        <v>2</v>
      </c>
      <c r="C761" s="4" t="s">
        <v>8</v>
      </c>
      <c r="D761" s="4" t="s">
        <v>181</v>
      </c>
      <c r="E761" s="4" t="s">
        <v>187</v>
      </c>
      <c r="F761" s="4" t="s">
        <v>184</v>
      </c>
      <c r="G761" s="4" t="s">
        <v>16</v>
      </c>
      <c r="P761" s="4" t="s">
        <v>183</v>
      </c>
      <c r="Q761" s="4" t="s">
        <v>181</v>
      </c>
      <c r="R761" s="4" t="s">
        <v>184</v>
      </c>
      <c r="S761" s="4" t="s">
        <v>189</v>
      </c>
      <c r="T761" s="4" t="s">
        <v>28</v>
      </c>
      <c r="U761" s="4" t="s">
        <v>18</v>
      </c>
      <c r="AI761" s="4" t="s">
        <v>0</v>
      </c>
      <c r="AJ761" s="4" t="s">
        <v>2</v>
      </c>
      <c r="AK761" s="4" t="s">
        <v>8</v>
      </c>
      <c r="AR761" s="4" t="s">
        <v>180</v>
      </c>
      <c r="AS761" s="4" t="s">
        <v>183</v>
      </c>
      <c r="AT761" s="4" t="s">
        <v>182</v>
      </c>
      <c r="AU761" s="4" t="s">
        <v>185</v>
      </c>
      <c r="BC761" s="6" t="s">
        <v>2</v>
      </c>
      <c r="BO761" s="4" t="s">
        <v>180</v>
      </c>
      <c r="BP761" s="4" t="s">
        <v>183</v>
      </c>
      <c r="BQ761" s="4" t="s">
        <v>184</v>
      </c>
      <c r="BR761" s="4" t="s">
        <v>185</v>
      </c>
      <c r="BS761" s="4" t="s">
        <v>189</v>
      </c>
      <c r="BT761" s="4" t="s">
        <v>28</v>
      </c>
      <c r="BU761" s="4" t="s">
        <v>190</v>
      </c>
      <c r="CI761" s="4" t="s">
        <v>183</v>
      </c>
      <c r="CJ761" s="4" t="s">
        <v>188</v>
      </c>
      <c r="CU761" s="4" t="s">
        <v>12</v>
      </c>
      <c r="DE761" s="4" t="s">
        <v>187</v>
      </c>
      <c r="DF761" s="4" t="s">
        <v>185</v>
      </c>
      <c r="DG761" s="4" t="s">
        <v>16</v>
      </c>
      <c r="ED761" s="4" t="s">
        <v>180</v>
      </c>
      <c r="EE761" s="4" t="s">
        <v>181</v>
      </c>
      <c r="EO761" s="4" t="s">
        <v>2</v>
      </c>
      <c r="EP761" s="4" t="s">
        <v>8</v>
      </c>
      <c r="EQ761" s="4" t="s">
        <v>12</v>
      </c>
      <c r="ER761" s="4" t="s">
        <v>8</v>
      </c>
    </row>
    <row r="762" spans="1:148" x14ac:dyDescent="0.35">
      <c r="A762" s="4" t="s">
        <v>2922</v>
      </c>
      <c r="B762" s="4" t="s">
        <v>0</v>
      </c>
      <c r="C762" s="4" t="s">
        <v>4</v>
      </c>
      <c r="D762" s="4" t="s">
        <v>180</v>
      </c>
      <c r="E762" s="4" t="s">
        <v>181</v>
      </c>
      <c r="F762" s="4" t="s">
        <v>188</v>
      </c>
      <c r="P762" s="4" t="s">
        <v>183</v>
      </c>
      <c r="Q762" s="4" t="s">
        <v>184</v>
      </c>
      <c r="R762" s="4" t="s">
        <v>189</v>
      </c>
      <c r="AI762" s="4" t="s">
        <v>0</v>
      </c>
      <c r="AR762" s="4" t="s">
        <v>180</v>
      </c>
      <c r="AS762" s="4" t="s">
        <v>185</v>
      </c>
      <c r="BC762" s="6" t="s">
        <v>2</v>
      </c>
      <c r="BO762" s="4" t="s">
        <v>183</v>
      </c>
      <c r="BP762" s="4" t="s">
        <v>184</v>
      </c>
      <c r="BQ762" s="4" t="s">
        <v>188</v>
      </c>
      <c r="BR762" s="4" t="s">
        <v>18</v>
      </c>
      <c r="BS762" s="4" t="s">
        <v>190</v>
      </c>
      <c r="CI762" s="4" t="s">
        <v>180</v>
      </c>
      <c r="CJ762" s="4" t="s">
        <v>185</v>
      </c>
      <c r="CU762" s="4" t="s">
        <v>0</v>
      </c>
      <c r="CV762" s="4" t="s">
        <v>10</v>
      </c>
      <c r="DE762" s="4" t="s">
        <v>187</v>
      </c>
      <c r="DF762" s="4" t="s">
        <v>18</v>
      </c>
      <c r="DG762" s="4" t="s">
        <v>194</v>
      </c>
      <c r="ED762" s="4" t="s">
        <v>180</v>
      </c>
      <c r="EE762" s="4" t="s">
        <v>183</v>
      </c>
      <c r="EF762" s="4" t="s">
        <v>181</v>
      </c>
      <c r="EG762" s="4" t="s">
        <v>187</v>
      </c>
      <c r="EH762" s="4" t="s">
        <v>188</v>
      </c>
      <c r="EI762" s="4" t="s">
        <v>185</v>
      </c>
      <c r="EO762" s="4" t="s">
        <v>0</v>
      </c>
      <c r="EP762" s="4" t="s">
        <v>4</v>
      </c>
      <c r="EQ762" s="4" t="s">
        <v>6</v>
      </c>
      <c r="ER762" s="4" t="s">
        <v>0</v>
      </c>
    </row>
    <row r="763" spans="1:148" x14ac:dyDescent="0.35">
      <c r="A763" s="4" t="s">
        <v>2923</v>
      </c>
      <c r="B763" s="4" t="s">
        <v>0</v>
      </c>
      <c r="C763" s="4" t="s">
        <v>4</v>
      </c>
      <c r="D763" s="4" t="s">
        <v>182</v>
      </c>
      <c r="P763" s="4" t="s">
        <v>181</v>
      </c>
      <c r="Q763" s="4" t="s">
        <v>189</v>
      </c>
      <c r="R763" s="4" t="s">
        <v>28</v>
      </c>
      <c r="AI763" s="4" t="s">
        <v>0</v>
      </c>
      <c r="AR763" s="4" t="s">
        <v>180</v>
      </c>
      <c r="AS763" s="4" t="s">
        <v>183</v>
      </c>
      <c r="AT763" s="4" t="s">
        <v>186</v>
      </c>
      <c r="AU763" s="4" t="s">
        <v>185</v>
      </c>
      <c r="BC763" s="6" t="s">
        <v>2</v>
      </c>
      <c r="BO763" s="4" t="s">
        <v>180</v>
      </c>
      <c r="BP763" s="4" t="s">
        <v>183</v>
      </c>
      <c r="BQ763" s="4" t="s">
        <v>181</v>
      </c>
      <c r="BR763" s="4" t="s">
        <v>182</v>
      </c>
      <c r="BS763" s="4" t="s">
        <v>184</v>
      </c>
      <c r="BT763" s="4" t="s">
        <v>188</v>
      </c>
      <c r="BU763" s="4" t="s">
        <v>186</v>
      </c>
      <c r="BV763" s="4" t="s">
        <v>189</v>
      </c>
      <c r="BW763" s="4" t="s">
        <v>28</v>
      </c>
      <c r="BX763" s="4" t="s">
        <v>23</v>
      </c>
      <c r="BY763" s="4" t="s">
        <v>18</v>
      </c>
      <c r="BZ763" s="4" t="s">
        <v>22</v>
      </c>
      <c r="CA763" s="4" t="s">
        <v>190</v>
      </c>
      <c r="CB763" s="4" t="s">
        <v>29</v>
      </c>
      <c r="CC763" s="4" t="s">
        <v>191</v>
      </c>
      <c r="CI763" s="4" t="s">
        <v>180</v>
      </c>
      <c r="CJ763" s="4" t="s">
        <v>183</v>
      </c>
      <c r="CK763" s="4" t="s">
        <v>188</v>
      </c>
      <c r="CL763" s="4" t="s">
        <v>16</v>
      </c>
      <c r="CU763" s="4" t="s">
        <v>0</v>
      </c>
      <c r="CV763" s="4" t="s">
        <v>8</v>
      </c>
      <c r="CW763" s="4" t="s">
        <v>12</v>
      </c>
      <c r="DE763" s="4" t="s">
        <v>181</v>
      </c>
      <c r="DF763" s="4" t="s">
        <v>187</v>
      </c>
      <c r="DG763" s="4" t="s">
        <v>185</v>
      </c>
      <c r="DH763" s="4" t="s">
        <v>16</v>
      </c>
      <c r="DI763" s="4" t="s">
        <v>23</v>
      </c>
      <c r="DJ763" s="4" t="s">
        <v>18</v>
      </c>
      <c r="DK763" s="4" t="s">
        <v>29</v>
      </c>
      <c r="DL763" s="4" t="s">
        <v>191</v>
      </c>
      <c r="DM763" s="4" t="s">
        <v>192</v>
      </c>
      <c r="DN763" s="4" t="s">
        <v>194</v>
      </c>
      <c r="DO763" s="4" t="s">
        <v>193</v>
      </c>
      <c r="DP763" s="4" t="s">
        <v>196</v>
      </c>
      <c r="ED763" s="4" t="s">
        <v>180</v>
      </c>
      <c r="EE763" s="4" t="s">
        <v>187</v>
      </c>
      <c r="EF763" s="4" t="s">
        <v>186</v>
      </c>
      <c r="EO763" s="4" t="s">
        <v>0</v>
      </c>
      <c r="EP763" s="4" t="s">
        <v>8</v>
      </c>
      <c r="EQ763" s="4" t="s">
        <v>0</v>
      </c>
      <c r="ER763" s="4" t="s">
        <v>0</v>
      </c>
    </row>
    <row r="764" spans="1:148" x14ac:dyDescent="0.35">
      <c r="A764" s="4" t="s">
        <v>2924</v>
      </c>
      <c r="B764" s="4" t="s">
        <v>2</v>
      </c>
      <c r="C764" s="4" t="s">
        <v>6</v>
      </c>
      <c r="D764" s="4" t="s">
        <v>180</v>
      </c>
      <c r="P764" s="4" t="s">
        <v>182</v>
      </c>
      <c r="Q764" s="4" t="s">
        <v>189</v>
      </c>
      <c r="R764" s="4" t="s">
        <v>18</v>
      </c>
      <c r="AI764" s="4" t="s">
        <v>4</v>
      </c>
      <c r="AJ764" s="4" t="s">
        <v>8</v>
      </c>
      <c r="AR764" s="4" t="s">
        <v>181</v>
      </c>
      <c r="AS764" s="4" t="s">
        <v>185</v>
      </c>
      <c r="BC764" s="6" t="s">
        <v>2</v>
      </c>
      <c r="BO764" s="4" t="s">
        <v>182</v>
      </c>
      <c r="BP764" s="4" t="s">
        <v>18</v>
      </c>
      <c r="BQ764" s="4" t="s">
        <v>22</v>
      </c>
      <c r="CI764" s="4" t="s">
        <v>180</v>
      </c>
      <c r="CJ764" s="4" t="s">
        <v>183</v>
      </c>
      <c r="CK764" s="4" t="s">
        <v>16</v>
      </c>
      <c r="CU764" s="4" t="s">
        <v>0</v>
      </c>
      <c r="CV764" s="4" t="s">
        <v>2</v>
      </c>
      <c r="CW764" s="4" t="s">
        <v>6</v>
      </c>
      <c r="CX764" s="4" t="s">
        <v>10</v>
      </c>
      <c r="DE764" s="4" t="s">
        <v>183</v>
      </c>
      <c r="DF764" s="4" t="s">
        <v>194</v>
      </c>
      <c r="ED764" s="4" t="s">
        <v>180</v>
      </c>
      <c r="EE764" s="4" t="s">
        <v>182</v>
      </c>
      <c r="EO764" s="4" t="s">
        <v>0</v>
      </c>
      <c r="EP764" s="4" t="s">
        <v>10</v>
      </c>
      <c r="EQ764" s="4" t="s">
        <v>193</v>
      </c>
      <c r="ER764" s="4" t="s">
        <v>0</v>
      </c>
    </row>
    <row r="765" spans="1:148" x14ac:dyDescent="0.35">
      <c r="A765" s="4" t="s">
        <v>2925</v>
      </c>
      <c r="B765" s="4" t="s">
        <v>2</v>
      </c>
      <c r="C765" s="4" t="s">
        <v>2</v>
      </c>
      <c r="D765" s="4" t="s">
        <v>180</v>
      </c>
      <c r="E765" s="4" t="s">
        <v>182</v>
      </c>
      <c r="P765" s="4" t="s">
        <v>184</v>
      </c>
      <c r="Q765" s="4" t="s">
        <v>18</v>
      </c>
      <c r="AI765" s="4" t="s">
        <v>0</v>
      </c>
      <c r="AR765" s="4" t="s">
        <v>180</v>
      </c>
      <c r="AS765" s="4" t="s">
        <v>181</v>
      </c>
      <c r="BC765" s="6" t="s">
        <v>0</v>
      </c>
      <c r="BO765" s="4" t="s">
        <v>182</v>
      </c>
      <c r="BP765" s="4" t="s">
        <v>184</v>
      </c>
      <c r="CI765" s="4" t="s">
        <v>180</v>
      </c>
      <c r="CJ765" s="4" t="s">
        <v>183</v>
      </c>
      <c r="CK765" s="4" t="s">
        <v>186</v>
      </c>
      <c r="CU765" s="4" t="s">
        <v>0</v>
      </c>
      <c r="CV765" s="4" t="s">
        <v>6</v>
      </c>
      <c r="CW765" s="4" t="s">
        <v>10</v>
      </c>
      <c r="DE765" s="4" t="s">
        <v>181</v>
      </c>
      <c r="DF765" s="4" t="s">
        <v>187</v>
      </c>
      <c r="DG765" s="4" t="s">
        <v>193</v>
      </c>
      <c r="DH765" s="4" t="s">
        <v>196</v>
      </c>
      <c r="ED765" s="4" t="s">
        <v>183</v>
      </c>
      <c r="EE765" s="4" t="s">
        <v>188</v>
      </c>
      <c r="EO765" s="4" t="s">
        <v>0</v>
      </c>
      <c r="EP765" s="4" t="s">
        <v>10</v>
      </c>
      <c r="EQ765" s="4" t="s">
        <v>196</v>
      </c>
      <c r="ER765" s="4" t="s">
        <v>0</v>
      </c>
    </row>
    <row r="766" spans="1:148" x14ac:dyDescent="0.35">
      <c r="A766" s="4" t="s">
        <v>2926</v>
      </c>
      <c r="B766" s="4" t="s">
        <v>0</v>
      </c>
      <c r="C766" s="4" t="s">
        <v>8</v>
      </c>
      <c r="D766" s="4" t="s">
        <v>180</v>
      </c>
      <c r="E766" s="4" t="s">
        <v>184</v>
      </c>
      <c r="P766" s="4" t="s">
        <v>187</v>
      </c>
      <c r="AI766" s="4" t="s">
        <v>0</v>
      </c>
      <c r="AR766" s="4" t="s">
        <v>183</v>
      </c>
      <c r="BC766" s="6" t="s">
        <v>2</v>
      </c>
      <c r="BO766" s="4" t="s">
        <v>182</v>
      </c>
      <c r="BP766" s="4" t="s">
        <v>22</v>
      </c>
      <c r="CI766" s="4" t="s">
        <v>180</v>
      </c>
      <c r="CU766" s="4" t="s">
        <v>4</v>
      </c>
      <c r="DE766" s="4" t="s">
        <v>23</v>
      </c>
      <c r="ED766" s="4" t="s">
        <v>180</v>
      </c>
      <c r="EO766" s="4" t="s">
        <v>0</v>
      </c>
      <c r="EP766" s="4" t="s">
        <v>6</v>
      </c>
      <c r="EQ766" s="4" t="s">
        <v>6</v>
      </c>
      <c r="ER766" s="4" t="s">
        <v>0</v>
      </c>
    </row>
    <row r="767" spans="1:148" x14ac:dyDescent="0.35">
      <c r="A767" s="4" t="s">
        <v>2927</v>
      </c>
      <c r="B767" s="4" t="s">
        <v>2</v>
      </c>
      <c r="C767" s="4" t="s">
        <v>8</v>
      </c>
      <c r="D767" s="4" t="s">
        <v>180</v>
      </c>
      <c r="E767" s="4" t="s">
        <v>187</v>
      </c>
      <c r="F767" s="4" t="s">
        <v>16</v>
      </c>
      <c r="P767" s="4" t="s">
        <v>180</v>
      </c>
      <c r="Q767" s="4" t="s">
        <v>183</v>
      </c>
      <c r="R767" s="4" t="s">
        <v>189</v>
      </c>
      <c r="AI767" s="4" t="s">
        <v>0</v>
      </c>
      <c r="AJ767" s="4" t="s">
        <v>6</v>
      </c>
      <c r="AK767" s="4" t="s">
        <v>8</v>
      </c>
      <c r="AR767" s="4" t="s">
        <v>180</v>
      </c>
      <c r="AS767" s="4" t="s">
        <v>183</v>
      </c>
      <c r="AT767" s="4" t="s">
        <v>181</v>
      </c>
      <c r="BC767" s="6" t="s">
        <v>2</v>
      </c>
      <c r="BO767" s="4" t="s">
        <v>180</v>
      </c>
      <c r="BP767" s="4" t="s">
        <v>183</v>
      </c>
      <c r="BQ767" s="4" t="s">
        <v>186</v>
      </c>
      <c r="BR767" s="4" t="s">
        <v>189</v>
      </c>
      <c r="BS767" s="4" t="s">
        <v>22</v>
      </c>
      <c r="CI767" s="4" t="s">
        <v>180</v>
      </c>
      <c r="CJ767" s="4" t="s">
        <v>183</v>
      </c>
      <c r="CK767" s="4" t="s">
        <v>188</v>
      </c>
      <c r="CU767" s="4" t="s">
        <v>0</v>
      </c>
      <c r="CV767" s="4" t="s">
        <v>2</v>
      </c>
      <c r="CW767" s="4" t="s">
        <v>4</v>
      </c>
      <c r="CX767" s="4" t="s">
        <v>10</v>
      </c>
      <c r="CY767" s="4" t="s">
        <v>12</v>
      </c>
      <c r="DE767" s="4" t="s">
        <v>180</v>
      </c>
      <c r="DF767" s="4" t="s">
        <v>183</v>
      </c>
      <c r="DG767" s="4" t="s">
        <v>181</v>
      </c>
      <c r="DH767" s="4" t="s">
        <v>182</v>
      </c>
      <c r="DI767" s="4" t="s">
        <v>187</v>
      </c>
      <c r="DJ767" s="4" t="s">
        <v>184</v>
      </c>
      <c r="DK767" s="4" t="s">
        <v>16</v>
      </c>
      <c r="ED767" s="4" t="s">
        <v>180</v>
      </c>
      <c r="EE767" s="4" t="s">
        <v>183</v>
      </c>
      <c r="EF767" s="4" t="s">
        <v>181</v>
      </c>
      <c r="EO767" s="4" t="s">
        <v>0</v>
      </c>
      <c r="EP767" s="4" t="s">
        <v>8</v>
      </c>
      <c r="EQ767" s="4" t="s">
        <v>12</v>
      </c>
      <c r="ER767" s="4" t="s">
        <v>0</v>
      </c>
    </row>
    <row r="768" spans="1:148" x14ac:dyDescent="0.35">
      <c r="A768" s="4" t="s">
        <v>2928</v>
      </c>
      <c r="B768" s="4" t="s">
        <v>2</v>
      </c>
      <c r="C768" s="4" t="s">
        <v>2</v>
      </c>
      <c r="D768" s="4" t="s">
        <v>180</v>
      </c>
      <c r="P768" s="4" t="s">
        <v>183</v>
      </c>
      <c r="Q768" s="4" t="s">
        <v>185</v>
      </c>
      <c r="AI768" s="4" t="s">
        <v>0</v>
      </c>
      <c r="AR768" s="4" t="s">
        <v>180</v>
      </c>
      <c r="AS768" s="4" t="s">
        <v>183</v>
      </c>
      <c r="BC768" s="6" t="s">
        <v>0</v>
      </c>
      <c r="BO768" s="4" t="s">
        <v>188</v>
      </c>
      <c r="BP768" s="4" t="s">
        <v>186</v>
      </c>
      <c r="BQ768" s="4" t="s">
        <v>185</v>
      </c>
      <c r="CI768" s="4" t="s">
        <v>180</v>
      </c>
      <c r="CU768" s="4" t="s">
        <v>0</v>
      </c>
      <c r="CV768" s="4" t="s">
        <v>2</v>
      </c>
      <c r="DE768" s="4" t="s">
        <v>183</v>
      </c>
      <c r="DF768" s="4" t="s">
        <v>182</v>
      </c>
      <c r="DG768" s="4" t="s">
        <v>184</v>
      </c>
      <c r="DH768" s="4" t="s">
        <v>16</v>
      </c>
      <c r="ED768" s="4" t="s">
        <v>183</v>
      </c>
      <c r="EE768" s="4" t="s">
        <v>182</v>
      </c>
      <c r="EF768" s="4" t="s">
        <v>188</v>
      </c>
      <c r="EO768" s="4" t="s">
        <v>2</v>
      </c>
      <c r="EP768" s="4" t="s">
        <v>6</v>
      </c>
      <c r="EQ768" s="4" t="s">
        <v>190</v>
      </c>
      <c r="ER768" s="4" t="s">
        <v>8</v>
      </c>
    </row>
    <row r="769" spans="1:149" x14ac:dyDescent="0.35">
      <c r="A769" s="4" t="s">
        <v>2929</v>
      </c>
      <c r="B769" s="4" t="s">
        <v>0</v>
      </c>
      <c r="C769" s="4" t="s">
        <v>8</v>
      </c>
      <c r="D769" s="4" t="s">
        <v>183</v>
      </c>
      <c r="E769" s="4" t="s">
        <v>186</v>
      </c>
      <c r="F769" s="4" t="s">
        <v>16</v>
      </c>
      <c r="P769" s="4" t="s">
        <v>189</v>
      </c>
      <c r="Q769" s="4" t="s">
        <v>18</v>
      </c>
      <c r="R769" s="4" t="s">
        <v>22</v>
      </c>
      <c r="S769" s="4" t="s">
        <v>190</v>
      </c>
      <c r="T769" s="4" t="s">
        <v>29</v>
      </c>
      <c r="AI769" s="4" t="s">
        <v>0</v>
      </c>
      <c r="AJ769" s="4" t="s">
        <v>6</v>
      </c>
      <c r="AR769" s="4" t="s">
        <v>180</v>
      </c>
      <c r="AS769" s="4" t="s">
        <v>184</v>
      </c>
      <c r="AT769" s="4" t="s">
        <v>185</v>
      </c>
      <c r="BC769" s="6" t="s">
        <v>2</v>
      </c>
      <c r="BO769" s="4" t="s">
        <v>180</v>
      </c>
      <c r="BP769" s="4" t="s">
        <v>184</v>
      </c>
      <c r="BQ769" s="4" t="s">
        <v>188</v>
      </c>
      <c r="BR769" s="4" t="s">
        <v>186</v>
      </c>
      <c r="BS769" s="4" t="s">
        <v>189</v>
      </c>
      <c r="BT769" s="4" t="s">
        <v>18</v>
      </c>
      <c r="BU769" s="4" t="s">
        <v>22</v>
      </c>
      <c r="BV769" s="4" t="s">
        <v>190</v>
      </c>
      <c r="BW769" s="4" t="s">
        <v>191</v>
      </c>
      <c r="CI769" s="4" t="s">
        <v>180</v>
      </c>
      <c r="CJ769" s="4" t="s">
        <v>183</v>
      </c>
      <c r="CK769" s="4" t="s">
        <v>188</v>
      </c>
      <c r="CL769" s="4" t="s">
        <v>16</v>
      </c>
      <c r="CU769" s="4" t="s">
        <v>0</v>
      </c>
      <c r="CV769" s="4" t="s">
        <v>6</v>
      </c>
      <c r="CW769" s="4" t="s">
        <v>14</v>
      </c>
      <c r="DE769" s="4" t="s">
        <v>180</v>
      </c>
      <c r="DF769" s="4" t="s">
        <v>186</v>
      </c>
      <c r="DG769" s="4" t="s">
        <v>16</v>
      </c>
      <c r="DH769" s="4" t="s">
        <v>18</v>
      </c>
      <c r="DI769" s="4" t="s">
        <v>192</v>
      </c>
      <c r="DJ769" s="4" t="s">
        <v>194</v>
      </c>
      <c r="DK769" s="4" t="s">
        <v>193</v>
      </c>
      <c r="ED769" s="4" t="s">
        <v>182</v>
      </c>
      <c r="EE769" s="4" t="s">
        <v>187</v>
      </c>
      <c r="EF769" s="4" t="s">
        <v>184</v>
      </c>
      <c r="EO769" s="4" t="s">
        <v>2</v>
      </c>
      <c r="EP769" s="4" t="s">
        <v>8</v>
      </c>
      <c r="EQ769" s="4" t="s">
        <v>23</v>
      </c>
      <c r="ER769" s="4" t="s">
        <v>0</v>
      </c>
    </row>
    <row r="770" spans="1:149" x14ac:dyDescent="0.35">
      <c r="A770" s="4" t="s">
        <v>2930</v>
      </c>
      <c r="B770" s="4" t="s">
        <v>0</v>
      </c>
      <c r="C770" s="4" t="s">
        <v>2</v>
      </c>
      <c r="D770" s="4" t="s">
        <v>180</v>
      </c>
      <c r="E770" s="4" t="s">
        <v>183</v>
      </c>
      <c r="F770" s="4" t="s">
        <v>181</v>
      </c>
      <c r="P770" s="4" t="s">
        <v>180</v>
      </c>
      <c r="Q770" s="4" t="s">
        <v>183</v>
      </c>
      <c r="R770" s="4" t="s">
        <v>184</v>
      </c>
      <c r="AI770" s="4" t="s">
        <v>0</v>
      </c>
      <c r="AR770" s="4" t="s">
        <v>180</v>
      </c>
      <c r="BC770" s="6" t="s">
        <v>0</v>
      </c>
      <c r="BO770" s="4" t="s">
        <v>180</v>
      </c>
      <c r="BP770" s="4" t="s">
        <v>188</v>
      </c>
      <c r="BQ770" s="4" t="s">
        <v>185</v>
      </c>
      <c r="CI770" s="4" t="s">
        <v>180</v>
      </c>
      <c r="CU770" s="4" t="s">
        <v>0</v>
      </c>
      <c r="CV770" s="4" t="s">
        <v>6</v>
      </c>
      <c r="CW770" s="4" t="s">
        <v>8</v>
      </c>
      <c r="DE770" s="4" t="s">
        <v>183</v>
      </c>
      <c r="DF770" s="4" t="s">
        <v>181</v>
      </c>
      <c r="DG770" s="4" t="s">
        <v>193</v>
      </c>
      <c r="ED770" s="4" t="s">
        <v>180</v>
      </c>
      <c r="EO770" s="4" t="s">
        <v>0</v>
      </c>
      <c r="EP770" s="4" t="s">
        <v>6</v>
      </c>
      <c r="EQ770" s="4" t="s">
        <v>8</v>
      </c>
      <c r="ER770" s="4" t="s">
        <v>4</v>
      </c>
    </row>
    <row r="771" spans="1:149" x14ac:dyDescent="0.35">
      <c r="A771" s="4" t="s">
        <v>2931</v>
      </c>
      <c r="B771" s="4" t="s">
        <v>0</v>
      </c>
      <c r="C771" s="4" t="s">
        <v>8</v>
      </c>
      <c r="D771" s="4" t="s">
        <v>180</v>
      </c>
      <c r="E771" s="4" t="s">
        <v>183</v>
      </c>
      <c r="F771" s="4" t="s">
        <v>181</v>
      </c>
      <c r="G771" s="4" t="s">
        <v>182</v>
      </c>
      <c r="H771" s="4" t="s">
        <v>187</v>
      </c>
      <c r="I771" s="4" t="s">
        <v>188</v>
      </c>
      <c r="J771" s="4" t="s">
        <v>186</v>
      </c>
      <c r="P771" s="4" t="s">
        <v>184</v>
      </c>
      <c r="Q771" s="4" t="s">
        <v>186</v>
      </c>
      <c r="R771" s="4" t="s">
        <v>28</v>
      </c>
      <c r="AI771" s="4" t="s">
        <v>12</v>
      </c>
      <c r="AR771" s="4" t="s">
        <v>180</v>
      </c>
      <c r="AS771" s="4" t="s">
        <v>183</v>
      </c>
      <c r="BC771" s="6" t="s">
        <v>2</v>
      </c>
      <c r="BO771" s="4" t="s">
        <v>180</v>
      </c>
      <c r="BP771" s="4" t="s">
        <v>183</v>
      </c>
      <c r="BQ771" s="4" t="s">
        <v>181</v>
      </c>
      <c r="BR771" s="4" t="s">
        <v>182</v>
      </c>
      <c r="BS771" s="4" t="s">
        <v>184</v>
      </c>
      <c r="BT771" s="4" t="s">
        <v>188</v>
      </c>
      <c r="BU771" s="4" t="s">
        <v>186</v>
      </c>
      <c r="BV771" s="4" t="s">
        <v>185</v>
      </c>
      <c r="BW771" s="4" t="s">
        <v>16</v>
      </c>
      <c r="BX771" s="4" t="s">
        <v>189</v>
      </c>
      <c r="BY771" s="4" t="s">
        <v>28</v>
      </c>
      <c r="BZ771" s="4" t="s">
        <v>23</v>
      </c>
      <c r="CA771" s="4" t="s">
        <v>18</v>
      </c>
      <c r="CI771" s="4" t="s">
        <v>180</v>
      </c>
      <c r="CJ771" s="4" t="s">
        <v>183</v>
      </c>
      <c r="CK771" s="4" t="s">
        <v>181</v>
      </c>
      <c r="CL771" s="4" t="s">
        <v>187</v>
      </c>
      <c r="CM771" s="4" t="s">
        <v>184</v>
      </c>
      <c r="CU771" s="4" t="s">
        <v>0</v>
      </c>
      <c r="CV771" s="4" t="s">
        <v>8</v>
      </c>
      <c r="DE771" s="4" t="s">
        <v>180</v>
      </c>
      <c r="DF771" s="4" t="s">
        <v>183</v>
      </c>
      <c r="DG771" s="4" t="s">
        <v>181</v>
      </c>
      <c r="DH771" s="4" t="s">
        <v>182</v>
      </c>
      <c r="DI771" s="4" t="s">
        <v>187</v>
      </c>
      <c r="DJ771" s="4" t="s">
        <v>184</v>
      </c>
      <c r="DK771" s="4" t="s">
        <v>188</v>
      </c>
      <c r="DL771" s="4" t="s">
        <v>186</v>
      </c>
      <c r="DM771" s="4" t="s">
        <v>185</v>
      </c>
      <c r="DN771" s="4" t="s">
        <v>16</v>
      </c>
      <c r="DO771" s="4" t="s">
        <v>189</v>
      </c>
      <c r="DP771" s="4" t="s">
        <v>28</v>
      </c>
      <c r="DQ771" s="4" t="s">
        <v>23</v>
      </c>
      <c r="DR771" s="4" t="s">
        <v>18</v>
      </c>
      <c r="DS771" s="4" t="s">
        <v>22</v>
      </c>
      <c r="DT771" s="4" t="s">
        <v>190</v>
      </c>
      <c r="DU771" s="4" t="s">
        <v>29</v>
      </c>
      <c r="DV771" s="4" t="s">
        <v>191</v>
      </c>
      <c r="DW771" s="4" t="s">
        <v>192</v>
      </c>
      <c r="DX771" s="4" t="s">
        <v>194</v>
      </c>
      <c r="DY771" s="4" t="s">
        <v>193</v>
      </c>
      <c r="DZ771" s="4" t="s">
        <v>196</v>
      </c>
      <c r="EA771" s="4" t="s">
        <v>195</v>
      </c>
      <c r="ED771" s="4" t="s">
        <v>180</v>
      </c>
      <c r="EE771" s="4" t="s">
        <v>183</v>
      </c>
      <c r="EF771" s="4" t="s">
        <v>181</v>
      </c>
      <c r="EG771" s="4" t="s">
        <v>182</v>
      </c>
      <c r="EH771" s="4" t="s">
        <v>188</v>
      </c>
      <c r="EI771" s="4" t="s">
        <v>186</v>
      </c>
      <c r="EJ771" s="4" t="s">
        <v>185</v>
      </c>
      <c r="EO771" s="4" t="s">
        <v>0</v>
      </c>
      <c r="EP771" s="4" t="s">
        <v>4</v>
      </c>
      <c r="EQ771" s="4" t="s">
        <v>191</v>
      </c>
      <c r="ER771" s="4" t="s">
        <v>2</v>
      </c>
    </row>
    <row r="772" spans="1:149" x14ac:dyDescent="0.35">
      <c r="A772" s="4" t="s">
        <v>2932</v>
      </c>
      <c r="B772" s="4" t="s">
        <v>4</v>
      </c>
      <c r="C772" s="4" t="s">
        <v>4</v>
      </c>
      <c r="D772" s="4" t="s">
        <v>180</v>
      </c>
      <c r="P772" s="4" t="s">
        <v>189</v>
      </c>
      <c r="AI772" s="4" t="s">
        <v>2</v>
      </c>
      <c r="AR772" s="4" t="s">
        <v>183</v>
      </c>
      <c r="BC772" s="6" t="s">
        <v>2</v>
      </c>
      <c r="BO772" s="4" t="s">
        <v>181</v>
      </c>
      <c r="CI772" s="4" t="s">
        <v>180</v>
      </c>
      <c r="CU772" s="4" t="s">
        <v>2</v>
      </c>
      <c r="DE772" s="4" t="s">
        <v>180</v>
      </c>
      <c r="ED772" s="4" t="s">
        <v>180</v>
      </c>
      <c r="EO772" s="4" t="s">
        <v>0</v>
      </c>
      <c r="EP772" s="4" t="s">
        <v>8</v>
      </c>
      <c r="EQ772" s="4" t="s">
        <v>6</v>
      </c>
      <c r="ER772" s="4" t="s">
        <v>0</v>
      </c>
    </row>
    <row r="773" spans="1:149" x14ac:dyDescent="0.35">
      <c r="A773" s="4" t="s">
        <v>2933</v>
      </c>
      <c r="B773" s="4" t="s">
        <v>0</v>
      </c>
      <c r="C773" s="4" t="s">
        <v>6</v>
      </c>
      <c r="D773" s="4" t="s">
        <v>180</v>
      </c>
      <c r="E773" s="4" t="s">
        <v>188</v>
      </c>
      <c r="P773" s="4" t="s">
        <v>180</v>
      </c>
      <c r="Q773" s="4" t="s">
        <v>183</v>
      </c>
      <c r="R773" s="4" t="s">
        <v>181</v>
      </c>
      <c r="S773" s="4" t="s">
        <v>184</v>
      </c>
      <c r="T773" s="4" t="s">
        <v>188</v>
      </c>
      <c r="U773" s="4" t="s">
        <v>189</v>
      </c>
      <c r="V773" s="4" t="s">
        <v>28</v>
      </c>
      <c r="W773" s="4" t="s">
        <v>23</v>
      </c>
      <c r="X773" s="4" t="s">
        <v>18</v>
      </c>
      <c r="AR773" s="4" t="s">
        <v>180</v>
      </c>
      <c r="AS773" s="4" t="s">
        <v>183</v>
      </c>
      <c r="AT773" s="4" t="s">
        <v>184</v>
      </c>
      <c r="BC773" s="6" t="s">
        <v>0</v>
      </c>
      <c r="BO773" s="4" t="s">
        <v>180</v>
      </c>
      <c r="BP773" s="4" t="s">
        <v>183</v>
      </c>
      <c r="BQ773" s="4" t="s">
        <v>181</v>
      </c>
      <c r="BR773" s="4" t="s">
        <v>184</v>
      </c>
      <c r="BS773" s="4" t="s">
        <v>188</v>
      </c>
      <c r="BT773" s="4" t="s">
        <v>189</v>
      </c>
      <c r="BU773" s="4" t="s">
        <v>28</v>
      </c>
      <c r="BV773" s="4" t="s">
        <v>23</v>
      </c>
      <c r="BW773" s="4" t="s">
        <v>18</v>
      </c>
      <c r="CI773" s="4" t="s">
        <v>180</v>
      </c>
      <c r="CJ773" s="4" t="s">
        <v>183</v>
      </c>
      <c r="CK773" s="4" t="s">
        <v>187</v>
      </c>
      <c r="CU773" s="4" t="s">
        <v>0</v>
      </c>
      <c r="CV773" s="4" t="s">
        <v>8</v>
      </c>
      <c r="DE773" s="4" t="s">
        <v>183</v>
      </c>
      <c r="DF773" s="4" t="s">
        <v>182</v>
      </c>
      <c r="DG773" s="4" t="s">
        <v>184</v>
      </c>
      <c r="DH773" s="4" t="s">
        <v>188</v>
      </c>
      <c r="DI773" s="4" t="s">
        <v>28</v>
      </c>
      <c r="DJ773" s="4" t="s">
        <v>18</v>
      </c>
      <c r="DK773" s="4" t="s">
        <v>29</v>
      </c>
      <c r="DL773" s="4" t="s">
        <v>191</v>
      </c>
      <c r="ED773" s="4" t="s">
        <v>180</v>
      </c>
      <c r="EE773" s="4" t="s">
        <v>181</v>
      </c>
      <c r="EF773" s="4" t="s">
        <v>186</v>
      </c>
      <c r="EO773" s="4" t="s">
        <v>0</v>
      </c>
      <c r="EP773" s="4" t="s">
        <v>8</v>
      </c>
      <c r="EQ773" s="4" t="s">
        <v>190</v>
      </c>
      <c r="ER773" s="4" t="s">
        <v>0</v>
      </c>
    </row>
    <row r="774" spans="1:149" x14ac:dyDescent="0.35">
      <c r="A774" s="4" t="s">
        <v>2934</v>
      </c>
      <c r="B774" s="4" t="s">
        <v>2</v>
      </c>
      <c r="C774" s="4" t="s">
        <v>6</v>
      </c>
      <c r="D774" s="4" t="s">
        <v>185</v>
      </c>
      <c r="P774" s="4" t="s">
        <v>183</v>
      </c>
      <c r="Q774" s="4" t="s">
        <v>182</v>
      </c>
      <c r="AI774" s="4" t="s">
        <v>6</v>
      </c>
      <c r="AR774" s="4" t="s">
        <v>187</v>
      </c>
      <c r="BC774" s="6" t="s">
        <v>4</v>
      </c>
      <c r="BD774" s="4" t="s">
        <v>182</v>
      </c>
      <c r="BE774" s="4" t="s">
        <v>187</v>
      </c>
      <c r="BO774" s="4" t="s">
        <v>180</v>
      </c>
      <c r="BP774" s="4" t="s">
        <v>183</v>
      </c>
      <c r="BQ774" s="4" t="s">
        <v>182</v>
      </c>
      <c r="CI774" s="4" t="s">
        <v>180</v>
      </c>
      <c r="CJ774" s="4" t="s">
        <v>183</v>
      </c>
      <c r="CU774" s="4" t="s">
        <v>8</v>
      </c>
      <c r="DE774" s="4" t="s">
        <v>187</v>
      </c>
      <c r="ED774" s="4" t="s">
        <v>180</v>
      </c>
      <c r="EO774" s="4" t="s">
        <v>0</v>
      </c>
      <c r="EP774" s="4" t="s">
        <v>6</v>
      </c>
      <c r="EQ774" s="4" t="s">
        <v>14</v>
      </c>
      <c r="ER774" s="4" t="s">
        <v>0</v>
      </c>
    </row>
    <row r="775" spans="1:149" x14ac:dyDescent="0.35">
      <c r="A775" s="4" t="s">
        <v>2935</v>
      </c>
      <c r="B775" s="4" t="s">
        <v>0</v>
      </c>
      <c r="C775" s="4" t="s">
        <v>8</v>
      </c>
      <c r="D775" s="4" t="s">
        <v>180</v>
      </c>
      <c r="P775" s="4" t="s">
        <v>184</v>
      </c>
      <c r="Q775" s="4" t="s">
        <v>190</v>
      </c>
      <c r="AI775" s="4" t="s">
        <v>0</v>
      </c>
      <c r="AJ775" s="4" t="s">
        <v>4</v>
      </c>
      <c r="AR775" s="4" t="s">
        <v>187</v>
      </c>
      <c r="AS775" s="4" t="s">
        <v>186</v>
      </c>
      <c r="BC775" s="6" t="s">
        <v>2</v>
      </c>
      <c r="BO775" s="4" t="s">
        <v>190</v>
      </c>
      <c r="CI775" s="4" t="s">
        <v>181</v>
      </c>
      <c r="CU775" s="4" t="s">
        <v>0</v>
      </c>
      <c r="DE775" s="4" t="s">
        <v>183</v>
      </c>
      <c r="ED775" s="4" t="s">
        <v>182</v>
      </c>
      <c r="EO775" s="4" t="s">
        <v>0</v>
      </c>
      <c r="EP775" s="4" t="s">
        <v>4</v>
      </c>
      <c r="EQ775" s="4" t="s">
        <v>4</v>
      </c>
      <c r="ER775" s="4" t="s">
        <v>0</v>
      </c>
    </row>
    <row r="776" spans="1:149" x14ac:dyDescent="0.35">
      <c r="A776" s="4" t="s">
        <v>2936</v>
      </c>
      <c r="B776" s="4" t="s">
        <v>2</v>
      </c>
      <c r="C776" s="4" t="s">
        <v>4</v>
      </c>
      <c r="D776" s="4" t="s">
        <v>180</v>
      </c>
      <c r="E776" s="4" t="s">
        <v>181</v>
      </c>
      <c r="F776" s="4" t="s">
        <v>16</v>
      </c>
      <c r="P776" s="4" t="s">
        <v>180</v>
      </c>
      <c r="Q776" s="4" t="s">
        <v>189</v>
      </c>
      <c r="R776" s="4" t="s">
        <v>28</v>
      </c>
      <c r="S776" s="4" t="s">
        <v>18</v>
      </c>
      <c r="AI776" s="4" t="s">
        <v>0</v>
      </c>
      <c r="AJ776" s="4" t="s">
        <v>4</v>
      </c>
      <c r="BC776" s="6" t="s">
        <v>2</v>
      </c>
      <c r="BO776" s="4" t="s">
        <v>180</v>
      </c>
      <c r="BP776" s="4" t="s">
        <v>181</v>
      </c>
      <c r="BQ776" s="4" t="s">
        <v>182</v>
      </c>
      <c r="BR776" s="4" t="s">
        <v>188</v>
      </c>
      <c r="BS776" s="4" t="s">
        <v>185</v>
      </c>
      <c r="BT776" s="4" t="s">
        <v>28</v>
      </c>
      <c r="BU776" s="4" t="s">
        <v>18</v>
      </c>
      <c r="BV776" s="4" t="s">
        <v>191</v>
      </c>
      <c r="CI776" s="4" t="s">
        <v>183</v>
      </c>
      <c r="CJ776" s="4" t="s">
        <v>181</v>
      </c>
      <c r="CK776" s="4" t="s">
        <v>16</v>
      </c>
      <c r="CU776" s="4" t="s">
        <v>2</v>
      </c>
      <c r="CV776" s="4" t="s">
        <v>4</v>
      </c>
      <c r="CW776" s="4" t="s">
        <v>6</v>
      </c>
      <c r="DE776" s="4" t="s">
        <v>183</v>
      </c>
      <c r="DF776" s="4" t="s">
        <v>182</v>
      </c>
      <c r="DG776" s="4" t="s">
        <v>187</v>
      </c>
      <c r="DH776" s="4" t="s">
        <v>184</v>
      </c>
      <c r="DI776" s="4" t="s">
        <v>22</v>
      </c>
      <c r="DJ776" s="4" t="s">
        <v>194</v>
      </c>
      <c r="ED776" s="4" t="s">
        <v>180</v>
      </c>
      <c r="EO776" s="4" t="s">
        <v>2</v>
      </c>
      <c r="EP776" s="4" t="s">
        <v>8</v>
      </c>
      <c r="EQ776" s="4" t="s">
        <v>8</v>
      </c>
      <c r="ER776" s="4" t="s">
        <v>15</v>
      </c>
      <c r="ES776" s="4" t="s">
        <v>446</v>
      </c>
    </row>
    <row r="777" spans="1:149" x14ac:dyDescent="0.35">
      <c r="A777" s="4" t="s">
        <v>2937</v>
      </c>
      <c r="B777" s="4" t="s">
        <v>2</v>
      </c>
      <c r="C777" s="4" t="s">
        <v>4</v>
      </c>
      <c r="D777" s="4" t="s">
        <v>184</v>
      </c>
      <c r="P777" s="4" t="s">
        <v>189</v>
      </c>
      <c r="Q777" s="4" t="s">
        <v>18</v>
      </c>
      <c r="R777" s="4" t="s">
        <v>190</v>
      </c>
      <c r="AI777" s="4" t="s">
        <v>4</v>
      </c>
      <c r="AJ777" s="4" t="s">
        <v>6</v>
      </c>
      <c r="AR777" s="4" t="s">
        <v>188</v>
      </c>
      <c r="BC777" s="6" t="s">
        <v>2</v>
      </c>
      <c r="BO777" s="4" t="s">
        <v>190</v>
      </c>
      <c r="BP777" s="4" t="s">
        <v>191</v>
      </c>
      <c r="CI777" s="4" t="s">
        <v>184</v>
      </c>
      <c r="CU777" s="4" t="s">
        <v>6</v>
      </c>
      <c r="DE777" s="4" t="s">
        <v>189</v>
      </c>
      <c r="ED777" s="4" t="s">
        <v>187</v>
      </c>
      <c r="EE777" s="4" t="s">
        <v>184</v>
      </c>
      <c r="EO777" s="4" t="s">
        <v>0</v>
      </c>
      <c r="EP777" s="4" t="s">
        <v>4</v>
      </c>
      <c r="EQ777" s="4" t="s">
        <v>4</v>
      </c>
      <c r="ER777" s="4" t="s">
        <v>0</v>
      </c>
    </row>
    <row r="778" spans="1:149" x14ac:dyDescent="0.35">
      <c r="A778" s="4" t="s">
        <v>2938</v>
      </c>
      <c r="B778" s="4" t="s">
        <v>0</v>
      </c>
      <c r="C778" s="4" t="s">
        <v>2</v>
      </c>
      <c r="D778" s="4" t="s">
        <v>16</v>
      </c>
      <c r="P778" s="4" t="s">
        <v>182</v>
      </c>
      <c r="AI778" s="4" t="s">
        <v>0</v>
      </c>
      <c r="AR778" s="4" t="s">
        <v>183</v>
      </c>
      <c r="BC778" s="6" t="s">
        <v>2</v>
      </c>
      <c r="BO778" s="4" t="s">
        <v>190</v>
      </c>
      <c r="BP778" s="4" t="s">
        <v>29</v>
      </c>
      <c r="CI778" s="4" t="s">
        <v>182</v>
      </c>
      <c r="CU778" s="4" t="s">
        <v>2</v>
      </c>
      <c r="DE778" s="4" t="s">
        <v>29</v>
      </c>
      <c r="ED778" s="4" t="s">
        <v>187</v>
      </c>
      <c r="EO778" s="4" t="s">
        <v>0</v>
      </c>
      <c r="EP778" s="4" t="s">
        <v>10</v>
      </c>
      <c r="EQ778" s="4" t="s">
        <v>22</v>
      </c>
      <c r="ER778" s="4" t="s">
        <v>8</v>
      </c>
    </row>
    <row r="779" spans="1:149" x14ac:dyDescent="0.35">
      <c r="A779" s="4" t="s">
        <v>2939</v>
      </c>
      <c r="B779" s="4" t="s">
        <v>2</v>
      </c>
      <c r="C779" s="4" t="s">
        <v>4</v>
      </c>
      <c r="D779" s="4" t="s">
        <v>180</v>
      </c>
      <c r="P779" s="4" t="s">
        <v>180</v>
      </c>
      <c r="AI779" s="4" t="s">
        <v>12</v>
      </c>
      <c r="AR779" s="4" t="s">
        <v>183</v>
      </c>
      <c r="AS779" s="4" t="s">
        <v>186</v>
      </c>
      <c r="BC779" s="6" t="s">
        <v>0</v>
      </c>
      <c r="BO779" s="4" t="s">
        <v>183</v>
      </c>
      <c r="BP779" s="4" t="s">
        <v>181</v>
      </c>
      <c r="BQ779" s="4" t="s">
        <v>182</v>
      </c>
      <c r="BR779" s="4" t="s">
        <v>187</v>
      </c>
      <c r="BS779" s="4" t="s">
        <v>184</v>
      </c>
      <c r="BT779" s="4" t="s">
        <v>188</v>
      </c>
      <c r="BU779" s="4" t="s">
        <v>16</v>
      </c>
      <c r="BV779" s="4" t="s">
        <v>189</v>
      </c>
      <c r="BW779" s="4" t="s">
        <v>23</v>
      </c>
      <c r="BX779" s="4" t="s">
        <v>18</v>
      </c>
      <c r="BY779" s="4" t="s">
        <v>22</v>
      </c>
      <c r="CI779" s="4" t="s">
        <v>185</v>
      </c>
      <c r="CU779" s="4" t="s">
        <v>2</v>
      </c>
      <c r="DE779" s="4" t="s">
        <v>186</v>
      </c>
      <c r="ED779" s="4" t="s">
        <v>181</v>
      </c>
      <c r="EO779" s="4" t="s">
        <v>0</v>
      </c>
      <c r="EP779" s="4" t="s">
        <v>6</v>
      </c>
      <c r="EQ779" s="4" t="s">
        <v>2</v>
      </c>
      <c r="ER779" s="4" t="s">
        <v>0</v>
      </c>
    </row>
    <row r="780" spans="1:149" x14ac:dyDescent="0.35">
      <c r="A780" s="4" t="s">
        <v>2940</v>
      </c>
      <c r="B780" s="4" t="s">
        <v>2</v>
      </c>
      <c r="C780" s="4" t="s">
        <v>4</v>
      </c>
      <c r="D780" s="4" t="s">
        <v>180</v>
      </c>
      <c r="E780" s="4" t="s">
        <v>182</v>
      </c>
      <c r="F780" s="4" t="s">
        <v>186</v>
      </c>
      <c r="P780" s="4" t="s">
        <v>183</v>
      </c>
      <c r="Q780" s="4" t="s">
        <v>181</v>
      </c>
      <c r="R780" s="4" t="s">
        <v>182</v>
      </c>
      <c r="S780" s="4" t="s">
        <v>22</v>
      </c>
      <c r="AI780" s="4" t="s">
        <v>2</v>
      </c>
      <c r="AR780" s="4" t="s">
        <v>180</v>
      </c>
      <c r="AS780" s="4" t="s">
        <v>185</v>
      </c>
      <c r="BC780" s="6" t="s">
        <v>2</v>
      </c>
      <c r="BO780" s="4" t="s">
        <v>180</v>
      </c>
      <c r="BP780" s="4" t="s">
        <v>183</v>
      </c>
      <c r="BQ780" s="4" t="s">
        <v>181</v>
      </c>
      <c r="BR780" s="4" t="s">
        <v>182</v>
      </c>
      <c r="BS780" s="4" t="s">
        <v>28</v>
      </c>
      <c r="BT780" s="4" t="s">
        <v>18</v>
      </c>
      <c r="BU780" s="4" t="s">
        <v>190</v>
      </c>
      <c r="CI780" s="4" t="s">
        <v>180</v>
      </c>
      <c r="CJ780" s="4" t="s">
        <v>183</v>
      </c>
      <c r="CU780" s="4" t="s">
        <v>0</v>
      </c>
      <c r="CV780" s="4" t="s">
        <v>6</v>
      </c>
      <c r="CW780" s="4" t="s">
        <v>8</v>
      </c>
      <c r="DE780" s="4" t="s">
        <v>183</v>
      </c>
      <c r="DF780" s="4" t="s">
        <v>187</v>
      </c>
      <c r="DG780" s="4" t="s">
        <v>23</v>
      </c>
      <c r="DH780" s="4" t="s">
        <v>192</v>
      </c>
      <c r="ED780" s="4" t="s">
        <v>180</v>
      </c>
      <c r="EE780" s="4" t="s">
        <v>181</v>
      </c>
      <c r="EO780" s="4" t="s">
        <v>0</v>
      </c>
      <c r="EP780" s="4" t="s">
        <v>6</v>
      </c>
      <c r="EQ780" s="4" t="s">
        <v>4</v>
      </c>
      <c r="ER780" s="4" t="s">
        <v>2</v>
      </c>
    </row>
    <row r="781" spans="1:149" x14ac:dyDescent="0.35">
      <c r="A781" s="4" t="s">
        <v>2941</v>
      </c>
      <c r="B781" s="4" t="s">
        <v>0</v>
      </c>
      <c r="C781" s="4" t="s">
        <v>0</v>
      </c>
      <c r="D781" s="4" t="s">
        <v>183</v>
      </c>
      <c r="E781" s="4" t="s">
        <v>181</v>
      </c>
      <c r="F781" s="4" t="s">
        <v>16</v>
      </c>
      <c r="P781" s="4" t="s">
        <v>180</v>
      </c>
      <c r="Q781" s="4" t="s">
        <v>182</v>
      </c>
      <c r="R781" s="4" t="s">
        <v>187</v>
      </c>
      <c r="S781" s="4" t="s">
        <v>184</v>
      </c>
      <c r="T781" s="4" t="s">
        <v>188</v>
      </c>
      <c r="U781" s="4" t="s">
        <v>186</v>
      </c>
      <c r="V781" s="4" t="s">
        <v>189</v>
      </c>
      <c r="W781" s="4" t="s">
        <v>18</v>
      </c>
      <c r="X781" s="4" t="s">
        <v>22</v>
      </c>
      <c r="Y781" s="4" t="s">
        <v>190</v>
      </c>
      <c r="Z781" s="4" t="s">
        <v>29</v>
      </c>
      <c r="AI781" s="4" t="s">
        <v>0</v>
      </c>
      <c r="AJ781" s="4" t="s">
        <v>2</v>
      </c>
      <c r="AK781" s="4" t="s">
        <v>6</v>
      </c>
      <c r="AL781" s="4" t="s">
        <v>8</v>
      </c>
      <c r="AM781" s="4" t="s">
        <v>10</v>
      </c>
      <c r="AR781" s="4" t="s">
        <v>180</v>
      </c>
      <c r="AS781" s="4" t="s">
        <v>183</v>
      </c>
      <c r="BC781" s="6" t="s">
        <v>0</v>
      </c>
      <c r="BO781" s="4" t="s">
        <v>180</v>
      </c>
      <c r="BP781" s="4" t="s">
        <v>182</v>
      </c>
      <c r="BQ781" s="4" t="s">
        <v>187</v>
      </c>
      <c r="BR781" s="4" t="s">
        <v>184</v>
      </c>
      <c r="BS781" s="4" t="s">
        <v>188</v>
      </c>
      <c r="BT781" s="4" t="s">
        <v>189</v>
      </c>
      <c r="BU781" s="4" t="s">
        <v>28</v>
      </c>
      <c r="BV781" s="4" t="s">
        <v>18</v>
      </c>
      <c r="BW781" s="4" t="s">
        <v>22</v>
      </c>
      <c r="BX781" s="4" t="s">
        <v>190</v>
      </c>
      <c r="BY781" s="4" t="s">
        <v>29</v>
      </c>
      <c r="BZ781" s="4" t="s">
        <v>191</v>
      </c>
      <c r="CI781" s="4" t="s">
        <v>180</v>
      </c>
      <c r="CJ781" s="4" t="s">
        <v>181</v>
      </c>
      <c r="CK781" s="4" t="s">
        <v>182</v>
      </c>
      <c r="CL781" s="4" t="s">
        <v>187</v>
      </c>
      <c r="CM781" s="4" t="s">
        <v>188</v>
      </c>
      <c r="CU781" s="4" t="s">
        <v>0</v>
      </c>
      <c r="CV781" s="4" t="s">
        <v>2</v>
      </c>
      <c r="CW781" s="4" t="s">
        <v>4</v>
      </c>
      <c r="CX781" s="4" t="s">
        <v>6</v>
      </c>
      <c r="CY781" s="4" t="s">
        <v>8</v>
      </c>
      <c r="CZ781" s="4" t="s">
        <v>10</v>
      </c>
      <c r="DA781" s="4" t="s">
        <v>12</v>
      </c>
      <c r="DB781" s="4" t="s">
        <v>14</v>
      </c>
      <c r="DE781" s="4" t="s">
        <v>180</v>
      </c>
      <c r="DF781" s="4" t="s">
        <v>183</v>
      </c>
      <c r="DG781" s="4" t="s">
        <v>181</v>
      </c>
      <c r="DH781" s="4" t="s">
        <v>182</v>
      </c>
      <c r="DI781" s="4" t="s">
        <v>187</v>
      </c>
      <c r="DJ781" s="4" t="s">
        <v>184</v>
      </c>
      <c r="DK781" s="4" t="s">
        <v>188</v>
      </c>
      <c r="DL781" s="4" t="s">
        <v>186</v>
      </c>
      <c r="DM781" s="4" t="s">
        <v>185</v>
      </c>
      <c r="DN781" s="4" t="s">
        <v>16</v>
      </c>
      <c r="DO781" s="4" t="s">
        <v>189</v>
      </c>
      <c r="DP781" s="4" t="s">
        <v>28</v>
      </c>
      <c r="DQ781" s="4" t="s">
        <v>23</v>
      </c>
      <c r="DR781" s="4" t="s">
        <v>18</v>
      </c>
      <c r="DS781" s="4" t="s">
        <v>22</v>
      </c>
      <c r="DT781" s="4" t="s">
        <v>190</v>
      </c>
      <c r="DU781" s="4" t="s">
        <v>29</v>
      </c>
      <c r="DV781" s="4" t="s">
        <v>191</v>
      </c>
      <c r="DW781" s="4" t="s">
        <v>192</v>
      </c>
      <c r="DX781" s="4" t="s">
        <v>194</v>
      </c>
      <c r="DY781" s="4" t="s">
        <v>193</v>
      </c>
      <c r="DZ781" s="4" t="s">
        <v>196</v>
      </c>
      <c r="EA781" s="4" t="s">
        <v>195</v>
      </c>
      <c r="ED781" s="4" t="s">
        <v>180</v>
      </c>
      <c r="EE781" s="4" t="s">
        <v>183</v>
      </c>
      <c r="EF781" s="4" t="s">
        <v>181</v>
      </c>
      <c r="EG781" s="4" t="s">
        <v>182</v>
      </c>
      <c r="EH781" s="4" t="s">
        <v>187</v>
      </c>
      <c r="EI781" s="4" t="s">
        <v>184</v>
      </c>
      <c r="EJ781" s="4" t="s">
        <v>188</v>
      </c>
      <c r="EK781" s="4" t="s">
        <v>186</v>
      </c>
      <c r="EL781" s="4" t="s">
        <v>185</v>
      </c>
      <c r="EO781" s="4" t="s">
        <v>0</v>
      </c>
      <c r="EP781" s="4" t="s">
        <v>4</v>
      </c>
      <c r="EQ781" s="4" t="s">
        <v>15</v>
      </c>
      <c r="ER781" s="4" t="s">
        <v>0</v>
      </c>
    </row>
    <row r="782" spans="1:149" x14ac:dyDescent="0.35">
      <c r="A782" s="4" t="s">
        <v>2942</v>
      </c>
      <c r="B782" s="4" t="s">
        <v>2</v>
      </c>
      <c r="C782" s="4" t="s">
        <v>4</v>
      </c>
      <c r="D782" s="4" t="s">
        <v>181</v>
      </c>
      <c r="P782" s="4" t="s">
        <v>184</v>
      </c>
      <c r="Q782" s="4" t="s">
        <v>188</v>
      </c>
      <c r="R782" s="4" t="s">
        <v>185</v>
      </c>
      <c r="S782" s="4" t="s">
        <v>18</v>
      </c>
      <c r="AI782" s="4" t="s">
        <v>0</v>
      </c>
      <c r="AJ782" s="4" t="s">
        <v>4</v>
      </c>
      <c r="AK782" s="4" t="s">
        <v>8</v>
      </c>
      <c r="AR782" s="4" t="s">
        <v>183</v>
      </c>
      <c r="BC782" s="6" t="s">
        <v>2</v>
      </c>
      <c r="BO782" s="4" t="s">
        <v>184</v>
      </c>
      <c r="BP782" s="4" t="s">
        <v>188</v>
      </c>
      <c r="CI782" s="4" t="s">
        <v>180</v>
      </c>
      <c r="CU782" s="4" t="s">
        <v>0</v>
      </c>
      <c r="CV782" s="4" t="s">
        <v>10</v>
      </c>
      <c r="DE782" s="4" t="s">
        <v>18</v>
      </c>
      <c r="DF782" s="4" t="s">
        <v>193</v>
      </c>
      <c r="ED782" s="4" t="s">
        <v>183</v>
      </c>
      <c r="EE782" s="4" t="s">
        <v>187</v>
      </c>
      <c r="EF782" s="4" t="s">
        <v>188</v>
      </c>
      <c r="EO782" s="4" t="s">
        <v>0</v>
      </c>
      <c r="EP782" s="4" t="s">
        <v>6</v>
      </c>
      <c r="EQ782" s="4" t="s">
        <v>15</v>
      </c>
      <c r="ER782" s="4" t="s">
        <v>0</v>
      </c>
    </row>
    <row r="783" spans="1:149" x14ac:dyDescent="0.35">
      <c r="A783" s="4" t="s">
        <v>2943</v>
      </c>
      <c r="B783" s="4" t="s">
        <v>0</v>
      </c>
      <c r="C783" s="4" t="s">
        <v>4</v>
      </c>
      <c r="D783" s="4" t="s">
        <v>180</v>
      </c>
      <c r="E783" s="4" t="s">
        <v>182</v>
      </c>
      <c r="F783" s="4" t="s">
        <v>187</v>
      </c>
      <c r="G783" s="4" t="s">
        <v>184</v>
      </c>
      <c r="H783" s="4" t="s">
        <v>16</v>
      </c>
      <c r="P783" s="4" t="s">
        <v>183</v>
      </c>
      <c r="Q783" s="4" t="s">
        <v>181</v>
      </c>
      <c r="R783" s="4" t="s">
        <v>187</v>
      </c>
      <c r="S783" s="4" t="s">
        <v>186</v>
      </c>
      <c r="T783" s="4" t="s">
        <v>185</v>
      </c>
      <c r="U783" s="4" t="s">
        <v>16</v>
      </c>
      <c r="V783" s="4" t="s">
        <v>189</v>
      </c>
      <c r="W783" s="4" t="s">
        <v>28</v>
      </c>
      <c r="X783" s="4" t="s">
        <v>18</v>
      </c>
      <c r="Y783" s="4" t="s">
        <v>22</v>
      </c>
      <c r="Z783" s="4" t="s">
        <v>190</v>
      </c>
      <c r="AI783" s="4" t="s">
        <v>0</v>
      </c>
      <c r="AJ783" s="4" t="s">
        <v>2</v>
      </c>
      <c r="AK783" s="4" t="s">
        <v>4</v>
      </c>
      <c r="AL783" s="4" t="s">
        <v>6</v>
      </c>
      <c r="AM783" s="4" t="s">
        <v>8</v>
      </c>
      <c r="AN783" s="4" t="s">
        <v>10</v>
      </c>
      <c r="AR783" s="4" t="s">
        <v>180</v>
      </c>
      <c r="AS783" s="4" t="s">
        <v>183</v>
      </c>
      <c r="AT783" s="4" t="s">
        <v>181</v>
      </c>
      <c r="AU783" s="4" t="s">
        <v>182</v>
      </c>
      <c r="AV783" s="4" t="s">
        <v>187</v>
      </c>
      <c r="AW783" s="4" t="s">
        <v>184</v>
      </c>
      <c r="AX783" s="4" t="s">
        <v>188</v>
      </c>
      <c r="AY783" s="4" t="s">
        <v>186</v>
      </c>
      <c r="AZ783" s="4" t="s">
        <v>185</v>
      </c>
      <c r="BC783" s="6" t="s">
        <v>4</v>
      </c>
      <c r="BD783" s="4" t="s">
        <v>180</v>
      </c>
      <c r="BE783" s="4" t="s">
        <v>182</v>
      </c>
      <c r="BF783" s="4" t="s">
        <v>187</v>
      </c>
      <c r="BG783" s="4" t="s">
        <v>184</v>
      </c>
      <c r="BH783" s="4" t="s">
        <v>186</v>
      </c>
      <c r="BI783" s="4" t="s">
        <v>185</v>
      </c>
      <c r="BO783" s="4" t="s">
        <v>180</v>
      </c>
      <c r="BP783" s="4" t="s">
        <v>183</v>
      </c>
      <c r="BQ783" s="4" t="s">
        <v>181</v>
      </c>
      <c r="BR783" s="4" t="s">
        <v>182</v>
      </c>
      <c r="BS783" s="4" t="s">
        <v>187</v>
      </c>
      <c r="BT783" s="4" t="s">
        <v>186</v>
      </c>
      <c r="BU783" s="4" t="s">
        <v>185</v>
      </c>
      <c r="BV783" s="4" t="s">
        <v>16</v>
      </c>
      <c r="BW783" s="4" t="s">
        <v>189</v>
      </c>
      <c r="BX783" s="4" t="s">
        <v>28</v>
      </c>
      <c r="BY783" s="4" t="s">
        <v>18</v>
      </c>
      <c r="BZ783" s="4" t="s">
        <v>29</v>
      </c>
      <c r="CI783" s="4" t="s">
        <v>180</v>
      </c>
      <c r="CJ783" s="4" t="s">
        <v>183</v>
      </c>
      <c r="CK783" s="4" t="s">
        <v>181</v>
      </c>
      <c r="CU783" s="4" t="s">
        <v>0</v>
      </c>
      <c r="CV783" s="4" t="s">
        <v>2</v>
      </c>
      <c r="CW783" s="4" t="s">
        <v>6</v>
      </c>
      <c r="CX783" s="4" t="s">
        <v>8</v>
      </c>
      <c r="CY783" s="4" t="s">
        <v>10</v>
      </c>
      <c r="CZ783" s="4" t="s">
        <v>12</v>
      </c>
      <c r="DA783" s="4" t="s">
        <v>14</v>
      </c>
      <c r="DE783" s="4" t="s">
        <v>180</v>
      </c>
      <c r="DF783" s="4" t="s">
        <v>183</v>
      </c>
      <c r="DG783" s="4" t="s">
        <v>181</v>
      </c>
      <c r="DH783" s="4" t="s">
        <v>187</v>
      </c>
      <c r="DI783" s="4" t="s">
        <v>184</v>
      </c>
      <c r="DJ783" s="4" t="s">
        <v>186</v>
      </c>
      <c r="DK783" s="4" t="s">
        <v>185</v>
      </c>
      <c r="DL783" s="4" t="s">
        <v>16</v>
      </c>
      <c r="DM783" s="4" t="s">
        <v>189</v>
      </c>
      <c r="DN783" s="4" t="s">
        <v>28</v>
      </c>
      <c r="DO783" s="4" t="s">
        <v>22</v>
      </c>
      <c r="DP783" s="4" t="s">
        <v>190</v>
      </c>
      <c r="DQ783" s="4" t="s">
        <v>196</v>
      </c>
      <c r="DR783" s="4" t="s">
        <v>195</v>
      </c>
      <c r="ED783" s="4" t="s">
        <v>180</v>
      </c>
      <c r="EE783" s="4" t="s">
        <v>187</v>
      </c>
      <c r="EO783" s="4" t="s">
        <v>0</v>
      </c>
      <c r="EP783" s="4" t="s">
        <v>8</v>
      </c>
      <c r="EQ783" s="4" t="s">
        <v>190</v>
      </c>
      <c r="ER783" s="4" t="s">
        <v>2</v>
      </c>
    </row>
    <row r="784" spans="1:149" x14ac:dyDescent="0.35">
      <c r="A784" s="4" t="s">
        <v>2944</v>
      </c>
      <c r="B784" s="4" t="s">
        <v>0</v>
      </c>
      <c r="C784" s="4" t="s">
        <v>8</v>
      </c>
      <c r="D784" s="4" t="s">
        <v>180</v>
      </c>
      <c r="E784" s="4" t="s">
        <v>184</v>
      </c>
      <c r="P784" s="4" t="s">
        <v>183</v>
      </c>
      <c r="Q784" s="4" t="s">
        <v>182</v>
      </c>
      <c r="R784" s="4" t="s">
        <v>189</v>
      </c>
      <c r="AI784" s="4" t="s">
        <v>0</v>
      </c>
      <c r="AR784" s="4" t="s">
        <v>180</v>
      </c>
      <c r="AS784" s="4" t="s">
        <v>188</v>
      </c>
      <c r="BC784" s="6" t="s">
        <v>0</v>
      </c>
      <c r="BO784" s="4" t="s">
        <v>183</v>
      </c>
      <c r="BP784" s="4" t="s">
        <v>182</v>
      </c>
      <c r="BQ784" s="4" t="s">
        <v>185</v>
      </c>
      <c r="CI784" s="4" t="s">
        <v>180</v>
      </c>
      <c r="CJ784" s="4" t="s">
        <v>188</v>
      </c>
      <c r="CU784" s="4" t="s">
        <v>0</v>
      </c>
      <c r="CV784" s="4" t="s">
        <v>8</v>
      </c>
      <c r="CW784" s="4" t="s">
        <v>12</v>
      </c>
      <c r="DE784" s="4" t="s">
        <v>183</v>
      </c>
      <c r="DF784" s="4" t="s">
        <v>184</v>
      </c>
      <c r="DG784" s="4" t="s">
        <v>23</v>
      </c>
      <c r="ED784" s="4" t="s">
        <v>180</v>
      </c>
      <c r="EE784" s="4" t="s">
        <v>181</v>
      </c>
      <c r="EO784" s="4" t="s">
        <v>0</v>
      </c>
      <c r="EP784" s="4" t="s">
        <v>10</v>
      </c>
      <c r="EQ784" s="4" t="s">
        <v>22</v>
      </c>
      <c r="ER784" s="4" t="s">
        <v>0</v>
      </c>
    </row>
    <row r="785" spans="1:150" x14ac:dyDescent="0.35">
      <c r="A785" s="4" t="s">
        <v>2945</v>
      </c>
      <c r="B785" s="4" t="s">
        <v>4</v>
      </c>
      <c r="C785" s="4" t="s">
        <v>4</v>
      </c>
      <c r="D785" s="4" t="s">
        <v>180</v>
      </c>
      <c r="E785" s="4" t="s">
        <v>182</v>
      </c>
      <c r="F785" s="4" t="s">
        <v>188</v>
      </c>
      <c r="P785" s="4" t="s">
        <v>180</v>
      </c>
      <c r="Q785" s="4" t="s">
        <v>183</v>
      </c>
      <c r="R785" s="4" t="s">
        <v>181</v>
      </c>
      <c r="S785" s="4" t="s">
        <v>182</v>
      </c>
      <c r="T785" s="4" t="s">
        <v>187</v>
      </c>
      <c r="U785" s="4" t="s">
        <v>16</v>
      </c>
      <c r="V785" s="4" t="s">
        <v>189</v>
      </c>
      <c r="W785" s="4" t="s">
        <v>28</v>
      </c>
      <c r="X785" s="4" t="s">
        <v>23</v>
      </c>
      <c r="Y785" s="4" t="s">
        <v>18</v>
      </c>
      <c r="Z785" s="4" t="s">
        <v>22</v>
      </c>
      <c r="AA785" s="4" t="s">
        <v>190</v>
      </c>
      <c r="AI785" s="4" t="s">
        <v>0</v>
      </c>
      <c r="AR785" s="4" t="s">
        <v>180</v>
      </c>
      <c r="AS785" s="4" t="s">
        <v>181</v>
      </c>
      <c r="AT785" s="4" t="s">
        <v>182</v>
      </c>
      <c r="AU785" s="4" t="s">
        <v>187</v>
      </c>
      <c r="AV785" s="4" t="s">
        <v>184</v>
      </c>
      <c r="AW785" s="4" t="s">
        <v>188</v>
      </c>
      <c r="AX785" s="4" t="s">
        <v>186</v>
      </c>
      <c r="AY785" s="4" t="s">
        <v>185</v>
      </c>
      <c r="BC785" s="6" t="s">
        <v>2</v>
      </c>
      <c r="BO785" s="4" t="s">
        <v>18</v>
      </c>
      <c r="CI785" s="4" t="s">
        <v>180</v>
      </c>
      <c r="CU785" s="4" t="s">
        <v>6</v>
      </c>
      <c r="DE785" s="4" t="s">
        <v>187</v>
      </c>
      <c r="ED785" s="4" t="s">
        <v>180</v>
      </c>
      <c r="EO785" s="4" t="s">
        <v>0</v>
      </c>
      <c r="EP785" s="4" t="s">
        <v>6</v>
      </c>
      <c r="EQ785" s="4" t="s">
        <v>0</v>
      </c>
      <c r="ER785" s="4" t="s">
        <v>0</v>
      </c>
    </row>
    <row r="786" spans="1:150" x14ac:dyDescent="0.35">
      <c r="A786" s="4" t="s">
        <v>2946</v>
      </c>
      <c r="B786" s="4" t="s">
        <v>2</v>
      </c>
      <c r="C786" s="4" t="s">
        <v>4</v>
      </c>
      <c r="D786" s="4" t="s">
        <v>180</v>
      </c>
      <c r="E786" s="4" t="s">
        <v>181</v>
      </c>
      <c r="P786" s="4" t="s">
        <v>189</v>
      </c>
      <c r="Q786" s="4" t="s">
        <v>18</v>
      </c>
      <c r="AI786" s="4" t="s">
        <v>8</v>
      </c>
      <c r="AR786" s="4" t="s">
        <v>188</v>
      </c>
      <c r="BC786" s="6" t="s">
        <v>2</v>
      </c>
      <c r="BO786" s="4" t="s">
        <v>180</v>
      </c>
      <c r="BP786" s="4" t="s">
        <v>187</v>
      </c>
      <c r="BQ786" s="4" t="s">
        <v>189</v>
      </c>
      <c r="CI786" s="4" t="s">
        <v>180</v>
      </c>
      <c r="CJ786" s="4" t="s">
        <v>183</v>
      </c>
      <c r="CK786" s="4" t="s">
        <v>188</v>
      </c>
      <c r="CU786" s="4" t="s">
        <v>2</v>
      </c>
      <c r="DE786" s="4" t="s">
        <v>180</v>
      </c>
      <c r="ED786" s="4" t="s">
        <v>180</v>
      </c>
      <c r="EO786" s="4" t="s">
        <v>0</v>
      </c>
      <c r="EP786" s="4" t="s">
        <v>10</v>
      </c>
      <c r="EQ786" s="4" t="s">
        <v>2</v>
      </c>
      <c r="ER786" s="4" t="s">
        <v>0</v>
      </c>
    </row>
    <row r="787" spans="1:150" x14ac:dyDescent="0.35">
      <c r="A787" s="4" t="s">
        <v>2947</v>
      </c>
      <c r="B787" s="4" t="s">
        <v>2</v>
      </c>
      <c r="C787" s="4" t="s">
        <v>4</v>
      </c>
      <c r="D787" s="4" t="s">
        <v>180</v>
      </c>
      <c r="E787" s="4" t="s">
        <v>183</v>
      </c>
      <c r="F787" s="4" t="s">
        <v>188</v>
      </c>
      <c r="P787" s="4" t="s">
        <v>180</v>
      </c>
      <c r="Q787" s="4" t="s">
        <v>181</v>
      </c>
      <c r="R787" s="4" t="s">
        <v>182</v>
      </c>
      <c r="S787" s="4" t="s">
        <v>18</v>
      </c>
      <c r="AI787" s="4" t="s">
        <v>0</v>
      </c>
      <c r="AJ787" s="4" t="s">
        <v>10</v>
      </c>
      <c r="AR787" s="4" t="s">
        <v>180</v>
      </c>
      <c r="AS787" s="4" t="s">
        <v>183</v>
      </c>
      <c r="AT787" s="4" t="s">
        <v>185</v>
      </c>
      <c r="BC787" s="6" t="s">
        <v>0</v>
      </c>
      <c r="BO787" s="4" t="s">
        <v>180</v>
      </c>
      <c r="BP787" s="4" t="s">
        <v>181</v>
      </c>
      <c r="BQ787" s="4" t="s">
        <v>182</v>
      </c>
      <c r="BR787" s="4" t="s">
        <v>184</v>
      </c>
      <c r="BS787" s="4" t="s">
        <v>16</v>
      </c>
      <c r="BT787" s="4" t="s">
        <v>189</v>
      </c>
      <c r="BU787" s="4" t="s">
        <v>28</v>
      </c>
      <c r="BV787" s="4" t="s">
        <v>18</v>
      </c>
      <c r="BW787" s="4" t="s">
        <v>22</v>
      </c>
      <c r="BX787" s="4" t="s">
        <v>191</v>
      </c>
      <c r="CI787" s="4" t="s">
        <v>180</v>
      </c>
      <c r="CJ787" s="4" t="s">
        <v>183</v>
      </c>
      <c r="CK787" s="4" t="s">
        <v>188</v>
      </c>
      <c r="CU787" s="4" t="s">
        <v>0</v>
      </c>
      <c r="CV787" s="4" t="s">
        <v>2</v>
      </c>
      <c r="CW787" s="4" t="s">
        <v>8</v>
      </c>
      <c r="CX787" s="4" t="s">
        <v>10</v>
      </c>
      <c r="CY787" s="4" t="s">
        <v>14</v>
      </c>
      <c r="DE787" s="4" t="s">
        <v>180</v>
      </c>
      <c r="DF787" s="4" t="s">
        <v>183</v>
      </c>
      <c r="DG787" s="4" t="s">
        <v>182</v>
      </c>
      <c r="DH787" s="4" t="s">
        <v>188</v>
      </c>
      <c r="DI787" s="4" t="s">
        <v>22</v>
      </c>
      <c r="DJ787" s="4" t="s">
        <v>193</v>
      </c>
      <c r="ED787" s="4" t="s">
        <v>180</v>
      </c>
      <c r="EE787" s="4" t="s">
        <v>181</v>
      </c>
      <c r="EF787" s="4" t="s">
        <v>187</v>
      </c>
      <c r="EO787" s="4" t="s">
        <v>2</v>
      </c>
      <c r="EP787" s="4" t="s">
        <v>6</v>
      </c>
      <c r="EQ787" s="4" t="s">
        <v>4</v>
      </c>
      <c r="ER787" s="4" t="s">
        <v>0</v>
      </c>
    </row>
    <row r="788" spans="1:150" x14ac:dyDescent="0.35">
      <c r="A788" s="4" t="s">
        <v>2948</v>
      </c>
      <c r="B788" s="4" t="s">
        <v>2</v>
      </c>
      <c r="C788" s="4" t="s">
        <v>4</v>
      </c>
      <c r="D788" s="4" t="s">
        <v>180</v>
      </c>
      <c r="E788" s="4" t="s">
        <v>182</v>
      </c>
      <c r="F788" s="4" t="s">
        <v>187</v>
      </c>
      <c r="G788" s="4" t="s">
        <v>16</v>
      </c>
      <c r="P788" s="4" t="s">
        <v>180</v>
      </c>
      <c r="Q788" s="4" t="s">
        <v>183</v>
      </c>
      <c r="R788" s="4" t="s">
        <v>181</v>
      </c>
      <c r="S788" s="4" t="s">
        <v>182</v>
      </c>
      <c r="T788" s="4" t="s">
        <v>187</v>
      </c>
      <c r="U788" s="4" t="s">
        <v>188</v>
      </c>
      <c r="V788" s="4" t="s">
        <v>186</v>
      </c>
      <c r="W788" s="4" t="s">
        <v>16</v>
      </c>
      <c r="X788" s="4" t="s">
        <v>189</v>
      </c>
      <c r="Y788" s="4" t="s">
        <v>28</v>
      </c>
      <c r="Z788" s="4" t="s">
        <v>18</v>
      </c>
      <c r="AI788" s="4" t="s">
        <v>0</v>
      </c>
      <c r="AJ788" s="4" t="s">
        <v>8</v>
      </c>
      <c r="AK788" s="4" t="s">
        <v>10</v>
      </c>
      <c r="AR788" s="4" t="s">
        <v>180</v>
      </c>
      <c r="AS788" s="4" t="s">
        <v>183</v>
      </c>
      <c r="AT788" s="4" t="s">
        <v>181</v>
      </c>
      <c r="AU788" s="4" t="s">
        <v>182</v>
      </c>
      <c r="AV788" s="4" t="s">
        <v>187</v>
      </c>
      <c r="AW788" s="4" t="s">
        <v>186</v>
      </c>
      <c r="AX788" s="4" t="s">
        <v>185</v>
      </c>
      <c r="BC788" s="6" t="s">
        <v>2</v>
      </c>
      <c r="BO788" s="4" t="s">
        <v>180</v>
      </c>
      <c r="BP788" s="4" t="s">
        <v>183</v>
      </c>
      <c r="BQ788" s="4" t="s">
        <v>181</v>
      </c>
      <c r="BR788" s="4" t="s">
        <v>182</v>
      </c>
      <c r="BS788" s="4" t="s">
        <v>184</v>
      </c>
      <c r="BT788" s="4" t="s">
        <v>188</v>
      </c>
      <c r="BU788" s="4" t="s">
        <v>16</v>
      </c>
      <c r="BV788" s="4" t="s">
        <v>189</v>
      </c>
      <c r="BW788" s="4" t="s">
        <v>28</v>
      </c>
      <c r="BX788" s="4" t="s">
        <v>18</v>
      </c>
      <c r="BY788" s="4" t="s">
        <v>22</v>
      </c>
      <c r="BZ788" s="4" t="s">
        <v>29</v>
      </c>
      <c r="CA788" s="4" t="s">
        <v>191</v>
      </c>
      <c r="CI788" s="4" t="s">
        <v>180</v>
      </c>
      <c r="CJ788" s="4" t="s">
        <v>183</v>
      </c>
      <c r="CK788" s="4" t="s">
        <v>181</v>
      </c>
      <c r="CL788" s="4" t="s">
        <v>188</v>
      </c>
      <c r="CM788" s="4" t="s">
        <v>16</v>
      </c>
      <c r="CU788" s="4" t="s">
        <v>0</v>
      </c>
      <c r="CV788" s="4" t="s">
        <v>8</v>
      </c>
      <c r="CW788" s="4" t="s">
        <v>12</v>
      </c>
      <c r="CX788" s="4" t="s">
        <v>14</v>
      </c>
      <c r="DE788" s="4" t="s">
        <v>180</v>
      </c>
      <c r="DF788" s="4" t="s">
        <v>183</v>
      </c>
      <c r="DG788" s="4" t="s">
        <v>187</v>
      </c>
      <c r="DH788" s="4" t="s">
        <v>184</v>
      </c>
      <c r="DI788" s="4" t="s">
        <v>188</v>
      </c>
      <c r="DJ788" s="4" t="s">
        <v>186</v>
      </c>
      <c r="DK788" s="4" t="s">
        <v>185</v>
      </c>
      <c r="DL788" s="4" t="s">
        <v>16</v>
      </c>
      <c r="DM788" s="4" t="s">
        <v>189</v>
      </c>
      <c r="DN788" s="4" t="s">
        <v>23</v>
      </c>
      <c r="DO788" s="4" t="s">
        <v>22</v>
      </c>
      <c r="DP788" s="4" t="s">
        <v>190</v>
      </c>
      <c r="DQ788" s="4" t="s">
        <v>192</v>
      </c>
      <c r="DR788" s="4" t="s">
        <v>194</v>
      </c>
      <c r="DS788" s="4" t="s">
        <v>195</v>
      </c>
      <c r="ED788" s="4" t="s">
        <v>180</v>
      </c>
      <c r="EE788" s="4" t="s">
        <v>183</v>
      </c>
      <c r="EF788" s="4" t="s">
        <v>181</v>
      </c>
      <c r="EG788" s="4" t="s">
        <v>187</v>
      </c>
      <c r="EH788" s="4" t="s">
        <v>188</v>
      </c>
      <c r="EO788" s="4" t="s">
        <v>0</v>
      </c>
      <c r="EP788" s="4" t="s">
        <v>8</v>
      </c>
      <c r="EQ788" s="4" t="s">
        <v>190</v>
      </c>
      <c r="ER788" s="4" t="s">
        <v>0</v>
      </c>
    </row>
    <row r="789" spans="1:150" x14ac:dyDescent="0.35">
      <c r="A789" s="4" t="s">
        <v>2949</v>
      </c>
      <c r="B789" s="4" t="s">
        <v>2</v>
      </c>
      <c r="C789" s="4" t="s">
        <v>2</v>
      </c>
      <c r="D789" s="4" t="s">
        <v>181</v>
      </c>
      <c r="E789" s="4" t="s">
        <v>16</v>
      </c>
      <c r="P789" s="4" t="s">
        <v>181</v>
      </c>
      <c r="Q789" s="4" t="s">
        <v>184</v>
      </c>
      <c r="R789" s="4" t="s">
        <v>189</v>
      </c>
      <c r="S789" s="4" t="s">
        <v>18</v>
      </c>
      <c r="AI789" s="4" t="s">
        <v>0</v>
      </c>
      <c r="AR789" s="4" t="s">
        <v>180</v>
      </c>
      <c r="BC789" s="6" t="s">
        <v>2</v>
      </c>
      <c r="BO789" s="4" t="s">
        <v>183</v>
      </c>
      <c r="BP789" s="4" t="s">
        <v>181</v>
      </c>
      <c r="BQ789" s="4" t="s">
        <v>184</v>
      </c>
      <c r="BR789" s="4" t="s">
        <v>18</v>
      </c>
      <c r="BS789" s="4" t="s">
        <v>22</v>
      </c>
      <c r="CI789" s="4" t="s">
        <v>189</v>
      </c>
      <c r="CT789" s="4" t="s">
        <v>447</v>
      </c>
      <c r="CU789" s="4" t="s">
        <v>0</v>
      </c>
      <c r="CV789" s="4" t="s">
        <v>6</v>
      </c>
      <c r="CW789" s="4" t="s">
        <v>12</v>
      </c>
      <c r="DE789" s="4" t="s">
        <v>183</v>
      </c>
      <c r="DF789" s="4" t="s">
        <v>182</v>
      </c>
      <c r="DG789" s="4" t="s">
        <v>192</v>
      </c>
      <c r="DH789" s="4" t="s">
        <v>193</v>
      </c>
      <c r="ED789" s="4" t="s">
        <v>180</v>
      </c>
      <c r="EE789" s="4" t="s">
        <v>185</v>
      </c>
      <c r="EO789" s="4" t="s">
        <v>0</v>
      </c>
      <c r="EP789" s="4" t="s">
        <v>4</v>
      </c>
      <c r="EQ789" s="4" t="s">
        <v>4</v>
      </c>
      <c r="ER789" s="4" t="s">
        <v>0</v>
      </c>
      <c r="ET789" s="4" t="s">
        <v>448</v>
      </c>
    </row>
    <row r="790" spans="1:150" x14ac:dyDescent="0.35">
      <c r="A790" s="4" t="s">
        <v>2950</v>
      </c>
      <c r="B790" s="4" t="s">
        <v>0</v>
      </c>
      <c r="C790" s="4" t="s">
        <v>4</v>
      </c>
      <c r="D790" s="4" t="s">
        <v>181</v>
      </c>
      <c r="E790" s="4" t="s">
        <v>187</v>
      </c>
      <c r="F790" s="4" t="s">
        <v>184</v>
      </c>
      <c r="G790" s="4" t="s">
        <v>188</v>
      </c>
      <c r="H790" s="4" t="s">
        <v>185</v>
      </c>
      <c r="P790" s="4" t="s">
        <v>180</v>
      </c>
      <c r="Q790" s="4" t="s">
        <v>183</v>
      </c>
      <c r="R790" s="4" t="s">
        <v>181</v>
      </c>
      <c r="S790" s="4" t="s">
        <v>182</v>
      </c>
      <c r="T790" s="4" t="s">
        <v>187</v>
      </c>
      <c r="U790" s="4" t="s">
        <v>184</v>
      </c>
      <c r="V790" s="4" t="s">
        <v>188</v>
      </c>
      <c r="W790" s="4" t="s">
        <v>186</v>
      </c>
      <c r="X790" s="4" t="s">
        <v>185</v>
      </c>
      <c r="Y790" s="4" t="s">
        <v>28</v>
      </c>
      <c r="Z790" s="4" t="s">
        <v>23</v>
      </c>
      <c r="AA790" s="4" t="s">
        <v>18</v>
      </c>
      <c r="AB790" s="4" t="s">
        <v>22</v>
      </c>
      <c r="AC790" s="4" t="s">
        <v>190</v>
      </c>
      <c r="AD790" s="4" t="s">
        <v>29</v>
      </c>
      <c r="AI790" s="4" t="s">
        <v>0</v>
      </c>
      <c r="AJ790" s="4" t="s">
        <v>2</v>
      </c>
      <c r="AR790" s="4" t="s">
        <v>181</v>
      </c>
      <c r="AS790" s="4" t="s">
        <v>184</v>
      </c>
      <c r="AT790" s="4" t="s">
        <v>185</v>
      </c>
      <c r="BC790" s="6" t="s">
        <v>2</v>
      </c>
      <c r="BO790" s="4" t="s">
        <v>180</v>
      </c>
      <c r="BP790" s="4" t="s">
        <v>183</v>
      </c>
      <c r="BQ790" s="4" t="s">
        <v>181</v>
      </c>
      <c r="BR790" s="4" t="s">
        <v>182</v>
      </c>
      <c r="BS790" s="4" t="s">
        <v>187</v>
      </c>
      <c r="BT790" s="4" t="s">
        <v>184</v>
      </c>
      <c r="BU790" s="4" t="s">
        <v>188</v>
      </c>
      <c r="BV790" s="4" t="s">
        <v>186</v>
      </c>
      <c r="BW790" s="4" t="s">
        <v>185</v>
      </c>
      <c r="BX790" s="4" t="s">
        <v>16</v>
      </c>
      <c r="BY790" s="4" t="s">
        <v>189</v>
      </c>
      <c r="BZ790" s="4" t="s">
        <v>28</v>
      </c>
      <c r="CA790" s="4" t="s">
        <v>23</v>
      </c>
      <c r="CB790" s="4" t="s">
        <v>18</v>
      </c>
      <c r="CC790" s="4" t="s">
        <v>22</v>
      </c>
      <c r="CD790" s="4" t="s">
        <v>190</v>
      </c>
      <c r="CE790" s="4" t="s">
        <v>29</v>
      </c>
      <c r="CF790" s="4" t="s">
        <v>191</v>
      </c>
      <c r="CI790" s="4" t="s">
        <v>180</v>
      </c>
      <c r="CJ790" s="4" t="s">
        <v>183</v>
      </c>
      <c r="CK790" s="4" t="s">
        <v>187</v>
      </c>
      <c r="CL790" s="4" t="s">
        <v>16</v>
      </c>
      <c r="CU790" s="4" t="s">
        <v>0</v>
      </c>
      <c r="CV790" s="4" t="s">
        <v>2</v>
      </c>
      <c r="CW790" s="4" t="s">
        <v>4</v>
      </c>
      <c r="CX790" s="4" t="s">
        <v>8</v>
      </c>
      <c r="DE790" s="4" t="s">
        <v>183</v>
      </c>
      <c r="DF790" s="4" t="s">
        <v>181</v>
      </c>
      <c r="DG790" s="4" t="s">
        <v>182</v>
      </c>
      <c r="DH790" s="4" t="s">
        <v>187</v>
      </c>
      <c r="DI790" s="4" t="s">
        <v>184</v>
      </c>
      <c r="DJ790" s="4" t="s">
        <v>188</v>
      </c>
      <c r="DK790" s="4" t="s">
        <v>28</v>
      </c>
      <c r="DL790" s="4" t="s">
        <v>18</v>
      </c>
      <c r="DM790" s="4" t="s">
        <v>22</v>
      </c>
      <c r="DN790" s="4" t="s">
        <v>192</v>
      </c>
      <c r="DO790" s="4" t="s">
        <v>194</v>
      </c>
      <c r="DP790" s="4" t="s">
        <v>193</v>
      </c>
      <c r="DQ790" s="4" t="s">
        <v>195</v>
      </c>
      <c r="ED790" s="4" t="s">
        <v>180</v>
      </c>
      <c r="EE790" s="4" t="s">
        <v>182</v>
      </c>
      <c r="EF790" s="4" t="s">
        <v>187</v>
      </c>
      <c r="EO790" s="4" t="s">
        <v>0</v>
      </c>
      <c r="EP790" s="4" t="s">
        <v>6</v>
      </c>
      <c r="EQ790" s="4" t="s">
        <v>0</v>
      </c>
      <c r="ER790" s="4" t="s">
        <v>0</v>
      </c>
    </row>
    <row r="791" spans="1:150" x14ac:dyDescent="0.35">
      <c r="A791" s="4" t="s">
        <v>2951</v>
      </c>
      <c r="B791" s="4" t="s">
        <v>0</v>
      </c>
      <c r="C791" s="4" t="s">
        <v>2</v>
      </c>
      <c r="D791" s="4" t="s">
        <v>180</v>
      </c>
      <c r="E791" s="4" t="s">
        <v>183</v>
      </c>
      <c r="F791" s="4" t="s">
        <v>186</v>
      </c>
      <c r="G791" s="4" t="s">
        <v>16</v>
      </c>
      <c r="P791" s="4" t="s">
        <v>180</v>
      </c>
      <c r="Q791" s="4" t="s">
        <v>185</v>
      </c>
      <c r="AI791" s="4" t="s">
        <v>0</v>
      </c>
      <c r="AR791" s="4" t="s">
        <v>180</v>
      </c>
      <c r="AS791" s="4" t="s">
        <v>183</v>
      </c>
      <c r="AT791" s="4" t="s">
        <v>181</v>
      </c>
      <c r="AU791" s="4" t="s">
        <v>182</v>
      </c>
      <c r="AV791" s="4" t="s">
        <v>185</v>
      </c>
      <c r="BC791" s="6" t="s">
        <v>2</v>
      </c>
      <c r="BO791" s="4" t="s">
        <v>183</v>
      </c>
      <c r="BP791" s="4" t="s">
        <v>18</v>
      </c>
      <c r="CI791" s="4" t="s">
        <v>183</v>
      </c>
      <c r="CJ791" s="4" t="s">
        <v>188</v>
      </c>
      <c r="CU791" s="4" t="s">
        <v>0</v>
      </c>
      <c r="CV791" s="4" t="s">
        <v>2</v>
      </c>
      <c r="CW791" s="4" t="s">
        <v>6</v>
      </c>
      <c r="CX791" s="4" t="s">
        <v>8</v>
      </c>
      <c r="CY791" s="4" t="s">
        <v>14</v>
      </c>
      <c r="DE791" s="4" t="s">
        <v>181</v>
      </c>
      <c r="DF791" s="4" t="s">
        <v>187</v>
      </c>
      <c r="DG791" s="4" t="s">
        <v>184</v>
      </c>
      <c r="DH791" s="4" t="s">
        <v>188</v>
      </c>
      <c r="DI791" s="4" t="s">
        <v>23</v>
      </c>
      <c r="DJ791" s="4" t="s">
        <v>193</v>
      </c>
      <c r="DK791" s="4" t="s">
        <v>196</v>
      </c>
      <c r="ED791" s="4" t="s">
        <v>180</v>
      </c>
      <c r="EE791" s="4" t="s">
        <v>187</v>
      </c>
      <c r="EF791" s="4" t="s">
        <v>184</v>
      </c>
      <c r="EO791" s="4" t="s">
        <v>0</v>
      </c>
      <c r="EP791" s="4" t="s">
        <v>6</v>
      </c>
      <c r="EQ791" s="4" t="s">
        <v>191</v>
      </c>
      <c r="ER791" s="4" t="s">
        <v>0</v>
      </c>
    </row>
    <row r="792" spans="1:150" x14ac:dyDescent="0.35">
      <c r="A792" s="4" t="s">
        <v>2952</v>
      </c>
      <c r="B792" s="4" t="s">
        <v>2</v>
      </c>
      <c r="C792" s="4" t="s">
        <v>4</v>
      </c>
      <c r="D792" s="4" t="s">
        <v>182</v>
      </c>
      <c r="E792" s="4" t="s">
        <v>184</v>
      </c>
      <c r="F792" s="4" t="s">
        <v>189</v>
      </c>
      <c r="O792" s="4" t="s">
        <v>449</v>
      </c>
      <c r="P792" s="4" t="s">
        <v>182</v>
      </c>
      <c r="Q792" s="4" t="s">
        <v>187</v>
      </c>
      <c r="R792" s="4" t="s">
        <v>189</v>
      </c>
      <c r="S792" s="4" t="s">
        <v>18</v>
      </c>
      <c r="T792" s="4" t="s">
        <v>190</v>
      </c>
      <c r="AI792" s="4" t="s">
        <v>6</v>
      </c>
      <c r="AJ792" s="4" t="s">
        <v>8</v>
      </c>
      <c r="AR792" s="4" t="s">
        <v>180</v>
      </c>
      <c r="AS792" s="4" t="s">
        <v>181</v>
      </c>
      <c r="AT792" s="4" t="s">
        <v>187</v>
      </c>
      <c r="AU792" s="4" t="s">
        <v>185</v>
      </c>
      <c r="BC792" s="6" t="s">
        <v>2</v>
      </c>
      <c r="BO792" s="4" t="s">
        <v>18</v>
      </c>
      <c r="BP792" s="4" t="s">
        <v>190</v>
      </c>
      <c r="BQ792" s="4" t="s">
        <v>192</v>
      </c>
      <c r="CH792" s="4" t="s">
        <v>450</v>
      </c>
      <c r="CI792" s="4" t="s">
        <v>184</v>
      </c>
      <c r="CJ792" s="4" t="s">
        <v>185</v>
      </c>
      <c r="CU792" s="4" t="s">
        <v>8</v>
      </c>
      <c r="CV792" s="4" t="s">
        <v>10</v>
      </c>
      <c r="DE792" s="4" t="s">
        <v>181</v>
      </c>
      <c r="DF792" s="4" t="s">
        <v>182</v>
      </c>
      <c r="DG792" s="4" t="s">
        <v>18</v>
      </c>
      <c r="DH792" s="4" t="s">
        <v>29</v>
      </c>
      <c r="DI792" s="4" t="s">
        <v>17</v>
      </c>
      <c r="EC792" s="4" t="s">
        <v>451</v>
      </c>
      <c r="ED792" s="4" t="s">
        <v>180</v>
      </c>
      <c r="EE792" s="4" t="s">
        <v>187</v>
      </c>
      <c r="EO792" s="4" t="s">
        <v>0</v>
      </c>
      <c r="EP792" s="4" t="s">
        <v>4</v>
      </c>
      <c r="EQ792" s="4" t="s">
        <v>2</v>
      </c>
      <c r="ER792" s="4" t="s">
        <v>0</v>
      </c>
    </row>
    <row r="793" spans="1:150" x14ac:dyDescent="0.35">
      <c r="A793" s="4" t="s">
        <v>2953</v>
      </c>
      <c r="B793" s="4" t="s">
        <v>0</v>
      </c>
      <c r="C793" s="4" t="s">
        <v>4</v>
      </c>
      <c r="D793" s="4" t="s">
        <v>184</v>
      </c>
      <c r="E793" s="4" t="s">
        <v>186</v>
      </c>
      <c r="P793" s="4" t="s">
        <v>183</v>
      </c>
      <c r="Q793" s="4" t="s">
        <v>187</v>
      </c>
      <c r="R793" s="4" t="s">
        <v>185</v>
      </c>
      <c r="S793" s="4" t="s">
        <v>28</v>
      </c>
      <c r="T793" s="4" t="s">
        <v>18</v>
      </c>
      <c r="AI793" s="4" t="s">
        <v>0</v>
      </c>
      <c r="AJ793" s="4" t="s">
        <v>8</v>
      </c>
      <c r="AR793" s="4" t="s">
        <v>180</v>
      </c>
      <c r="AS793" s="4" t="s">
        <v>183</v>
      </c>
      <c r="BC793" s="6" t="s">
        <v>2</v>
      </c>
      <c r="BO793" s="4" t="s">
        <v>187</v>
      </c>
      <c r="BP793" s="4" t="s">
        <v>188</v>
      </c>
      <c r="BQ793" s="4" t="s">
        <v>16</v>
      </c>
      <c r="BR793" s="4" t="s">
        <v>189</v>
      </c>
      <c r="BS793" s="4" t="s">
        <v>18</v>
      </c>
      <c r="CI793" s="4" t="s">
        <v>183</v>
      </c>
      <c r="CJ793" s="4" t="s">
        <v>187</v>
      </c>
      <c r="CU793" s="4" t="s">
        <v>0</v>
      </c>
      <c r="CV793" s="4" t="s">
        <v>8</v>
      </c>
      <c r="DE793" s="4" t="s">
        <v>183</v>
      </c>
      <c r="DF793" s="4" t="s">
        <v>182</v>
      </c>
      <c r="DG793" s="4" t="s">
        <v>16</v>
      </c>
      <c r="DH793" s="4" t="s">
        <v>192</v>
      </c>
      <c r="DI793" s="4" t="s">
        <v>196</v>
      </c>
      <c r="ED793" s="4" t="s">
        <v>180</v>
      </c>
      <c r="EE793" s="4" t="s">
        <v>181</v>
      </c>
      <c r="EF793" s="4" t="s">
        <v>188</v>
      </c>
      <c r="EO793" s="4" t="s">
        <v>0</v>
      </c>
      <c r="EP793" s="4" t="s">
        <v>8</v>
      </c>
      <c r="EQ793" s="4" t="s">
        <v>15</v>
      </c>
      <c r="ER793" s="4" t="s">
        <v>0</v>
      </c>
    </row>
    <row r="794" spans="1:150" x14ac:dyDescent="0.35">
      <c r="A794" s="4" t="s">
        <v>2954</v>
      </c>
      <c r="B794" s="4" t="s">
        <v>4</v>
      </c>
      <c r="C794" s="4" t="s">
        <v>4</v>
      </c>
      <c r="D794" s="4" t="s">
        <v>181</v>
      </c>
      <c r="E794" s="4" t="s">
        <v>187</v>
      </c>
      <c r="F794" s="4" t="s">
        <v>186</v>
      </c>
      <c r="P794" s="4" t="s">
        <v>180</v>
      </c>
      <c r="Q794" s="4" t="s">
        <v>183</v>
      </c>
      <c r="R794" s="4" t="s">
        <v>188</v>
      </c>
      <c r="S794" s="4" t="s">
        <v>186</v>
      </c>
      <c r="T794" s="4" t="s">
        <v>185</v>
      </c>
      <c r="U794" s="4" t="s">
        <v>18</v>
      </c>
      <c r="AI794" s="4" t="s">
        <v>0</v>
      </c>
      <c r="AJ794" s="4" t="s">
        <v>4</v>
      </c>
      <c r="AK794" s="4" t="s">
        <v>8</v>
      </c>
      <c r="AR794" s="4" t="s">
        <v>180</v>
      </c>
      <c r="AS794" s="4" t="s">
        <v>181</v>
      </c>
      <c r="AT794" s="4" t="s">
        <v>187</v>
      </c>
      <c r="AU794" s="4" t="s">
        <v>185</v>
      </c>
      <c r="BC794" s="6" t="s">
        <v>2</v>
      </c>
      <c r="BO794" s="4" t="s">
        <v>180</v>
      </c>
      <c r="BP794" s="4" t="s">
        <v>183</v>
      </c>
      <c r="BQ794" s="4" t="s">
        <v>188</v>
      </c>
      <c r="BR794" s="4" t="s">
        <v>186</v>
      </c>
      <c r="BS794" s="4" t="s">
        <v>185</v>
      </c>
      <c r="BT794" s="4" t="s">
        <v>18</v>
      </c>
      <c r="BU794" s="4" t="s">
        <v>22</v>
      </c>
      <c r="CI794" s="4" t="s">
        <v>183</v>
      </c>
      <c r="CJ794" s="4" t="s">
        <v>187</v>
      </c>
      <c r="CU794" s="4" t="s">
        <v>2</v>
      </c>
      <c r="CV794" s="4" t="s">
        <v>8</v>
      </c>
      <c r="CW794" s="4" t="s">
        <v>10</v>
      </c>
      <c r="DE794" s="4" t="s">
        <v>183</v>
      </c>
      <c r="DF794" s="4" t="s">
        <v>184</v>
      </c>
      <c r="DG794" s="4" t="s">
        <v>188</v>
      </c>
      <c r="DH794" s="4" t="s">
        <v>193</v>
      </c>
      <c r="ED794" s="4" t="s">
        <v>180</v>
      </c>
      <c r="EO794" s="4" t="s">
        <v>2</v>
      </c>
      <c r="EP794" s="4" t="s">
        <v>6</v>
      </c>
      <c r="EQ794" s="4" t="s">
        <v>4</v>
      </c>
      <c r="ER794" s="4" t="s">
        <v>0</v>
      </c>
    </row>
    <row r="795" spans="1:150" x14ac:dyDescent="0.35">
      <c r="A795" s="4" t="s">
        <v>2955</v>
      </c>
      <c r="B795" s="4" t="s">
        <v>2</v>
      </c>
      <c r="C795" s="4" t="s">
        <v>2</v>
      </c>
      <c r="D795" s="4" t="s">
        <v>180</v>
      </c>
      <c r="E795" s="4" t="s">
        <v>188</v>
      </c>
      <c r="P795" s="4" t="s">
        <v>184</v>
      </c>
      <c r="Q795" s="4" t="s">
        <v>185</v>
      </c>
      <c r="R795" s="4" t="s">
        <v>18</v>
      </c>
      <c r="S795" s="4" t="s">
        <v>22</v>
      </c>
      <c r="AI795" s="4" t="s">
        <v>8</v>
      </c>
      <c r="AJ795" s="4" t="s">
        <v>10</v>
      </c>
      <c r="AR795" s="4" t="s">
        <v>186</v>
      </c>
      <c r="AS795" s="4" t="s">
        <v>185</v>
      </c>
      <c r="BC795" s="6" t="s">
        <v>0</v>
      </c>
      <c r="BO795" s="4" t="s">
        <v>182</v>
      </c>
      <c r="BP795" s="4" t="s">
        <v>18</v>
      </c>
      <c r="CI795" s="4" t="s">
        <v>183</v>
      </c>
      <c r="CJ795" s="4" t="s">
        <v>181</v>
      </c>
      <c r="CU795" s="4" t="s">
        <v>0</v>
      </c>
      <c r="CV795" s="4" t="s">
        <v>2</v>
      </c>
      <c r="CW795" s="4" t="s">
        <v>14</v>
      </c>
      <c r="DE795" s="4" t="s">
        <v>183</v>
      </c>
      <c r="DF795" s="4" t="s">
        <v>28</v>
      </c>
      <c r="DG795" s="4" t="s">
        <v>190</v>
      </c>
      <c r="ED795" s="4" t="s">
        <v>187</v>
      </c>
      <c r="EE795" s="4" t="s">
        <v>186</v>
      </c>
      <c r="EO795" s="4" t="s">
        <v>2</v>
      </c>
      <c r="EP795" s="4" t="s">
        <v>8</v>
      </c>
      <c r="EQ795" s="4" t="s">
        <v>22</v>
      </c>
      <c r="ER795" s="4" t="s">
        <v>0</v>
      </c>
    </row>
    <row r="796" spans="1:150" x14ac:dyDescent="0.35">
      <c r="A796" s="4" t="s">
        <v>2956</v>
      </c>
      <c r="B796" s="4" t="s">
        <v>2</v>
      </c>
      <c r="C796" s="4" t="s">
        <v>8</v>
      </c>
      <c r="D796" s="4" t="s">
        <v>180</v>
      </c>
      <c r="P796" s="4" t="s">
        <v>184</v>
      </c>
      <c r="Q796" s="4" t="s">
        <v>189</v>
      </c>
      <c r="R796" s="4" t="s">
        <v>28</v>
      </c>
      <c r="S796" s="4" t="s">
        <v>18</v>
      </c>
      <c r="T796" s="4" t="s">
        <v>190</v>
      </c>
      <c r="AI796" s="4" t="s">
        <v>0</v>
      </c>
      <c r="AJ796" s="4" t="s">
        <v>6</v>
      </c>
      <c r="AK796" s="4" t="s">
        <v>8</v>
      </c>
      <c r="AR796" s="4" t="s">
        <v>185</v>
      </c>
      <c r="BC796" s="6" t="s">
        <v>0</v>
      </c>
      <c r="BO796" s="4" t="s">
        <v>189</v>
      </c>
      <c r="BP796" s="4" t="s">
        <v>28</v>
      </c>
      <c r="BQ796" s="4" t="s">
        <v>18</v>
      </c>
      <c r="BR796" s="4" t="s">
        <v>29</v>
      </c>
      <c r="CI796" s="4" t="s">
        <v>180</v>
      </c>
      <c r="CJ796" s="4" t="s">
        <v>183</v>
      </c>
      <c r="CK796" s="4" t="s">
        <v>187</v>
      </c>
      <c r="CL796" s="4" t="s">
        <v>188</v>
      </c>
      <c r="CU796" s="4" t="s">
        <v>8</v>
      </c>
      <c r="CV796" s="4" t="s">
        <v>12</v>
      </c>
      <c r="DE796" s="4" t="s">
        <v>183</v>
      </c>
      <c r="DF796" s="4" t="s">
        <v>182</v>
      </c>
      <c r="DG796" s="4" t="s">
        <v>187</v>
      </c>
      <c r="DH796" s="4" t="s">
        <v>16</v>
      </c>
      <c r="DI796" s="4" t="s">
        <v>22</v>
      </c>
      <c r="DJ796" s="4" t="s">
        <v>29</v>
      </c>
      <c r="DK796" s="4" t="s">
        <v>195</v>
      </c>
      <c r="ED796" s="4" t="s">
        <v>180</v>
      </c>
      <c r="EE796" s="4" t="s">
        <v>182</v>
      </c>
      <c r="EO796" s="4" t="s">
        <v>2</v>
      </c>
      <c r="EP796" s="4" t="s">
        <v>6</v>
      </c>
      <c r="EQ796" s="4" t="s">
        <v>15</v>
      </c>
      <c r="ER796" s="4" t="s">
        <v>0</v>
      </c>
    </row>
    <row r="797" spans="1:150" x14ac:dyDescent="0.35">
      <c r="A797" s="4" t="s">
        <v>2957</v>
      </c>
      <c r="B797" s="4" t="s">
        <v>2</v>
      </c>
      <c r="C797" s="4" t="s">
        <v>8</v>
      </c>
      <c r="D797" s="4" t="s">
        <v>180</v>
      </c>
      <c r="E797" s="4" t="s">
        <v>16</v>
      </c>
      <c r="P797" s="4" t="s">
        <v>187</v>
      </c>
      <c r="Q797" s="4" t="s">
        <v>188</v>
      </c>
      <c r="AI797" s="4" t="s">
        <v>0</v>
      </c>
      <c r="AR797" s="4" t="s">
        <v>180</v>
      </c>
      <c r="AS797" s="4" t="s">
        <v>183</v>
      </c>
      <c r="BC797" s="6" t="s">
        <v>2</v>
      </c>
      <c r="BO797" s="4" t="s">
        <v>189</v>
      </c>
      <c r="BP797" s="4" t="s">
        <v>28</v>
      </c>
      <c r="CI797" s="4" t="s">
        <v>187</v>
      </c>
      <c r="CJ797" s="4" t="s">
        <v>184</v>
      </c>
      <c r="CU797" s="4" t="s">
        <v>8</v>
      </c>
      <c r="CV797" s="4" t="s">
        <v>12</v>
      </c>
      <c r="DE797" s="4" t="s">
        <v>180</v>
      </c>
      <c r="DF797" s="4" t="s">
        <v>185</v>
      </c>
      <c r="DG797" s="4" t="s">
        <v>16</v>
      </c>
      <c r="ED797" s="4" t="s">
        <v>183</v>
      </c>
      <c r="EE797" s="4" t="s">
        <v>181</v>
      </c>
      <c r="EF797" s="4" t="s">
        <v>188</v>
      </c>
      <c r="EO797" s="4" t="s">
        <v>0</v>
      </c>
      <c r="EP797" s="4" t="s">
        <v>4</v>
      </c>
      <c r="EQ797" s="4" t="s">
        <v>191</v>
      </c>
      <c r="ER797" s="4" t="s">
        <v>0</v>
      </c>
    </row>
    <row r="798" spans="1:150" x14ac:dyDescent="0.35">
      <c r="A798" s="4" t="s">
        <v>2958</v>
      </c>
      <c r="B798" s="4" t="s">
        <v>4</v>
      </c>
      <c r="C798" s="4" t="s">
        <v>8</v>
      </c>
      <c r="D798" s="4" t="s">
        <v>180</v>
      </c>
      <c r="E798" s="4" t="s">
        <v>181</v>
      </c>
      <c r="F798" s="4" t="s">
        <v>187</v>
      </c>
      <c r="G798" s="4" t="s">
        <v>188</v>
      </c>
      <c r="H798" s="4" t="s">
        <v>186</v>
      </c>
      <c r="I798" s="4" t="s">
        <v>16</v>
      </c>
      <c r="P798" s="4" t="s">
        <v>188</v>
      </c>
      <c r="Q798" s="4" t="s">
        <v>186</v>
      </c>
      <c r="R798" s="4" t="s">
        <v>23</v>
      </c>
      <c r="S798" s="4" t="s">
        <v>18</v>
      </c>
      <c r="AI798" s="4" t="s">
        <v>0</v>
      </c>
      <c r="AJ798" s="4" t="s">
        <v>6</v>
      </c>
      <c r="AK798" s="4" t="s">
        <v>8</v>
      </c>
      <c r="AL798" s="4" t="s">
        <v>10</v>
      </c>
      <c r="AR798" s="4" t="s">
        <v>183</v>
      </c>
      <c r="AS798" s="4" t="s">
        <v>188</v>
      </c>
      <c r="BC798" s="6" t="s">
        <v>2</v>
      </c>
      <c r="BO798" s="4" t="s">
        <v>188</v>
      </c>
      <c r="BP798" s="4" t="s">
        <v>186</v>
      </c>
      <c r="BQ798" s="4" t="s">
        <v>185</v>
      </c>
      <c r="BR798" s="4" t="s">
        <v>18</v>
      </c>
      <c r="BS798" s="4" t="s">
        <v>22</v>
      </c>
      <c r="BT798" s="4" t="s">
        <v>190</v>
      </c>
      <c r="BU798" s="4" t="s">
        <v>192</v>
      </c>
      <c r="CH798" s="4" t="s">
        <v>452</v>
      </c>
      <c r="CI798" s="4" t="s">
        <v>180</v>
      </c>
      <c r="CJ798" s="4" t="s">
        <v>187</v>
      </c>
      <c r="CK798" s="4" t="s">
        <v>184</v>
      </c>
      <c r="CU798" s="4" t="s">
        <v>0</v>
      </c>
      <c r="CV798" s="4" t="s">
        <v>2</v>
      </c>
      <c r="CW798" s="4" t="s">
        <v>4</v>
      </c>
      <c r="CX798" s="4" t="s">
        <v>6</v>
      </c>
      <c r="CY798" s="4" t="s">
        <v>8</v>
      </c>
      <c r="DE798" s="4" t="s">
        <v>181</v>
      </c>
      <c r="DF798" s="4" t="s">
        <v>187</v>
      </c>
      <c r="DG798" s="4" t="s">
        <v>184</v>
      </c>
      <c r="DH798" s="4" t="s">
        <v>188</v>
      </c>
      <c r="DI798" s="4" t="s">
        <v>185</v>
      </c>
      <c r="DJ798" s="4" t="s">
        <v>18</v>
      </c>
      <c r="DK798" s="4" t="s">
        <v>22</v>
      </c>
      <c r="DL798" s="4" t="s">
        <v>190</v>
      </c>
      <c r="DM798" s="4" t="s">
        <v>29</v>
      </c>
      <c r="DN798" s="4" t="s">
        <v>194</v>
      </c>
      <c r="DO798" s="4" t="s">
        <v>193</v>
      </c>
      <c r="ED798" s="4" t="s">
        <v>180</v>
      </c>
      <c r="EE798" s="4" t="s">
        <v>187</v>
      </c>
      <c r="EF798" s="4" t="s">
        <v>184</v>
      </c>
      <c r="EG798" s="4" t="s">
        <v>188</v>
      </c>
      <c r="EO798" s="4" t="s">
        <v>2</v>
      </c>
      <c r="EP798" s="4" t="s">
        <v>6</v>
      </c>
      <c r="EQ798" s="4" t="s">
        <v>193</v>
      </c>
      <c r="ER798" s="4" t="s">
        <v>0</v>
      </c>
    </row>
    <row r="799" spans="1:150" x14ac:dyDescent="0.35">
      <c r="A799" s="4" t="s">
        <v>2959</v>
      </c>
      <c r="B799" s="4" t="s">
        <v>2</v>
      </c>
      <c r="C799" s="4" t="s">
        <v>4</v>
      </c>
      <c r="D799" s="4" t="s">
        <v>184</v>
      </c>
      <c r="E799" s="4" t="s">
        <v>186</v>
      </c>
      <c r="P799" s="4" t="s">
        <v>184</v>
      </c>
      <c r="Q799" s="4" t="s">
        <v>189</v>
      </c>
      <c r="R799" s="4" t="s">
        <v>28</v>
      </c>
      <c r="S799" s="4" t="s">
        <v>190</v>
      </c>
      <c r="AI799" s="4" t="s">
        <v>6</v>
      </c>
      <c r="AJ799" s="4" t="s">
        <v>10</v>
      </c>
      <c r="AR799" s="4" t="s">
        <v>180</v>
      </c>
      <c r="AS799" s="4" t="s">
        <v>186</v>
      </c>
      <c r="BC799" s="6" t="s">
        <v>2</v>
      </c>
      <c r="BO799" s="4" t="s">
        <v>180</v>
      </c>
      <c r="BP799" s="4" t="s">
        <v>183</v>
      </c>
      <c r="CI799" s="4" t="s">
        <v>180</v>
      </c>
      <c r="CJ799" s="4" t="s">
        <v>183</v>
      </c>
      <c r="CK799" s="4" t="s">
        <v>187</v>
      </c>
      <c r="CL799" s="4" t="s">
        <v>184</v>
      </c>
      <c r="CM799" s="4" t="s">
        <v>16</v>
      </c>
      <c r="CU799" s="4" t="s">
        <v>0</v>
      </c>
      <c r="CV799" s="4" t="s">
        <v>4</v>
      </c>
      <c r="CW799" s="4" t="s">
        <v>10</v>
      </c>
      <c r="CX799" s="4" t="s">
        <v>14</v>
      </c>
      <c r="DE799" s="4" t="s">
        <v>180</v>
      </c>
      <c r="DF799" s="4" t="s">
        <v>183</v>
      </c>
      <c r="DG799" s="4" t="s">
        <v>184</v>
      </c>
      <c r="DH799" s="4" t="s">
        <v>22</v>
      </c>
      <c r="ED799" s="4" t="s">
        <v>180</v>
      </c>
      <c r="EE799" s="4" t="s">
        <v>181</v>
      </c>
      <c r="EO799" s="4" t="s">
        <v>2</v>
      </c>
      <c r="EP799" s="4" t="s">
        <v>8</v>
      </c>
      <c r="EQ799" s="4" t="s">
        <v>12</v>
      </c>
      <c r="ER799" s="4" t="s">
        <v>15</v>
      </c>
      <c r="ES799" s="4" t="s">
        <v>359</v>
      </c>
    </row>
    <row r="800" spans="1:150" x14ac:dyDescent="0.35">
      <c r="A800" s="4" t="s">
        <v>2960</v>
      </c>
      <c r="B800" s="4" t="s">
        <v>2</v>
      </c>
      <c r="C800" s="4" t="s">
        <v>2</v>
      </c>
      <c r="D800" s="4" t="s">
        <v>182</v>
      </c>
      <c r="E800" s="4" t="s">
        <v>16</v>
      </c>
      <c r="P800" s="4" t="s">
        <v>182</v>
      </c>
      <c r="Q800" s="4" t="s">
        <v>187</v>
      </c>
      <c r="R800" s="4" t="s">
        <v>28</v>
      </c>
      <c r="S800" s="4" t="s">
        <v>22</v>
      </c>
      <c r="AI800" s="4" t="s">
        <v>8</v>
      </c>
      <c r="AR800" s="4" t="s">
        <v>180</v>
      </c>
      <c r="AS800" s="4" t="s">
        <v>183</v>
      </c>
      <c r="AT800" s="4" t="s">
        <v>188</v>
      </c>
      <c r="BC800" s="6" t="s">
        <v>0</v>
      </c>
      <c r="BO800" s="4" t="s">
        <v>189</v>
      </c>
      <c r="BP800" s="4" t="s">
        <v>18</v>
      </c>
      <c r="BQ800" s="4" t="s">
        <v>191</v>
      </c>
      <c r="CI800" s="4" t="s">
        <v>180</v>
      </c>
      <c r="CJ800" s="4" t="s">
        <v>183</v>
      </c>
      <c r="CK800" s="4" t="s">
        <v>187</v>
      </c>
      <c r="CU800" s="4" t="s">
        <v>6</v>
      </c>
      <c r="CV800" s="4" t="s">
        <v>8</v>
      </c>
      <c r="CW800" s="4" t="s">
        <v>12</v>
      </c>
      <c r="CX800" s="4" t="s">
        <v>14</v>
      </c>
      <c r="DE800" s="4" t="s">
        <v>183</v>
      </c>
      <c r="DF800" s="4" t="s">
        <v>16</v>
      </c>
      <c r="DG800" s="4" t="s">
        <v>22</v>
      </c>
      <c r="DH800" s="4" t="s">
        <v>191</v>
      </c>
      <c r="DI800" s="4" t="s">
        <v>193</v>
      </c>
      <c r="DJ800" s="4" t="s">
        <v>195</v>
      </c>
      <c r="ED800" s="4" t="s">
        <v>180</v>
      </c>
      <c r="EE800" s="4" t="s">
        <v>186</v>
      </c>
      <c r="EF800" s="4" t="s">
        <v>185</v>
      </c>
      <c r="EO800" s="4" t="s">
        <v>0</v>
      </c>
      <c r="EP800" s="4" t="s">
        <v>8</v>
      </c>
      <c r="EQ800" s="4" t="s">
        <v>4</v>
      </c>
      <c r="ER800" s="4" t="s">
        <v>0</v>
      </c>
    </row>
    <row r="801" spans="1:150" x14ac:dyDescent="0.35">
      <c r="A801" s="4" t="s">
        <v>2961</v>
      </c>
      <c r="B801" s="4" t="s">
        <v>2</v>
      </c>
      <c r="C801" s="4" t="s">
        <v>4</v>
      </c>
      <c r="D801" s="4" t="s">
        <v>180</v>
      </c>
      <c r="E801" s="4" t="s">
        <v>181</v>
      </c>
      <c r="F801" s="4" t="s">
        <v>182</v>
      </c>
      <c r="G801" s="4" t="s">
        <v>188</v>
      </c>
      <c r="H801" s="4" t="s">
        <v>186</v>
      </c>
      <c r="P801" s="4" t="s">
        <v>180</v>
      </c>
      <c r="Q801" s="4" t="s">
        <v>183</v>
      </c>
      <c r="R801" s="4" t="s">
        <v>181</v>
      </c>
      <c r="S801" s="4" t="s">
        <v>182</v>
      </c>
      <c r="T801" s="4" t="s">
        <v>187</v>
      </c>
      <c r="U801" s="4" t="s">
        <v>186</v>
      </c>
      <c r="V801" s="4" t="s">
        <v>189</v>
      </c>
      <c r="W801" s="4" t="s">
        <v>28</v>
      </c>
      <c r="X801" s="4" t="s">
        <v>23</v>
      </c>
      <c r="Y801" s="4" t="s">
        <v>18</v>
      </c>
      <c r="Z801" s="4" t="s">
        <v>22</v>
      </c>
      <c r="AA801" s="4" t="s">
        <v>190</v>
      </c>
      <c r="AB801" s="4" t="s">
        <v>29</v>
      </c>
      <c r="AI801" s="4" t="s">
        <v>0</v>
      </c>
      <c r="AJ801" s="4" t="s">
        <v>2</v>
      </c>
      <c r="AK801" s="4" t="s">
        <v>6</v>
      </c>
      <c r="AR801" s="4" t="s">
        <v>183</v>
      </c>
      <c r="AS801" s="4" t="s">
        <v>181</v>
      </c>
      <c r="AT801" s="4" t="s">
        <v>187</v>
      </c>
      <c r="AU801" s="4" t="s">
        <v>184</v>
      </c>
      <c r="AV801" s="4" t="s">
        <v>188</v>
      </c>
      <c r="AW801" s="4" t="s">
        <v>186</v>
      </c>
      <c r="AX801" s="4" t="s">
        <v>185</v>
      </c>
      <c r="BC801" s="6" t="s">
        <v>2</v>
      </c>
      <c r="BO801" s="4" t="s">
        <v>180</v>
      </c>
      <c r="BP801" s="4" t="s">
        <v>183</v>
      </c>
      <c r="BQ801" s="4" t="s">
        <v>181</v>
      </c>
      <c r="BR801" s="4" t="s">
        <v>182</v>
      </c>
      <c r="BS801" s="4" t="s">
        <v>187</v>
      </c>
      <c r="BT801" s="4" t="s">
        <v>188</v>
      </c>
      <c r="BU801" s="4" t="s">
        <v>186</v>
      </c>
      <c r="BV801" s="4" t="s">
        <v>185</v>
      </c>
      <c r="BW801" s="4" t="s">
        <v>16</v>
      </c>
      <c r="BX801" s="4" t="s">
        <v>189</v>
      </c>
      <c r="BY801" s="4" t="s">
        <v>28</v>
      </c>
      <c r="BZ801" s="4" t="s">
        <v>23</v>
      </c>
      <c r="CA801" s="4" t="s">
        <v>18</v>
      </c>
      <c r="CB801" s="4" t="s">
        <v>22</v>
      </c>
      <c r="CC801" s="4" t="s">
        <v>190</v>
      </c>
      <c r="CD801" s="4" t="s">
        <v>29</v>
      </c>
      <c r="CE801" s="4" t="s">
        <v>191</v>
      </c>
      <c r="CI801" s="4" t="s">
        <v>180</v>
      </c>
      <c r="CJ801" s="4" t="s">
        <v>183</v>
      </c>
      <c r="CK801" s="4" t="s">
        <v>188</v>
      </c>
      <c r="CL801" s="4" t="s">
        <v>16</v>
      </c>
      <c r="CU801" s="4" t="s">
        <v>0</v>
      </c>
      <c r="CV801" s="4" t="s">
        <v>2</v>
      </c>
      <c r="CW801" s="4" t="s">
        <v>4</v>
      </c>
      <c r="CX801" s="4" t="s">
        <v>6</v>
      </c>
      <c r="CY801" s="4" t="s">
        <v>8</v>
      </c>
      <c r="CZ801" s="4" t="s">
        <v>10</v>
      </c>
      <c r="DA801" s="4" t="s">
        <v>12</v>
      </c>
      <c r="DB801" s="4" t="s">
        <v>14</v>
      </c>
      <c r="DE801" s="4" t="s">
        <v>180</v>
      </c>
      <c r="DF801" s="4" t="s">
        <v>183</v>
      </c>
      <c r="DG801" s="4" t="s">
        <v>181</v>
      </c>
      <c r="DH801" s="4" t="s">
        <v>182</v>
      </c>
      <c r="DI801" s="4" t="s">
        <v>187</v>
      </c>
      <c r="DJ801" s="4" t="s">
        <v>184</v>
      </c>
      <c r="DK801" s="4" t="s">
        <v>188</v>
      </c>
      <c r="DL801" s="4" t="s">
        <v>186</v>
      </c>
      <c r="DM801" s="4" t="s">
        <v>185</v>
      </c>
      <c r="DN801" s="4" t="s">
        <v>16</v>
      </c>
      <c r="DO801" s="4" t="s">
        <v>189</v>
      </c>
      <c r="DP801" s="4" t="s">
        <v>28</v>
      </c>
      <c r="DQ801" s="4" t="s">
        <v>23</v>
      </c>
      <c r="DR801" s="4" t="s">
        <v>18</v>
      </c>
      <c r="DS801" s="4" t="s">
        <v>22</v>
      </c>
      <c r="DT801" s="4" t="s">
        <v>190</v>
      </c>
      <c r="DU801" s="4" t="s">
        <v>29</v>
      </c>
      <c r="DV801" s="4" t="s">
        <v>191</v>
      </c>
      <c r="DW801" s="4" t="s">
        <v>192</v>
      </c>
      <c r="DX801" s="4" t="s">
        <v>194</v>
      </c>
      <c r="DY801" s="4" t="s">
        <v>193</v>
      </c>
      <c r="DZ801" s="4" t="s">
        <v>196</v>
      </c>
      <c r="EA801" s="4" t="s">
        <v>195</v>
      </c>
      <c r="ED801" s="4" t="s">
        <v>180</v>
      </c>
      <c r="EE801" s="4" t="s">
        <v>183</v>
      </c>
      <c r="EF801" s="4" t="s">
        <v>181</v>
      </c>
      <c r="EG801" s="4" t="s">
        <v>182</v>
      </c>
      <c r="EH801" s="4" t="s">
        <v>187</v>
      </c>
      <c r="EI801" s="4" t="s">
        <v>184</v>
      </c>
      <c r="EJ801" s="4" t="s">
        <v>188</v>
      </c>
      <c r="EK801" s="4" t="s">
        <v>186</v>
      </c>
      <c r="EL801" s="4" t="s">
        <v>185</v>
      </c>
      <c r="EO801" s="4" t="s">
        <v>2</v>
      </c>
      <c r="EP801" s="4" t="s">
        <v>8</v>
      </c>
      <c r="EQ801" s="4" t="s">
        <v>0</v>
      </c>
      <c r="ER801" s="4" t="s">
        <v>8</v>
      </c>
    </row>
    <row r="802" spans="1:150" x14ac:dyDescent="0.35">
      <c r="A802" s="4" t="s">
        <v>2962</v>
      </c>
      <c r="B802" s="4" t="s">
        <v>2</v>
      </c>
      <c r="C802" s="4" t="s">
        <v>2</v>
      </c>
      <c r="D802" s="4" t="s">
        <v>180</v>
      </c>
      <c r="E802" s="4" t="s">
        <v>182</v>
      </c>
      <c r="P802" s="4" t="s">
        <v>183</v>
      </c>
      <c r="Q802" s="4" t="s">
        <v>181</v>
      </c>
      <c r="R802" s="4" t="s">
        <v>187</v>
      </c>
      <c r="S802" s="4" t="s">
        <v>189</v>
      </c>
      <c r="T802" s="4" t="s">
        <v>18</v>
      </c>
      <c r="U802" s="4" t="s">
        <v>22</v>
      </c>
      <c r="V802" s="4" t="s">
        <v>190</v>
      </c>
      <c r="W802" s="4" t="s">
        <v>29</v>
      </c>
      <c r="AI802" s="4" t="s">
        <v>0</v>
      </c>
      <c r="AJ802" s="4" t="s">
        <v>6</v>
      </c>
      <c r="AR802" s="4" t="s">
        <v>180</v>
      </c>
      <c r="AS802" s="4" t="s">
        <v>185</v>
      </c>
      <c r="BC802" s="6" t="s">
        <v>0</v>
      </c>
      <c r="BO802" s="4" t="s">
        <v>180</v>
      </c>
      <c r="BP802" s="4" t="s">
        <v>183</v>
      </c>
      <c r="BQ802" s="4" t="s">
        <v>187</v>
      </c>
      <c r="BR802" s="4" t="s">
        <v>188</v>
      </c>
      <c r="BS802" s="4" t="s">
        <v>189</v>
      </c>
      <c r="BT802" s="4" t="s">
        <v>18</v>
      </c>
      <c r="BU802" s="4" t="s">
        <v>22</v>
      </c>
      <c r="BV802" s="4" t="s">
        <v>190</v>
      </c>
      <c r="CI802" s="4" t="s">
        <v>180</v>
      </c>
      <c r="CJ802" s="4" t="s">
        <v>188</v>
      </c>
      <c r="CU802" s="4" t="s">
        <v>2</v>
      </c>
      <c r="CV802" s="4" t="s">
        <v>6</v>
      </c>
      <c r="CW802" s="4" t="s">
        <v>12</v>
      </c>
      <c r="DE802" s="4" t="s">
        <v>181</v>
      </c>
      <c r="DF802" s="4" t="s">
        <v>188</v>
      </c>
      <c r="DG802" s="4" t="s">
        <v>16</v>
      </c>
      <c r="DH802" s="4" t="s">
        <v>28</v>
      </c>
      <c r="DI802" s="4" t="s">
        <v>22</v>
      </c>
      <c r="DJ802" s="4" t="s">
        <v>29</v>
      </c>
      <c r="DK802" s="4" t="s">
        <v>192</v>
      </c>
      <c r="DL802" s="4" t="s">
        <v>196</v>
      </c>
      <c r="ED802" s="4" t="s">
        <v>180</v>
      </c>
      <c r="EE802" s="4" t="s">
        <v>184</v>
      </c>
      <c r="EF802" s="4" t="s">
        <v>186</v>
      </c>
      <c r="EO802" s="4" t="s">
        <v>0</v>
      </c>
      <c r="EP802" s="4" t="s">
        <v>6</v>
      </c>
      <c r="EQ802" s="4" t="s">
        <v>2</v>
      </c>
      <c r="ER802" s="4" t="s">
        <v>4</v>
      </c>
    </row>
    <row r="803" spans="1:150" x14ac:dyDescent="0.35">
      <c r="A803" s="4" t="s">
        <v>2963</v>
      </c>
      <c r="B803" s="4" t="s">
        <v>0</v>
      </c>
      <c r="C803" s="4" t="s">
        <v>0</v>
      </c>
      <c r="D803" s="4" t="s">
        <v>180</v>
      </c>
      <c r="P803" s="4" t="s">
        <v>182</v>
      </c>
      <c r="Q803" s="4" t="s">
        <v>189</v>
      </c>
      <c r="R803" s="4" t="s">
        <v>28</v>
      </c>
      <c r="S803" s="4" t="s">
        <v>18</v>
      </c>
      <c r="AI803" s="4" t="s">
        <v>6</v>
      </c>
      <c r="AJ803" s="4" t="s">
        <v>10</v>
      </c>
      <c r="AR803" s="4" t="s">
        <v>183</v>
      </c>
      <c r="AS803" s="4" t="s">
        <v>185</v>
      </c>
      <c r="BC803" s="6" t="s">
        <v>0</v>
      </c>
      <c r="BO803" s="4" t="s">
        <v>189</v>
      </c>
      <c r="BP803" s="4" t="s">
        <v>28</v>
      </c>
      <c r="BQ803" s="4" t="s">
        <v>18</v>
      </c>
      <c r="CI803" s="4" t="s">
        <v>184</v>
      </c>
      <c r="CJ803" s="4" t="s">
        <v>16</v>
      </c>
      <c r="CU803" s="4" t="s">
        <v>0</v>
      </c>
      <c r="CV803" s="4" t="s">
        <v>8</v>
      </c>
      <c r="DE803" s="4" t="s">
        <v>185</v>
      </c>
      <c r="DF803" s="4" t="s">
        <v>194</v>
      </c>
      <c r="ED803" s="4" t="s">
        <v>180</v>
      </c>
      <c r="EO803" s="4" t="s">
        <v>0</v>
      </c>
      <c r="EP803" s="4" t="s">
        <v>10</v>
      </c>
      <c r="EQ803" s="4" t="s">
        <v>190</v>
      </c>
      <c r="ER803" s="4" t="s">
        <v>0</v>
      </c>
    </row>
    <row r="804" spans="1:150" x14ac:dyDescent="0.35">
      <c r="A804" s="4" t="s">
        <v>2964</v>
      </c>
      <c r="B804" s="4" t="s">
        <v>0</v>
      </c>
      <c r="C804" s="4" t="s">
        <v>6</v>
      </c>
      <c r="D804" s="4" t="s">
        <v>180</v>
      </c>
      <c r="E804" s="4" t="s">
        <v>187</v>
      </c>
      <c r="F804" s="4" t="s">
        <v>184</v>
      </c>
      <c r="G804" s="4" t="s">
        <v>188</v>
      </c>
      <c r="H804" s="4" t="s">
        <v>16</v>
      </c>
      <c r="P804" s="4" t="s">
        <v>180</v>
      </c>
      <c r="Q804" s="4" t="s">
        <v>183</v>
      </c>
      <c r="R804" s="4" t="s">
        <v>182</v>
      </c>
      <c r="S804" s="4" t="s">
        <v>187</v>
      </c>
      <c r="T804" s="4" t="s">
        <v>186</v>
      </c>
      <c r="U804" s="4" t="s">
        <v>16</v>
      </c>
      <c r="V804" s="4" t="s">
        <v>189</v>
      </c>
      <c r="W804" s="4" t="s">
        <v>18</v>
      </c>
      <c r="X804" s="4" t="s">
        <v>190</v>
      </c>
      <c r="AI804" s="4" t="s">
        <v>0</v>
      </c>
      <c r="AJ804" s="4" t="s">
        <v>4</v>
      </c>
      <c r="AK804" s="4" t="s">
        <v>8</v>
      </c>
      <c r="AR804" s="4" t="s">
        <v>180</v>
      </c>
      <c r="AS804" s="4" t="s">
        <v>182</v>
      </c>
      <c r="AT804" s="4" t="s">
        <v>188</v>
      </c>
      <c r="AU804" s="4" t="s">
        <v>186</v>
      </c>
      <c r="AV804" s="4" t="s">
        <v>185</v>
      </c>
      <c r="BC804" s="6" t="s">
        <v>4</v>
      </c>
      <c r="BD804" s="4" t="s">
        <v>182</v>
      </c>
      <c r="BE804" s="4" t="s">
        <v>187</v>
      </c>
      <c r="BF804" s="4" t="s">
        <v>184</v>
      </c>
      <c r="BG804" s="4" t="s">
        <v>186</v>
      </c>
      <c r="BH804" s="4" t="s">
        <v>185</v>
      </c>
      <c r="BO804" s="4" t="s">
        <v>187</v>
      </c>
      <c r="BP804" s="4" t="s">
        <v>186</v>
      </c>
      <c r="BQ804" s="4" t="s">
        <v>185</v>
      </c>
      <c r="BR804" s="4" t="s">
        <v>16</v>
      </c>
      <c r="BS804" s="4" t="s">
        <v>189</v>
      </c>
      <c r="BT804" s="4" t="s">
        <v>190</v>
      </c>
      <c r="CI804" s="4" t="s">
        <v>180</v>
      </c>
      <c r="CJ804" s="4" t="s">
        <v>183</v>
      </c>
      <c r="CK804" s="4" t="s">
        <v>187</v>
      </c>
      <c r="CL804" s="4" t="s">
        <v>188</v>
      </c>
      <c r="CM804" s="4" t="s">
        <v>16</v>
      </c>
      <c r="CN804" s="4" t="s">
        <v>189</v>
      </c>
      <c r="CT804" s="4" t="s">
        <v>453</v>
      </c>
      <c r="CU804" s="4" t="s">
        <v>2</v>
      </c>
      <c r="CV804" s="4" t="s">
        <v>8</v>
      </c>
      <c r="CW804" s="4" t="s">
        <v>15</v>
      </c>
      <c r="DD804" s="4" t="s">
        <v>433</v>
      </c>
      <c r="DE804" s="4" t="s">
        <v>180</v>
      </c>
      <c r="DF804" s="4" t="s">
        <v>183</v>
      </c>
      <c r="DG804" s="4" t="s">
        <v>187</v>
      </c>
      <c r="DH804" s="4" t="s">
        <v>184</v>
      </c>
      <c r="DI804" s="4" t="s">
        <v>28</v>
      </c>
      <c r="DJ804" s="4" t="s">
        <v>192</v>
      </c>
      <c r="ED804" s="4" t="s">
        <v>180</v>
      </c>
      <c r="EE804" s="4" t="s">
        <v>187</v>
      </c>
      <c r="EO804" s="4" t="s">
        <v>0</v>
      </c>
      <c r="EP804" s="4" t="s">
        <v>8</v>
      </c>
      <c r="EQ804" s="4" t="s">
        <v>10</v>
      </c>
      <c r="ER804" s="4" t="s">
        <v>0</v>
      </c>
      <c r="ET804" s="4" t="s">
        <v>454</v>
      </c>
    </row>
    <row r="805" spans="1:150" x14ac:dyDescent="0.35">
      <c r="A805" s="4" t="s">
        <v>2965</v>
      </c>
      <c r="B805" s="4" t="s">
        <v>2</v>
      </c>
      <c r="C805" s="4" t="s">
        <v>4</v>
      </c>
      <c r="D805" s="4" t="s">
        <v>180</v>
      </c>
      <c r="E805" s="4" t="s">
        <v>183</v>
      </c>
      <c r="F805" s="4" t="s">
        <v>181</v>
      </c>
      <c r="G805" s="4" t="s">
        <v>182</v>
      </c>
      <c r="H805" s="4" t="s">
        <v>187</v>
      </c>
      <c r="I805" s="4" t="s">
        <v>184</v>
      </c>
      <c r="J805" s="4" t="s">
        <v>188</v>
      </c>
      <c r="K805" s="4" t="s">
        <v>186</v>
      </c>
      <c r="L805" s="4" t="s">
        <v>16</v>
      </c>
      <c r="P805" s="4" t="s">
        <v>180</v>
      </c>
      <c r="Q805" s="4" t="s">
        <v>183</v>
      </c>
      <c r="R805" s="4" t="s">
        <v>181</v>
      </c>
      <c r="S805" s="4" t="s">
        <v>182</v>
      </c>
      <c r="T805" s="4" t="s">
        <v>187</v>
      </c>
      <c r="U805" s="4" t="s">
        <v>184</v>
      </c>
      <c r="V805" s="4" t="s">
        <v>186</v>
      </c>
      <c r="W805" s="4" t="s">
        <v>185</v>
      </c>
      <c r="X805" s="4" t="s">
        <v>189</v>
      </c>
      <c r="Y805" s="4" t="s">
        <v>28</v>
      </c>
      <c r="Z805" s="4" t="s">
        <v>18</v>
      </c>
      <c r="AA805" s="4" t="s">
        <v>22</v>
      </c>
      <c r="AB805" s="4" t="s">
        <v>190</v>
      </c>
      <c r="AC805" s="4" t="s">
        <v>29</v>
      </c>
      <c r="AI805" s="4" t="s">
        <v>0</v>
      </c>
      <c r="AJ805" s="4" t="s">
        <v>2</v>
      </c>
      <c r="AK805" s="4" t="s">
        <v>6</v>
      </c>
      <c r="AL805" s="4" t="s">
        <v>8</v>
      </c>
      <c r="AR805" s="4" t="s">
        <v>180</v>
      </c>
      <c r="AS805" s="4" t="s">
        <v>183</v>
      </c>
      <c r="AT805" s="4" t="s">
        <v>181</v>
      </c>
      <c r="AU805" s="4" t="s">
        <v>187</v>
      </c>
      <c r="AV805" s="4" t="s">
        <v>184</v>
      </c>
      <c r="AW805" s="4" t="s">
        <v>188</v>
      </c>
      <c r="AX805" s="4" t="s">
        <v>186</v>
      </c>
      <c r="AY805" s="4" t="s">
        <v>185</v>
      </c>
      <c r="BC805" s="6" t="s">
        <v>2</v>
      </c>
      <c r="BO805" s="4" t="s">
        <v>184</v>
      </c>
      <c r="BP805" s="4" t="s">
        <v>186</v>
      </c>
      <c r="BQ805" s="4" t="s">
        <v>189</v>
      </c>
      <c r="BR805" s="4" t="s">
        <v>18</v>
      </c>
      <c r="BS805" s="4" t="s">
        <v>22</v>
      </c>
      <c r="BT805" s="4" t="s">
        <v>190</v>
      </c>
      <c r="BU805" s="4" t="s">
        <v>29</v>
      </c>
      <c r="CI805" s="4" t="s">
        <v>180</v>
      </c>
      <c r="CJ805" s="4" t="s">
        <v>187</v>
      </c>
      <c r="CK805" s="4" t="s">
        <v>188</v>
      </c>
      <c r="CL805" s="4" t="s">
        <v>186</v>
      </c>
      <c r="CM805" s="4" t="s">
        <v>185</v>
      </c>
      <c r="CN805" s="4" t="s">
        <v>16</v>
      </c>
      <c r="CU805" s="4" t="s">
        <v>0</v>
      </c>
      <c r="CV805" s="4" t="s">
        <v>2</v>
      </c>
      <c r="CW805" s="4" t="s">
        <v>4</v>
      </c>
      <c r="CX805" s="4" t="s">
        <v>8</v>
      </c>
      <c r="DE805" s="4" t="s">
        <v>183</v>
      </c>
      <c r="DF805" s="4" t="s">
        <v>187</v>
      </c>
      <c r="DG805" s="4" t="s">
        <v>184</v>
      </c>
      <c r="DH805" s="4" t="s">
        <v>188</v>
      </c>
      <c r="DI805" s="4" t="s">
        <v>28</v>
      </c>
      <c r="DJ805" s="4" t="s">
        <v>22</v>
      </c>
      <c r="DK805" s="4" t="s">
        <v>194</v>
      </c>
      <c r="DL805" s="4" t="s">
        <v>193</v>
      </c>
      <c r="ED805" s="4" t="s">
        <v>180</v>
      </c>
      <c r="EE805" s="4" t="s">
        <v>182</v>
      </c>
      <c r="EF805" s="4" t="s">
        <v>187</v>
      </c>
      <c r="EG805" s="4" t="s">
        <v>185</v>
      </c>
      <c r="EO805" s="4" t="s">
        <v>2</v>
      </c>
      <c r="EP805" s="4" t="s">
        <v>6</v>
      </c>
      <c r="EQ805" s="4" t="s">
        <v>8</v>
      </c>
      <c r="ER805" s="4" t="s">
        <v>8</v>
      </c>
    </row>
    <row r="806" spans="1:150" x14ac:dyDescent="0.35">
      <c r="A806" s="4" t="s">
        <v>2966</v>
      </c>
      <c r="B806" s="4" t="s">
        <v>0</v>
      </c>
      <c r="C806" s="4" t="s">
        <v>0</v>
      </c>
      <c r="D806" s="4" t="s">
        <v>181</v>
      </c>
      <c r="P806" s="4" t="s">
        <v>180</v>
      </c>
      <c r="Q806" s="4" t="s">
        <v>183</v>
      </c>
      <c r="R806" s="4" t="s">
        <v>181</v>
      </c>
      <c r="S806" s="4" t="s">
        <v>182</v>
      </c>
      <c r="T806" s="4" t="s">
        <v>184</v>
      </c>
      <c r="U806" s="4" t="s">
        <v>188</v>
      </c>
      <c r="V806" s="4" t="s">
        <v>186</v>
      </c>
      <c r="W806" s="4" t="s">
        <v>185</v>
      </c>
      <c r="X806" s="4" t="s">
        <v>189</v>
      </c>
      <c r="Y806" s="4" t="s">
        <v>28</v>
      </c>
      <c r="Z806" s="4" t="s">
        <v>18</v>
      </c>
      <c r="AA806" s="4" t="s">
        <v>22</v>
      </c>
      <c r="AB806" s="4" t="s">
        <v>190</v>
      </c>
      <c r="AI806" s="4" t="s">
        <v>0</v>
      </c>
      <c r="AR806" s="4" t="s">
        <v>16</v>
      </c>
      <c r="BB806" s="4" t="s">
        <v>414</v>
      </c>
      <c r="BC806" s="6" t="s">
        <v>0</v>
      </c>
      <c r="BO806" s="4" t="s">
        <v>180</v>
      </c>
      <c r="BP806" s="4" t="s">
        <v>183</v>
      </c>
      <c r="BQ806" s="4" t="s">
        <v>181</v>
      </c>
      <c r="BR806" s="4" t="s">
        <v>182</v>
      </c>
      <c r="BS806" s="4" t="s">
        <v>187</v>
      </c>
      <c r="BT806" s="4" t="s">
        <v>184</v>
      </c>
      <c r="BU806" s="4" t="s">
        <v>188</v>
      </c>
      <c r="BV806" s="4" t="s">
        <v>186</v>
      </c>
      <c r="BW806" s="4" t="s">
        <v>185</v>
      </c>
      <c r="BX806" s="4" t="s">
        <v>16</v>
      </c>
      <c r="BY806" s="4" t="s">
        <v>189</v>
      </c>
      <c r="BZ806" s="4" t="s">
        <v>28</v>
      </c>
      <c r="CA806" s="4" t="s">
        <v>23</v>
      </c>
      <c r="CB806" s="4" t="s">
        <v>18</v>
      </c>
      <c r="CC806" s="4" t="s">
        <v>22</v>
      </c>
      <c r="CD806" s="4" t="s">
        <v>190</v>
      </c>
      <c r="CE806" s="4" t="s">
        <v>29</v>
      </c>
      <c r="CF806" s="4" t="s">
        <v>191</v>
      </c>
      <c r="CI806" s="4" t="s">
        <v>180</v>
      </c>
      <c r="CJ806" s="4" t="s">
        <v>183</v>
      </c>
      <c r="CK806" s="4" t="s">
        <v>181</v>
      </c>
      <c r="CL806" s="4" t="s">
        <v>182</v>
      </c>
      <c r="CM806" s="4" t="s">
        <v>187</v>
      </c>
      <c r="CN806" s="4" t="s">
        <v>184</v>
      </c>
      <c r="CO806" s="4" t="s">
        <v>188</v>
      </c>
      <c r="CP806" s="4" t="s">
        <v>186</v>
      </c>
      <c r="CQ806" s="4" t="s">
        <v>185</v>
      </c>
      <c r="CR806" s="4" t="s">
        <v>16</v>
      </c>
      <c r="CU806" s="4" t="s">
        <v>12</v>
      </c>
      <c r="DE806" s="4" t="s">
        <v>183</v>
      </c>
      <c r="DF806" s="4" t="s">
        <v>182</v>
      </c>
      <c r="DG806" s="4" t="s">
        <v>187</v>
      </c>
      <c r="DH806" s="4" t="s">
        <v>184</v>
      </c>
      <c r="DI806" s="4" t="s">
        <v>188</v>
      </c>
      <c r="DJ806" s="4" t="s">
        <v>22</v>
      </c>
      <c r="DK806" s="4" t="s">
        <v>190</v>
      </c>
      <c r="DL806" s="4" t="s">
        <v>194</v>
      </c>
      <c r="DM806" s="4" t="s">
        <v>193</v>
      </c>
      <c r="ED806" s="4" t="s">
        <v>180</v>
      </c>
      <c r="EO806" s="4" t="s">
        <v>2</v>
      </c>
      <c r="EP806" s="4" t="s">
        <v>8</v>
      </c>
      <c r="EQ806" s="4" t="s">
        <v>194</v>
      </c>
      <c r="ER806" s="4" t="s">
        <v>10</v>
      </c>
    </row>
    <row r="807" spans="1:150" x14ac:dyDescent="0.35">
      <c r="A807" s="4" t="s">
        <v>2967</v>
      </c>
      <c r="B807" s="4" t="s">
        <v>2</v>
      </c>
      <c r="C807" s="4" t="s">
        <v>6</v>
      </c>
      <c r="D807" s="4" t="s">
        <v>180</v>
      </c>
      <c r="E807" s="4" t="s">
        <v>16</v>
      </c>
      <c r="P807" s="4" t="s">
        <v>189</v>
      </c>
      <c r="Q807" s="4" t="s">
        <v>28</v>
      </c>
      <c r="R807" s="4" t="s">
        <v>18</v>
      </c>
      <c r="S807" s="4" t="s">
        <v>190</v>
      </c>
      <c r="AI807" s="4" t="s">
        <v>0</v>
      </c>
      <c r="AJ807" s="4" t="s">
        <v>6</v>
      </c>
      <c r="AK807" s="4" t="s">
        <v>10</v>
      </c>
      <c r="AR807" s="4" t="s">
        <v>180</v>
      </c>
      <c r="AS807" s="4" t="s">
        <v>182</v>
      </c>
      <c r="BC807" s="6" t="s">
        <v>2</v>
      </c>
      <c r="BO807" s="4" t="s">
        <v>189</v>
      </c>
      <c r="BP807" s="4" t="s">
        <v>28</v>
      </c>
      <c r="BQ807" s="4" t="s">
        <v>18</v>
      </c>
      <c r="BR807" s="4" t="s">
        <v>190</v>
      </c>
      <c r="CI807" s="4" t="s">
        <v>180</v>
      </c>
      <c r="CJ807" s="4" t="s">
        <v>183</v>
      </c>
      <c r="CK807" s="4" t="s">
        <v>188</v>
      </c>
      <c r="CL807" s="4" t="s">
        <v>16</v>
      </c>
      <c r="CU807" s="4" t="s">
        <v>0</v>
      </c>
      <c r="CV807" s="4" t="s">
        <v>6</v>
      </c>
      <c r="CW807" s="4" t="s">
        <v>12</v>
      </c>
      <c r="DE807" s="4" t="s">
        <v>188</v>
      </c>
      <c r="DF807" s="4" t="s">
        <v>186</v>
      </c>
      <c r="DG807" s="4" t="s">
        <v>29</v>
      </c>
      <c r="DH807" s="4" t="s">
        <v>195</v>
      </c>
      <c r="ED807" s="4" t="s">
        <v>180</v>
      </c>
      <c r="EE807" s="4" t="s">
        <v>187</v>
      </c>
      <c r="EO807" s="4" t="s">
        <v>2</v>
      </c>
      <c r="EP807" s="4" t="s">
        <v>8</v>
      </c>
      <c r="EQ807" s="4" t="s">
        <v>22</v>
      </c>
      <c r="ER807" s="4" t="s">
        <v>0</v>
      </c>
    </row>
    <row r="808" spans="1:150" x14ac:dyDescent="0.35">
      <c r="A808" s="4" t="s">
        <v>2968</v>
      </c>
      <c r="B808" s="4" t="s">
        <v>0</v>
      </c>
      <c r="C808" s="4" t="s">
        <v>4</v>
      </c>
      <c r="D808" s="4" t="s">
        <v>180</v>
      </c>
      <c r="E808" s="4" t="s">
        <v>186</v>
      </c>
      <c r="F808" s="4" t="s">
        <v>16</v>
      </c>
      <c r="P808" s="4" t="s">
        <v>183</v>
      </c>
      <c r="Q808" s="4" t="s">
        <v>181</v>
      </c>
      <c r="R808" s="4" t="s">
        <v>189</v>
      </c>
      <c r="S808" s="4" t="s">
        <v>28</v>
      </c>
      <c r="AI808" s="4" t="s">
        <v>0</v>
      </c>
      <c r="AR808" s="4" t="s">
        <v>180</v>
      </c>
      <c r="AS808" s="4" t="s">
        <v>183</v>
      </c>
      <c r="AT808" s="4" t="s">
        <v>185</v>
      </c>
      <c r="BC808" s="6" t="s">
        <v>2</v>
      </c>
      <c r="BO808" s="4" t="s">
        <v>182</v>
      </c>
      <c r="BP808" s="4" t="s">
        <v>22</v>
      </c>
      <c r="BQ808" s="4" t="s">
        <v>190</v>
      </c>
      <c r="CI808" s="4" t="s">
        <v>183</v>
      </c>
      <c r="CJ808" s="4" t="s">
        <v>188</v>
      </c>
      <c r="CU808" s="4" t="s">
        <v>2</v>
      </c>
      <c r="CV808" s="4" t="s">
        <v>12</v>
      </c>
      <c r="DE808" s="4" t="s">
        <v>181</v>
      </c>
      <c r="DF808" s="4" t="s">
        <v>16</v>
      </c>
      <c r="DG808" s="4" t="s">
        <v>29</v>
      </c>
      <c r="DH808" s="4" t="s">
        <v>194</v>
      </c>
      <c r="ED808" s="4" t="s">
        <v>180</v>
      </c>
      <c r="EE808" s="4" t="s">
        <v>181</v>
      </c>
      <c r="EF808" s="4" t="s">
        <v>187</v>
      </c>
      <c r="EG808" s="4" t="s">
        <v>186</v>
      </c>
      <c r="EH808" s="4" t="s">
        <v>185</v>
      </c>
      <c r="EO808" s="4" t="s">
        <v>0</v>
      </c>
      <c r="EP808" s="4" t="s">
        <v>8</v>
      </c>
      <c r="EQ808" s="4" t="s">
        <v>6</v>
      </c>
      <c r="ER808" s="4" t="s">
        <v>0</v>
      </c>
      <c r="ET808" s="4" t="s">
        <v>455</v>
      </c>
    </row>
    <row r="809" spans="1:150" x14ac:dyDescent="0.35">
      <c r="A809" s="4" t="s">
        <v>2969</v>
      </c>
      <c r="B809" s="4" t="s">
        <v>2</v>
      </c>
      <c r="C809" s="4" t="s">
        <v>4</v>
      </c>
      <c r="D809" s="4" t="s">
        <v>182</v>
      </c>
      <c r="E809" s="4" t="s">
        <v>16</v>
      </c>
      <c r="P809" s="4" t="s">
        <v>184</v>
      </c>
      <c r="AI809" s="4" t="s">
        <v>0</v>
      </c>
      <c r="AR809" s="4" t="s">
        <v>180</v>
      </c>
      <c r="BC809" s="6" t="s">
        <v>2</v>
      </c>
      <c r="BO809" s="4" t="s">
        <v>184</v>
      </c>
      <c r="BP809" s="4" t="s">
        <v>18</v>
      </c>
      <c r="BQ809" s="4" t="s">
        <v>29</v>
      </c>
      <c r="CI809" s="4" t="s">
        <v>187</v>
      </c>
      <c r="CU809" s="4" t="s">
        <v>0</v>
      </c>
      <c r="CV809" s="4" t="s">
        <v>6</v>
      </c>
      <c r="CW809" s="4" t="s">
        <v>8</v>
      </c>
      <c r="DE809" s="4" t="s">
        <v>183</v>
      </c>
      <c r="DF809" s="4" t="s">
        <v>192</v>
      </c>
      <c r="ED809" s="4" t="s">
        <v>180</v>
      </c>
      <c r="EO809" s="4" t="s">
        <v>2</v>
      </c>
      <c r="EP809" s="4" t="s">
        <v>4</v>
      </c>
      <c r="EQ809" s="4" t="s">
        <v>0</v>
      </c>
      <c r="ER809" s="4" t="s">
        <v>0</v>
      </c>
    </row>
    <row r="810" spans="1:150" x14ac:dyDescent="0.35">
      <c r="A810" s="4" t="s">
        <v>2970</v>
      </c>
      <c r="B810" s="4" t="s">
        <v>0</v>
      </c>
      <c r="C810" s="4" t="s">
        <v>4</v>
      </c>
      <c r="D810" s="4" t="s">
        <v>180</v>
      </c>
      <c r="E810" s="4" t="s">
        <v>182</v>
      </c>
      <c r="F810" s="4" t="s">
        <v>16</v>
      </c>
      <c r="P810" s="4" t="s">
        <v>183</v>
      </c>
      <c r="Q810" s="4" t="s">
        <v>28</v>
      </c>
      <c r="R810" s="4" t="s">
        <v>18</v>
      </c>
      <c r="S810" s="4" t="s">
        <v>22</v>
      </c>
      <c r="T810" s="4" t="s">
        <v>190</v>
      </c>
      <c r="AI810" s="4" t="s">
        <v>0</v>
      </c>
      <c r="AJ810" s="4" t="s">
        <v>6</v>
      </c>
      <c r="AR810" s="4" t="s">
        <v>183</v>
      </c>
      <c r="AS810" s="4" t="s">
        <v>181</v>
      </c>
      <c r="AT810" s="4" t="s">
        <v>188</v>
      </c>
      <c r="AU810" s="4" t="s">
        <v>185</v>
      </c>
      <c r="BC810" s="6" t="s">
        <v>0</v>
      </c>
      <c r="BO810" s="4" t="s">
        <v>180</v>
      </c>
      <c r="BP810" s="4" t="s">
        <v>183</v>
      </c>
      <c r="BQ810" s="4" t="s">
        <v>181</v>
      </c>
      <c r="BR810" s="4" t="s">
        <v>182</v>
      </c>
      <c r="BS810" s="4" t="s">
        <v>187</v>
      </c>
      <c r="BT810" s="4" t="s">
        <v>184</v>
      </c>
      <c r="BU810" s="4" t="s">
        <v>188</v>
      </c>
      <c r="BV810" s="4" t="s">
        <v>186</v>
      </c>
      <c r="BW810" s="4" t="s">
        <v>185</v>
      </c>
      <c r="BX810" s="4" t="s">
        <v>16</v>
      </c>
      <c r="BY810" s="4" t="s">
        <v>189</v>
      </c>
      <c r="BZ810" s="4" t="s">
        <v>28</v>
      </c>
      <c r="CA810" s="4" t="s">
        <v>23</v>
      </c>
      <c r="CB810" s="4" t="s">
        <v>18</v>
      </c>
      <c r="CC810" s="4" t="s">
        <v>22</v>
      </c>
      <c r="CD810" s="4" t="s">
        <v>190</v>
      </c>
      <c r="CE810" s="4" t="s">
        <v>29</v>
      </c>
      <c r="CF810" s="4" t="s">
        <v>191</v>
      </c>
      <c r="CI810" s="4" t="s">
        <v>180</v>
      </c>
      <c r="CJ810" s="4" t="s">
        <v>183</v>
      </c>
      <c r="CK810" s="4" t="s">
        <v>187</v>
      </c>
      <c r="CL810" s="4" t="s">
        <v>186</v>
      </c>
      <c r="CM810" s="4" t="s">
        <v>185</v>
      </c>
      <c r="CU810" s="4" t="s">
        <v>0</v>
      </c>
      <c r="CV810" s="4" t="s">
        <v>8</v>
      </c>
      <c r="CW810" s="4" t="s">
        <v>14</v>
      </c>
      <c r="DE810" s="4" t="s">
        <v>180</v>
      </c>
      <c r="DF810" s="4" t="s">
        <v>187</v>
      </c>
      <c r="DG810" s="4" t="s">
        <v>184</v>
      </c>
      <c r="DH810" s="4" t="s">
        <v>188</v>
      </c>
      <c r="DI810" s="4" t="s">
        <v>186</v>
      </c>
      <c r="DJ810" s="4" t="s">
        <v>185</v>
      </c>
      <c r="DK810" s="4" t="s">
        <v>22</v>
      </c>
      <c r="DL810" s="4" t="s">
        <v>194</v>
      </c>
      <c r="DM810" s="4" t="s">
        <v>193</v>
      </c>
      <c r="ED810" s="4" t="s">
        <v>180</v>
      </c>
      <c r="EE810" s="4" t="s">
        <v>183</v>
      </c>
      <c r="EF810" s="4" t="s">
        <v>181</v>
      </c>
      <c r="EG810" s="4" t="s">
        <v>182</v>
      </c>
      <c r="EH810" s="4" t="s">
        <v>184</v>
      </c>
      <c r="EI810" s="4" t="s">
        <v>188</v>
      </c>
      <c r="EJ810" s="4" t="s">
        <v>185</v>
      </c>
      <c r="EO810" s="4" t="s">
        <v>0</v>
      </c>
      <c r="EP810" s="4" t="s">
        <v>6</v>
      </c>
      <c r="EQ810" s="4" t="s">
        <v>23</v>
      </c>
      <c r="ER810" s="4" t="s">
        <v>15</v>
      </c>
    </row>
    <row r="811" spans="1:150" x14ac:dyDescent="0.35">
      <c r="A811" s="4" t="s">
        <v>2971</v>
      </c>
      <c r="B811" s="4" t="s">
        <v>2</v>
      </c>
      <c r="C811" s="4" t="s">
        <v>8</v>
      </c>
      <c r="D811" s="4" t="s">
        <v>188</v>
      </c>
      <c r="P811" s="4" t="s">
        <v>180</v>
      </c>
      <c r="Q811" s="4" t="s">
        <v>183</v>
      </c>
      <c r="R811" s="4" t="s">
        <v>184</v>
      </c>
      <c r="S811" s="4" t="s">
        <v>18</v>
      </c>
      <c r="AI811" s="4" t="s">
        <v>12</v>
      </c>
      <c r="AR811" s="4" t="s">
        <v>180</v>
      </c>
      <c r="BC811" s="6" t="s">
        <v>2</v>
      </c>
      <c r="BO811" s="4" t="s">
        <v>180</v>
      </c>
      <c r="BP811" s="4" t="s">
        <v>183</v>
      </c>
      <c r="BQ811" s="4" t="s">
        <v>181</v>
      </c>
      <c r="BR811" s="4" t="s">
        <v>184</v>
      </c>
      <c r="CI811" s="4" t="s">
        <v>180</v>
      </c>
      <c r="CU811" s="4" t="s">
        <v>0</v>
      </c>
      <c r="CV811" s="4" t="s">
        <v>2</v>
      </c>
      <c r="DE811" s="4" t="s">
        <v>180</v>
      </c>
      <c r="ED811" s="4" t="s">
        <v>180</v>
      </c>
      <c r="EO811" s="4" t="s">
        <v>0</v>
      </c>
      <c r="EP811" s="4" t="s">
        <v>4</v>
      </c>
      <c r="EQ811" s="4" t="s">
        <v>0</v>
      </c>
      <c r="ER811" s="4" t="s">
        <v>0</v>
      </c>
    </row>
    <row r="812" spans="1:150" x14ac:dyDescent="0.35">
      <c r="A812" s="4" t="s">
        <v>2972</v>
      </c>
      <c r="B812" s="4" t="s">
        <v>2</v>
      </c>
      <c r="C812" s="4" t="s">
        <v>8</v>
      </c>
      <c r="D812" s="4" t="s">
        <v>180</v>
      </c>
      <c r="E812" s="4" t="s">
        <v>181</v>
      </c>
      <c r="F812" s="4" t="s">
        <v>182</v>
      </c>
      <c r="G812" s="4" t="s">
        <v>187</v>
      </c>
      <c r="H812" s="4" t="s">
        <v>184</v>
      </c>
      <c r="I812" s="4" t="s">
        <v>188</v>
      </c>
      <c r="J812" s="4" t="s">
        <v>185</v>
      </c>
      <c r="K812" s="4" t="s">
        <v>16</v>
      </c>
      <c r="P812" s="4" t="s">
        <v>180</v>
      </c>
      <c r="Q812" s="4" t="s">
        <v>183</v>
      </c>
      <c r="R812" s="4" t="s">
        <v>181</v>
      </c>
      <c r="S812" s="4" t="s">
        <v>182</v>
      </c>
      <c r="T812" s="4" t="s">
        <v>184</v>
      </c>
      <c r="U812" s="4" t="s">
        <v>188</v>
      </c>
      <c r="V812" s="4" t="s">
        <v>186</v>
      </c>
      <c r="W812" s="4" t="s">
        <v>185</v>
      </c>
      <c r="X812" s="4" t="s">
        <v>189</v>
      </c>
      <c r="Y812" s="4" t="s">
        <v>28</v>
      </c>
      <c r="Z812" s="4" t="s">
        <v>23</v>
      </c>
      <c r="AA812" s="4" t="s">
        <v>18</v>
      </c>
      <c r="AB812" s="4" t="s">
        <v>22</v>
      </c>
      <c r="AC812" s="4" t="s">
        <v>190</v>
      </c>
      <c r="AD812" s="4" t="s">
        <v>29</v>
      </c>
      <c r="AI812" s="4" t="s">
        <v>0</v>
      </c>
      <c r="AJ812" s="4" t="s">
        <v>4</v>
      </c>
      <c r="AR812" s="4" t="s">
        <v>180</v>
      </c>
      <c r="AS812" s="4" t="s">
        <v>183</v>
      </c>
      <c r="AT812" s="4" t="s">
        <v>181</v>
      </c>
      <c r="AU812" s="4" t="s">
        <v>187</v>
      </c>
      <c r="AV812" s="4" t="s">
        <v>184</v>
      </c>
      <c r="AW812" s="4" t="s">
        <v>186</v>
      </c>
      <c r="AX812" s="4" t="s">
        <v>185</v>
      </c>
      <c r="BC812" s="6" t="s">
        <v>2</v>
      </c>
      <c r="BO812" s="4" t="s">
        <v>180</v>
      </c>
      <c r="BP812" s="4" t="s">
        <v>183</v>
      </c>
      <c r="BQ812" s="4" t="s">
        <v>181</v>
      </c>
      <c r="BR812" s="4" t="s">
        <v>182</v>
      </c>
      <c r="BS812" s="4" t="s">
        <v>184</v>
      </c>
      <c r="BT812" s="4" t="s">
        <v>188</v>
      </c>
      <c r="BU812" s="4" t="s">
        <v>186</v>
      </c>
      <c r="BV812" s="4" t="s">
        <v>189</v>
      </c>
      <c r="BW812" s="4" t="s">
        <v>28</v>
      </c>
      <c r="BX812" s="4" t="s">
        <v>23</v>
      </c>
      <c r="BY812" s="4" t="s">
        <v>18</v>
      </c>
      <c r="BZ812" s="4" t="s">
        <v>22</v>
      </c>
      <c r="CA812" s="4" t="s">
        <v>190</v>
      </c>
      <c r="CB812" s="4" t="s">
        <v>29</v>
      </c>
      <c r="CC812" s="4" t="s">
        <v>191</v>
      </c>
      <c r="CI812" s="4" t="s">
        <v>180</v>
      </c>
      <c r="CJ812" s="4" t="s">
        <v>183</v>
      </c>
      <c r="CK812" s="4" t="s">
        <v>181</v>
      </c>
      <c r="CL812" s="4" t="s">
        <v>188</v>
      </c>
      <c r="CU812" s="4" t="s">
        <v>0</v>
      </c>
      <c r="CV812" s="4" t="s">
        <v>2</v>
      </c>
      <c r="CW812" s="4" t="s">
        <v>4</v>
      </c>
      <c r="CX812" s="4" t="s">
        <v>6</v>
      </c>
      <c r="CY812" s="4" t="s">
        <v>8</v>
      </c>
      <c r="DE812" s="4" t="s">
        <v>180</v>
      </c>
      <c r="DF812" s="4" t="s">
        <v>183</v>
      </c>
      <c r="DG812" s="4" t="s">
        <v>181</v>
      </c>
      <c r="DH812" s="4" t="s">
        <v>182</v>
      </c>
      <c r="DI812" s="4" t="s">
        <v>187</v>
      </c>
      <c r="DJ812" s="4" t="s">
        <v>186</v>
      </c>
      <c r="DK812" s="4" t="s">
        <v>185</v>
      </c>
      <c r="DL812" s="4" t="s">
        <v>16</v>
      </c>
      <c r="DM812" s="4" t="s">
        <v>28</v>
      </c>
      <c r="DN812" s="4" t="s">
        <v>23</v>
      </c>
      <c r="DO812" s="4" t="s">
        <v>18</v>
      </c>
      <c r="DP812" s="4" t="s">
        <v>22</v>
      </c>
      <c r="DQ812" s="4" t="s">
        <v>29</v>
      </c>
      <c r="DR812" s="4" t="s">
        <v>191</v>
      </c>
      <c r="DS812" s="4" t="s">
        <v>192</v>
      </c>
      <c r="DT812" s="4" t="s">
        <v>194</v>
      </c>
      <c r="DU812" s="4" t="s">
        <v>193</v>
      </c>
      <c r="ED812" s="4" t="s">
        <v>180</v>
      </c>
      <c r="EE812" s="4" t="s">
        <v>187</v>
      </c>
      <c r="EF812" s="4" t="s">
        <v>186</v>
      </c>
      <c r="EO812" s="4" t="s">
        <v>2</v>
      </c>
      <c r="EP812" s="4" t="s">
        <v>6</v>
      </c>
      <c r="EQ812" s="4" t="s">
        <v>2</v>
      </c>
      <c r="ER812" s="4" t="s">
        <v>0</v>
      </c>
    </row>
    <row r="813" spans="1:150" x14ac:dyDescent="0.35">
      <c r="A813" s="4" t="s">
        <v>2973</v>
      </c>
      <c r="B813" s="4" t="s">
        <v>2</v>
      </c>
      <c r="C813" s="4" t="s">
        <v>8</v>
      </c>
      <c r="D813" s="4" t="s">
        <v>180</v>
      </c>
      <c r="E813" s="4" t="s">
        <v>183</v>
      </c>
      <c r="F813" s="4" t="s">
        <v>188</v>
      </c>
      <c r="P813" s="4" t="s">
        <v>180</v>
      </c>
      <c r="Q813" s="4" t="s">
        <v>183</v>
      </c>
      <c r="R813" s="4" t="s">
        <v>189</v>
      </c>
      <c r="S813" s="4" t="s">
        <v>28</v>
      </c>
      <c r="AI813" s="4" t="s">
        <v>0</v>
      </c>
      <c r="AJ813" s="4" t="s">
        <v>4</v>
      </c>
      <c r="AK813" s="4" t="s">
        <v>6</v>
      </c>
      <c r="AR813" s="4" t="s">
        <v>180</v>
      </c>
      <c r="AS813" s="4" t="s">
        <v>183</v>
      </c>
      <c r="AT813" s="4" t="s">
        <v>181</v>
      </c>
      <c r="BC813" s="6" t="s">
        <v>2</v>
      </c>
      <c r="BO813" s="4" t="s">
        <v>180</v>
      </c>
      <c r="BP813" s="4" t="s">
        <v>22</v>
      </c>
      <c r="BQ813" s="4" t="s">
        <v>29</v>
      </c>
      <c r="BR813" s="4" t="s">
        <v>191</v>
      </c>
      <c r="CI813" s="4" t="s">
        <v>180</v>
      </c>
      <c r="CU813" s="4" t="s">
        <v>2</v>
      </c>
      <c r="CV813" s="4" t="s">
        <v>4</v>
      </c>
      <c r="CW813" s="4" t="s">
        <v>6</v>
      </c>
      <c r="CX813" s="4" t="s">
        <v>10</v>
      </c>
      <c r="CY813" s="4" t="s">
        <v>14</v>
      </c>
      <c r="DE813" s="4" t="s">
        <v>183</v>
      </c>
      <c r="DF813" s="4" t="s">
        <v>184</v>
      </c>
      <c r="DG813" s="4" t="s">
        <v>196</v>
      </c>
      <c r="ED813" s="4" t="s">
        <v>180</v>
      </c>
      <c r="EE813" s="4" t="s">
        <v>187</v>
      </c>
      <c r="EO813" s="4" t="s">
        <v>0</v>
      </c>
      <c r="EP813" s="4" t="s">
        <v>8</v>
      </c>
      <c r="EQ813" s="4" t="s">
        <v>2</v>
      </c>
      <c r="ER813" s="4" t="s">
        <v>0</v>
      </c>
    </row>
    <row r="814" spans="1:150" x14ac:dyDescent="0.35">
      <c r="A814" s="4" t="s">
        <v>2974</v>
      </c>
      <c r="B814" s="4" t="s">
        <v>0</v>
      </c>
      <c r="C814" s="4" t="s">
        <v>4</v>
      </c>
      <c r="D814" s="4" t="s">
        <v>180</v>
      </c>
      <c r="E814" s="4" t="s">
        <v>184</v>
      </c>
      <c r="F814" s="4" t="s">
        <v>16</v>
      </c>
      <c r="P814" s="4" t="s">
        <v>186</v>
      </c>
      <c r="Q814" s="4" t="s">
        <v>189</v>
      </c>
      <c r="R814" s="4" t="s">
        <v>28</v>
      </c>
      <c r="S814" s="4" t="s">
        <v>18</v>
      </c>
      <c r="T814" s="4" t="s">
        <v>22</v>
      </c>
      <c r="U814" s="4" t="s">
        <v>190</v>
      </c>
      <c r="AI814" s="4" t="s">
        <v>0</v>
      </c>
      <c r="AJ814" s="4" t="s">
        <v>4</v>
      </c>
      <c r="AR814" s="4" t="s">
        <v>180</v>
      </c>
      <c r="AS814" s="4" t="s">
        <v>183</v>
      </c>
      <c r="AT814" s="4" t="s">
        <v>182</v>
      </c>
      <c r="AU814" s="4" t="s">
        <v>185</v>
      </c>
      <c r="BC814" s="6" t="s">
        <v>2</v>
      </c>
      <c r="BO814" s="4" t="s">
        <v>180</v>
      </c>
      <c r="BP814" s="4" t="s">
        <v>184</v>
      </c>
      <c r="BQ814" s="4" t="s">
        <v>186</v>
      </c>
      <c r="BR814" s="4" t="s">
        <v>185</v>
      </c>
      <c r="BS814" s="4" t="s">
        <v>28</v>
      </c>
      <c r="BT814" s="4" t="s">
        <v>18</v>
      </c>
      <c r="CI814" s="4" t="s">
        <v>180</v>
      </c>
      <c r="CJ814" s="4" t="s">
        <v>183</v>
      </c>
      <c r="CK814" s="4" t="s">
        <v>188</v>
      </c>
      <c r="CU814" s="4" t="s">
        <v>0</v>
      </c>
      <c r="CV814" s="4" t="s">
        <v>2</v>
      </c>
      <c r="CW814" s="4" t="s">
        <v>10</v>
      </c>
      <c r="CX814" s="4" t="s">
        <v>12</v>
      </c>
      <c r="DE814" s="4" t="s">
        <v>181</v>
      </c>
      <c r="DF814" s="4" t="s">
        <v>182</v>
      </c>
      <c r="DG814" s="4" t="s">
        <v>187</v>
      </c>
      <c r="DH814" s="4" t="s">
        <v>16</v>
      </c>
      <c r="ED814" s="4" t="s">
        <v>180</v>
      </c>
      <c r="EE814" s="4" t="s">
        <v>181</v>
      </c>
      <c r="EO814" s="4" t="s">
        <v>2</v>
      </c>
      <c r="EP814" s="4" t="s">
        <v>8</v>
      </c>
      <c r="EQ814" s="4" t="s">
        <v>190</v>
      </c>
      <c r="ER814" s="4" t="s">
        <v>0</v>
      </c>
    </row>
    <row r="815" spans="1:150" x14ac:dyDescent="0.35">
      <c r="A815" s="4" t="s">
        <v>2975</v>
      </c>
      <c r="B815" s="4" t="s">
        <v>2</v>
      </c>
      <c r="C815" s="4" t="s">
        <v>8</v>
      </c>
      <c r="P815" s="4" t="s">
        <v>180</v>
      </c>
      <c r="Q815" s="4" t="s">
        <v>183</v>
      </c>
      <c r="R815" s="4" t="s">
        <v>187</v>
      </c>
      <c r="S815" s="4" t="s">
        <v>184</v>
      </c>
      <c r="T815" s="4" t="s">
        <v>188</v>
      </c>
      <c r="U815" s="4" t="s">
        <v>28</v>
      </c>
      <c r="V815" s="4" t="s">
        <v>18</v>
      </c>
      <c r="W815" s="4" t="s">
        <v>29</v>
      </c>
      <c r="AI815" s="4" t="s">
        <v>0</v>
      </c>
      <c r="AJ815" s="4" t="s">
        <v>6</v>
      </c>
      <c r="AR815" s="4" t="s">
        <v>183</v>
      </c>
      <c r="AS815" s="4" t="s">
        <v>186</v>
      </c>
      <c r="AT815" s="4" t="s">
        <v>185</v>
      </c>
      <c r="BC815" s="6" t="s">
        <v>2</v>
      </c>
      <c r="BO815" s="4" t="s">
        <v>180</v>
      </c>
      <c r="BP815" s="4" t="s">
        <v>183</v>
      </c>
      <c r="BQ815" s="4" t="s">
        <v>187</v>
      </c>
      <c r="BR815" s="4" t="s">
        <v>188</v>
      </c>
      <c r="BS815" s="4" t="s">
        <v>18</v>
      </c>
      <c r="CI815" s="4" t="s">
        <v>180</v>
      </c>
      <c r="CJ815" s="4" t="s">
        <v>183</v>
      </c>
      <c r="CK815" s="4" t="s">
        <v>187</v>
      </c>
      <c r="CL815" s="4" t="s">
        <v>184</v>
      </c>
      <c r="CU815" s="4" t="s">
        <v>0</v>
      </c>
      <c r="CV815" s="4" t="s">
        <v>6</v>
      </c>
      <c r="CW815" s="4" t="s">
        <v>10</v>
      </c>
      <c r="DE815" s="4" t="s">
        <v>180</v>
      </c>
      <c r="DF815" s="4" t="s">
        <v>183</v>
      </c>
      <c r="DG815" s="4" t="s">
        <v>187</v>
      </c>
      <c r="DH815" s="4" t="s">
        <v>16</v>
      </c>
      <c r="DI815" s="4" t="s">
        <v>23</v>
      </c>
      <c r="DJ815" s="4" t="s">
        <v>18</v>
      </c>
      <c r="DK815" s="4" t="s">
        <v>193</v>
      </c>
      <c r="ED815" s="4" t="s">
        <v>180</v>
      </c>
      <c r="EE815" s="4" t="s">
        <v>181</v>
      </c>
      <c r="EF815" s="4" t="s">
        <v>182</v>
      </c>
      <c r="EG815" s="4" t="s">
        <v>185</v>
      </c>
      <c r="EO815" s="4" t="s">
        <v>2</v>
      </c>
      <c r="EP815" s="4" t="s">
        <v>6</v>
      </c>
      <c r="EQ815" s="4" t="s">
        <v>190</v>
      </c>
      <c r="ER815" s="4" t="s">
        <v>0</v>
      </c>
    </row>
    <row r="816" spans="1:150" x14ac:dyDescent="0.35">
      <c r="A816" s="4" t="s">
        <v>2976</v>
      </c>
      <c r="B816" s="4" t="s">
        <v>2</v>
      </c>
      <c r="C816" s="4" t="s">
        <v>8</v>
      </c>
      <c r="D816" s="4" t="s">
        <v>181</v>
      </c>
      <c r="E816" s="4" t="s">
        <v>182</v>
      </c>
      <c r="F816" s="4" t="s">
        <v>185</v>
      </c>
      <c r="P816" s="4" t="s">
        <v>182</v>
      </c>
      <c r="Q816" s="4" t="s">
        <v>18</v>
      </c>
      <c r="AI816" s="4" t="s">
        <v>0</v>
      </c>
      <c r="AJ816" s="4" t="s">
        <v>2</v>
      </c>
      <c r="AR816" s="4" t="s">
        <v>186</v>
      </c>
      <c r="AS816" s="4" t="s">
        <v>185</v>
      </c>
      <c r="BC816" s="6" t="s">
        <v>4</v>
      </c>
      <c r="BD816" s="4" t="s">
        <v>180</v>
      </c>
      <c r="BO816" s="4" t="s">
        <v>182</v>
      </c>
      <c r="BP816" s="4" t="s">
        <v>18</v>
      </c>
      <c r="BQ816" s="4" t="s">
        <v>190</v>
      </c>
      <c r="CI816" s="4" t="s">
        <v>180</v>
      </c>
      <c r="CJ816" s="4" t="s">
        <v>183</v>
      </c>
      <c r="CK816" s="4" t="s">
        <v>187</v>
      </c>
      <c r="CU816" s="4" t="s">
        <v>0</v>
      </c>
      <c r="CV816" s="4" t="s">
        <v>2</v>
      </c>
      <c r="CW816" s="4" t="s">
        <v>6</v>
      </c>
      <c r="DE816" s="4" t="s">
        <v>187</v>
      </c>
      <c r="DF816" s="4" t="s">
        <v>22</v>
      </c>
      <c r="DG816" s="4" t="s">
        <v>194</v>
      </c>
      <c r="ED816" s="4" t="s">
        <v>187</v>
      </c>
      <c r="EO816" s="4" t="s">
        <v>2</v>
      </c>
      <c r="EP816" s="4" t="s">
        <v>6</v>
      </c>
      <c r="EQ816" s="4" t="s">
        <v>10</v>
      </c>
      <c r="ER816" s="4" t="s">
        <v>2</v>
      </c>
    </row>
    <row r="817" spans="1:150" x14ac:dyDescent="0.35">
      <c r="A817" s="4" t="s">
        <v>2977</v>
      </c>
      <c r="B817" s="4" t="s">
        <v>2</v>
      </c>
      <c r="C817" s="4" t="s">
        <v>8</v>
      </c>
      <c r="D817" s="4" t="s">
        <v>16</v>
      </c>
      <c r="P817" s="4" t="s">
        <v>189</v>
      </c>
      <c r="AI817" s="4" t="s">
        <v>0</v>
      </c>
      <c r="AR817" s="4" t="s">
        <v>183</v>
      </c>
      <c r="BC817" s="6" t="s">
        <v>2</v>
      </c>
      <c r="BO817" s="4" t="s">
        <v>18</v>
      </c>
      <c r="CI817" s="4" t="s">
        <v>188</v>
      </c>
      <c r="CU817" s="4" t="s">
        <v>2</v>
      </c>
      <c r="DE817" s="4" t="s">
        <v>184</v>
      </c>
      <c r="ED817" s="4" t="s">
        <v>180</v>
      </c>
      <c r="EO817" s="4" t="s">
        <v>0</v>
      </c>
      <c r="EP817" s="4" t="s">
        <v>6</v>
      </c>
      <c r="EQ817" s="4" t="s">
        <v>2</v>
      </c>
      <c r="ER817" s="4" t="s">
        <v>2</v>
      </c>
    </row>
    <row r="818" spans="1:150" x14ac:dyDescent="0.35">
      <c r="A818" s="4" t="s">
        <v>2978</v>
      </c>
      <c r="B818" s="4" t="s">
        <v>2</v>
      </c>
      <c r="C818" s="4" t="s">
        <v>4</v>
      </c>
      <c r="D818" s="4" t="s">
        <v>188</v>
      </c>
      <c r="P818" s="4" t="s">
        <v>181</v>
      </c>
      <c r="AI818" s="4" t="s">
        <v>2</v>
      </c>
      <c r="AR818" s="4" t="s">
        <v>184</v>
      </c>
      <c r="BC818" s="6" t="s">
        <v>2</v>
      </c>
      <c r="BO818" s="4" t="s">
        <v>183</v>
      </c>
      <c r="CI818" s="4" t="s">
        <v>187</v>
      </c>
      <c r="CU818" s="4" t="s">
        <v>0</v>
      </c>
      <c r="DE818" s="4" t="s">
        <v>180</v>
      </c>
      <c r="ED818" s="4" t="s">
        <v>187</v>
      </c>
      <c r="EO818" s="4" t="s">
        <v>0</v>
      </c>
      <c r="EP818" s="4" t="s">
        <v>6</v>
      </c>
      <c r="EQ818" s="4" t="s">
        <v>190</v>
      </c>
      <c r="ER818" s="4" t="s">
        <v>14</v>
      </c>
    </row>
    <row r="819" spans="1:150" x14ac:dyDescent="0.35">
      <c r="A819" s="4" t="s">
        <v>2979</v>
      </c>
      <c r="B819" s="4" t="s">
        <v>2</v>
      </c>
      <c r="C819" s="4" t="s">
        <v>8</v>
      </c>
      <c r="D819" s="4" t="s">
        <v>188</v>
      </c>
      <c r="E819" s="4" t="s">
        <v>185</v>
      </c>
      <c r="F819" s="4" t="s">
        <v>16</v>
      </c>
      <c r="P819" s="4" t="s">
        <v>181</v>
      </c>
      <c r="Q819" s="4" t="s">
        <v>182</v>
      </c>
      <c r="R819" s="4" t="s">
        <v>189</v>
      </c>
      <c r="S819" s="4" t="s">
        <v>18</v>
      </c>
      <c r="T819" s="4" t="s">
        <v>190</v>
      </c>
      <c r="U819" s="4" t="s">
        <v>29</v>
      </c>
      <c r="AI819" s="4" t="s">
        <v>0</v>
      </c>
      <c r="AJ819" s="4" t="s">
        <v>6</v>
      </c>
      <c r="AK819" s="4" t="s">
        <v>8</v>
      </c>
      <c r="AL819" s="4" t="s">
        <v>10</v>
      </c>
      <c r="AR819" s="4" t="s">
        <v>180</v>
      </c>
      <c r="AS819" s="4" t="s">
        <v>183</v>
      </c>
      <c r="AT819" s="4" t="s">
        <v>188</v>
      </c>
      <c r="AU819" s="4" t="s">
        <v>186</v>
      </c>
      <c r="BC819" s="6" t="s">
        <v>2</v>
      </c>
      <c r="BO819" s="4" t="s">
        <v>181</v>
      </c>
      <c r="BP819" s="4" t="s">
        <v>182</v>
      </c>
      <c r="BQ819" s="4" t="s">
        <v>18</v>
      </c>
      <c r="CI819" s="4" t="s">
        <v>183</v>
      </c>
      <c r="CJ819" s="4" t="s">
        <v>181</v>
      </c>
      <c r="CK819" s="4" t="s">
        <v>188</v>
      </c>
      <c r="CL819" s="4" t="s">
        <v>185</v>
      </c>
      <c r="CU819" s="4" t="s">
        <v>4</v>
      </c>
      <c r="CV819" s="4" t="s">
        <v>6</v>
      </c>
      <c r="CW819" s="4" t="s">
        <v>8</v>
      </c>
      <c r="CX819" s="4" t="s">
        <v>12</v>
      </c>
      <c r="DE819" s="4" t="s">
        <v>184</v>
      </c>
      <c r="DF819" s="4" t="s">
        <v>188</v>
      </c>
      <c r="DG819" s="4" t="s">
        <v>186</v>
      </c>
      <c r="ED819" s="4" t="s">
        <v>180</v>
      </c>
      <c r="EE819" s="4" t="s">
        <v>183</v>
      </c>
      <c r="EF819" s="4" t="s">
        <v>181</v>
      </c>
      <c r="EG819" s="4" t="s">
        <v>184</v>
      </c>
      <c r="EO819" s="4" t="s">
        <v>0</v>
      </c>
      <c r="EP819" s="4" t="s">
        <v>10</v>
      </c>
      <c r="EQ819" s="4" t="s">
        <v>18</v>
      </c>
      <c r="ER819" s="4" t="s">
        <v>0</v>
      </c>
    </row>
    <row r="820" spans="1:150" x14ac:dyDescent="0.35">
      <c r="A820" s="4" t="s">
        <v>2980</v>
      </c>
      <c r="B820" s="4" t="s">
        <v>2</v>
      </c>
      <c r="C820" s="4" t="s">
        <v>8</v>
      </c>
      <c r="D820" s="4" t="s">
        <v>188</v>
      </c>
      <c r="E820" s="4" t="s">
        <v>186</v>
      </c>
      <c r="P820" s="4" t="s">
        <v>181</v>
      </c>
      <c r="Q820" s="4" t="s">
        <v>18</v>
      </c>
      <c r="AI820" s="4" t="s">
        <v>0</v>
      </c>
      <c r="AJ820" s="4" t="s">
        <v>10</v>
      </c>
      <c r="AR820" s="4" t="s">
        <v>180</v>
      </c>
      <c r="AS820" s="4" t="s">
        <v>183</v>
      </c>
      <c r="AT820" s="4" t="s">
        <v>185</v>
      </c>
      <c r="BC820" s="6" t="s">
        <v>0</v>
      </c>
      <c r="BO820" s="4" t="s">
        <v>181</v>
      </c>
      <c r="BP820" s="4" t="s">
        <v>189</v>
      </c>
      <c r="BQ820" s="4" t="s">
        <v>18</v>
      </c>
      <c r="CI820" s="4" t="s">
        <v>180</v>
      </c>
      <c r="CJ820" s="4" t="s">
        <v>183</v>
      </c>
      <c r="CK820" s="4" t="s">
        <v>182</v>
      </c>
      <c r="CU820" s="4" t="s">
        <v>0</v>
      </c>
      <c r="CV820" s="4" t="s">
        <v>2</v>
      </c>
      <c r="CW820" s="4" t="s">
        <v>4</v>
      </c>
      <c r="DE820" s="4" t="s">
        <v>180</v>
      </c>
      <c r="DF820" s="4" t="s">
        <v>183</v>
      </c>
      <c r="DG820" s="4" t="s">
        <v>181</v>
      </c>
      <c r="DH820" s="4" t="s">
        <v>188</v>
      </c>
      <c r="DI820" s="4" t="s">
        <v>16</v>
      </c>
      <c r="ED820" s="4" t="s">
        <v>183</v>
      </c>
      <c r="EE820" s="4" t="s">
        <v>181</v>
      </c>
      <c r="EF820" s="4" t="s">
        <v>185</v>
      </c>
      <c r="EO820" s="4" t="s">
        <v>2</v>
      </c>
      <c r="EP820" s="4" t="s">
        <v>2</v>
      </c>
      <c r="EQ820" s="4" t="s">
        <v>0</v>
      </c>
      <c r="ER820" s="4" t="s">
        <v>0</v>
      </c>
    </row>
    <row r="821" spans="1:150" x14ac:dyDescent="0.35">
      <c r="A821" s="4" t="s">
        <v>2981</v>
      </c>
      <c r="B821" s="4" t="s">
        <v>2</v>
      </c>
      <c r="C821" s="4" t="s">
        <v>8</v>
      </c>
      <c r="D821" s="4" t="s">
        <v>180</v>
      </c>
      <c r="E821" s="4" t="s">
        <v>181</v>
      </c>
      <c r="F821" s="4" t="s">
        <v>182</v>
      </c>
      <c r="P821" s="4" t="s">
        <v>180</v>
      </c>
      <c r="Q821" s="4" t="s">
        <v>181</v>
      </c>
      <c r="R821" s="4" t="s">
        <v>184</v>
      </c>
      <c r="AI821" s="4" t="s">
        <v>0</v>
      </c>
      <c r="AJ821" s="4" t="s">
        <v>4</v>
      </c>
      <c r="AR821" s="4" t="s">
        <v>180</v>
      </c>
      <c r="AS821" s="4" t="s">
        <v>183</v>
      </c>
      <c r="BC821" s="6" t="s">
        <v>2</v>
      </c>
      <c r="BO821" s="4" t="s">
        <v>180</v>
      </c>
      <c r="BP821" s="4" t="s">
        <v>181</v>
      </c>
      <c r="BQ821" s="4" t="s">
        <v>184</v>
      </c>
      <c r="BR821" s="4" t="s">
        <v>185</v>
      </c>
      <c r="CI821" s="4" t="s">
        <v>180</v>
      </c>
      <c r="CJ821" s="4" t="s">
        <v>187</v>
      </c>
      <c r="CU821" s="4" t="s">
        <v>0</v>
      </c>
      <c r="CV821" s="4" t="s">
        <v>8</v>
      </c>
      <c r="DE821" s="4" t="s">
        <v>183</v>
      </c>
      <c r="DF821" s="4" t="s">
        <v>193</v>
      </c>
      <c r="ED821" s="4" t="s">
        <v>180</v>
      </c>
      <c r="EE821" s="4" t="s">
        <v>185</v>
      </c>
      <c r="EO821" s="4" t="s">
        <v>2</v>
      </c>
      <c r="EP821" s="4" t="s">
        <v>4</v>
      </c>
      <c r="EQ821" s="4" t="s">
        <v>189</v>
      </c>
      <c r="ER821" s="4" t="s">
        <v>0</v>
      </c>
    </row>
    <row r="822" spans="1:150" x14ac:dyDescent="0.35">
      <c r="A822" s="4" t="s">
        <v>2982</v>
      </c>
      <c r="B822" s="4" t="s">
        <v>0</v>
      </c>
      <c r="C822" s="4" t="s">
        <v>8</v>
      </c>
      <c r="D822" s="4" t="s">
        <v>183</v>
      </c>
      <c r="E822" s="4" t="s">
        <v>185</v>
      </c>
      <c r="F822" s="4" t="s">
        <v>16</v>
      </c>
      <c r="P822" s="4" t="s">
        <v>180</v>
      </c>
      <c r="AI822" s="4" t="s">
        <v>10</v>
      </c>
      <c r="AR822" s="4" t="s">
        <v>180</v>
      </c>
      <c r="AS822" s="4" t="s">
        <v>183</v>
      </c>
      <c r="AT822" s="4" t="s">
        <v>181</v>
      </c>
      <c r="AU822" s="4" t="s">
        <v>187</v>
      </c>
      <c r="AV822" s="4" t="s">
        <v>184</v>
      </c>
      <c r="AW822" s="4" t="s">
        <v>188</v>
      </c>
      <c r="AX822" s="4" t="s">
        <v>186</v>
      </c>
      <c r="BC822" s="6" t="s">
        <v>2</v>
      </c>
      <c r="BO822" s="4" t="s">
        <v>180</v>
      </c>
      <c r="BP822" s="4" t="s">
        <v>23</v>
      </c>
      <c r="CI822" s="4" t="s">
        <v>180</v>
      </c>
      <c r="CU822" s="4" t="s">
        <v>0</v>
      </c>
      <c r="DE822" s="4" t="s">
        <v>180</v>
      </c>
      <c r="DF822" s="4" t="s">
        <v>184</v>
      </c>
      <c r="ED822" s="4" t="s">
        <v>182</v>
      </c>
      <c r="EE822" s="4" t="s">
        <v>184</v>
      </c>
      <c r="EO822" s="4" t="s">
        <v>0</v>
      </c>
      <c r="EP822" s="4" t="s">
        <v>6</v>
      </c>
      <c r="EQ822" s="4" t="s">
        <v>15</v>
      </c>
      <c r="ER822" s="4" t="s">
        <v>0</v>
      </c>
    </row>
    <row r="823" spans="1:150" x14ac:dyDescent="0.35">
      <c r="A823" s="4" t="s">
        <v>2983</v>
      </c>
      <c r="B823" s="4" t="s">
        <v>2</v>
      </c>
      <c r="C823" s="4" t="s">
        <v>4</v>
      </c>
      <c r="D823" s="4" t="s">
        <v>180</v>
      </c>
      <c r="E823" s="4" t="s">
        <v>183</v>
      </c>
      <c r="F823" s="4" t="s">
        <v>181</v>
      </c>
      <c r="G823" s="4" t="s">
        <v>187</v>
      </c>
      <c r="H823" s="4" t="s">
        <v>185</v>
      </c>
      <c r="I823" s="4" t="s">
        <v>16</v>
      </c>
      <c r="P823" s="4" t="s">
        <v>180</v>
      </c>
      <c r="Q823" s="4" t="s">
        <v>183</v>
      </c>
      <c r="R823" s="4" t="s">
        <v>181</v>
      </c>
      <c r="S823" s="4" t="s">
        <v>182</v>
      </c>
      <c r="T823" s="4" t="s">
        <v>184</v>
      </c>
      <c r="U823" s="4" t="s">
        <v>188</v>
      </c>
      <c r="V823" s="4" t="s">
        <v>18</v>
      </c>
      <c r="AI823" s="4" t="s">
        <v>0</v>
      </c>
      <c r="AJ823" s="4" t="s">
        <v>2</v>
      </c>
      <c r="AK823" s="4" t="s">
        <v>10</v>
      </c>
      <c r="AR823" s="4" t="s">
        <v>180</v>
      </c>
      <c r="AS823" s="4" t="s">
        <v>183</v>
      </c>
      <c r="BC823" s="6" t="s">
        <v>2</v>
      </c>
      <c r="BO823" s="4" t="s">
        <v>180</v>
      </c>
      <c r="BP823" s="4" t="s">
        <v>183</v>
      </c>
      <c r="BQ823" s="4" t="s">
        <v>181</v>
      </c>
      <c r="BR823" s="4" t="s">
        <v>182</v>
      </c>
      <c r="BS823" s="4" t="s">
        <v>18</v>
      </c>
      <c r="CI823" s="4" t="s">
        <v>180</v>
      </c>
      <c r="CJ823" s="4" t="s">
        <v>183</v>
      </c>
      <c r="CU823" s="4" t="s">
        <v>2</v>
      </c>
      <c r="CV823" s="4" t="s">
        <v>8</v>
      </c>
      <c r="CW823" s="4" t="s">
        <v>12</v>
      </c>
      <c r="DE823" s="4" t="s">
        <v>180</v>
      </c>
      <c r="DF823" s="4" t="s">
        <v>183</v>
      </c>
      <c r="DG823" s="4" t="s">
        <v>181</v>
      </c>
      <c r="DH823" s="4" t="s">
        <v>187</v>
      </c>
      <c r="DI823" s="4" t="s">
        <v>184</v>
      </c>
      <c r="DJ823" s="4" t="s">
        <v>188</v>
      </c>
      <c r="DK823" s="4" t="s">
        <v>186</v>
      </c>
      <c r="DL823" s="4" t="s">
        <v>185</v>
      </c>
      <c r="DM823" s="4" t="s">
        <v>190</v>
      </c>
      <c r="ED823" s="4" t="s">
        <v>180</v>
      </c>
      <c r="EE823" s="4" t="s">
        <v>181</v>
      </c>
      <c r="EF823" s="4" t="s">
        <v>182</v>
      </c>
      <c r="EG823" s="4" t="s">
        <v>187</v>
      </c>
      <c r="EO823" s="4" t="s">
        <v>2</v>
      </c>
      <c r="EP823" s="4" t="s">
        <v>8</v>
      </c>
      <c r="EQ823" s="4" t="s">
        <v>22</v>
      </c>
      <c r="ER823" s="4" t="s">
        <v>0</v>
      </c>
      <c r="ET823" s="4" t="s">
        <v>361</v>
      </c>
    </row>
    <row r="824" spans="1:150" x14ac:dyDescent="0.35">
      <c r="A824" s="4" t="s">
        <v>2984</v>
      </c>
      <c r="B824" s="4" t="s">
        <v>0</v>
      </c>
      <c r="C824" s="4" t="s">
        <v>4</v>
      </c>
      <c r="D824" s="4" t="s">
        <v>182</v>
      </c>
      <c r="E824" s="4" t="s">
        <v>16</v>
      </c>
      <c r="P824" s="4" t="s">
        <v>181</v>
      </c>
      <c r="Q824" s="4" t="s">
        <v>185</v>
      </c>
      <c r="AI824" s="4" t="s">
        <v>0</v>
      </c>
      <c r="AJ824" s="4" t="s">
        <v>6</v>
      </c>
      <c r="AR824" s="4" t="s">
        <v>180</v>
      </c>
      <c r="BC824" s="6" t="s">
        <v>2</v>
      </c>
      <c r="BO824" s="4" t="s">
        <v>180</v>
      </c>
      <c r="BP824" s="4" t="s">
        <v>183</v>
      </c>
      <c r="BQ824" s="4" t="s">
        <v>28</v>
      </c>
      <c r="BR824" s="4" t="s">
        <v>18</v>
      </c>
      <c r="CI824" s="4" t="s">
        <v>183</v>
      </c>
      <c r="CU824" s="4" t="s">
        <v>8</v>
      </c>
      <c r="DE824" s="4" t="s">
        <v>187</v>
      </c>
      <c r="ED824" s="4" t="s">
        <v>180</v>
      </c>
      <c r="EO824" s="4" t="s">
        <v>2</v>
      </c>
      <c r="EP824" s="4" t="s">
        <v>8</v>
      </c>
      <c r="EQ824" s="4" t="s">
        <v>196</v>
      </c>
      <c r="ER824" s="4" t="s">
        <v>0</v>
      </c>
    </row>
    <row r="825" spans="1:150" x14ac:dyDescent="0.35">
      <c r="A825" s="4" t="s">
        <v>2985</v>
      </c>
      <c r="B825" s="4" t="s">
        <v>2</v>
      </c>
      <c r="C825" s="4" t="s">
        <v>4</v>
      </c>
      <c r="D825" s="4" t="s">
        <v>180</v>
      </c>
      <c r="E825" s="4" t="s">
        <v>184</v>
      </c>
      <c r="P825" s="4" t="s">
        <v>181</v>
      </c>
      <c r="Q825" s="4" t="s">
        <v>187</v>
      </c>
      <c r="R825" s="4" t="s">
        <v>189</v>
      </c>
      <c r="S825" s="4" t="s">
        <v>18</v>
      </c>
      <c r="AI825" s="4" t="s">
        <v>12</v>
      </c>
      <c r="AR825" s="4" t="s">
        <v>183</v>
      </c>
      <c r="AS825" s="4" t="s">
        <v>187</v>
      </c>
      <c r="BC825" s="6" t="s">
        <v>2</v>
      </c>
      <c r="BO825" s="4" t="s">
        <v>187</v>
      </c>
      <c r="BP825" s="4" t="s">
        <v>185</v>
      </c>
      <c r="BQ825" s="4" t="s">
        <v>18</v>
      </c>
      <c r="BR825" s="4" t="s">
        <v>22</v>
      </c>
      <c r="CU825" s="4" t="s">
        <v>2</v>
      </c>
      <c r="CV825" s="4" t="s">
        <v>10</v>
      </c>
      <c r="CW825" s="4" t="s">
        <v>14</v>
      </c>
      <c r="DE825" s="4" t="s">
        <v>182</v>
      </c>
      <c r="DF825" s="4" t="s">
        <v>184</v>
      </c>
      <c r="DG825" s="4" t="s">
        <v>23</v>
      </c>
      <c r="DH825" s="4" t="s">
        <v>192</v>
      </c>
      <c r="ED825" s="4" t="s">
        <v>180</v>
      </c>
      <c r="EE825" s="4" t="s">
        <v>187</v>
      </c>
      <c r="EO825" s="4" t="s">
        <v>0</v>
      </c>
      <c r="EP825" s="4" t="s">
        <v>10</v>
      </c>
      <c r="EQ825" s="4" t="s">
        <v>196</v>
      </c>
      <c r="ER825" s="4" t="s">
        <v>0</v>
      </c>
    </row>
    <row r="826" spans="1:150" x14ac:dyDescent="0.35">
      <c r="A826" s="4" t="s">
        <v>2986</v>
      </c>
      <c r="B826" s="4" t="s">
        <v>0</v>
      </c>
      <c r="C826" s="4" t="s">
        <v>4</v>
      </c>
      <c r="D826" s="4" t="s">
        <v>180</v>
      </c>
      <c r="E826" s="4" t="s">
        <v>181</v>
      </c>
      <c r="P826" s="4" t="s">
        <v>183</v>
      </c>
      <c r="Q826" s="4" t="s">
        <v>185</v>
      </c>
      <c r="R826" s="4" t="s">
        <v>189</v>
      </c>
      <c r="S826" s="4" t="s">
        <v>28</v>
      </c>
      <c r="T826" s="4" t="s">
        <v>18</v>
      </c>
      <c r="U826" s="4" t="s">
        <v>22</v>
      </c>
      <c r="V826" s="4" t="s">
        <v>190</v>
      </c>
      <c r="W826" s="4" t="s">
        <v>29</v>
      </c>
      <c r="AI826" s="4" t="s">
        <v>0</v>
      </c>
      <c r="AJ826" s="4" t="s">
        <v>2</v>
      </c>
      <c r="AK826" s="4" t="s">
        <v>8</v>
      </c>
      <c r="AL826" s="4" t="s">
        <v>10</v>
      </c>
      <c r="AR826" s="4" t="s">
        <v>180</v>
      </c>
      <c r="AS826" s="4" t="s">
        <v>186</v>
      </c>
      <c r="AT826" s="4" t="s">
        <v>185</v>
      </c>
      <c r="BC826" s="6" t="s">
        <v>2</v>
      </c>
      <c r="BO826" s="4" t="s">
        <v>180</v>
      </c>
      <c r="BP826" s="4" t="s">
        <v>183</v>
      </c>
      <c r="BQ826" s="4" t="s">
        <v>185</v>
      </c>
      <c r="BR826" s="4" t="s">
        <v>18</v>
      </c>
      <c r="CI826" s="4" t="s">
        <v>180</v>
      </c>
      <c r="CJ826" s="4" t="s">
        <v>183</v>
      </c>
      <c r="CK826" s="4" t="s">
        <v>188</v>
      </c>
      <c r="CU826" s="4" t="s">
        <v>0</v>
      </c>
      <c r="CV826" s="4" t="s">
        <v>10</v>
      </c>
      <c r="DE826" s="4" t="s">
        <v>180</v>
      </c>
      <c r="DF826" s="4" t="s">
        <v>183</v>
      </c>
      <c r="DG826" s="4" t="s">
        <v>187</v>
      </c>
      <c r="DH826" s="4" t="s">
        <v>16</v>
      </c>
      <c r="DI826" s="4" t="s">
        <v>189</v>
      </c>
      <c r="ED826" s="4" t="s">
        <v>180</v>
      </c>
      <c r="EO826" s="4" t="s">
        <v>2</v>
      </c>
      <c r="EP826" s="4" t="s">
        <v>8</v>
      </c>
      <c r="EQ826" s="4" t="s">
        <v>0</v>
      </c>
      <c r="ER826" s="4" t="s">
        <v>8</v>
      </c>
    </row>
    <row r="827" spans="1:150" x14ac:dyDescent="0.35">
      <c r="A827" s="4" t="s">
        <v>2987</v>
      </c>
      <c r="B827" s="4" t="s">
        <v>2</v>
      </c>
      <c r="C827" s="4" t="s">
        <v>4</v>
      </c>
      <c r="D827" s="4" t="s">
        <v>180</v>
      </c>
      <c r="E827" s="4" t="s">
        <v>16</v>
      </c>
      <c r="P827" s="4" t="s">
        <v>189</v>
      </c>
      <c r="Q827" s="4" t="s">
        <v>29</v>
      </c>
      <c r="AI827" s="4" t="s">
        <v>6</v>
      </c>
      <c r="BC827" s="6" t="s">
        <v>2</v>
      </c>
      <c r="BO827" s="4" t="s">
        <v>189</v>
      </c>
      <c r="BP827" s="4" t="s">
        <v>22</v>
      </c>
      <c r="CI827" s="4" t="s">
        <v>187</v>
      </c>
      <c r="CJ827" s="4" t="s">
        <v>16</v>
      </c>
      <c r="CU827" s="4" t="s">
        <v>2</v>
      </c>
      <c r="CV827" s="4" t="s">
        <v>8</v>
      </c>
      <c r="CW827" s="4" t="s">
        <v>14</v>
      </c>
      <c r="DE827" s="4" t="s">
        <v>28</v>
      </c>
      <c r="DF827" s="4" t="s">
        <v>22</v>
      </c>
      <c r="DG827" s="4" t="s">
        <v>191</v>
      </c>
      <c r="ED827" s="4" t="s">
        <v>180</v>
      </c>
      <c r="EO827" s="4" t="s">
        <v>2</v>
      </c>
      <c r="EP827" s="4" t="s">
        <v>8</v>
      </c>
      <c r="EQ827" s="4" t="s">
        <v>0</v>
      </c>
      <c r="ER827" s="4" t="s">
        <v>8</v>
      </c>
    </row>
    <row r="828" spans="1:150" x14ac:dyDescent="0.35">
      <c r="A828" s="4" t="s">
        <v>2988</v>
      </c>
      <c r="B828" s="4" t="s">
        <v>2</v>
      </c>
      <c r="C828" s="4" t="s">
        <v>4</v>
      </c>
      <c r="D828" s="4" t="s">
        <v>180</v>
      </c>
      <c r="E828" s="4" t="s">
        <v>16</v>
      </c>
      <c r="P828" s="4" t="s">
        <v>180</v>
      </c>
      <c r="Q828" s="4" t="s">
        <v>183</v>
      </c>
      <c r="R828" s="4" t="s">
        <v>181</v>
      </c>
      <c r="S828" s="4" t="s">
        <v>182</v>
      </c>
      <c r="T828" s="4" t="s">
        <v>188</v>
      </c>
      <c r="U828" s="4" t="s">
        <v>186</v>
      </c>
      <c r="V828" s="4" t="s">
        <v>16</v>
      </c>
      <c r="W828" s="4" t="s">
        <v>18</v>
      </c>
      <c r="X828" s="4" t="s">
        <v>22</v>
      </c>
      <c r="AI828" s="4" t="s">
        <v>0</v>
      </c>
      <c r="AJ828" s="4" t="s">
        <v>6</v>
      </c>
      <c r="AR828" s="4" t="s">
        <v>180</v>
      </c>
      <c r="AS828" s="4" t="s">
        <v>183</v>
      </c>
      <c r="AT828" s="4" t="s">
        <v>181</v>
      </c>
      <c r="AU828" s="4" t="s">
        <v>182</v>
      </c>
      <c r="AV828" s="4" t="s">
        <v>187</v>
      </c>
      <c r="AW828" s="4" t="s">
        <v>186</v>
      </c>
      <c r="BC828" s="6" t="s">
        <v>2</v>
      </c>
      <c r="BO828" s="4" t="s">
        <v>180</v>
      </c>
      <c r="BP828" s="4" t="s">
        <v>183</v>
      </c>
      <c r="BQ828" s="4" t="s">
        <v>181</v>
      </c>
      <c r="BR828" s="4" t="s">
        <v>182</v>
      </c>
      <c r="BS828" s="4" t="s">
        <v>185</v>
      </c>
      <c r="BT828" s="4" t="s">
        <v>16</v>
      </c>
      <c r="BU828" s="4" t="s">
        <v>18</v>
      </c>
      <c r="BV828" s="4" t="s">
        <v>29</v>
      </c>
      <c r="BW828" s="4" t="s">
        <v>191</v>
      </c>
      <c r="CI828" s="4" t="s">
        <v>16</v>
      </c>
      <c r="CU828" s="4" t="s">
        <v>2</v>
      </c>
      <c r="CV828" s="4" t="s">
        <v>4</v>
      </c>
      <c r="CW828" s="4" t="s">
        <v>6</v>
      </c>
      <c r="DE828" s="4" t="s">
        <v>180</v>
      </c>
      <c r="DF828" s="4" t="s">
        <v>183</v>
      </c>
      <c r="DG828" s="4" t="s">
        <v>181</v>
      </c>
      <c r="DH828" s="4" t="s">
        <v>182</v>
      </c>
      <c r="DI828" s="4" t="s">
        <v>184</v>
      </c>
      <c r="DJ828" s="4" t="s">
        <v>188</v>
      </c>
      <c r="DK828" s="4" t="s">
        <v>16</v>
      </c>
      <c r="DL828" s="4" t="s">
        <v>189</v>
      </c>
      <c r="DM828" s="4" t="s">
        <v>28</v>
      </c>
      <c r="DN828" s="4" t="s">
        <v>23</v>
      </c>
      <c r="DO828" s="4" t="s">
        <v>192</v>
      </c>
      <c r="ED828" s="4" t="s">
        <v>180</v>
      </c>
      <c r="EE828" s="4" t="s">
        <v>187</v>
      </c>
      <c r="EO828" s="4" t="s">
        <v>0</v>
      </c>
      <c r="EP828" s="4" t="s">
        <v>10</v>
      </c>
      <c r="EQ828" s="4" t="s">
        <v>0</v>
      </c>
      <c r="ER828" s="4" t="s">
        <v>2</v>
      </c>
    </row>
    <row r="829" spans="1:150" x14ac:dyDescent="0.35">
      <c r="A829" s="4" t="s">
        <v>2989</v>
      </c>
      <c r="B829" s="4" t="s">
        <v>6</v>
      </c>
      <c r="C829" s="4" t="s">
        <v>8</v>
      </c>
      <c r="D829" s="4" t="s">
        <v>16</v>
      </c>
      <c r="P829" s="4" t="s">
        <v>189</v>
      </c>
      <c r="AI829" s="4" t="s">
        <v>10</v>
      </c>
      <c r="BC829" s="6" t="s">
        <v>2</v>
      </c>
      <c r="BO829" s="4" t="s">
        <v>189</v>
      </c>
      <c r="BP829" s="4" t="s">
        <v>28</v>
      </c>
      <c r="CI829" s="4" t="s">
        <v>180</v>
      </c>
      <c r="CU829" s="4" t="s">
        <v>0</v>
      </c>
      <c r="DE829" s="4" t="s">
        <v>180</v>
      </c>
      <c r="DF829" s="4" t="s">
        <v>193</v>
      </c>
      <c r="ED829" s="4" t="s">
        <v>188</v>
      </c>
      <c r="EO829" s="4" t="s">
        <v>2</v>
      </c>
      <c r="EP829" s="4" t="s">
        <v>8</v>
      </c>
      <c r="EQ829" s="4" t="s">
        <v>8</v>
      </c>
      <c r="ER829" s="4" t="s">
        <v>8</v>
      </c>
    </row>
    <row r="830" spans="1:150" x14ac:dyDescent="0.35">
      <c r="A830" s="4" t="s">
        <v>2990</v>
      </c>
      <c r="B830" s="4" t="s">
        <v>4</v>
      </c>
      <c r="C830" s="4" t="s">
        <v>8</v>
      </c>
      <c r="D830" s="4" t="s">
        <v>188</v>
      </c>
      <c r="E830" s="4" t="s">
        <v>186</v>
      </c>
      <c r="P830" s="4" t="s">
        <v>187</v>
      </c>
      <c r="AI830" s="4" t="s">
        <v>6</v>
      </c>
      <c r="BC830" s="6" t="s">
        <v>0</v>
      </c>
      <c r="BO830" s="4" t="s">
        <v>187</v>
      </c>
      <c r="BP830" s="4" t="s">
        <v>18</v>
      </c>
      <c r="CI830" s="4" t="s">
        <v>180</v>
      </c>
      <c r="CU830" s="4" t="s">
        <v>10</v>
      </c>
      <c r="DE830" s="4" t="s">
        <v>187</v>
      </c>
      <c r="DF830" s="4" t="s">
        <v>188</v>
      </c>
      <c r="ED830" s="4" t="s">
        <v>180</v>
      </c>
      <c r="EO830" s="4" t="s">
        <v>2</v>
      </c>
      <c r="EP830" s="4" t="s">
        <v>8</v>
      </c>
      <c r="EQ830" s="4" t="s">
        <v>29</v>
      </c>
      <c r="ER830" s="4" t="s">
        <v>2</v>
      </c>
    </row>
    <row r="831" spans="1:150" x14ac:dyDescent="0.35">
      <c r="A831" s="4" t="s">
        <v>2991</v>
      </c>
      <c r="B831" s="4" t="s">
        <v>0</v>
      </c>
      <c r="C831" s="4" t="s">
        <v>6</v>
      </c>
      <c r="D831" s="4" t="s">
        <v>180</v>
      </c>
      <c r="E831" s="4" t="s">
        <v>183</v>
      </c>
      <c r="F831" s="4" t="s">
        <v>182</v>
      </c>
      <c r="P831" s="4" t="s">
        <v>180</v>
      </c>
      <c r="Q831" s="4" t="s">
        <v>183</v>
      </c>
      <c r="R831" s="4" t="s">
        <v>187</v>
      </c>
      <c r="S831" s="4" t="s">
        <v>186</v>
      </c>
      <c r="T831" s="4" t="s">
        <v>18</v>
      </c>
      <c r="U831" s="4" t="s">
        <v>22</v>
      </c>
      <c r="V831" s="4" t="s">
        <v>190</v>
      </c>
      <c r="W831" s="4" t="s">
        <v>29</v>
      </c>
      <c r="AI831" s="4" t="s">
        <v>0</v>
      </c>
      <c r="AJ831" s="4" t="s">
        <v>4</v>
      </c>
      <c r="AK831" s="4" t="s">
        <v>6</v>
      </c>
      <c r="AR831" s="4" t="s">
        <v>185</v>
      </c>
      <c r="BC831" s="6" t="s">
        <v>4</v>
      </c>
      <c r="BD831" s="4" t="s">
        <v>180</v>
      </c>
      <c r="BE831" s="4" t="s">
        <v>187</v>
      </c>
      <c r="BF831" s="4" t="s">
        <v>186</v>
      </c>
      <c r="CI831" s="4" t="s">
        <v>180</v>
      </c>
      <c r="CJ831" s="4" t="s">
        <v>183</v>
      </c>
      <c r="CK831" s="4" t="s">
        <v>188</v>
      </c>
      <c r="CU831" s="4" t="s">
        <v>0</v>
      </c>
      <c r="CV831" s="4" t="s">
        <v>2</v>
      </c>
      <c r="CW831" s="4" t="s">
        <v>4</v>
      </c>
      <c r="CX831" s="4" t="s">
        <v>10</v>
      </c>
      <c r="CY831" s="4" t="s">
        <v>12</v>
      </c>
      <c r="DE831" s="4" t="s">
        <v>180</v>
      </c>
      <c r="DF831" s="4" t="s">
        <v>188</v>
      </c>
      <c r="DG831" s="4" t="s">
        <v>16</v>
      </c>
      <c r="DH831" s="4" t="s">
        <v>189</v>
      </c>
      <c r="DI831" s="4" t="s">
        <v>192</v>
      </c>
      <c r="DJ831" s="4" t="s">
        <v>195</v>
      </c>
      <c r="ED831" s="4" t="s">
        <v>180</v>
      </c>
      <c r="EE831" s="4" t="s">
        <v>187</v>
      </c>
      <c r="EF831" s="4" t="s">
        <v>184</v>
      </c>
      <c r="EO831" s="4" t="s">
        <v>0</v>
      </c>
      <c r="EP831" s="4" t="s">
        <v>4</v>
      </c>
      <c r="EQ831" s="4" t="s">
        <v>4</v>
      </c>
      <c r="ER831" s="4" t="s">
        <v>8</v>
      </c>
    </row>
    <row r="832" spans="1:150" x14ac:dyDescent="0.35">
      <c r="A832" s="4" t="s">
        <v>2992</v>
      </c>
      <c r="B832" s="4" t="s">
        <v>0</v>
      </c>
      <c r="C832" s="4" t="s">
        <v>4</v>
      </c>
      <c r="D832" s="4" t="s">
        <v>181</v>
      </c>
      <c r="E832" s="4" t="s">
        <v>184</v>
      </c>
      <c r="P832" s="4" t="s">
        <v>184</v>
      </c>
      <c r="AI832" s="4" t="s">
        <v>4</v>
      </c>
      <c r="AR832" s="4" t="s">
        <v>180</v>
      </c>
      <c r="AS832" s="4" t="s">
        <v>185</v>
      </c>
      <c r="BC832" s="6" t="s">
        <v>2</v>
      </c>
      <c r="BO832" s="4" t="s">
        <v>184</v>
      </c>
      <c r="BP832" s="4" t="s">
        <v>190</v>
      </c>
      <c r="CI832" s="4" t="s">
        <v>16</v>
      </c>
      <c r="CU832" s="4" t="s">
        <v>0</v>
      </c>
      <c r="CV832" s="4" t="s">
        <v>6</v>
      </c>
      <c r="DE832" s="4" t="s">
        <v>183</v>
      </c>
      <c r="DF832" s="4" t="s">
        <v>184</v>
      </c>
      <c r="DG832" s="4" t="s">
        <v>29</v>
      </c>
      <c r="ED832" s="4" t="s">
        <v>180</v>
      </c>
      <c r="EO832" s="4" t="s">
        <v>2</v>
      </c>
      <c r="EP832" s="4" t="s">
        <v>6</v>
      </c>
      <c r="EQ832" s="4" t="s">
        <v>12</v>
      </c>
      <c r="ER832" s="4" t="s">
        <v>0</v>
      </c>
    </row>
    <row r="833" spans="1:148" x14ac:dyDescent="0.35">
      <c r="A833" s="4" t="s">
        <v>2993</v>
      </c>
      <c r="B833" s="4" t="s">
        <v>2</v>
      </c>
      <c r="C833" s="4" t="s">
        <v>4</v>
      </c>
      <c r="D833" s="4" t="s">
        <v>181</v>
      </c>
      <c r="E833" s="4" t="s">
        <v>188</v>
      </c>
      <c r="P833" s="4" t="s">
        <v>189</v>
      </c>
      <c r="Q833" s="4" t="s">
        <v>18</v>
      </c>
      <c r="AI833" s="4" t="s">
        <v>0</v>
      </c>
      <c r="AR833" s="4" t="s">
        <v>180</v>
      </c>
      <c r="BC833" s="6" t="s">
        <v>0</v>
      </c>
      <c r="BO833" s="4" t="s">
        <v>18</v>
      </c>
      <c r="CI833" s="4" t="s">
        <v>188</v>
      </c>
      <c r="CU833" s="4" t="s">
        <v>2</v>
      </c>
      <c r="CV833" s="4" t="s">
        <v>4</v>
      </c>
      <c r="DE833" s="4" t="s">
        <v>183</v>
      </c>
      <c r="DF833" s="4" t="s">
        <v>23</v>
      </c>
      <c r="ED833" s="4" t="s">
        <v>183</v>
      </c>
      <c r="EE833" s="4" t="s">
        <v>187</v>
      </c>
      <c r="EO833" s="4" t="s">
        <v>0</v>
      </c>
      <c r="EP833" s="4" t="s">
        <v>6</v>
      </c>
      <c r="EQ833" s="4" t="s">
        <v>6</v>
      </c>
      <c r="ER833" s="4" t="s">
        <v>0</v>
      </c>
    </row>
    <row r="834" spans="1:148" x14ac:dyDescent="0.35">
      <c r="A834" s="4" t="s">
        <v>2994</v>
      </c>
      <c r="B834" s="4" t="s">
        <v>2</v>
      </c>
      <c r="C834" s="4" t="s">
        <v>4</v>
      </c>
      <c r="D834" s="4" t="s">
        <v>184</v>
      </c>
      <c r="E834" s="4" t="s">
        <v>188</v>
      </c>
      <c r="F834" s="4" t="s">
        <v>186</v>
      </c>
      <c r="P834" s="4" t="s">
        <v>181</v>
      </c>
      <c r="Q834" s="4" t="s">
        <v>186</v>
      </c>
      <c r="R834" s="4" t="s">
        <v>18</v>
      </c>
      <c r="S834" s="4" t="s">
        <v>22</v>
      </c>
      <c r="AI834" s="4" t="s">
        <v>0</v>
      </c>
      <c r="AJ834" s="4" t="s">
        <v>2</v>
      </c>
      <c r="AR834" s="4" t="s">
        <v>185</v>
      </c>
      <c r="BC834" s="6" t="s">
        <v>2</v>
      </c>
      <c r="BO834" s="4" t="s">
        <v>180</v>
      </c>
      <c r="BP834" s="4" t="s">
        <v>181</v>
      </c>
      <c r="BQ834" s="4" t="s">
        <v>185</v>
      </c>
      <c r="BR834" s="4" t="s">
        <v>189</v>
      </c>
      <c r="BS834" s="4" t="s">
        <v>18</v>
      </c>
      <c r="CI834" s="4" t="s">
        <v>180</v>
      </c>
      <c r="CJ834" s="4" t="s">
        <v>181</v>
      </c>
      <c r="CK834" s="4" t="s">
        <v>16</v>
      </c>
      <c r="CU834" s="4" t="s">
        <v>2</v>
      </c>
      <c r="CV834" s="4" t="s">
        <v>8</v>
      </c>
      <c r="CW834" s="4" t="s">
        <v>12</v>
      </c>
      <c r="DE834" s="4" t="s">
        <v>183</v>
      </c>
      <c r="DF834" s="4" t="s">
        <v>187</v>
      </c>
      <c r="DG834" s="4" t="s">
        <v>16</v>
      </c>
      <c r="DH834" s="4" t="s">
        <v>22</v>
      </c>
      <c r="DI834" s="4" t="s">
        <v>191</v>
      </c>
      <c r="DJ834" s="4" t="s">
        <v>194</v>
      </c>
      <c r="ED834" s="4" t="s">
        <v>180</v>
      </c>
      <c r="EE834" s="4" t="s">
        <v>187</v>
      </c>
      <c r="EO834" s="4" t="s">
        <v>2</v>
      </c>
      <c r="EP834" s="4" t="s">
        <v>6</v>
      </c>
      <c r="EQ834" s="4" t="s">
        <v>4</v>
      </c>
      <c r="ER834" s="4" t="s">
        <v>0</v>
      </c>
    </row>
    <row r="835" spans="1:148" x14ac:dyDescent="0.35">
      <c r="A835" s="4" t="s">
        <v>2995</v>
      </c>
      <c r="B835" s="4" t="s">
        <v>2</v>
      </c>
      <c r="C835" s="4" t="s">
        <v>8</v>
      </c>
      <c r="D835" s="4" t="s">
        <v>188</v>
      </c>
      <c r="E835" s="4" t="s">
        <v>16</v>
      </c>
      <c r="P835" s="4" t="s">
        <v>189</v>
      </c>
      <c r="AI835" s="4" t="s">
        <v>0</v>
      </c>
      <c r="AJ835" s="4" t="s">
        <v>2</v>
      </c>
      <c r="AK835" s="4" t="s">
        <v>6</v>
      </c>
      <c r="AR835" s="4" t="s">
        <v>180</v>
      </c>
      <c r="BC835" s="6" t="s">
        <v>2</v>
      </c>
      <c r="BO835" s="4" t="s">
        <v>180</v>
      </c>
      <c r="BP835" s="4" t="s">
        <v>181</v>
      </c>
      <c r="BQ835" s="4" t="s">
        <v>189</v>
      </c>
      <c r="CI835" s="4" t="s">
        <v>187</v>
      </c>
      <c r="CJ835" s="4" t="s">
        <v>188</v>
      </c>
      <c r="CU835" s="4" t="s">
        <v>0</v>
      </c>
      <c r="CV835" s="4" t="s">
        <v>4</v>
      </c>
      <c r="DE835" s="4" t="s">
        <v>183</v>
      </c>
      <c r="DF835" s="4" t="s">
        <v>194</v>
      </c>
      <c r="DG835" s="4" t="s">
        <v>193</v>
      </c>
      <c r="ED835" s="4" t="s">
        <v>180</v>
      </c>
      <c r="EE835" s="4" t="s">
        <v>181</v>
      </c>
      <c r="EO835" s="4" t="s">
        <v>2</v>
      </c>
      <c r="EP835" s="4" t="s">
        <v>6</v>
      </c>
      <c r="EQ835" s="4" t="s">
        <v>8</v>
      </c>
      <c r="ER835" s="4" t="s">
        <v>0</v>
      </c>
    </row>
    <row r="836" spans="1:148" x14ac:dyDescent="0.35">
      <c r="A836" s="4" t="s">
        <v>2996</v>
      </c>
      <c r="B836" s="4" t="s">
        <v>2</v>
      </c>
      <c r="C836" s="4" t="s">
        <v>6</v>
      </c>
      <c r="D836" s="4" t="s">
        <v>180</v>
      </c>
      <c r="E836" s="4" t="s">
        <v>181</v>
      </c>
      <c r="F836" s="4" t="s">
        <v>16</v>
      </c>
      <c r="P836" s="4" t="s">
        <v>182</v>
      </c>
      <c r="AI836" s="4" t="s">
        <v>0</v>
      </c>
      <c r="AJ836" s="4" t="s">
        <v>2</v>
      </c>
      <c r="AR836" s="4" t="s">
        <v>180</v>
      </c>
      <c r="AS836" s="4" t="s">
        <v>186</v>
      </c>
      <c r="BC836" s="6" t="s">
        <v>0</v>
      </c>
      <c r="BO836" s="4" t="s">
        <v>182</v>
      </c>
      <c r="CU836" s="4" t="s">
        <v>0</v>
      </c>
      <c r="CV836" s="4" t="s">
        <v>2</v>
      </c>
      <c r="DE836" s="4" t="s">
        <v>187</v>
      </c>
      <c r="DF836" s="4" t="s">
        <v>185</v>
      </c>
      <c r="ED836" s="4" t="s">
        <v>187</v>
      </c>
      <c r="EE836" s="4" t="s">
        <v>184</v>
      </c>
      <c r="EO836" s="4" t="s">
        <v>2</v>
      </c>
      <c r="EP836" s="4" t="s">
        <v>10</v>
      </c>
      <c r="EQ836" s="4" t="s">
        <v>10</v>
      </c>
      <c r="ER836" s="4" t="s">
        <v>0</v>
      </c>
    </row>
    <row r="837" spans="1:148" x14ac:dyDescent="0.35">
      <c r="A837" s="4" t="s">
        <v>2997</v>
      </c>
      <c r="B837" s="4" t="s">
        <v>2</v>
      </c>
      <c r="C837" s="4" t="s">
        <v>2</v>
      </c>
      <c r="D837" s="4" t="s">
        <v>180</v>
      </c>
      <c r="E837" s="4" t="s">
        <v>181</v>
      </c>
      <c r="F837" s="4" t="s">
        <v>188</v>
      </c>
      <c r="G837" s="4" t="s">
        <v>186</v>
      </c>
      <c r="P837" s="4" t="s">
        <v>182</v>
      </c>
      <c r="Q837" s="4" t="s">
        <v>187</v>
      </c>
      <c r="R837" s="4" t="s">
        <v>184</v>
      </c>
      <c r="S837" s="4" t="s">
        <v>189</v>
      </c>
      <c r="T837" s="4" t="s">
        <v>28</v>
      </c>
      <c r="AI837" s="4" t="s">
        <v>0</v>
      </c>
      <c r="AJ837" s="4" t="s">
        <v>2</v>
      </c>
      <c r="AR837" s="4" t="s">
        <v>180</v>
      </c>
      <c r="AS837" s="4" t="s">
        <v>183</v>
      </c>
      <c r="AT837" s="4" t="s">
        <v>187</v>
      </c>
      <c r="BC837" s="6" t="s">
        <v>2</v>
      </c>
      <c r="BO837" s="4" t="s">
        <v>180</v>
      </c>
      <c r="BP837" s="4" t="s">
        <v>183</v>
      </c>
      <c r="BQ837" s="4" t="s">
        <v>181</v>
      </c>
      <c r="BR837" s="4" t="s">
        <v>184</v>
      </c>
      <c r="BS837" s="4" t="s">
        <v>188</v>
      </c>
      <c r="BT837" s="4" t="s">
        <v>18</v>
      </c>
      <c r="CI837" s="4" t="s">
        <v>180</v>
      </c>
      <c r="CJ837" s="4" t="s">
        <v>187</v>
      </c>
      <c r="CU837" s="4" t="s">
        <v>0</v>
      </c>
      <c r="CV837" s="4" t="s">
        <v>8</v>
      </c>
      <c r="CW837" s="4" t="s">
        <v>10</v>
      </c>
      <c r="DE837" s="4" t="s">
        <v>180</v>
      </c>
      <c r="DF837" s="4" t="s">
        <v>181</v>
      </c>
      <c r="DG837" s="4" t="s">
        <v>188</v>
      </c>
      <c r="ED837" s="4" t="s">
        <v>180</v>
      </c>
      <c r="EE837" s="4" t="s">
        <v>187</v>
      </c>
      <c r="EF837" s="4" t="s">
        <v>188</v>
      </c>
      <c r="EO837" s="4" t="s">
        <v>2</v>
      </c>
      <c r="EP837" s="4" t="s">
        <v>4</v>
      </c>
      <c r="EQ837" s="4" t="s">
        <v>15</v>
      </c>
      <c r="ER837" s="4" t="s">
        <v>10</v>
      </c>
    </row>
    <row r="838" spans="1:148" x14ac:dyDescent="0.35">
      <c r="A838" s="4" t="s">
        <v>2998</v>
      </c>
      <c r="B838" s="4" t="s">
        <v>0</v>
      </c>
      <c r="C838" s="4" t="s">
        <v>4</v>
      </c>
      <c r="D838" s="4" t="s">
        <v>180</v>
      </c>
      <c r="E838" s="4" t="s">
        <v>16</v>
      </c>
      <c r="P838" s="4" t="s">
        <v>181</v>
      </c>
      <c r="Q838" s="4" t="s">
        <v>182</v>
      </c>
      <c r="R838" s="4" t="s">
        <v>190</v>
      </c>
      <c r="AI838" s="4" t="s">
        <v>0</v>
      </c>
      <c r="AR838" s="4" t="s">
        <v>186</v>
      </c>
      <c r="BC838" s="6" t="s">
        <v>2</v>
      </c>
      <c r="BO838" s="4" t="s">
        <v>189</v>
      </c>
      <c r="BP838" s="4" t="s">
        <v>190</v>
      </c>
      <c r="CI838" s="4" t="s">
        <v>180</v>
      </c>
      <c r="CU838" s="4" t="s">
        <v>4</v>
      </c>
      <c r="CV838" s="4" t="s">
        <v>6</v>
      </c>
      <c r="CW838" s="4" t="s">
        <v>15</v>
      </c>
      <c r="DD838" s="4" t="s">
        <v>456</v>
      </c>
      <c r="DE838" s="4" t="s">
        <v>191</v>
      </c>
      <c r="DF838" s="4" t="s">
        <v>193</v>
      </c>
      <c r="ED838" s="4" t="s">
        <v>180</v>
      </c>
      <c r="EE838" s="4" t="s">
        <v>187</v>
      </c>
      <c r="EO838" s="4" t="s">
        <v>0</v>
      </c>
      <c r="EP838" s="4" t="s">
        <v>8</v>
      </c>
      <c r="EQ838" s="4" t="s">
        <v>0</v>
      </c>
      <c r="ER838" s="4" t="s">
        <v>0</v>
      </c>
    </row>
    <row r="839" spans="1:148" x14ac:dyDescent="0.35">
      <c r="A839" s="4" t="s">
        <v>2999</v>
      </c>
      <c r="B839" s="4" t="s">
        <v>2</v>
      </c>
      <c r="C839" s="4" t="s">
        <v>4</v>
      </c>
      <c r="D839" s="4" t="s">
        <v>180</v>
      </c>
      <c r="E839" s="4" t="s">
        <v>181</v>
      </c>
      <c r="P839" s="4" t="s">
        <v>183</v>
      </c>
      <c r="Q839" s="4" t="s">
        <v>184</v>
      </c>
      <c r="AI839" s="4" t="s">
        <v>0</v>
      </c>
      <c r="AR839" s="4" t="s">
        <v>180</v>
      </c>
      <c r="BC839" s="6" t="s">
        <v>2</v>
      </c>
      <c r="BO839" s="4" t="s">
        <v>181</v>
      </c>
      <c r="BP839" s="4" t="s">
        <v>184</v>
      </c>
      <c r="CI839" s="4" t="s">
        <v>180</v>
      </c>
      <c r="CU839" s="4" t="s">
        <v>0</v>
      </c>
      <c r="CV839" s="4" t="s">
        <v>2</v>
      </c>
      <c r="CW839" s="4" t="s">
        <v>8</v>
      </c>
      <c r="DE839" s="4" t="s">
        <v>181</v>
      </c>
      <c r="DF839" s="4" t="s">
        <v>187</v>
      </c>
      <c r="DG839" s="4" t="s">
        <v>184</v>
      </c>
      <c r="ED839" s="4" t="s">
        <v>180</v>
      </c>
      <c r="EE839" s="4" t="s">
        <v>187</v>
      </c>
      <c r="EO839" s="4" t="s">
        <v>0</v>
      </c>
      <c r="EP839" s="4" t="s">
        <v>2</v>
      </c>
      <c r="EQ839" s="4" t="s">
        <v>2</v>
      </c>
      <c r="ER839" s="4" t="s">
        <v>0</v>
      </c>
    </row>
    <row r="840" spans="1:148" x14ac:dyDescent="0.35">
      <c r="A840" s="4" t="s">
        <v>3000</v>
      </c>
      <c r="B840" s="4" t="s">
        <v>0</v>
      </c>
      <c r="C840" s="4" t="s">
        <v>8</v>
      </c>
      <c r="D840" s="4" t="s">
        <v>180</v>
      </c>
      <c r="E840" s="4" t="s">
        <v>188</v>
      </c>
      <c r="F840" s="4" t="s">
        <v>16</v>
      </c>
      <c r="P840" s="4" t="s">
        <v>180</v>
      </c>
      <c r="Q840" s="4" t="s">
        <v>181</v>
      </c>
      <c r="R840" s="4" t="s">
        <v>182</v>
      </c>
      <c r="S840" s="4" t="s">
        <v>187</v>
      </c>
      <c r="T840" s="4" t="s">
        <v>184</v>
      </c>
      <c r="U840" s="4" t="s">
        <v>185</v>
      </c>
      <c r="V840" s="4" t="s">
        <v>189</v>
      </c>
      <c r="W840" s="4" t="s">
        <v>28</v>
      </c>
      <c r="X840" s="4" t="s">
        <v>18</v>
      </c>
      <c r="AI840" s="4" t="s">
        <v>0</v>
      </c>
      <c r="AJ840" s="4" t="s">
        <v>4</v>
      </c>
      <c r="AK840" s="4" t="s">
        <v>10</v>
      </c>
      <c r="BC840" s="6" t="s">
        <v>0</v>
      </c>
      <c r="BO840" s="4" t="s">
        <v>180</v>
      </c>
      <c r="BP840" s="4" t="s">
        <v>183</v>
      </c>
      <c r="BQ840" s="4" t="s">
        <v>182</v>
      </c>
      <c r="BR840" s="4" t="s">
        <v>189</v>
      </c>
      <c r="BS840" s="4" t="s">
        <v>28</v>
      </c>
      <c r="BT840" s="4" t="s">
        <v>18</v>
      </c>
      <c r="BU840" s="4" t="s">
        <v>22</v>
      </c>
      <c r="CI840" s="4" t="s">
        <v>180</v>
      </c>
      <c r="CJ840" s="4" t="s">
        <v>188</v>
      </c>
      <c r="CU840" s="4" t="s">
        <v>0</v>
      </c>
      <c r="CV840" s="4" t="s">
        <v>2</v>
      </c>
      <c r="CW840" s="4" t="s">
        <v>6</v>
      </c>
      <c r="CX840" s="4" t="s">
        <v>12</v>
      </c>
      <c r="DE840" s="4" t="s">
        <v>180</v>
      </c>
      <c r="DF840" s="4" t="s">
        <v>183</v>
      </c>
      <c r="DG840" s="4" t="s">
        <v>181</v>
      </c>
      <c r="DH840" s="4" t="s">
        <v>182</v>
      </c>
      <c r="DI840" s="4" t="s">
        <v>23</v>
      </c>
      <c r="DJ840" s="4" t="s">
        <v>192</v>
      </c>
      <c r="ED840" s="4" t="s">
        <v>180</v>
      </c>
      <c r="EE840" s="4" t="s">
        <v>183</v>
      </c>
      <c r="EF840" s="4" t="s">
        <v>187</v>
      </c>
      <c r="EO840" s="4" t="s">
        <v>0</v>
      </c>
      <c r="EP840" s="4" t="s">
        <v>8</v>
      </c>
      <c r="EQ840" s="4" t="s">
        <v>194</v>
      </c>
      <c r="ER840" s="4" t="s">
        <v>2</v>
      </c>
    </row>
    <row r="841" spans="1:148" x14ac:dyDescent="0.35">
      <c r="A841" s="4" t="s">
        <v>3001</v>
      </c>
      <c r="B841" s="4" t="s">
        <v>0</v>
      </c>
      <c r="C841" s="4" t="s">
        <v>0</v>
      </c>
      <c r="D841" s="4" t="s">
        <v>181</v>
      </c>
      <c r="E841" s="4" t="s">
        <v>182</v>
      </c>
      <c r="F841" s="4" t="s">
        <v>16</v>
      </c>
      <c r="P841" s="4" t="s">
        <v>180</v>
      </c>
      <c r="Q841" s="4" t="s">
        <v>183</v>
      </c>
      <c r="R841" s="4" t="s">
        <v>187</v>
      </c>
      <c r="S841" s="4" t="s">
        <v>186</v>
      </c>
      <c r="T841" s="4" t="s">
        <v>190</v>
      </c>
      <c r="AI841" s="4" t="s">
        <v>0</v>
      </c>
      <c r="AR841" s="4" t="s">
        <v>180</v>
      </c>
      <c r="AS841" s="4" t="s">
        <v>183</v>
      </c>
      <c r="AT841" s="4" t="s">
        <v>181</v>
      </c>
      <c r="BC841" s="6" t="s">
        <v>0</v>
      </c>
      <c r="BO841" s="4" t="s">
        <v>180</v>
      </c>
      <c r="BP841" s="4" t="s">
        <v>16</v>
      </c>
      <c r="BQ841" s="4" t="s">
        <v>18</v>
      </c>
      <c r="CI841" s="4" t="s">
        <v>180</v>
      </c>
      <c r="CJ841" s="4" t="s">
        <v>187</v>
      </c>
      <c r="CU841" s="4" t="s">
        <v>0</v>
      </c>
      <c r="DE841" s="4" t="s">
        <v>186</v>
      </c>
      <c r="DF841" s="4" t="s">
        <v>18</v>
      </c>
      <c r="ED841" s="4" t="s">
        <v>181</v>
      </c>
      <c r="EE841" s="4" t="s">
        <v>187</v>
      </c>
      <c r="EO841" s="4" t="s">
        <v>0</v>
      </c>
      <c r="EP841" s="4" t="s">
        <v>4</v>
      </c>
      <c r="EQ841" s="4" t="s">
        <v>192</v>
      </c>
      <c r="ER841" s="4" t="s">
        <v>2</v>
      </c>
    </row>
    <row r="842" spans="1:148" x14ac:dyDescent="0.35">
      <c r="A842" s="4" t="s">
        <v>3002</v>
      </c>
      <c r="B842" s="4" t="s">
        <v>2</v>
      </c>
      <c r="C842" s="4" t="s">
        <v>4</v>
      </c>
      <c r="D842" s="4" t="s">
        <v>180</v>
      </c>
      <c r="E842" s="4" t="s">
        <v>16</v>
      </c>
      <c r="P842" s="4" t="s">
        <v>183</v>
      </c>
      <c r="Q842" s="4" t="s">
        <v>18</v>
      </c>
      <c r="R842" s="4" t="s">
        <v>22</v>
      </c>
      <c r="S842" s="4" t="s">
        <v>190</v>
      </c>
      <c r="AI842" s="4" t="s">
        <v>12</v>
      </c>
      <c r="AR842" s="4" t="s">
        <v>185</v>
      </c>
      <c r="BC842" s="6" t="s">
        <v>2</v>
      </c>
      <c r="BO842" s="4" t="s">
        <v>18</v>
      </c>
      <c r="BP842" s="4" t="s">
        <v>22</v>
      </c>
      <c r="BQ842" s="4" t="s">
        <v>190</v>
      </c>
      <c r="CI842" s="4" t="s">
        <v>183</v>
      </c>
      <c r="CU842" s="4" t="s">
        <v>0</v>
      </c>
      <c r="DE842" s="4" t="s">
        <v>187</v>
      </c>
      <c r="DF842" s="4" t="s">
        <v>23</v>
      </c>
      <c r="DG842" s="4" t="s">
        <v>29</v>
      </c>
      <c r="ED842" s="4" t="s">
        <v>182</v>
      </c>
      <c r="EE842" s="4" t="s">
        <v>187</v>
      </c>
      <c r="EO842" s="4" t="s">
        <v>0</v>
      </c>
      <c r="EP842" s="4" t="s">
        <v>4</v>
      </c>
      <c r="EQ842" s="4" t="s">
        <v>14</v>
      </c>
      <c r="ER842" s="4" t="s">
        <v>0</v>
      </c>
    </row>
    <row r="843" spans="1:148" x14ac:dyDescent="0.35">
      <c r="A843" s="4" t="s">
        <v>3003</v>
      </c>
      <c r="B843" s="4" t="s">
        <v>2</v>
      </c>
      <c r="C843" s="4" t="s">
        <v>2</v>
      </c>
      <c r="D843" s="4" t="s">
        <v>180</v>
      </c>
      <c r="E843" s="4" t="s">
        <v>182</v>
      </c>
      <c r="F843" s="4" t="s">
        <v>186</v>
      </c>
      <c r="G843" s="4" t="s">
        <v>185</v>
      </c>
      <c r="P843" s="4" t="s">
        <v>181</v>
      </c>
      <c r="Q843" s="4" t="s">
        <v>182</v>
      </c>
      <c r="R843" s="4" t="s">
        <v>28</v>
      </c>
      <c r="AI843" s="4" t="s">
        <v>0</v>
      </c>
      <c r="AR843" s="4" t="s">
        <v>180</v>
      </c>
      <c r="AS843" s="4" t="s">
        <v>183</v>
      </c>
      <c r="AT843" s="4" t="s">
        <v>181</v>
      </c>
      <c r="BC843" s="6" t="s">
        <v>2</v>
      </c>
      <c r="BO843" s="4" t="s">
        <v>181</v>
      </c>
      <c r="BP843" s="4" t="s">
        <v>182</v>
      </c>
      <c r="BQ843" s="4" t="s">
        <v>28</v>
      </c>
      <c r="CI843" s="4" t="s">
        <v>183</v>
      </c>
      <c r="CJ843" s="4" t="s">
        <v>181</v>
      </c>
      <c r="CK843" s="4" t="s">
        <v>185</v>
      </c>
      <c r="CU843" s="4" t="s">
        <v>0</v>
      </c>
      <c r="CV843" s="4" t="s">
        <v>2</v>
      </c>
      <c r="DE843" s="4" t="s">
        <v>180</v>
      </c>
      <c r="DF843" s="4" t="s">
        <v>183</v>
      </c>
      <c r="DG843" s="4" t="s">
        <v>188</v>
      </c>
      <c r="DH843" s="4" t="s">
        <v>22</v>
      </c>
      <c r="ED843" s="4" t="s">
        <v>180</v>
      </c>
      <c r="EO843" s="4" t="s">
        <v>2</v>
      </c>
      <c r="EP843" s="4" t="s">
        <v>8</v>
      </c>
      <c r="EQ843" s="4" t="s">
        <v>192</v>
      </c>
      <c r="ER843" s="4" t="s">
        <v>0</v>
      </c>
    </row>
    <row r="844" spans="1:148" x14ac:dyDescent="0.35">
      <c r="A844" s="4" t="s">
        <v>3004</v>
      </c>
      <c r="B844" s="4" t="s">
        <v>0</v>
      </c>
      <c r="C844" s="4" t="s">
        <v>2</v>
      </c>
      <c r="D844" s="4" t="s">
        <v>181</v>
      </c>
      <c r="E844" s="4" t="s">
        <v>182</v>
      </c>
      <c r="F844" s="4" t="s">
        <v>184</v>
      </c>
      <c r="G844" s="4" t="s">
        <v>16</v>
      </c>
      <c r="P844" s="4" t="s">
        <v>183</v>
      </c>
      <c r="Q844" s="4" t="s">
        <v>181</v>
      </c>
      <c r="R844" s="4" t="s">
        <v>182</v>
      </c>
      <c r="S844" s="4" t="s">
        <v>186</v>
      </c>
      <c r="T844" s="4" t="s">
        <v>185</v>
      </c>
      <c r="U844" s="4" t="s">
        <v>189</v>
      </c>
      <c r="V844" s="4" t="s">
        <v>28</v>
      </c>
      <c r="W844" s="4" t="s">
        <v>190</v>
      </c>
      <c r="AI844" s="4" t="s">
        <v>0</v>
      </c>
      <c r="AJ844" s="4" t="s">
        <v>2</v>
      </c>
      <c r="AK844" s="4" t="s">
        <v>6</v>
      </c>
      <c r="AR844" s="4" t="s">
        <v>180</v>
      </c>
      <c r="AS844" s="4" t="s">
        <v>183</v>
      </c>
      <c r="AT844" s="4" t="s">
        <v>181</v>
      </c>
      <c r="AU844" s="4" t="s">
        <v>185</v>
      </c>
      <c r="BC844" s="6" t="s">
        <v>2</v>
      </c>
      <c r="BO844" s="4" t="s">
        <v>182</v>
      </c>
      <c r="BP844" s="4" t="s">
        <v>186</v>
      </c>
      <c r="BQ844" s="4" t="s">
        <v>16</v>
      </c>
      <c r="BR844" s="4" t="s">
        <v>189</v>
      </c>
      <c r="BS844" s="4" t="s">
        <v>28</v>
      </c>
      <c r="BT844" s="4" t="s">
        <v>18</v>
      </c>
      <c r="BU844" s="4" t="s">
        <v>22</v>
      </c>
      <c r="BV844" s="4" t="s">
        <v>190</v>
      </c>
      <c r="BW844" s="4" t="s">
        <v>29</v>
      </c>
      <c r="CI844" s="4" t="s">
        <v>180</v>
      </c>
      <c r="CJ844" s="4" t="s">
        <v>183</v>
      </c>
      <c r="CK844" s="4" t="s">
        <v>182</v>
      </c>
      <c r="CL844" s="4" t="s">
        <v>187</v>
      </c>
      <c r="CM844" s="4" t="s">
        <v>188</v>
      </c>
      <c r="CN844" s="4" t="s">
        <v>186</v>
      </c>
      <c r="CO844" s="4" t="s">
        <v>16</v>
      </c>
      <c r="CU844" s="4" t="s">
        <v>0</v>
      </c>
      <c r="CV844" s="4" t="s">
        <v>2</v>
      </c>
      <c r="CW844" s="4" t="s">
        <v>6</v>
      </c>
      <c r="CX844" s="4" t="s">
        <v>8</v>
      </c>
      <c r="CY844" s="4" t="s">
        <v>10</v>
      </c>
      <c r="CZ844" s="4" t="s">
        <v>12</v>
      </c>
      <c r="DA844" s="4" t="s">
        <v>14</v>
      </c>
      <c r="DE844" s="4" t="s">
        <v>183</v>
      </c>
      <c r="DF844" s="4" t="s">
        <v>181</v>
      </c>
      <c r="DG844" s="4" t="s">
        <v>182</v>
      </c>
      <c r="DH844" s="4" t="s">
        <v>184</v>
      </c>
      <c r="DI844" s="4" t="s">
        <v>188</v>
      </c>
      <c r="DJ844" s="4" t="s">
        <v>185</v>
      </c>
      <c r="DK844" s="4" t="s">
        <v>16</v>
      </c>
      <c r="DL844" s="4" t="s">
        <v>189</v>
      </c>
      <c r="DM844" s="4" t="s">
        <v>23</v>
      </c>
      <c r="DN844" s="4" t="s">
        <v>18</v>
      </c>
      <c r="DO844" s="4" t="s">
        <v>190</v>
      </c>
      <c r="DP844" s="4" t="s">
        <v>29</v>
      </c>
      <c r="DQ844" s="4" t="s">
        <v>193</v>
      </c>
      <c r="DR844" s="4" t="s">
        <v>196</v>
      </c>
      <c r="DS844" s="4" t="s">
        <v>195</v>
      </c>
      <c r="ED844" s="4" t="s">
        <v>183</v>
      </c>
      <c r="EE844" s="4" t="s">
        <v>181</v>
      </c>
      <c r="EF844" s="4" t="s">
        <v>182</v>
      </c>
      <c r="EG844" s="4" t="s">
        <v>187</v>
      </c>
      <c r="EH844" s="4" t="s">
        <v>184</v>
      </c>
      <c r="EI844" s="4" t="s">
        <v>188</v>
      </c>
      <c r="EO844" s="4" t="s">
        <v>2</v>
      </c>
      <c r="EP844" s="4" t="s">
        <v>6</v>
      </c>
      <c r="EQ844" s="4" t="s">
        <v>4</v>
      </c>
      <c r="ER844" s="4" t="s">
        <v>0</v>
      </c>
    </row>
    <row r="845" spans="1:148" x14ac:dyDescent="0.35">
      <c r="A845" s="4" t="s">
        <v>3005</v>
      </c>
      <c r="B845" s="4" t="s">
        <v>0</v>
      </c>
      <c r="C845" s="4" t="s">
        <v>6</v>
      </c>
      <c r="D845" s="4" t="s">
        <v>181</v>
      </c>
      <c r="E845" s="4" t="s">
        <v>182</v>
      </c>
      <c r="F845" s="4" t="s">
        <v>188</v>
      </c>
      <c r="G845" s="4" t="s">
        <v>186</v>
      </c>
      <c r="H845" s="4" t="s">
        <v>16</v>
      </c>
      <c r="P845" s="4" t="s">
        <v>180</v>
      </c>
      <c r="Q845" s="4" t="s">
        <v>183</v>
      </c>
      <c r="R845" s="4" t="s">
        <v>187</v>
      </c>
      <c r="S845" s="4" t="s">
        <v>184</v>
      </c>
      <c r="T845" s="4" t="s">
        <v>188</v>
      </c>
      <c r="U845" s="4" t="s">
        <v>189</v>
      </c>
      <c r="V845" s="4" t="s">
        <v>28</v>
      </c>
      <c r="W845" s="4" t="s">
        <v>18</v>
      </c>
      <c r="X845" s="4" t="s">
        <v>22</v>
      </c>
      <c r="Y845" s="4" t="s">
        <v>190</v>
      </c>
      <c r="Z845" s="4" t="s">
        <v>29</v>
      </c>
      <c r="AI845" s="4" t="s">
        <v>8</v>
      </c>
      <c r="AJ845" s="4" t="s">
        <v>10</v>
      </c>
      <c r="AR845" s="4" t="s">
        <v>180</v>
      </c>
      <c r="AS845" s="4" t="s">
        <v>183</v>
      </c>
      <c r="AT845" s="4" t="s">
        <v>188</v>
      </c>
      <c r="AU845" s="4" t="s">
        <v>186</v>
      </c>
      <c r="AV845" s="4" t="s">
        <v>185</v>
      </c>
      <c r="BC845" s="6" t="s">
        <v>2</v>
      </c>
      <c r="BO845" s="4" t="s">
        <v>188</v>
      </c>
      <c r="BP845" s="4" t="s">
        <v>16</v>
      </c>
      <c r="BQ845" s="4" t="s">
        <v>189</v>
      </c>
      <c r="BR845" s="4" t="s">
        <v>28</v>
      </c>
      <c r="BS845" s="4" t="s">
        <v>18</v>
      </c>
      <c r="BT845" s="4" t="s">
        <v>22</v>
      </c>
      <c r="CI845" s="4" t="s">
        <v>180</v>
      </c>
      <c r="CJ845" s="4" t="s">
        <v>181</v>
      </c>
      <c r="CK845" s="4" t="s">
        <v>184</v>
      </c>
      <c r="CL845" s="4" t="s">
        <v>188</v>
      </c>
      <c r="CM845" s="4" t="s">
        <v>185</v>
      </c>
      <c r="CU845" s="4" t="s">
        <v>0</v>
      </c>
      <c r="CV845" s="4" t="s">
        <v>2</v>
      </c>
      <c r="CW845" s="4" t="s">
        <v>8</v>
      </c>
      <c r="CX845" s="4" t="s">
        <v>12</v>
      </c>
      <c r="CY845" s="4" t="s">
        <v>14</v>
      </c>
      <c r="DE845" s="4" t="s">
        <v>180</v>
      </c>
      <c r="DF845" s="4" t="s">
        <v>183</v>
      </c>
      <c r="DG845" s="4" t="s">
        <v>181</v>
      </c>
      <c r="DH845" s="4" t="s">
        <v>182</v>
      </c>
      <c r="DI845" s="4" t="s">
        <v>188</v>
      </c>
      <c r="DJ845" s="4" t="s">
        <v>16</v>
      </c>
      <c r="DK845" s="4" t="s">
        <v>23</v>
      </c>
      <c r="DL845" s="4" t="s">
        <v>18</v>
      </c>
      <c r="DM845" s="4" t="s">
        <v>190</v>
      </c>
      <c r="DN845" s="4" t="s">
        <v>194</v>
      </c>
      <c r="ED845" s="4" t="s">
        <v>183</v>
      </c>
      <c r="EE845" s="4" t="s">
        <v>181</v>
      </c>
      <c r="EF845" s="4" t="s">
        <v>184</v>
      </c>
      <c r="EG845" s="4" t="s">
        <v>188</v>
      </c>
      <c r="EH845" s="4" t="s">
        <v>186</v>
      </c>
      <c r="EO845" s="4" t="s">
        <v>2</v>
      </c>
      <c r="EP845" s="4" t="s">
        <v>6</v>
      </c>
      <c r="EQ845" s="4" t="s">
        <v>16</v>
      </c>
      <c r="ER845" s="4" t="s">
        <v>0</v>
      </c>
    </row>
    <row r="846" spans="1:148" x14ac:dyDescent="0.35">
      <c r="A846" s="4" t="s">
        <v>3006</v>
      </c>
      <c r="B846" s="4" t="s">
        <v>0</v>
      </c>
      <c r="C846" s="4" t="s">
        <v>0</v>
      </c>
      <c r="D846" s="4" t="s">
        <v>180</v>
      </c>
      <c r="E846" s="4" t="s">
        <v>181</v>
      </c>
      <c r="P846" s="4" t="s">
        <v>180</v>
      </c>
      <c r="Q846" s="4" t="s">
        <v>183</v>
      </c>
      <c r="R846" s="4" t="s">
        <v>184</v>
      </c>
      <c r="S846" s="4" t="s">
        <v>188</v>
      </c>
      <c r="T846" s="4" t="s">
        <v>186</v>
      </c>
      <c r="U846" s="4" t="s">
        <v>185</v>
      </c>
      <c r="V846" s="4" t="s">
        <v>22</v>
      </c>
      <c r="W846" s="4" t="s">
        <v>190</v>
      </c>
      <c r="AI846" s="4" t="s">
        <v>0</v>
      </c>
      <c r="AJ846" s="4" t="s">
        <v>8</v>
      </c>
      <c r="AR846" s="4" t="s">
        <v>187</v>
      </c>
      <c r="AS846" s="4" t="s">
        <v>188</v>
      </c>
      <c r="AT846" s="4" t="s">
        <v>185</v>
      </c>
      <c r="BC846" s="6" t="s">
        <v>0</v>
      </c>
      <c r="BO846" s="4" t="s">
        <v>180</v>
      </c>
      <c r="BP846" s="4" t="s">
        <v>183</v>
      </c>
      <c r="BQ846" s="4" t="s">
        <v>184</v>
      </c>
      <c r="BR846" s="4" t="s">
        <v>188</v>
      </c>
      <c r="BS846" s="4" t="s">
        <v>186</v>
      </c>
      <c r="BT846" s="4" t="s">
        <v>185</v>
      </c>
      <c r="BU846" s="4" t="s">
        <v>22</v>
      </c>
      <c r="BV846" s="4" t="s">
        <v>190</v>
      </c>
      <c r="CI846" s="4" t="s">
        <v>180</v>
      </c>
      <c r="CJ846" s="4" t="s">
        <v>181</v>
      </c>
      <c r="CK846" s="4" t="s">
        <v>187</v>
      </c>
      <c r="CL846" s="4" t="s">
        <v>16</v>
      </c>
      <c r="CU846" s="4" t="s">
        <v>0</v>
      </c>
      <c r="CV846" s="4" t="s">
        <v>2</v>
      </c>
      <c r="CW846" s="4" t="s">
        <v>10</v>
      </c>
      <c r="DE846" s="4" t="s">
        <v>180</v>
      </c>
      <c r="DF846" s="4" t="s">
        <v>183</v>
      </c>
      <c r="DG846" s="4" t="s">
        <v>182</v>
      </c>
      <c r="DH846" s="4" t="s">
        <v>184</v>
      </c>
      <c r="DI846" s="4" t="s">
        <v>189</v>
      </c>
      <c r="DJ846" s="4" t="s">
        <v>28</v>
      </c>
      <c r="DK846" s="4" t="s">
        <v>193</v>
      </c>
      <c r="ED846" s="4" t="s">
        <v>180</v>
      </c>
      <c r="EE846" s="4" t="s">
        <v>182</v>
      </c>
      <c r="EF846" s="4" t="s">
        <v>184</v>
      </c>
      <c r="EO846" s="4" t="s">
        <v>0</v>
      </c>
      <c r="EP846" s="4" t="s">
        <v>6</v>
      </c>
      <c r="EQ846" s="4" t="s">
        <v>2</v>
      </c>
      <c r="ER846" s="4" t="s">
        <v>0</v>
      </c>
    </row>
    <row r="847" spans="1:148" x14ac:dyDescent="0.35">
      <c r="A847" s="4" t="s">
        <v>3007</v>
      </c>
      <c r="B847" s="4" t="s">
        <v>2</v>
      </c>
      <c r="C847" s="4" t="s">
        <v>6</v>
      </c>
      <c r="D847" s="4" t="s">
        <v>182</v>
      </c>
      <c r="E847" s="4" t="s">
        <v>184</v>
      </c>
      <c r="F847" s="4" t="s">
        <v>185</v>
      </c>
      <c r="P847" s="4" t="s">
        <v>182</v>
      </c>
      <c r="Q847" s="4" t="s">
        <v>184</v>
      </c>
      <c r="R847" s="4" t="s">
        <v>186</v>
      </c>
      <c r="S847" s="4" t="s">
        <v>18</v>
      </c>
      <c r="AI847" s="4" t="s">
        <v>0</v>
      </c>
      <c r="AR847" s="4" t="s">
        <v>181</v>
      </c>
      <c r="AS847" s="4" t="s">
        <v>186</v>
      </c>
      <c r="AT847" s="4" t="s">
        <v>185</v>
      </c>
      <c r="BC847" s="6" t="s">
        <v>2</v>
      </c>
      <c r="BO847" s="4" t="s">
        <v>183</v>
      </c>
      <c r="BP847" s="4" t="s">
        <v>184</v>
      </c>
      <c r="BQ847" s="4" t="s">
        <v>186</v>
      </c>
      <c r="BR847" s="4" t="s">
        <v>18</v>
      </c>
      <c r="CI847" s="4" t="s">
        <v>16</v>
      </c>
      <c r="CU847" s="4" t="s">
        <v>0</v>
      </c>
      <c r="DE847" s="4" t="s">
        <v>181</v>
      </c>
      <c r="DF847" s="4" t="s">
        <v>186</v>
      </c>
      <c r="DG847" s="4" t="s">
        <v>22</v>
      </c>
      <c r="DH847" s="4" t="s">
        <v>194</v>
      </c>
      <c r="ED847" s="4" t="s">
        <v>180</v>
      </c>
      <c r="EE847" s="4" t="s">
        <v>181</v>
      </c>
      <c r="EO847" s="4" t="s">
        <v>2</v>
      </c>
      <c r="EP847" s="4" t="s">
        <v>8</v>
      </c>
      <c r="EQ847" s="4" t="s">
        <v>2</v>
      </c>
      <c r="ER847" s="4" t="s">
        <v>8</v>
      </c>
    </row>
    <row r="848" spans="1:148" x14ac:dyDescent="0.35">
      <c r="A848" s="4" t="s">
        <v>3008</v>
      </c>
      <c r="B848" s="4" t="s">
        <v>0</v>
      </c>
      <c r="C848" s="4" t="s">
        <v>0</v>
      </c>
      <c r="D848" s="4" t="s">
        <v>180</v>
      </c>
      <c r="P848" s="4" t="s">
        <v>187</v>
      </c>
      <c r="Q848" s="4" t="s">
        <v>18</v>
      </c>
      <c r="AI848" s="4" t="s">
        <v>0</v>
      </c>
      <c r="AJ848" s="4" t="s">
        <v>6</v>
      </c>
      <c r="AR848" s="4" t="s">
        <v>180</v>
      </c>
      <c r="AS848" s="4" t="s">
        <v>185</v>
      </c>
      <c r="BC848" s="6" t="s">
        <v>0</v>
      </c>
      <c r="BO848" s="4" t="s">
        <v>186</v>
      </c>
      <c r="BP848" s="4" t="s">
        <v>185</v>
      </c>
      <c r="BQ848" s="4" t="s">
        <v>191</v>
      </c>
      <c r="CI848" s="4" t="s">
        <v>180</v>
      </c>
      <c r="CJ848" s="4" t="s">
        <v>183</v>
      </c>
      <c r="CU848" s="4" t="s">
        <v>0</v>
      </c>
      <c r="CV848" s="4" t="s">
        <v>2</v>
      </c>
      <c r="DE848" s="4" t="s">
        <v>180</v>
      </c>
      <c r="DF848" s="4" t="s">
        <v>183</v>
      </c>
      <c r="DG848" s="4" t="s">
        <v>187</v>
      </c>
      <c r="DH848" s="4" t="s">
        <v>188</v>
      </c>
      <c r="DI848" s="4" t="s">
        <v>189</v>
      </c>
      <c r="DJ848" s="4" t="s">
        <v>193</v>
      </c>
      <c r="ED848" s="4" t="s">
        <v>180</v>
      </c>
      <c r="EE848" s="4" t="s">
        <v>185</v>
      </c>
      <c r="EO848" s="4" t="s">
        <v>0</v>
      </c>
      <c r="EP848" s="4" t="s">
        <v>6</v>
      </c>
      <c r="EQ848" s="4" t="s">
        <v>15</v>
      </c>
      <c r="ER848" s="4" t="s">
        <v>0</v>
      </c>
    </row>
    <row r="849" spans="1:150" x14ac:dyDescent="0.35">
      <c r="A849" s="4" t="s">
        <v>3009</v>
      </c>
      <c r="B849" s="4" t="s">
        <v>0</v>
      </c>
      <c r="C849" s="4" t="s">
        <v>2</v>
      </c>
      <c r="D849" s="4" t="s">
        <v>180</v>
      </c>
      <c r="E849" s="4" t="s">
        <v>182</v>
      </c>
      <c r="P849" s="4" t="s">
        <v>183</v>
      </c>
      <c r="Q849" s="4" t="s">
        <v>18</v>
      </c>
      <c r="R849" s="4" t="s">
        <v>22</v>
      </c>
      <c r="AI849" s="4" t="s">
        <v>0</v>
      </c>
      <c r="AR849" s="4" t="s">
        <v>183</v>
      </c>
      <c r="BC849" s="6" t="s">
        <v>0</v>
      </c>
      <c r="BO849" s="4" t="s">
        <v>180</v>
      </c>
      <c r="BP849" s="4" t="s">
        <v>183</v>
      </c>
      <c r="BQ849" s="4" t="s">
        <v>181</v>
      </c>
      <c r="BR849" s="4" t="s">
        <v>186</v>
      </c>
      <c r="BS849" s="4" t="s">
        <v>18</v>
      </c>
      <c r="BT849" s="4" t="s">
        <v>22</v>
      </c>
      <c r="CI849" s="4" t="s">
        <v>180</v>
      </c>
      <c r="CJ849" s="4" t="s">
        <v>16</v>
      </c>
      <c r="CU849" s="4" t="s">
        <v>0</v>
      </c>
      <c r="CV849" s="4" t="s">
        <v>2</v>
      </c>
      <c r="CW849" s="4" t="s">
        <v>8</v>
      </c>
      <c r="DE849" s="4" t="s">
        <v>180</v>
      </c>
      <c r="DF849" s="4" t="s">
        <v>183</v>
      </c>
      <c r="DG849" s="4" t="s">
        <v>181</v>
      </c>
      <c r="DH849" s="4" t="s">
        <v>182</v>
      </c>
      <c r="DI849" s="4" t="s">
        <v>187</v>
      </c>
      <c r="ED849" s="4" t="s">
        <v>180</v>
      </c>
      <c r="EE849" s="4" t="s">
        <v>182</v>
      </c>
      <c r="EO849" s="4" t="s">
        <v>2</v>
      </c>
      <c r="EP849" s="4" t="s">
        <v>2</v>
      </c>
      <c r="EQ849" s="4" t="s">
        <v>190</v>
      </c>
      <c r="ER849" s="4" t="s">
        <v>12</v>
      </c>
    </row>
    <row r="850" spans="1:150" x14ac:dyDescent="0.35">
      <c r="A850" s="4" t="s">
        <v>3010</v>
      </c>
      <c r="B850" s="4" t="s">
        <v>4</v>
      </c>
      <c r="C850" s="4" t="s">
        <v>2</v>
      </c>
      <c r="D850" s="4" t="s">
        <v>186</v>
      </c>
      <c r="E850" s="4" t="s">
        <v>16</v>
      </c>
      <c r="P850" s="4" t="s">
        <v>186</v>
      </c>
      <c r="AI850" s="4" t="s">
        <v>0</v>
      </c>
      <c r="AR850" s="4" t="s">
        <v>188</v>
      </c>
      <c r="BC850" s="6" t="s">
        <v>0</v>
      </c>
      <c r="BO850" s="4" t="s">
        <v>187</v>
      </c>
      <c r="BP850" s="4" t="s">
        <v>28</v>
      </c>
      <c r="CI850" s="4" t="s">
        <v>180</v>
      </c>
      <c r="CU850" s="4" t="s">
        <v>0</v>
      </c>
      <c r="CV850" s="4" t="s">
        <v>8</v>
      </c>
      <c r="DE850" s="4" t="s">
        <v>180</v>
      </c>
      <c r="ED850" s="4" t="s">
        <v>180</v>
      </c>
      <c r="EO850" s="4" t="s">
        <v>2</v>
      </c>
      <c r="EP850" s="4" t="s">
        <v>8</v>
      </c>
      <c r="EQ850" s="4" t="s">
        <v>6</v>
      </c>
      <c r="ER850" s="4" t="s">
        <v>15</v>
      </c>
      <c r="ES850" s="4" t="s">
        <v>457</v>
      </c>
    </row>
    <row r="851" spans="1:150" x14ac:dyDescent="0.35">
      <c r="A851" s="4" t="s">
        <v>3011</v>
      </c>
      <c r="B851" s="4" t="s">
        <v>0</v>
      </c>
      <c r="C851" s="4" t="s">
        <v>8</v>
      </c>
      <c r="D851" s="4" t="s">
        <v>180</v>
      </c>
      <c r="E851" s="4" t="s">
        <v>183</v>
      </c>
      <c r="F851" s="4" t="s">
        <v>181</v>
      </c>
      <c r="G851" s="4" t="s">
        <v>182</v>
      </c>
      <c r="H851" s="4" t="s">
        <v>187</v>
      </c>
      <c r="I851" s="4" t="s">
        <v>184</v>
      </c>
      <c r="J851" s="4" t="s">
        <v>188</v>
      </c>
      <c r="K851" s="4" t="s">
        <v>186</v>
      </c>
      <c r="L851" s="4" t="s">
        <v>185</v>
      </c>
      <c r="M851" s="4" t="s">
        <v>16</v>
      </c>
      <c r="P851" s="4" t="s">
        <v>180</v>
      </c>
      <c r="Q851" s="4" t="s">
        <v>183</v>
      </c>
      <c r="R851" s="4" t="s">
        <v>181</v>
      </c>
      <c r="S851" s="4" t="s">
        <v>182</v>
      </c>
      <c r="T851" s="4" t="s">
        <v>187</v>
      </c>
      <c r="U851" s="4" t="s">
        <v>184</v>
      </c>
      <c r="V851" s="4" t="s">
        <v>188</v>
      </c>
      <c r="W851" s="4" t="s">
        <v>186</v>
      </c>
      <c r="X851" s="4" t="s">
        <v>185</v>
      </c>
      <c r="Y851" s="4" t="s">
        <v>16</v>
      </c>
      <c r="Z851" s="4" t="s">
        <v>189</v>
      </c>
      <c r="AA851" s="4" t="s">
        <v>28</v>
      </c>
      <c r="AB851" s="4" t="s">
        <v>23</v>
      </c>
      <c r="AC851" s="4" t="s">
        <v>18</v>
      </c>
      <c r="AD851" s="4" t="s">
        <v>22</v>
      </c>
      <c r="AE851" s="4" t="s">
        <v>190</v>
      </c>
      <c r="AF851" s="4" t="s">
        <v>29</v>
      </c>
      <c r="AI851" s="4" t="s">
        <v>0</v>
      </c>
      <c r="AJ851" s="4" t="s">
        <v>2</v>
      </c>
      <c r="AK851" s="4" t="s">
        <v>4</v>
      </c>
      <c r="AL851" s="4" t="s">
        <v>6</v>
      </c>
      <c r="AM851" s="4" t="s">
        <v>8</v>
      </c>
      <c r="AN851" s="4" t="s">
        <v>10</v>
      </c>
      <c r="AR851" s="4" t="s">
        <v>180</v>
      </c>
      <c r="AS851" s="4" t="s">
        <v>183</v>
      </c>
      <c r="AT851" s="4" t="s">
        <v>181</v>
      </c>
      <c r="AU851" s="4" t="s">
        <v>182</v>
      </c>
      <c r="AV851" s="4" t="s">
        <v>187</v>
      </c>
      <c r="AW851" s="4" t="s">
        <v>184</v>
      </c>
      <c r="AX851" s="4" t="s">
        <v>188</v>
      </c>
      <c r="AY851" s="4" t="s">
        <v>186</v>
      </c>
      <c r="AZ851" s="4" t="s">
        <v>185</v>
      </c>
      <c r="BC851" s="6" t="s">
        <v>2</v>
      </c>
      <c r="BO851" s="4" t="s">
        <v>180</v>
      </c>
      <c r="BP851" s="4" t="s">
        <v>183</v>
      </c>
      <c r="BQ851" s="4" t="s">
        <v>181</v>
      </c>
      <c r="BR851" s="4" t="s">
        <v>182</v>
      </c>
      <c r="BS851" s="4" t="s">
        <v>187</v>
      </c>
      <c r="BT851" s="4" t="s">
        <v>184</v>
      </c>
      <c r="BU851" s="4" t="s">
        <v>188</v>
      </c>
      <c r="BV851" s="4" t="s">
        <v>186</v>
      </c>
      <c r="BW851" s="4" t="s">
        <v>185</v>
      </c>
      <c r="BX851" s="4" t="s">
        <v>16</v>
      </c>
      <c r="BY851" s="4" t="s">
        <v>189</v>
      </c>
      <c r="BZ851" s="4" t="s">
        <v>28</v>
      </c>
      <c r="CA851" s="4" t="s">
        <v>23</v>
      </c>
      <c r="CB851" s="4" t="s">
        <v>18</v>
      </c>
      <c r="CC851" s="4" t="s">
        <v>22</v>
      </c>
      <c r="CD851" s="4" t="s">
        <v>190</v>
      </c>
      <c r="CE851" s="4" t="s">
        <v>29</v>
      </c>
      <c r="CI851" s="4" t="s">
        <v>180</v>
      </c>
      <c r="CJ851" s="4" t="s">
        <v>181</v>
      </c>
      <c r="CK851" s="4" t="s">
        <v>188</v>
      </c>
      <c r="CL851" s="4" t="s">
        <v>186</v>
      </c>
      <c r="CM851" s="4" t="s">
        <v>185</v>
      </c>
      <c r="CN851" s="4" t="s">
        <v>16</v>
      </c>
      <c r="CU851" s="4" t="s">
        <v>0</v>
      </c>
      <c r="CV851" s="4" t="s">
        <v>8</v>
      </c>
      <c r="CW851" s="4" t="s">
        <v>14</v>
      </c>
      <c r="DE851" s="4" t="s">
        <v>180</v>
      </c>
      <c r="DF851" s="4" t="s">
        <v>183</v>
      </c>
      <c r="DG851" s="4" t="s">
        <v>182</v>
      </c>
      <c r="DH851" s="4" t="s">
        <v>187</v>
      </c>
      <c r="DI851" s="4" t="s">
        <v>184</v>
      </c>
      <c r="DJ851" s="4" t="s">
        <v>186</v>
      </c>
      <c r="DK851" s="4" t="s">
        <v>23</v>
      </c>
      <c r="DL851" s="4" t="s">
        <v>22</v>
      </c>
      <c r="DM851" s="4" t="s">
        <v>192</v>
      </c>
      <c r="DN851" s="4" t="s">
        <v>194</v>
      </c>
      <c r="DO851" s="4" t="s">
        <v>195</v>
      </c>
      <c r="ED851" s="4" t="s">
        <v>180</v>
      </c>
      <c r="EE851" s="4" t="s">
        <v>183</v>
      </c>
      <c r="EF851" s="4" t="s">
        <v>182</v>
      </c>
      <c r="EG851" s="4" t="s">
        <v>184</v>
      </c>
      <c r="EH851" s="4" t="s">
        <v>188</v>
      </c>
      <c r="EI851" s="4" t="s">
        <v>186</v>
      </c>
      <c r="EJ851" s="4" t="s">
        <v>185</v>
      </c>
      <c r="EO851" s="4" t="s">
        <v>0</v>
      </c>
      <c r="EP851" s="4" t="s">
        <v>10</v>
      </c>
      <c r="EQ851" s="4" t="s">
        <v>10</v>
      </c>
      <c r="ER851" s="4" t="s">
        <v>2</v>
      </c>
      <c r="ET851" s="4" t="s">
        <v>458</v>
      </c>
    </row>
    <row r="852" spans="1:150" x14ac:dyDescent="0.35">
      <c r="A852" s="4" t="s">
        <v>3012</v>
      </c>
      <c r="B852" s="4" t="s">
        <v>4</v>
      </c>
      <c r="C852" s="4" t="s">
        <v>2</v>
      </c>
      <c r="D852" s="4" t="s">
        <v>183</v>
      </c>
      <c r="E852" s="4" t="s">
        <v>186</v>
      </c>
      <c r="P852" s="4" t="s">
        <v>180</v>
      </c>
      <c r="Q852" s="4" t="s">
        <v>183</v>
      </c>
      <c r="R852" s="4" t="s">
        <v>181</v>
      </c>
      <c r="S852" s="4" t="s">
        <v>189</v>
      </c>
      <c r="T852" s="4" t="s">
        <v>18</v>
      </c>
      <c r="AI852" s="4" t="s">
        <v>6</v>
      </c>
      <c r="AR852" s="4" t="s">
        <v>180</v>
      </c>
      <c r="BC852" s="6" t="s">
        <v>2</v>
      </c>
      <c r="BO852" s="4" t="s">
        <v>180</v>
      </c>
      <c r="BP852" s="4" t="s">
        <v>183</v>
      </c>
      <c r="BQ852" s="4" t="s">
        <v>188</v>
      </c>
      <c r="BR852" s="4" t="s">
        <v>18</v>
      </c>
      <c r="BS852" s="4" t="s">
        <v>22</v>
      </c>
      <c r="CI852" s="4" t="s">
        <v>180</v>
      </c>
      <c r="CJ852" s="4" t="s">
        <v>182</v>
      </c>
      <c r="CK852" s="4" t="s">
        <v>187</v>
      </c>
      <c r="CU852" s="4" t="s">
        <v>2</v>
      </c>
      <c r="CV852" s="4" t="s">
        <v>8</v>
      </c>
      <c r="CW852" s="4" t="s">
        <v>10</v>
      </c>
      <c r="DE852" s="4" t="s">
        <v>183</v>
      </c>
      <c r="DF852" s="4" t="s">
        <v>182</v>
      </c>
      <c r="DG852" s="4" t="s">
        <v>28</v>
      </c>
      <c r="ED852" s="4" t="s">
        <v>180</v>
      </c>
      <c r="EE852" s="4" t="s">
        <v>181</v>
      </c>
      <c r="EF852" s="4" t="s">
        <v>185</v>
      </c>
      <c r="EO852" s="4" t="s">
        <v>0</v>
      </c>
      <c r="EP852" s="4" t="s">
        <v>4</v>
      </c>
      <c r="EQ852" s="4" t="s">
        <v>2</v>
      </c>
      <c r="ER852" s="4" t="s">
        <v>0</v>
      </c>
    </row>
    <row r="853" spans="1:150" x14ac:dyDescent="0.35">
      <c r="A853" s="4" t="s">
        <v>3013</v>
      </c>
      <c r="B853" s="4" t="s">
        <v>4</v>
      </c>
      <c r="C853" s="4" t="s">
        <v>8</v>
      </c>
      <c r="D853" s="4" t="s">
        <v>180</v>
      </c>
      <c r="E853" s="4" t="s">
        <v>16</v>
      </c>
      <c r="P853" s="4" t="s">
        <v>187</v>
      </c>
      <c r="Q853" s="4" t="s">
        <v>189</v>
      </c>
      <c r="R853" s="4" t="s">
        <v>22</v>
      </c>
      <c r="AI853" s="4" t="s">
        <v>0</v>
      </c>
      <c r="AR853" s="4" t="s">
        <v>188</v>
      </c>
      <c r="AS853" s="4" t="s">
        <v>185</v>
      </c>
      <c r="BC853" s="6" t="s">
        <v>0</v>
      </c>
      <c r="BO853" s="4" t="s">
        <v>183</v>
      </c>
      <c r="BP853" s="4" t="s">
        <v>187</v>
      </c>
      <c r="CI853" s="4" t="s">
        <v>180</v>
      </c>
      <c r="CJ853" s="4" t="s">
        <v>188</v>
      </c>
      <c r="CU853" s="4" t="s">
        <v>2</v>
      </c>
      <c r="CV853" s="4" t="s">
        <v>10</v>
      </c>
      <c r="DE853" s="4" t="s">
        <v>183</v>
      </c>
      <c r="DF853" s="4" t="s">
        <v>22</v>
      </c>
      <c r="ED853" s="4" t="s">
        <v>180</v>
      </c>
      <c r="EE853" s="4" t="s">
        <v>187</v>
      </c>
      <c r="EO853" s="4" t="s">
        <v>0</v>
      </c>
      <c r="EP853" s="4" t="s">
        <v>4</v>
      </c>
      <c r="EQ853" s="4" t="s">
        <v>10</v>
      </c>
      <c r="ER853" s="4" t="s">
        <v>0</v>
      </c>
    </row>
    <row r="854" spans="1:150" x14ac:dyDescent="0.35">
      <c r="A854" s="4" t="s">
        <v>3014</v>
      </c>
      <c r="B854" s="4" t="s">
        <v>2</v>
      </c>
      <c r="C854" s="4" t="s">
        <v>4</v>
      </c>
      <c r="D854" s="4" t="s">
        <v>183</v>
      </c>
      <c r="E854" s="4" t="s">
        <v>184</v>
      </c>
      <c r="F854" s="4" t="s">
        <v>186</v>
      </c>
      <c r="G854" s="4" t="s">
        <v>16</v>
      </c>
      <c r="P854" s="4" t="s">
        <v>181</v>
      </c>
      <c r="Q854" s="4" t="s">
        <v>187</v>
      </c>
      <c r="R854" s="4" t="s">
        <v>189</v>
      </c>
      <c r="S854" s="4" t="s">
        <v>18</v>
      </c>
      <c r="T854" s="4" t="s">
        <v>22</v>
      </c>
      <c r="U854" s="4" t="s">
        <v>190</v>
      </c>
      <c r="AI854" s="4" t="s">
        <v>0</v>
      </c>
      <c r="AJ854" s="4" t="s">
        <v>2</v>
      </c>
      <c r="AK854" s="4" t="s">
        <v>6</v>
      </c>
      <c r="AR854" s="4" t="s">
        <v>186</v>
      </c>
      <c r="AS854" s="4" t="s">
        <v>185</v>
      </c>
      <c r="BC854" s="6" t="s">
        <v>4</v>
      </c>
      <c r="BD854" s="4" t="s">
        <v>181</v>
      </c>
      <c r="BE854" s="4" t="s">
        <v>186</v>
      </c>
      <c r="BF854" s="4" t="s">
        <v>185</v>
      </c>
      <c r="BO854" s="4" t="s">
        <v>184</v>
      </c>
      <c r="BP854" s="4" t="s">
        <v>188</v>
      </c>
      <c r="BQ854" s="4" t="s">
        <v>18</v>
      </c>
      <c r="BR854" s="4" t="s">
        <v>22</v>
      </c>
      <c r="BS854" s="4" t="s">
        <v>190</v>
      </c>
      <c r="BT854" s="4" t="s">
        <v>29</v>
      </c>
      <c r="CI854" s="4" t="s">
        <v>180</v>
      </c>
      <c r="CJ854" s="4" t="s">
        <v>187</v>
      </c>
      <c r="CK854" s="4" t="s">
        <v>184</v>
      </c>
      <c r="CL854" s="4" t="s">
        <v>16</v>
      </c>
      <c r="CU854" s="4" t="s">
        <v>0</v>
      </c>
      <c r="CV854" s="4" t="s">
        <v>2</v>
      </c>
      <c r="CW854" s="4" t="s">
        <v>4</v>
      </c>
      <c r="CX854" s="4" t="s">
        <v>8</v>
      </c>
      <c r="CY854" s="4" t="s">
        <v>10</v>
      </c>
      <c r="DE854" s="4" t="s">
        <v>183</v>
      </c>
      <c r="DF854" s="4" t="s">
        <v>181</v>
      </c>
      <c r="DG854" s="4" t="s">
        <v>182</v>
      </c>
      <c r="DH854" s="4" t="s">
        <v>188</v>
      </c>
      <c r="DI854" s="4" t="s">
        <v>28</v>
      </c>
      <c r="DJ854" s="4" t="s">
        <v>23</v>
      </c>
      <c r="DK854" s="4" t="s">
        <v>22</v>
      </c>
      <c r="DL854" s="4" t="s">
        <v>190</v>
      </c>
      <c r="DM854" s="4" t="s">
        <v>29</v>
      </c>
      <c r="DN854" s="4" t="s">
        <v>192</v>
      </c>
      <c r="DO854" s="4" t="s">
        <v>194</v>
      </c>
      <c r="DP854" s="4" t="s">
        <v>193</v>
      </c>
      <c r="ED854" s="4" t="s">
        <v>180</v>
      </c>
      <c r="EE854" s="4" t="s">
        <v>187</v>
      </c>
      <c r="EO854" s="4" t="s">
        <v>2</v>
      </c>
      <c r="EP854" s="4" t="s">
        <v>2</v>
      </c>
      <c r="EQ854" s="4" t="s">
        <v>190</v>
      </c>
      <c r="ER854" s="4" t="s">
        <v>0</v>
      </c>
      <c r="ET854" s="4" t="s">
        <v>459</v>
      </c>
    </row>
    <row r="855" spans="1:150" x14ac:dyDescent="0.35">
      <c r="A855" s="4" t="s">
        <v>3015</v>
      </c>
      <c r="B855" s="4" t="s">
        <v>2</v>
      </c>
      <c r="C855" s="4" t="s">
        <v>4</v>
      </c>
      <c r="D855" s="4" t="s">
        <v>180</v>
      </c>
      <c r="E855" s="4" t="s">
        <v>184</v>
      </c>
      <c r="F855" s="4" t="s">
        <v>185</v>
      </c>
      <c r="G855" s="4" t="s">
        <v>16</v>
      </c>
      <c r="P855" s="4" t="s">
        <v>182</v>
      </c>
      <c r="Q855" s="4" t="s">
        <v>187</v>
      </c>
      <c r="R855" s="4" t="s">
        <v>186</v>
      </c>
      <c r="S855" s="4" t="s">
        <v>189</v>
      </c>
      <c r="T855" s="4" t="s">
        <v>28</v>
      </c>
      <c r="U855" s="4" t="s">
        <v>18</v>
      </c>
      <c r="V855" s="4" t="s">
        <v>29</v>
      </c>
      <c r="AI855" s="4" t="s">
        <v>0</v>
      </c>
      <c r="AJ855" s="4" t="s">
        <v>4</v>
      </c>
      <c r="AK855" s="4" t="s">
        <v>6</v>
      </c>
      <c r="AL855" s="4" t="s">
        <v>8</v>
      </c>
      <c r="AM855" s="4" t="s">
        <v>10</v>
      </c>
      <c r="AR855" s="4" t="s">
        <v>180</v>
      </c>
      <c r="AS855" s="4" t="s">
        <v>183</v>
      </c>
      <c r="AT855" s="4" t="s">
        <v>181</v>
      </c>
      <c r="AU855" s="4" t="s">
        <v>187</v>
      </c>
      <c r="AV855" s="4" t="s">
        <v>188</v>
      </c>
      <c r="AW855" s="4" t="s">
        <v>186</v>
      </c>
      <c r="AX855" s="4" t="s">
        <v>185</v>
      </c>
      <c r="BC855" s="6" t="s">
        <v>2</v>
      </c>
      <c r="BO855" s="4" t="s">
        <v>182</v>
      </c>
      <c r="BP855" s="4" t="s">
        <v>187</v>
      </c>
      <c r="BQ855" s="4" t="s">
        <v>189</v>
      </c>
      <c r="BR855" s="4" t="s">
        <v>28</v>
      </c>
      <c r="BS855" s="4" t="s">
        <v>18</v>
      </c>
      <c r="BT855" s="4" t="s">
        <v>191</v>
      </c>
      <c r="CI855" s="4" t="s">
        <v>180</v>
      </c>
      <c r="CJ855" s="4" t="s">
        <v>183</v>
      </c>
      <c r="CK855" s="4" t="s">
        <v>181</v>
      </c>
      <c r="CL855" s="4" t="s">
        <v>187</v>
      </c>
      <c r="CM855" s="4" t="s">
        <v>188</v>
      </c>
      <c r="CU855" s="4" t="s">
        <v>2</v>
      </c>
      <c r="CV855" s="4" t="s">
        <v>6</v>
      </c>
      <c r="CW855" s="4" t="s">
        <v>10</v>
      </c>
      <c r="CX855" s="4" t="s">
        <v>12</v>
      </c>
      <c r="DE855" s="4" t="s">
        <v>180</v>
      </c>
      <c r="DF855" s="4" t="s">
        <v>183</v>
      </c>
      <c r="DG855" s="4" t="s">
        <v>182</v>
      </c>
      <c r="DH855" s="4" t="s">
        <v>187</v>
      </c>
      <c r="DI855" s="4" t="s">
        <v>184</v>
      </c>
      <c r="DJ855" s="4" t="s">
        <v>186</v>
      </c>
      <c r="DK855" s="4" t="s">
        <v>16</v>
      </c>
      <c r="DL855" s="4" t="s">
        <v>28</v>
      </c>
      <c r="DM855" s="4" t="s">
        <v>22</v>
      </c>
      <c r="DN855" s="4" t="s">
        <v>192</v>
      </c>
      <c r="ED855" s="4" t="s">
        <v>180</v>
      </c>
      <c r="EE855" s="4" t="s">
        <v>181</v>
      </c>
      <c r="EF855" s="4" t="s">
        <v>182</v>
      </c>
      <c r="EG855" s="4" t="s">
        <v>187</v>
      </c>
      <c r="EH855" s="4" t="s">
        <v>186</v>
      </c>
      <c r="EO855" s="4" t="s">
        <v>0</v>
      </c>
      <c r="EP855" s="4" t="s">
        <v>8</v>
      </c>
      <c r="EQ855" s="4" t="s">
        <v>4</v>
      </c>
      <c r="ER855" s="4" t="s">
        <v>0</v>
      </c>
    </row>
    <row r="856" spans="1:150" x14ac:dyDescent="0.35">
      <c r="A856" s="4" t="s">
        <v>3016</v>
      </c>
      <c r="B856" s="4" t="s">
        <v>2</v>
      </c>
      <c r="C856" s="4" t="s">
        <v>8</v>
      </c>
      <c r="D856" s="4" t="s">
        <v>180</v>
      </c>
      <c r="E856" s="4" t="s">
        <v>183</v>
      </c>
      <c r="F856" s="4" t="s">
        <v>181</v>
      </c>
      <c r="G856" s="4" t="s">
        <v>182</v>
      </c>
      <c r="H856" s="4" t="s">
        <v>187</v>
      </c>
      <c r="I856" s="4" t="s">
        <v>184</v>
      </c>
      <c r="J856" s="4" t="s">
        <v>186</v>
      </c>
      <c r="K856" s="4" t="s">
        <v>16</v>
      </c>
      <c r="P856" s="4" t="s">
        <v>184</v>
      </c>
      <c r="Q856" s="4" t="s">
        <v>186</v>
      </c>
      <c r="R856" s="4" t="s">
        <v>189</v>
      </c>
      <c r="S856" s="4" t="s">
        <v>18</v>
      </c>
      <c r="T856" s="4" t="s">
        <v>190</v>
      </c>
      <c r="AI856" s="4" t="s">
        <v>0</v>
      </c>
      <c r="AJ856" s="4" t="s">
        <v>2</v>
      </c>
      <c r="AK856" s="4" t="s">
        <v>4</v>
      </c>
      <c r="AL856" s="4" t="s">
        <v>8</v>
      </c>
      <c r="AM856" s="4" t="s">
        <v>10</v>
      </c>
      <c r="AR856" s="4" t="s">
        <v>180</v>
      </c>
      <c r="AS856" s="4" t="s">
        <v>183</v>
      </c>
      <c r="AT856" s="4" t="s">
        <v>185</v>
      </c>
      <c r="BC856" s="6" t="s">
        <v>2</v>
      </c>
      <c r="BO856" s="4" t="s">
        <v>181</v>
      </c>
      <c r="BP856" s="4" t="s">
        <v>187</v>
      </c>
      <c r="BQ856" s="4" t="s">
        <v>184</v>
      </c>
      <c r="BR856" s="4" t="s">
        <v>188</v>
      </c>
      <c r="BS856" s="4" t="s">
        <v>186</v>
      </c>
      <c r="BT856" s="4" t="s">
        <v>189</v>
      </c>
      <c r="BU856" s="4" t="s">
        <v>28</v>
      </c>
      <c r="BV856" s="4" t="s">
        <v>18</v>
      </c>
      <c r="CI856" s="4" t="s">
        <v>180</v>
      </c>
      <c r="CJ856" s="4" t="s">
        <v>183</v>
      </c>
      <c r="CK856" s="4" t="s">
        <v>187</v>
      </c>
      <c r="CL856" s="4" t="s">
        <v>184</v>
      </c>
      <c r="CM856" s="4" t="s">
        <v>188</v>
      </c>
      <c r="CN856" s="4" t="s">
        <v>16</v>
      </c>
      <c r="CU856" s="4" t="s">
        <v>0</v>
      </c>
      <c r="CV856" s="4" t="s">
        <v>2</v>
      </c>
      <c r="CW856" s="4" t="s">
        <v>8</v>
      </c>
      <c r="CX856" s="4" t="s">
        <v>10</v>
      </c>
      <c r="CY856" s="4" t="s">
        <v>14</v>
      </c>
      <c r="DE856" s="4" t="s">
        <v>180</v>
      </c>
      <c r="DF856" s="4" t="s">
        <v>187</v>
      </c>
      <c r="DG856" s="4" t="s">
        <v>185</v>
      </c>
      <c r="DH856" s="4" t="s">
        <v>16</v>
      </c>
      <c r="DI856" s="4" t="s">
        <v>189</v>
      </c>
      <c r="ED856" s="4" t="s">
        <v>180</v>
      </c>
      <c r="EE856" s="4" t="s">
        <v>182</v>
      </c>
      <c r="EO856" s="4" t="s">
        <v>2</v>
      </c>
      <c r="EP856" s="4" t="s">
        <v>8</v>
      </c>
      <c r="EQ856" s="4" t="s">
        <v>4</v>
      </c>
      <c r="ER856" s="4" t="s">
        <v>0</v>
      </c>
    </row>
    <row r="857" spans="1:150" x14ac:dyDescent="0.35">
      <c r="A857" s="4" t="s">
        <v>3017</v>
      </c>
      <c r="B857" s="4" t="s">
        <v>2</v>
      </c>
      <c r="C857" s="4" t="s">
        <v>8</v>
      </c>
      <c r="D857" s="4" t="s">
        <v>180</v>
      </c>
      <c r="E857" s="4" t="s">
        <v>185</v>
      </c>
      <c r="P857" s="4" t="s">
        <v>180</v>
      </c>
      <c r="Q857" s="4" t="s">
        <v>181</v>
      </c>
      <c r="R857" s="4" t="s">
        <v>187</v>
      </c>
      <c r="S857" s="4" t="s">
        <v>28</v>
      </c>
      <c r="T857" s="4" t="s">
        <v>18</v>
      </c>
      <c r="U857" s="4" t="s">
        <v>190</v>
      </c>
      <c r="AI857" s="4" t="s">
        <v>0</v>
      </c>
      <c r="AJ857" s="4" t="s">
        <v>10</v>
      </c>
      <c r="AR857" s="4" t="s">
        <v>180</v>
      </c>
      <c r="AS857" s="4" t="s">
        <v>183</v>
      </c>
      <c r="BC857" s="6" t="s">
        <v>2</v>
      </c>
      <c r="BO857" s="4" t="s">
        <v>182</v>
      </c>
      <c r="BP857" s="4" t="s">
        <v>187</v>
      </c>
      <c r="BQ857" s="4" t="s">
        <v>18</v>
      </c>
      <c r="BR857" s="4" t="s">
        <v>190</v>
      </c>
      <c r="CI857" s="4" t="s">
        <v>184</v>
      </c>
      <c r="CJ857" s="4" t="s">
        <v>188</v>
      </c>
      <c r="CK857" s="4" t="s">
        <v>16</v>
      </c>
      <c r="CU857" s="4" t="s">
        <v>8</v>
      </c>
      <c r="CV857" s="4" t="s">
        <v>12</v>
      </c>
      <c r="DE857" s="4" t="s">
        <v>184</v>
      </c>
      <c r="DF857" s="4" t="s">
        <v>186</v>
      </c>
      <c r="DG857" s="4" t="s">
        <v>29</v>
      </c>
      <c r="ED857" s="4" t="s">
        <v>180</v>
      </c>
      <c r="EE857" s="4" t="s">
        <v>181</v>
      </c>
      <c r="EF857" s="4" t="s">
        <v>188</v>
      </c>
      <c r="EG857" s="4" t="s">
        <v>185</v>
      </c>
      <c r="EO857" s="4" t="s">
        <v>0</v>
      </c>
      <c r="EP857" s="4" t="s">
        <v>10</v>
      </c>
      <c r="EQ857" s="4" t="s">
        <v>193</v>
      </c>
      <c r="ER857" s="4" t="s">
        <v>0</v>
      </c>
    </row>
    <row r="858" spans="1:150" x14ac:dyDescent="0.35">
      <c r="A858" s="4" t="s">
        <v>3018</v>
      </c>
      <c r="B858" s="4" t="s">
        <v>4</v>
      </c>
      <c r="C858" s="4" t="s">
        <v>8</v>
      </c>
      <c r="D858" s="4" t="s">
        <v>182</v>
      </c>
      <c r="P858" s="4" t="s">
        <v>18</v>
      </c>
      <c r="Q858" s="4" t="s">
        <v>22</v>
      </c>
      <c r="AI858" s="4" t="s">
        <v>12</v>
      </c>
      <c r="AR858" s="4" t="s">
        <v>185</v>
      </c>
      <c r="BC858" s="6" t="s">
        <v>2</v>
      </c>
      <c r="BO858" s="4" t="s">
        <v>180</v>
      </c>
      <c r="BP858" s="4" t="s">
        <v>18</v>
      </c>
      <c r="BQ858" s="4" t="s">
        <v>22</v>
      </c>
      <c r="CI858" s="4" t="s">
        <v>180</v>
      </c>
      <c r="CJ858" s="4" t="s">
        <v>182</v>
      </c>
      <c r="CU858" s="4" t="s">
        <v>0</v>
      </c>
      <c r="CV858" s="4" t="s">
        <v>2</v>
      </c>
      <c r="CW858" s="4" t="s">
        <v>6</v>
      </c>
      <c r="CX858" s="4" t="s">
        <v>10</v>
      </c>
      <c r="CY858" s="4" t="s">
        <v>14</v>
      </c>
      <c r="DE858" s="4" t="s">
        <v>183</v>
      </c>
      <c r="DF858" s="4" t="s">
        <v>192</v>
      </c>
      <c r="DG858" s="4" t="s">
        <v>194</v>
      </c>
      <c r="DH858" s="4" t="s">
        <v>193</v>
      </c>
      <c r="ED858" s="4" t="s">
        <v>180</v>
      </c>
      <c r="EO858" s="4" t="s">
        <v>0</v>
      </c>
      <c r="EP858" s="4" t="s">
        <v>2</v>
      </c>
      <c r="EQ858" s="4" t="s">
        <v>12</v>
      </c>
      <c r="ER858" s="4" t="s">
        <v>2</v>
      </c>
    </row>
    <row r="859" spans="1:150" x14ac:dyDescent="0.35">
      <c r="A859" s="4" t="s">
        <v>3019</v>
      </c>
      <c r="B859" s="4" t="s">
        <v>2</v>
      </c>
      <c r="C859" s="4" t="s">
        <v>2</v>
      </c>
      <c r="D859" s="4" t="s">
        <v>180</v>
      </c>
      <c r="E859" s="4" t="s">
        <v>187</v>
      </c>
      <c r="P859" s="4" t="s">
        <v>184</v>
      </c>
      <c r="Q859" s="4" t="s">
        <v>18</v>
      </c>
      <c r="AI859" s="4" t="s">
        <v>0</v>
      </c>
      <c r="AJ859" s="4" t="s">
        <v>2</v>
      </c>
      <c r="AR859" s="4" t="s">
        <v>183</v>
      </c>
      <c r="AS859" s="4" t="s">
        <v>188</v>
      </c>
      <c r="BC859" s="6" t="s">
        <v>2</v>
      </c>
      <c r="BO859" s="4" t="s">
        <v>184</v>
      </c>
      <c r="BP859" s="4" t="s">
        <v>18</v>
      </c>
      <c r="CI859" s="4" t="s">
        <v>180</v>
      </c>
      <c r="CJ859" s="4" t="s">
        <v>187</v>
      </c>
      <c r="CU859" s="4" t="s">
        <v>0</v>
      </c>
      <c r="CV859" s="4" t="s">
        <v>2</v>
      </c>
      <c r="CW859" s="4" t="s">
        <v>10</v>
      </c>
      <c r="DE859" s="4" t="s">
        <v>183</v>
      </c>
      <c r="DF859" s="4" t="s">
        <v>187</v>
      </c>
      <c r="DG859" s="4" t="s">
        <v>194</v>
      </c>
      <c r="DH859" s="4" t="s">
        <v>193</v>
      </c>
      <c r="ED859" s="4" t="s">
        <v>180</v>
      </c>
      <c r="EE859" s="4" t="s">
        <v>185</v>
      </c>
      <c r="EO859" s="4" t="s">
        <v>2</v>
      </c>
      <c r="EP859" s="4" t="s">
        <v>2</v>
      </c>
      <c r="EQ859" s="4" t="s">
        <v>193</v>
      </c>
      <c r="ER859" s="4" t="s">
        <v>8</v>
      </c>
    </row>
    <row r="860" spans="1:150" x14ac:dyDescent="0.35">
      <c r="A860" s="4" t="s">
        <v>3020</v>
      </c>
      <c r="B860" s="4" t="s">
        <v>4</v>
      </c>
      <c r="C860" s="4" t="s">
        <v>8</v>
      </c>
      <c r="D860" s="4" t="s">
        <v>180</v>
      </c>
      <c r="E860" s="4" t="s">
        <v>181</v>
      </c>
      <c r="P860" s="4" t="s">
        <v>180</v>
      </c>
      <c r="Q860" s="4" t="s">
        <v>183</v>
      </c>
      <c r="R860" s="4" t="s">
        <v>182</v>
      </c>
      <c r="S860" s="4" t="s">
        <v>185</v>
      </c>
      <c r="AI860" s="4" t="s">
        <v>0</v>
      </c>
      <c r="AR860" s="4" t="s">
        <v>180</v>
      </c>
      <c r="AS860" s="4" t="s">
        <v>183</v>
      </c>
      <c r="BC860" s="6" t="s">
        <v>2</v>
      </c>
      <c r="BO860" s="4" t="s">
        <v>180</v>
      </c>
      <c r="BP860" s="4" t="s">
        <v>189</v>
      </c>
      <c r="CI860" s="4" t="s">
        <v>180</v>
      </c>
      <c r="CU860" s="4" t="s">
        <v>0</v>
      </c>
      <c r="CV860" s="4" t="s">
        <v>8</v>
      </c>
      <c r="DE860" s="4" t="s">
        <v>183</v>
      </c>
      <c r="DF860" s="4" t="s">
        <v>16</v>
      </c>
      <c r="ED860" s="4" t="s">
        <v>180</v>
      </c>
      <c r="EO860" s="4" t="s">
        <v>2</v>
      </c>
      <c r="EP860" s="4" t="s">
        <v>8</v>
      </c>
      <c r="EQ860" s="4" t="s">
        <v>4</v>
      </c>
      <c r="ER860" s="4" t="s">
        <v>8</v>
      </c>
    </row>
    <row r="861" spans="1:150" x14ac:dyDescent="0.35">
      <c r="A861" s="4" t="s">
        <v>3021</v>
      </c>
      <c r="B861" s="4" t="s">
        <v>2</v>
      </c>
      <c r="C861" s="4" t="s">
        <v>0</v>
      </c>
      <c r="D861" s="4" t="s">
        <v>180</v>
      </c>
      <c r="E861" s="4" t="s">
        <v>183</v>
      </c>
      <c r="F861" s="4" t="s">
        <v>181</v>
      </c>
      <c r="G861" s="4" t="s">
        <v>182</v>
      </c>
      <c r="H861" s="4" t="s">
        <v>187</v>
      </c>
      <c r="I861" s="4" t="s">
        <v>184</v>
      </c>
      <c r="J861" s="4" t="s">
        <v>188</v>
      </c>
      <c r="K861" s="4" t="s">
        <v>16</v>
      </c>
      <c r="P861" s="4" t="s">
        <v>183</v>
      </c>
      <c r="Q861" s="4" t="s">
        <v>184</v>
      </c>
      <c r="R861" s="4" t="s">
        <v>188</v>
      </c>
      <c r="S861" s="4" t="s">
        <v>189</v>
      </c>
      <c r="T861" s="4" t="s">
        <v>18</v>
      </c>
      <c r="U861" s="4" t="s">
        <v>190</v>
      </c>
      <c r="AI861" s="4" t="s">
        <v>0</v>
      </c>
      <c r="AJ861" s="4" t="s">
        <v>2</v>
      </c>
      <c r="AR861" s="4" t="s">
        <v>183</v>
      </c>
      <c r="AS861" s="4" t="s">
        <v>186</v>
      </c>
      <c r="AT861" s="4" t="s">
        <v>185</v>
      </c>
      <c r="BC861" s="6" t="s">
        <v>0</v>
      </c>
      <c r="BO861" s="4" t="s">
        <v>180</v>
      </c>
      <c r="BP861" s="4" t="s">
        <v>183</v>
      </c>
      <c r="BQ861" s="4" t="s">
        <v>184</v>
      </c>
      <c r="BR861" s="4" t="s">
        <v>188</v>
      </c>
      <c r="BS861" s="4" t="s">
        <v>185</v>
      </c>
      <c r="BT861" s="4" t="s">
        <v>28</v>
      </c>
      <c r="BU861" s="4" t="s">
        <v>190</v>
      </c>
      <c r="CI861" s="4" t="s">
        <v>180</v>
      </c>
      <c r="CJ861" s="4" t="s">
        <v>183</v>
      </c>
      <c r="CK861" s="4" t="s">
        <v>181</v>
      </c>
      <c r="CL861" s="4" t="s">
        <v>187</v>
      </c>
      <c r="CM861" s="4" t="s">
        <v>188</v>
      </c>
      <c r="CN861" s="4" t="s">
        <v>16</v>
      </c>
      <c r="CU861" s="4" t="s">
        <v>0</v>
      </c>
      <c r="CV861" s="4" t="s">
        <v>2</v>
      </c>
      <c r="CW861" s="4" t="s">
        <v>6</v>
      </c>
      <c r="CX861" s="4" t="s">
        <v>8</v>
      </c>
      <c r="CY861" s="4" t="s">
        <v>10</v>
      </c>
      <c r="DE861" s="4" t="s">
        <v>180</v>
      </c>
      <c r="DF861" s="4" t="s">
        <v>183</v>
      </c>
      <c r="DG861" s="4" t="s">
        <v>182</v>
      </c>
      <c r="DH861" s="4" t="s">
        <v>187</v>
      </c>
      <c r="DI861" s="4" t="s">
        <v>184</v>
      </c>
      <c r="DJ861" s="4" t="s">
        <v>188</v>
      </c>
      <c r="DK861" s="4" t="s">
        <v>185</v>
      </c>
      <c r="DL861" s="4" t="s">
        <v>16</v>
      </c>
      <c r="DM861" s="4" t="s">
        <v>28</v>
      </c>
      <c r="DN861" s="4" t="s">
        <v>23</v>
      </c>
      <c r="DO861" s="4" t="s">
        <v>18</v>
      </c>
      <c r="DP861" s="4" t="s">
        <v>22</v>
      </c>
      <c r="DQ861" s="4" t="s">
        <v>29</v>
      </c>
      <c r="DR861" s="4" t="s">
        <v>194</v>
      </c>
      <c r="DS861" s="4" t="s">
        <v>193</v>
      </c>
      <c r="DT861" s="4" t="s">
        <v>196</v>
      </c>
      <c r="DU861" s="4" t="s">
        <v>195</v>
      </c>
      <c r="ED861" s="4" t="s">
        <v>180</v>
      </c>
      <c r="EE861" s="4" t="s">
        <v>183</v>
      </c>
      <c r="EF861" s="4" t="s">
        <v>188</v>
      </c>
      <c r="EG861" s="4" t="s">
        <v>186</v>
      </c>
      <c r="EH861" s="4" t="s">
        <v>185</v>
      </c>
      <c r="EO861" s="4" t="s">
        <v>0</v>
      </c>
      <c r="EP861" s="4" t="s">
        <v>6</v>
      </c>
      <c r="EQ861" s="4" t="s">
        <v>192</v>
      </c>
      <c r="ER861" s="4" t="s">
        <v>0</v>
      </c>
    </row>
    <row r="862" spans="1:150" x14ac:dyDescent="0.35">
      <c r="A862" s="4" t="s">
        <v>3022</v>
      </c>
      <c r="B862" s="4" t="s">
        <v>2</v>
      </c>
      <c r="C862" s="4" t="s">
        <v>4</v>
      </c>
      <c r="D862" s="4" t="s">
        <v>181</v>
      </c>
      <c r="E862" s="4" t="s">
        <v>188</v>
      </c>
      <c r="P862" s="4" t="s">
        <v>181</v>
      </c>
      <c r="Q862" s="4" t="s">
        <v>188</v>
      </c>
      <c r="R862" s="4" t="s">
        <v>186</v>
      </c>
      <c r="S862" s="4" t="s">
        <v>185</v>
      </c>
      <c r="T862" s="4" t="s">
        <v>189</v>
      </c>
      <c r="U862" s="4" t="s">
        <v>18</v>
      </c>
      <c r="AI862" s="4" t="s">
        <v>0</v>
      </c>
      <c r="AR862" s="4" t="s">
        <v>180</v>
      </c>
      <c r="AS862" s="4" t="s">
        <v>183</v>
      </c>
      <c r="BC862" s="6" t="s">
        <v>0</v>
      </c>
      <c r="BO862" s="4" t="s">
        <v>181</v>
      </c>
      <c r="CI862" s="4" t="s">
        <v>180</v>
      </c>
      <c r="CJ862" s="4" t="s">
        <v>183</v>
      </c>
      <c r="CU862" s="4" t="s">
        <v>10</v>
      </c>
      <c r="DE862" s="4" t="s">
        <v>181</v>
      </c>
      <c r="ED862" s="4" t="s">
        <v>180</v>
      </c>
      <c r="EE862" s="4" t="s">
        <v>187</v>
      </c>
      <c r="EO862" s="4" t="s">
        <v>2</v>
      </c>
      <c r="EP862" s="4" t="s">
        <v>6</v>
      </c>
      <c r="EQ862" s="4" t="s">
        <v>8</v>
      </c>
      <c r="ER862" s="4" t="s">
        <v>4</v>
      </c>
    </row>
    <row r="863" spans="1:150" x14ac:dyDescent="0.35">
      <c r="A863" s="4" t="s">
        <v>3023</v>
      </c>
      <c r="B863" s="4" t="s">
        <v>0</v>
      </c>
      <c r="C863" s="4" t="s">
        <v>6</v>
      </c>
      <c r="D863" s="4" t="s">
        <v>180</v>
      </c>
      <c r="E863" s="4" t="s">
        <v>184</v>
      </c>
      <c r="F863" s="4" t="s">
        <v>188</v>
      </c>
      <c r="G863" s="4" t="s">
        <v>185</v>
      </c>
      <c r="P863" s="4" t="s">
        <v>180</v>
      </c>
      <c r="Q863" s="4" t="s">
        <v>183</v>
      </c>
      <c r="R863" s="4" t="s">
        <v>182</v>
      </c>
      <c r="S863" s="4" t="s">
        <v>28</v>
      </c>
      <c r="T863" s="4" t="s">
        <v>18</v>
      </c>
      <c r="U863" s="4" t="s">
        <v>22</v>
      </c>
      <c r="AI863" s="4" t="s">
        <v>0</v>
      </c>
      <c r="AR863" s="4" t="s">
        <v>180</v>
      </c>
      <c r="AS863" s="4" t="s">
        <v>183</v>
      </c>
      <c r="AT863" s="4" t="s">
        <v>181</v>
      </c>
      <c r="AU863" s="4" t="s">
        <v>187</v>
      </c>
      <c r="BC863" s="6" t="s">
        <v>2</v>
      </c>
      <c r="BO863" s="4" t="s">
        <v>180</v>
      </c>
      <c r="BP863" s="4" t="s">
        <v>183</v>
      </c>
      <c r="BQ863" s="4" t="s">
        <v>182</v>
      </c>
      <c r="BR863" s="4" t="s">
        <v>187</v>
      </c>
      <c r="BS863" s="4" t="s">
        <v>28</v>
      </c>
      <c r="BT863" s="4" t="s">
        <v>18</v>
      </c>
      <c r="BU863" s="4" t="s">
        <v>22</v>
      </c>
      <c r="BV863" s="4" t="s">
        <v>191</v>
      </c>
      <c r="CI863" s="4" t="s">
        <v>183</v>
      </c>
      <c r="CU863" s="4" t="s">
        <v>2</v>
      </c>
      <c r="CV863" s="4" t="s">
        <v>6</v>
      </c>
      <c r="CW863" s="4" t="s">
        <v>12</v>
      </c>
      <c r="DE863" s="4" t="s">
        <v>183</v>
      </c>
      <c r="DF863" s="4" t="s">
        <v>181</v>
      </c>
      <c r="DG863" s="4" t="s">
        <v>187</v>
      </c>
      <c r="DH863" s="4" t="s">
        <v>185</v>
      </c>
      <c r="DI863" s="4" t="s">
        <v>28</v>
      </c>
      <c r="DJ863" s="4" t="s">
        <v>22</v>
      </c>
      <c r="ED863" s="4" t="s">
        <v>180</v>
      </c>
      <c r="EE863" s="4" t="s">
        <v>181</v>
      </c>
      <c r="EF863" s="4" t="s">
        <v>187</v>
      </c>
      <c r="EO863" s="4" t="s">
        <v>0</v>
      </c>
      <c r="EP863" s="4" t="s">
        <v>8</v>
      </c>
      <c r="EQ863" s="4" t="s">
        <v>15</v>
      </c>
      <c r="ER863" s="4" t="s">
        <v>0</v>
      </c>
    </row>
    <row r="864" spans="1:150" x14ac:dyDescent="0.35">
      <c r="A864" s="4" t="s">
        <v>3024</v>
      </c>
      <c r="B864" s="4" t="s">
        <v>6</v>
      </c>
      <c r="C864" s="4" t="s">
        <v>8</v>
      </c>
      <c r="D864" s="4" t="s">
        <v>184</v>
      </c>
      <c r="E864" s="4" t="s">
        <v>188</v>
      </c>
      <c r="F864" s="4" t="s">
        <v>16</v>
      </c>
      <c r="P864" s="4" t="s">
        <v>189</v>
      </c>
      <c r="Q864" s="4" t="s">
        <v>190</v>
      </c>
      <c r="AI864" s="4" t="s">
        <v>6</v>
      </c>
      <c r="AR864" s="4" t="s">
        <v>185</v>
      </c>
      <c r="BC864" s="6" t="s">
        <v>2</v>
      </c>
      <c r="BO864" s="4" t="s">
        <v>189</v>
      </c>
      <c r="BP864" s="4" t="s">
        <v>18</v>
      </c>
      <c r="BQ864" s="4" t="s">
        <v>22</v>
      </c>
      <c r="BR864" s="4" t="s">
        <v>190</v>
      </c>
      <c r="CI864" s="4" t="s">
        <v>180</v>
      </c>
      <c r="CJ864" s="4" t="s">
        <v>181</v>
      </c>
      <c r="CK864" s="4" t="s">
        <v>188</v>
      </c>
      <c r="CL864" s="4" t="s">
        <v>16</v>
      </c>
      <c r="CU864" s="4" t="s">
        <v>2</v>
      </c>
      <c r="CV864" s="4" t="s">
        <v>6</v>
      </c>
      <c r="CW864" s="4" t="s">
        <v>12</v>
      </c>
      <c r="DE864" s="4" t="s">
        <v>183</v>
      </c>
      <c r="DF864" s="4" t="s">
        <v>182</v>
      </c>
      <c r="DG864" s="4" t="s">
        <v>186</v>
      </c>
      <c r="DH864" s="4" t="s">
        <v>16</v>
      </c>
      <c r="DI864" s="4" t="s">
        <v>29</v>
      </c>
      <c r="ED864" s="4" t="s">
        <v>180</v>
      </c>
      <c r="EE864" s="4" t="s">
        <v>182</v>
      </c>
      <c r="EF864" s="4" t="s">
        <v>187</v>
      </c>
      <c r="EG864" s="4" t="s">
        <v>184</v>
      </c>
      <c r="EH864" s="4" t="s">
        <v>186</v>
      </c>
      <c r="EO864" s="4" t="s">
        <v>0</v>
      </c>
      <c r="EP864" s="4" t="s">
        <v>6</v>
      </c>
      <c r="EQ864" s="4" t="s">
        <v>0</v>
      </c>
      <c r="ER864" s="4" t="s">
        <v>0</v>
      </c>
    </row>
    <row r="865" spans="1:150" x14ac:dyDescent="0.35">
      <c r="A865" s="4" t="s">
        <v>3025</v>
      </c>
      <c r="B865" s="4" t="s">
        <v>0</v>
      </c>
      <c r="C865" s="4" t="s">
        <v>4</v>
      </c>
      <c r="D865" s="4" t="s">
        <v>180</v>
      </c>
      <c r="E865" s="4" t="s">
        <v>16</v>
      </c>
      <c r="P865" s="4" t="s">
        <v>183</v>
      </c>
      <c r="Q865" s="4" t="s">
        <v>188</v>
      </c>
      <c r="R865" s="4" t="s">
        <v>186</v>
      </c>
      <c r="S865" s="4" t="s">
        <v>18</v>
      </c>
      <c r="AI865" s="4" t="s">
        <v>0</v>
      </c>
      <c r="AJ865" s="4" t="s">
        <v>14</v>
      </c>
      <c r="AQ865" s="4" t="s">
        <v>460</v>
      </c>
      <c r="AR865" s="4" t="s">
        <v>181</v>
      </c>
      <c r="AS865" s="4" t="s">
        <v>188</v>
      </c>
      <c r="BC865" s="6" t="s">
        <v>4</v>
      </c>
      <c r="BD865" s="4" t="s">
        <v>186</v>
      </c>
      <c r="BO865" s="4" t="s">
        <v>188</v>
      </c>
      <c r="BP865" s="4" t="s">
        <v>18</v>
      </c>
      <c r="BQ865" s="4" t="s">
        <v>192</v>
      </c>
      <c r="CH865" s="4" t="s">
        <v>461</v>
      </c>
      <c r="CI865" s="4" t="s">
        <v>184</v>
      </c>
      <c r="CJ865" s="4" t="s">
        <v>188</v>
      </c>
      <c r="CU865" s="4" t="s">
        <v>0</v>
      </c>
      <c r="CV865" s="4" t="s">
        <v>15</v>
      </c>
      <c r="DD865" s="4" t="s">
        <v>462</v>
      </c>
      <c r="DE865" s="4" t="s">
        <v>183</v>
      </c>
      <c r="DF865" s="4" t="s">
        <v>22</v>
      </c>
      <c r="DG865" s="4" t="s">
        <v>194</v>
      </c>
      <c r="DH865" s="4" t="s">
        <v>193</v>
      </c>
      <c r="ED865" s="4" t="s">
        <v>180</v>
      </c>
      <c r="EE865" s="4" t="s">
        <v>185</v>
      </c>
      <c r="EO865" s="4" t="s">
        <v>2</v>
      </c>
      <c r="EP865" s="4" t="s">
        <v>2</v>
      </c>
      <c r="EQ865" s="4" t="s">
        <v>6</v>
      </c>
      <c r="ER865" s="4" t="s">
        <v>2</v>
      </c>
    </row>
    <row r="866" spans="1:150" x14ac:dyDescent="0.35">
      <c r="A866" s="4" t="s">
        <v>3026</v>
      </c>
      <c r="B866" s="4" t="s">
        <v>2</v>
      </c>
      <c r="C866" s="4" t="s">
        <v>6</v>
      </c>
      <c r="D866" s="4" t="s">
        <v>180</v>
      </c>
      <c r="E866" s="4" t="s">
        <v>16</v>
      </c>
      <c r="P866" s="4" t="s">
        <v>180</v>
      </c>
      <c r="Q866" s="4" t="s">
        <v>183</v>
      </c>
      <c r="R866" s="4" t="s">
        <v>181</v>
      </c>
      <c r="S866" s="4" t="s">
        <v>182</v>
      </c>
      <c r="T866" s="4" t="s">
        <v>188</v>
      </c>
      <c r="U866" s="4" t="s">
        <v>186</v>
      </c>
      <c r="V866" s="4" t="s">
        <v>18</v>
      </c>
      <c r="AI866" s="4" t="s">
        <v>0</v>
      </c>
      <c r="AJ866" s="4" t="s">
        <v>4</v>
      </c>
      <c r="AR866" s="4" t="s">
        <v>185</v>
      </c>
      <c r="BC866" s="6" t="s">
        <v>4</v>
      </c>
      <c r="BD866" s="4" t="s">
        <v>180</v>
      </c>
      <c r="BE866" s="4" t="s">
        <v>186</v>
      </c>
      <c r="BO866" s="4" t="s">
        <v>18</v>
      </c>
      <c r="CI866" s="4" t="s">
        <v>180</v>
      </c>
      <c r="CU866" s="4" t="s">
        <v>0</v>
      </c>
      <c r="CV866" s="4" t="s">
        <v>2</v>
      </c>
      <c r="CW866" s="4" t="s">
        <v>10</v>
      </c>
      <c r="DE866" s="4" t="s">
        <v>180</v>
      </c>
      <c r="DF866" s="4" t="s">
        <v>23</v>
      </c>
      <c r="DG866" s="4" t="s">
        <v>192</v>
      </c>
      <c r="ED866" s="4" t="s">
        <v>180</v>
      </c>
      <c r="EO866" s="4" t="s">
        <v>2</v>
      </c>
      <c r="EP866" s="4" t="s">
        <v>2</v>
      </c>
      <c r="EQ866" s="4" t="s">
        <v>6</v>
      </c>
      <c r="ER866" s="4" t="s">
        <v>0</v>
      </c>
    </row>
    <row r="867" spans="1:150" x14ac:dyDescent="0.35">
      <c r="A867" s="4" t="s">
        <v>3027</v>
      </c>
      <c r="B867" s="4" t="s">
        <v>6</v>
      </c>
      <c r="C867" s="4" t="s">
        <v>8</v>
      </c>
      <c r="D867" s="4" t="s">
        <v>180</v>
      </c>
      <c r="P867" s="4" t="s">
        <v>182</v>
      </c>
      <c r="AI867" s="4" t="s">
        <v>12</v>
      </c>
      <c r="AR867" s="4" t="s">
        <v>185</v>
      </c>
      <c r="BC867" s="6" t="s">
        <v>0</v>
      </c>
      <c r="BO867" s="4" t="s">
        <v>186</v>
      </c>
      <c r="BP867" s="4" t="s">
        <v>185</v>
      </c>
      <c r="BQ867" s="4" t="s">
        <v>16</v>
      </c>
      <c r="BR867" s="4" t="s">
        <v>189</v>
      </c>
      <c r="BS867" s="4" t="s">
        <v>18</v>
      </c>
      <c r="BT867" s="4" t="s">
        <v>22</v>
      </c>
      <c r="BU867" s="4" t="s">
        <v>190</v>
      </c>
      <c r="BV867" s="4" t="s">
        <v>29</v>
      </c>
      <c r="BW867" s="4" t="s">
        <v>191</v>
      </c>
      <c r="CI867" s="4" t="s">
        <v>180</v>
      </c>
      <c r="CU867" s="4" t="s">
        <v>4</v>
      </c>
      <c r="CV867" s="4" t="s">
        <v>6</v>
      </c>
      <c r="CW867" s="4" t="s">
        <v>10</v>
      </c>
      <c r="CX867" s="4" t="s">
        <v>12</v>
      </c>
      <c r="DE867" s="4" t="s">
        <v>180</v>
      </c>
      <c r="DF867" s="4" t="s">
        <v>187</v>
      </c>
      <c r="DG867" s="4" t="s">
        <v>186</v>
      </c>
      <c r="DH867" s="4" t="s">
        <v>22</v>
      </c>
      <c r="ED867" s="4" t="s">
        <v>181</v>
      </c>
      <c r="EO867" s="4" t="s">
        <v>0</v>
      </c>
      <c r="EP867" s="4" t="s">
        <v>2</v>
      </c>
      <c r="EQ867" s="4" t="s">
        <v>0</v>
      </c>
      <c r="ER867" s="4" t="s">
        <v>12</v>
      </c>
    </row>
    <row r="868" spans="1:150" x14ac:dyDescent="0.35">
      <c r="A868" s="4" t="s">
        <v>3028</v>
      </c>
      <c r="B868" s="4" t="s">
        <v>0</v>
      </c>
      <c r="C868" s="4" t="s">
        <v>4</v>
      </c>
      <c r="D868" s="4" t="s">
        <v>183</v>
      </c>
      <c r="E868" s="4" t="s">
        <v>181</v>
      </c>
      <c r="F868" s="4" t="s">
        <v>184</v>
      </c>
      <c r="G868" s="4" t="s">
        <v>16</v>
      </c>
      <c r="H868" s="4" t="s">
        <v>189</v>
      </c>
      <c r="O868" s="4" t="s">
        <v>463</v>
      </c>
      <c r="P868" s="4" t="s">
        <v>181</v>
      </c>
      <c r="Q868" s="4" t="s">
        <v>184</v>
      </c>
      <c r="R868" s="4" t="s">
        <v>188</v>
      </c>
      <c r="S868" s="4" t="s">
        <v>186</v>
      </c>
      <c r="T868" s="4" t="s">
        <v>190</v>
      </c>
      <c r="U868" s="4" t="s">
        <v>29</v>
      </c>
      <c r="AI868" s="4" t="s">
        <v>0</v>
      </c>
      <c r="AJ868" s="4" t="s">
        <v>2</v>
      </c>
      <c r="AR868" s="4" t="s">
        <v>188</v>
      </c>
      <c r="AS868" s="4" t="s">
        <v>185</v>
      </c>
      <c r="BC868" s="6" t="s">
        <v>2</v>
      </c>
      <c r="BO868" s="4" t="s">
        <v>181</v>
      </c>
      <c r="BP868" s="4" t="s">
        <v>184</v>
      </c>
      <c r="BQ868" s="4" t="s">
        <v>188</v>
      </c>
      <c r="BR868" s="4" t="s">
        <v>186</v>
      </c>
      <c r="CI868" s="4" t="s">
        <v>183</v>
      </c>
      <c r="CJ868" s="4" t="s">
        <v>187</v>
      </c>
      <c r="CK868" s="4" t="s">
        <v>188</v>
      </c>
      <c r="CU868" s="4" t="s">
        <v>0</v>
      </c>
      <c r="CV868" s="4" t="s">
        <v>6</v>
      </c>
      <c r="CW868" s="4" t="s">
        <v>8</v>
      </c>
      <c r="DE868" s="4" t="s">
        <v>183</v>
      </c>
      <c r="DF868" s="4" t="s">
        <v>187</v>
      </c>
      <c r="DG868" s="4" t="s">
        <v>184</v>
      </c>
      <c r="DH868" s="4" t="s">
        <v>188</v>
      </c>
      <c r="DI868" s="4" t="s">
        <v>16</v>
      </c>
      <c r="DJ868" s="4" t="s">
        <v>189</v>
      </c>
      <c r="DK868" s="4" t="s">
        <v>29</v>
      </c>
      <c r="DL868" s="4" t="s">
        <v>194</v>
      </c>
      <c r="DM868" s="4" t="s">
        <v>193</v>
      </c>
      <c r="ED868" s="4" t="s">
        <v>180</v>
      </c>
      <c r="EE868" s="4" t="s">
        <v>182</v>
      </c>
      <c r="EF868" s="4" t="s">
        <v>188</v>
      </c>
      <c r="EG868" s="4" t="s">
        <v>186</v>
      </c>
      <c r="EH868" s="4" t="s">
        <v>185</v>
      </c>
      <c r="EO868" s="4" t="s">
        <v>2</v>
      </c>
      <c r="EP868" s="4" t="s">
        <v>6</v>
      </c>
      <c r="EQ868" s="4" t="s">
        <v>6</v>
      </c>
      <c r="ER868" s="4" t="s">
        <v>0</v>
      </c>
    </row>
    <row r="869" spans="1:150" x14ac:dyDescent="0.35">
      <c r="A869" s="4" t="s">
        <v>3029</v>
      </c>
      <c r="B869" s="4" t="s">
        <v>2</v>
      </c>
      <c r="C869" s="4" t="s">
        <v>8</v>
      </c>
      <c r="D869" s="4" t="s">
        <v>187</v>
      </c>
      <c r="P869" s="4" t="s">
        <v>184</v>
      </c>
      <c r="AI869" s="4" t="s">
        <v>0</v>
      </c>
      <c r="AR869" s="4" t="s">
        <v>185</v>
      </c>
      <c r="BC869" s="6" t="s">
        <v>2</v>
      </c>
      <c r="BO869" s="4" t="s">
        <v>184</v>
      </c>
      <c r="BP869" s="4" t="s">
        <v>188</v>
      </c>
      <c r="CI869" s="4" t="s">
        <v>183</v>
      </c>
      <c r="CU869" s="4" t="s">
        <v>0</v>
      </c>
      <c r="CV869" s="4" t="s">
        <v>8</v>
      </c>
      <c r="CW869" s="4" t="s">
        <v>12</v>
      </c>
      <c r="DE869" s="4" t="s">
        <v>183</v>
      </c>
      <c r="DF869" s="4" t="s">
        <v>22</v>
      </c>
      <c r="ED869" s="4" t="s">
        <v>180</v>
      </c>
      <c r="EE869" s="4" t="s">
        <v>185</v>
      </c>
      <c r="EO869" s="4" t="s">
        <v>0</v>
      </c>
      <c r="EP869" s="4" t="s">
        <v>2</v>
      </c>
      <c r="EQ869" s="4" t="s">
        <v>22</v>
      </c>
      <c r="ER869" s="4" t="s">
        <v>0</v>
      </c>
    </row>
    <row r="870" spans="1:150" x14ac:dyDescent="0.35">
      <c r="A870" s="4" t="s">
        <v>3030</v>
      </c>
      <c r="B870" s="4" t="s">
        <v>0</v>
      </c>
      <c r="C870" s="4" t="s">
        <v>8</v>
      </c>
      <c r="D870" s="4" t="s">
        <v>180</v>
      </c>
      <c r="E870" s="4" t="s">
        <v>183</v>
      </c>
      <c r="F870" s="4" t="s">
        <v>186</v>
      </c>
      <c r="P870" s="4" t="s">
        <v>184</v>
      </c>
      <c r="AI870" s="4" t="s">
        <v>12</v>
      </c>
      <c r="AR870" s="4" t="s">
        <v>185</v>
      </c>
      <c r="BC870" s="6" t="s">
        <v>0</v>
      </c>
      <c r="BO870" s="4" t="s">
        <v>184</v>
      </c>
      <c r="BP870" s="4" t="s">
        <v>188</v>
      </c>
      <c r="CI870" s="4" t="s">
        <v>180</v>
      </c>
      <c r="CJ870" s="4" t="s">
        <v>183</v>
      </c>
      <c r="CU870" s="4" t="s">
        <v>0</v>
      </c>
      <c r="CV870" s="4" t="s">
        <v>8</v>
      </c>
      <c r="DE870" s="4" t="s">
        <v>183</v>
      </c>
      <c r="DF870" s="4" t="s">
        <v>193</v>
      </c>
      <c r="ED870" s="4" t="s">
        <v>180</v>
      </c>
      <c r="EE870" s="4" t="s">
        <v>181</v>
      </c>
      <c r="EF870" s="4" t="s">
        <v>188</v>
      </c>
      <c r="EO870" s="4" t="s">
        <v>2</v>
      </c>
      <c r="EP870" s="4" t="s">
        <v>4</v>
      </c>
      <c r="EQ870" s="4" t="s">
        <v>2</v>
      </c>
      <c r="ER870" s="4" t="s">
        <v>10</v>
      </c>
    </row>
    <row r="871" spans="1:150" x14ac:dyDescent="0.35">
      <c r="A871" s="4" t="s">
        <v>3031</v>
      </c>
      <c r="B871" s="4" t="s">
        <v>2</v>
      </c>
      <c r="C871" s="4" t="s">
        <v>4</v>
      </c>
      <c r="D871" s="4" t="s">
        <v>180</v>
      </c>
      <c r="E871" s="4" t="s">
        <v>16</v>
      </c>
      <c r="P871" s="4" t="s">
        <v>18</v>
      </c>
      <c r="AI871" s="4" t="s">
        <v>6</v>
      </c>
      <c r="AR871" s="4" t="s">
        <v>184</v>
      </c>
      <c r="AS871" s="4" t="s">
        <v>188</v>
      </c>
      <c r="BC871" s="6" t="s">
        <v>2</v>
      </c>
      <c r="BD871" s="52"/>
      <c r="BO871" s="4" t="s">
        <v>183</v>
      </c>
      <c r="BP871" s="4" t="s">
        <v>184</v>
      </c>
      <c r="CI871" s="4" t="s">
        <v>181</v>
      </c>
      <c r="CU871" s="4" t="s">
        <v>8</v>
      </c>
      <c r="DE871" s="4" t="s">
        <v>187</v>
      </c>
      <c r="ED871" s="4" t="s">
        <v>180</v>
      </c>
      <c r="EO871" s="4" t="s">
        <v>2</v>
      </c>
      <c r="EP871" s="4" t="s">
        <v>6</v>
      </c>
      <c r="EQ871" s="4" t="s">
        <v>23</v>
      </c>
      <c r="ER871" s="4" t="s">
        <v>0</v>
      </c>
    </row>
    <row r="872" spans="1:150" x14ac:dyDescent="0.35">
      <c r="A872" s="4" t="s">
        <v>3032</v>
      </c>
      <c r="B872" s="4" t="s">
        <v>2</v>
      </c>
      <c r="C872" s="4" t="s">
        <v>4</v>
      </c>
      <c r="D872" s="4" t="s">
        <v>180</v>
      </c>
      <c r="P872" s="4" t="s">
        <v>183</v>
      </c>
      <c r="Q872" s="4" t="s">
        <v>189</v>
      </c>
      <c r="R872" s="4" t="s">
        <v>18</v>
      </c>
      <c r="AI872" s="4" t="s">
        <v>0</v>
      </c>
      <c r="AJ872" s="4" t="s">
        <v>8</v>
      </c>
      <c r="AR872" s="4" t="s">
        <v>183</v>
      </c>
      <c r="BC872" s="6" t="s">
        <v>2</v>
      </c>
      <c r="BO872" s="4" t="s">
        <v>18</v>
      </c>
      <c r="BP872" s="4" t="s">
        <v>22</v>
      </c>
      <c r="CI872" s="4" t="s">
        <v>180</v>
      </c>
      <c r="CU872" s="4" t="s">
        <v>0</v>
      </c>
      <c r="CV872" s="4" t="s">
        <v>8</v>
      </c>
      <c r="DE872" s="4" t="s">
        <v>18</v>
      </c>
      <c r="DF872" s="4" t="s">
        <v>192</v>
      </c>
      <c r="EO872" s="4" t="s">
        <v>0</v>
      </c>
      <c r="EP872" s="4" t="s">
        <v>8</v>
      </c>
      <c r="EQ872" s="4" t="s">
        <v>22</v>
      </c>
      <c r="ER872" s="4" t="s">
        <v>0</v>
      </c>
    </row>
    <row r="873" spans="1:150" x14ac:dyDescent="0.35">
      <c r="A873" s="4" t="s">
        <v>3033</v>
      </c>
      <c r="B873" s="4" t="s">
        <v>2</v>
      </c>
      <c r="C873" s="4" t="s">
        <v>4</v>
      </c>
      <c r="D873" s="4" t="s">
        <v>181</v>
      </c>
      <c r="E873" s="4" t="s">
        <v>184</v>
      </c>
      <c r="F873" s="4" t="s">
        <v>188</v>
      </c>
      <c r="G873" s="4" t="s">
        <v>16</v>
      </c>
      <c r="P873" s="4" t="s">
        <v>187</v>
      </c>
      <c r="Q873" s="4" t="s">
        <v>184</v>
      </c>
      <c r="R873" s="4" t="s">
        <v>28</v>
      </c>
      <c r="S873" s="4" t="s">
        <v>18</v>
      </c>
      <c r="T873" s="4" t="s">
        <v>22</v>
      </c>
      <c r="U873" s="4" t="s">
        <v>190</v>
      </c>
      <c r="AI873" s="4" t="s">
        <v>8</v>
      </c>
      <c r="AR873" s="4" t="s">
        <v>183</v>
      </c>
      <c r="AS873" s="4" t="s">
        <v>185</v>
      </c>
      <c r="BC873" s="6" t="s">
        <v>2</v>
      </c>
      <c r="BO873" s="4" t="s">
        <v>187</v>
      </c>
      <c r="BP873" s="4" t="s">
        <v>28</v>
      </c>
      <c r="BQ873" s="4" t="s">
        <v>18</v>
      </c>
      <c r="BR873" s="4" t="s">
        <v>22</v>
      </c>
      <c r="BS873" s="4" t="s">
        <v>190</v>
      </c>
      <c r="BT873" s="4" t="s">
        <v>29</v>
      </c>
      <c r="BU873" s="4" t="s">
        <v>191</v>
      </c>
      <c r="CI873" s="4" t="s">
        <v>187</v>
      </c>
      <c r="CJ873" s="4" t="s">
        <v>188</v>
      </c>
      <c r="CK873" s="4" t="s">
        <v>16</v>
      </c>
      <c r="CU873" s="4" t="s">
        <v>0</v>
      </c>
      <c r="CV873" s="4" t="s">
        <v>6</v>
      </c>
      <c r="CW873" s="4" t="s">
        <v>14</v>
      </c>
      <c r="DE873" s="4" t="s">
        <v>181</v>
      </c>
      <c r="DF873" s="4" t="s">
        <v>187</v>
      </c>
      <c r="DG873" s="4" t="s">
        <v>188</v>
      </c>
      <c r="DH873" s="4" t="s">
        <v>18</v>
      </c>
      <c r="DI873" s="4" t="s">
        <v>22</v>
      </c>
      <c r="DJ873" s="4" t="s">
        <v>29</v>
      </c>
      <c r="DK873" s="4" t="s">
        <v>192</v>
      </c>
      <c r="ED873" s="4" t="s">
        <v>180</v>
      </c>
      <c r="EE873" s="4" t="s">
        <v>182</v>
      </c>
      <c r="EF873" s="4" t="s">
        <v>187</v>
      </c>
      <c r="EO873" s="4" t="s">
        <v>2</v>
      </c>
      <c r="EP873" s="4" t="s">
        <v>8</v>
      </c>
      <c r="EQ873" s="4" t="s">
        <v>190</v>
      </c>
      <c r="ER873" s="4" t="s">
        <v>0</v>
      </c>
    </row>
    <row r="874" spans="1:150" x14ac:dyDescent="0.35">
      <c r="A874" s="4" t="s">
        <v>3034</v>
      </c>
      <c r="B874" s="4" t="s">
        <v>2</v>
      </c>
      <c r="C874" s="4" t="s">
        <v>8</v>
      </c>
      <c r="D874" s="4" t="s">
        <v>182</v>
      </c>
      <c r="E874" s="4" t="s">
        <v>187</v>
      </c>
      <c r="F874" s="4" t="s">
        <v>184</v>
      </c>
      <c r="P874" s="4" t="s">
        <v>184</v>
      </c>
      <c r="Q874" s="4" t="s">
        <v>189</v>
      </c>
      <c r="R874" s="4" t="s">
        <v>23</v>
      </c>
      <c r="S874" s="4" t="s">
        <v>190</v>
      </c>
      <c r="AI874" s="4" t="s">
        <v>4</v>
      </c>
      <c r="AJ874" s="4" t="s">
        <v>6</v>
      </c>
      <c r="AK874" s="4" t="s">
        <v>8</v>
      </c>
      <c r="AL874" s="4" t="s">
        <v>10</v>
      </c>
      <c r="AR874" s="4" t="s">
        <v>180</v>
      </c>
      <c r="AS874" s="4" t="s">
        <v>183</v>
      </c>
      <c r="AT874" s="4" t="s">
        <v>185</v>
      </c>
      <c r="BC874" s="6" t="s">
        <v>2</v>
      </c>
      <c r="BO874" s="4" t="s">
        <v>187</v>
      </c>
      <c r="BP874" s="4" t="s">
        <v>188</v>
      </c>
      <c r="BQ874" s="4" t="s">
        <v>18</v>
      </c>
      <c r="CI874" s="4" t="s">
        <v>187</v>
      </c>
      <c r="CJ874" s="4" t="s">
        <v>188</v>
      </c>
      <c r="CK874" s="4" t="s">
        <v>16</v>
      </c>
      <c r="CL874" s="4" t="s">
        <v>189</v>
      </c>
      <c r="CT874" s="4" t="s">
        <v>464</v>
      </c>
      <c r="CU874" s="4" t="s">
        <v>0</v>
      </c>
      <c r="CV874" s="4" t="s">
        <v>10</v>
      </c>
      <c r="CW874" s="4" t="s">
        <v>12</v>
      </c>
      <c r="DE874" s="4" t="s">
        <v>181</v>
      </c>
      <c r="DF874" s="4" t="s">
        <v>188</v>
      </c>
      <c r="DG874" s="4" t="s">
        <v>16</v>
      </c>
      <c r="DH874" s="4" t="s">
        <v>193</v>
      </c>
      <c r="ED874" s="4" t="s">
        <v>180</v>
      </c>
      <c r="EE874" s="4" t="s">
        <v>187</v>
      </c>
      <c r="EO874" s="4" t="s">
        <v>2</v>
      </c>
      <c r="EP874" s="4" t="s">
        <v>6</v>
      </c>
      <c r="EQ874" s="4" t="s">
        <v>190</v>
      </c>
      <c r="ER874" s="4" t="s">
        <v>2</v>
      </c>
    </row>
    <row r="875" spans="1:150" x14ac:dyDescent="0.35">
      <c r="A875" s="4" t="s">
        <v>3035</v>
      </c>
      <c r="B875" s="4" t="s">
        <v>0</v>
      </c>
      <c r="C875" s="4" t="s">
        <v>8</v>
      </c>
      <c r="D875" s="4" t="s">
        <v>180</v>
      </c>
      <c r="E875" s="4" t="s">
        <v>181</v>
      </c>
      <c r="F875" s="4" t="s">
        <v>188</v>
      </c>
      <c r="G875" s="4" t="s">
        <v>186</v>
      </c>
      <c r="P875" s="4" t="s">
        <v>183</v>
      </c>
      <c r="Q875" s="4" t="s">
        <v>181</v>
      </c>
      <c r="R875" s="4" t="s">
        <v>185</v>
      </c>
      <c r="S875" s="4" t="s">
        <v>18</v>
      </c>
      <c r="T875" s="4" t="s">
        <v>22</v>
      </c>
      <c r="AI875" s="4" t="s">
        <v>0</v>
      </c>
      <c r="AJ875" s="4" t="s">
        <v>2</v>
      </c>
      <c r="AK875" s="4" t="s">
        <v>6</v>
      </c>
      <c r="AR875" s="4" t="s">
        <v>180</v>
      </c>
      <c r="AS875" s="4" t="s">
        <v>183</v>
      </c>
      <c r="AT875" s="4" t="s">
        <v>182</v>
      </c>
      <c r="AU875" s="4" t="s">
        <v>187</v>
      </c>
      <c r="AV875" s="4" t="s">
        <v>186</v>
      </c>
      <c r="BC875" s="6" t="s">
        <v>2</v>
      </c>
      <c r="BO875" s="4" t="s">
        <v>180</v>
      </c>
      <c r="BP875" s="4" t="s">
        <v>183</v>
      </c>
      <c r="BQ875" s="4" t="s">
        <v>184</v>
      </c>
      <c r="BR875" s="4" t="s">
        <v>186</v>
      </c>
      <c r="BS875" s="4" t="s">
        <v>16</v>
      </c>
      <c r="BT875" s="4" t="s">
        <v>18</v>
      </c>
      <c r="BU875" s="4" t="s">
        <v>22</v>
      </c>
      <c r="BV875" s="4" t="s">
        <v>191</v>
      </c>
      <c r="CI875" s="4" t="s">
        <v>180</v>
      </c>
      <c r="CJ875" s="4" t="s">
        <v>183</v>
      </c>
      <c r="CK875" s="4" t="s">
        <v>187</v>
      </c>
      <c r="CL875" s="4" t="s">
        <v>16</v>
      </c>
      <c r="CU875" s="4" t="s">
        <v>0</v>
      </c>
      <c r="CV875" s="4" t="s">
        <v>2</v>
      </c>
      <c r="CW875" s="4" t="s">
        <v>8</v>
      </c>
      <c r="DE875" s="4" t="s">
        <v>180</v>
      </c>
      <c r="DF875" s="4" t="s">
        <v>187</v>
      </c>
      <c r="DG875" s="4" t="s">
        <v>184</v>
      </c>
      <c r="DH875" s="4" t="s">
        <v>188</v>
      </c>
      <c r="DI875" s="4" t="s">
        <v>185</v>
      </c>
      <c r="DJ875" s="4" t="s">
        <v>28</v>
      </c>
      <c r="DK875" s="4" t="s">
        <v>192</v>
      </c>
      <c r="DL875" s="4" t="s">
        <v>194</v>
      </c>
      <c r="DM875" s="4" t="s">
        <v>193</v>
      </c>
      <c r="ED875" s="4" t="s">
        <v>183</v>
      </c>
      <c r="EE875" s="4" t="s">
        <v>187</v>
      </c>
      <c r="EF875" s="4" t="s">
        <v>188</v>
      </c>
      <c r="EO875" s="4" t="s">
        <v>0</v>
      </c>
      <c r="EP875" s="4" t="s">
        <v>6</v>
      </c>
      <c r="EQ875" s="4" t="s">
        <v>22</v>
      </c>
      <c r="ER875" s="4" t="s">
        <v>0</v>
      </c>
    </row>
    <row r="876" spans="1:150" x14ac:dyDescent="0.35">
      <c r="A876" s="4" t="s">
        <v>3036</v>
      </c>
      <c r="B876" s="4" t="s">
        <v>2</v>
      </c>
      <c r="C876" s="4" t="s">
        <v>2</v>
      </c>
      <c r="D876" s="4" t="s">
        <v>180</v>
      </c>
      <c r="E876" s="4" t="s">
        <v>181</v>
      </c>
      <c r="F876" s="4" t="s">
        <v>184</v>
      </c>
      <c r="P876" s="4" t="s">
        <v>183</v>
      </c>
      <c r="Q876" s="4" t="s">
        <v>181</v>
      </c>
      <c r="R876" s="4" t="s">
        <v>182</v>
      </c>
      <c r="S876" s="4" t="s">
        <v>187</v>
      </c>
      <c r="T876" s="4" t="s">
        <v>184</v>
      </c>
      <c r="U876" s="4" t="s">
        <v>188</v>
      </c>
      <c r="V876" s="4" t="s">
        <v>186</v>
      </c>
      <c r="W876" s="4" t="s">
        <v>189</v>
      </c>
      <c r="X876" s="4" t="s">
        <v>18</v>
      </c>
      <c r="Y876" s="4" t="s">
        <v>22</v>
      </c>
      <c r="Z876" s="4" t="s">
        <v>190</v>
      </c>
      <c r="AI876" s="4" t="s">
        <v>0</v>
      </c>
      <c r="AJ876" s="4" t="s">
        <v>4</v>
      </c>
      <c r="AK876" s="4" t="s">
        <v>6</v>
      </c>
      <c r="AR876" s="4" t="s">
        <v>180</v>
      </c>
      <c r="AS876" s="4" t="s">
        <v>188</v>
      </c>
      <c r="BC876" s="6" t="s">
        <v>0</v>
      </c>
      <c r="BO876" s="4" t="s">
        <v>183</v>
      </c>
      <c r="BP876" s="4" t="s">
        <v>182</v>
      </c>
      <c r="BQ876" s="4" t="s">
        <v>187</v>
      </c>
      <c r="BR876" s="4" t="s">
        <v>186</v>
      </c>
      <c r="BS876" s="4" t="s">
        <v>189</v>
      </c>
      <c r="BT876" s="4" t="s">
        <v>28</v>
      </c>
      <c r="BU876" s="4" t="s">
        <v>18</v>
      </c>
      <c r="BV876" s="4" t="s">
        <v>22</v>
      </c>
      <c r="BW876" s="4" t="s">
        <v>190</v>
      </c>
      <c r="BX876" s="4" t="s">
        <v>29</v>
      </c>
      <c r="CI876" s="4" t="s">
        <v>180</v>
      </c>
      <c r="CJ876" s="4" t="s">
        <v>182</v>
      </c>
      <c r="CK876" s="4" t="s">
        <v>187</v>
      </c>
      <c r="CU876" s="4" t="s">
        <v>0</v>
      </c>
      <c r="CV876" s="4" t="s">
        <v>2</v>
      </c>
      <c r="CW876" s="4" t="s">
        <v>4</v>
      </c>
      <c r="CX876" s="4" t="s">
        <v>10</v>
      </c>
      <c r="CY876" s="4" t="s">
        <v>14</v>
      </c>
      <c r="DE876" s="4" t="s">
        <v>180</v>
      </c>
      <c r="DF876" s="4" t="s">
        <v>183</v>
      </c>
      <c r="DG876" s="4" t="s">
        <v>181</v>
      </c>
      <c r="DH876" s="4" t="s">
        <v>182</v>
      </c>
      <c r="DI876" s="4" t="s">
        <v>187</v>
      </c>
      <c r="DJ876" s="4" t="s">
        <v>184</v>
      </c>
      <c r="DK876" s="4" t="s">
        <v>188</v>
      </c>
      <c r="DL876" s="4" t="s">
        <v>185</v>
      </c>
      <c r="DM876" s="4" t="s">
        <v>28</v>
      </c>
      <c r="DN876" s="4" t="s">
        <v>23</v>
      </c>
      <c r="DO876" s="4" t="s">
        <v>18</v>
      </c>
      <c r="DP876" s="4" t="s">
        <v>29</v>
      </c>
      <c r="DQ876" s="4" t="s">
        <v>191</v>
      </c>
      <c r="DR876" s="4" t="s">
        <v>192</v>
      </c>
      <c r="ED876" s="4" t="s">
        <v>180</v>
      </c>
      <c r="EE876" s="4" t="s">
        <v>181</v>
      </c>
      <c r="EF876" s="4" t="s">
        <v>187</v>
      </c>
      <c r="EG876" s="4" t="s">
        <v>184</v>
      </c>
      <c r="EH876" s="4" t="s">
        <v>185</v>
      </c>
      <c r="EO876" s="4" t="s">
        <v>0</v>
      </c>
      <c r="EP876" s="4" t="s">
        <v>10</v>
      </c>
      <c r="EQ876" s="4" t="s">
        <v>12</v>
      </c>
      <c r="ER876" s="4" t="s">
        <v>0</v>
      </c>
    </row>
    <row r="877" spans="1:150" x14ac:dyDescent="0.35">
      <c r="A877" s="4" t="s">
        <v>3037</v>
      </c>
      <c r="B877" s="4" t="s">
        <v>0</v>
      </c>
      <c r="C877" s="4" t="s">
        <v>8</v>
      </c>
      <c r="D877" s="4" t="s">
        <v>180</v>
      </c>
      <c r="E877" s="4" t="s">
        <v>181</v>
      </c>
      <c r="F877" s="4" t="s">
        <v>184</v>
      </c>
      <c r="P877" s="4" t="s">
        <v>181</v>
      </c>
      <c r="Q877" s="4" t="s">
        <v>184</v>
      </c>
      <c r="R877" s="4" t="s">
        <v>18</v>
      </c>
      <c r="AI877" s="4" t="s">
        <v>0</v>
      </c>
      <c r="AR877" s="4" t="s">
        <v>181</v>
      </c>
      <c r="AS877" s="4" t="s">
        <v>185</v>
      </c>
      <c r="BC877" s="6" t="s">
        <v>2</v>
      </c>
      <c r="BO877" s="4" t="s">
        <v>184</v>
      </c>
      <c r="BP877" s="4" t="s">
        <v>189</v>
      </c>
      <c r="BQ877" s="4" t="s">
        <v>18</v>
      </c>
      <c r="CI877" s="4" t="s">
        <v>180</v>
      </c>
      <c r="CJ877" s="4" t="s">
        <v>181</v>
      </c>
      <c r="CK877" s="4" t="s">
        <v>187</v>
      </c>
      <c r="CL877" s="4" t="s">
        <v>185</v>
      </c>
      <c r="CU877" s="4" t="s">
        <v>0</v>
      </c>
      <c r="CV877" s="4" t="s">
        <v>2</v>
      </c>
      <c r="CW877" s="4" t="s">
        <v>14</v>
      </c>
      <c r="DE877" s="4" t="s">
        <v>188</v>
      </c>
      <c r="DF877" s="4" t="s">
        <v>185</v>
      </c>
      <c r="DG877" s="4" t="s">
        <v>23</v>
      </c>
      <c r="DH877" s="4" t="s">
        <v>196</v>
      </c>
      <c r="ED877" s="4" t="s">
        <v>180</v>
      </c>
      <c r="EE877" s="4" t="s">
        <v>184</v>
      </c>
      <c r="EF877" s="4" t="s">
        <v>188</v>
      </c>
      <c r="EO877" s="4" t="s">
        <v>0</v>
      </c>
      <c r="EP877" s="4" t="s">
        <v>4</v>
      </c>
      <c r="EQ877" s="4" t="s">
        <v>190</v>
      </c>
      <c r="ER877" s="4" t="s">
        <v>0</v>
      </c>
    </row>
    <row r="878" spans="1:150" x14ac:dyDescent="0.35">
      <c r="A878" s="4" t="s">
        <v>3038</v>
      </c>
      <c r="B878" s="4" t="s">
        <v>0</v>
      </c>
      <c r="C878" s="4" t="s">
        <v>4</v>
      </c>
      <c r="D878" s="4" t="s">
        <v>181</v>
      </c>
      <c r="E878" s="4" t="s">
        <v>182</v>
      </c>
      <c r="F878" s="4" t="s">
        <v>188</v>
      </c>
      <c r="P878" s="4" t="s">
        <v>180</v>
      </c>
      <c r="Q878" s="4" t="s">
        <v>183</v>
      </c>
      <c r="R878" s="4" t="s">
        <v>182</v>
      </c>
      <c r="S878" s="4" t="s">
        <v>184</v>
      </c>
      <c r="T878" s="4" t="s">
        <v>16</v>
      </c>
      <c r="U878" s="4" t="s">
        <v>18</v>
      </c>
      <c r="V878" s="4" t="s">
        <v>190</v>
      </c>
      <c r="AI878" s="4" t="s">
        <v>0</v>
      </c>
      <c r="AJ878" s="4" t="s">
        <v>8</v>
      </c>
      <c r="AR878" s="4" t="s">
        <v>182</v>
      </c>
      <c r="AS878" s="4" t="s">
        <v>185</v>
      </c>
      <c r="BC878" s="6" t="s">
        <v>0</v>
      </c>
      <c r="BO878" s="4" t="s">
        <v>180</v>
      </c>
      <c r="BP878" s="4" t="s">
        <v>183</v>
      </c>
      <c r="BQ878" s="4" t="s">
        <v>16</v>
      </c>
      <c r="BR878" s="4" t="s">
        <v>191</v>
      </c>
      <c r="CI878" s="4" t="s">
        <v>180</v>
      </c>
      <c r="CJ878" s="4" t="s">
        <v>182</v>
      </c>
      <c r="CK878" s="4" t="s">
        <v>187</v>
      </c>
      <c r="CL878" s="4" t="s">
        <v>188</v>
      </c>
      <c r="CU878" s="4" t="s">
        <v>0</v>
      </c>
      <c r="CV878" s="4" t="s">
        <v>10</v>
      </c>
      <c r="CW878" s="4" t="s">
        <v>12</v>
      </c>
      <c r="DE878" s="4" t="s">
        <v>183</v>
      </c>
      <c r="DF878" s="4" t="s">
        <v>187</v>
      </c>
      <c r="DG878" s="4" t="s">
        <v>194</v>
      </c>
      <c r="DH878" s="4" t="s">
        <v>193</v>
      </c>
      <c r="ED878" s="4" t="s">
        <v>180</v>
      </c>
      <c r="EE878" s="4" t="s">
        <v>182</v>
      </c>
      <c r="EF878" s="4" t="s">
        <v>187</v>
      </c>
      <c r="EO878" s="4" t="s">
        <v>2</v>
      </c>
      <c r="EP878" s="4" t="s">
        <v>6</v>
      </c>
      <c r="EQ878" s="4" t="s">
        <v>4</v>
      </c>
      <c r="ER878" s="4" t="s">
        <v>0</v>
      </c>
    </row>
    <row r="879" spans="1:150" x14ac:dyDescent="0.35">
      <c r="A879" s="4" t="s">
        <v>3039</v>
      </c>
      <c r="B879" s="4" t="s">
        <v>4</v>
      </c>
      <c r="C879" s="4" t="s">
        <v>8</v>
      </c>
      <c r="D879" s="4" t="s">
        <v>180</v>
      </c>
      <c r="E879" s="4" t="s">
        <v>181</v>
      </c>
      <c r="F879" s="4" t="s">
        <v>16</v>
      </c>
      <c r="P879" s="4" t="s">
        <v>181</v>
      </c>
      <c r="Q879" s="4" t="s">
        <v>184</v>
      </c>
      <c r="AI879" s="4" t="s">
        <v>0</v>
      </c>
      <c r="AJ879" s="4" t="s">
        <v>2</v>
      </c>
      <c r="AR879" s="4" t="s">
        <v>180</v>
      </c>
      <c r="AS879" s="4" t="s">
        <v>183</v>
      </c>
      <c r="BC879" s="6" t="s">
        <v>2</v>
      </c>
      <c r="BO879" s="4" t="s">
        <v>18</v>
      </c>
      <c r="BP879" s="4" t="s">
        <v>29</v>
      </c>
      <c r="CI879" s="4" t="s">
        <v>187</v>
      </c>
      <c r="CU879" s="4" t="s">
        <v>0</v>
      </c>
      <c r="DE879" s="4" t="s">
        <v>184</v>
      </c>
      <c r="DF879" s="4" t="s">
        <v>185</v>
      </c>
      <c r="ED879" s="4" t="s">
        <v>187</v>
      </c>
      <c r="EO879" s="4" t="s">
        <v>2</v>
      </c>
      <c r="EP879" s="4" t="s">
        <v>4</v>
      </c>
      <c r="EQ879" s="4" t="s">
        <v>16</v>
      </c>
      <c r="ER879" s="4" t="s">
        <v>8</v>
      </c>
      <c r="ET879" s="4" t="s">
        <v>465</v>
      </c>
    </row>
    <row r="880" spans="1:150" x14ac:dyDescent="0.35">
      <c r="A880" s="4" t="s">
        <v>3040</v>
      </c>
      <c r="B880" s="4" t="s">
        <v>0</v>
      </c>
      <c r="C880" s="4" t="s">
        <v>6</v>
      </c>
      <c r="D880" s="4" t="s">
        <v>180</v>
      </c>
      <c r="E880" s="4" t="s">
        <v>183</v>
      </c>
      <c r="F880" s="4" t="s">
        <v>181</v>
      </c>
      <c r="G880" s="4" t="s">
        <v>182</v>
      </c>
      <c r="H880" s="4" t="s">
        <v>187</v>
      </c>
      <c r="I880" s="4" t="s">
        <v>184</v>
      </c>
      <c r="J880" s="4" t="s">
        <v>188</v>
      </c>
      <c r="K880" s="4" t="s">
        <v>186</v>
      </c>
      <c r="L880" s="4" t="s">
        <v>16</v>
      </c>
      <c r="P880" s="4" t="s">
        <v>180</v>
      </c>
      <c r="Q880" s="4" t="s">
        <v>183</v>
      </c>
      <c r="R880" s="4" t="s">
        <v>181</v>
      </c>
      <c r="S880" s="4" t="s">
        <v>184</v>
      </c>
      <c r="T880" s="4" t="s">
        <v>186</v>
      </c>
      <c r="U880" s="4" t="s">
        <v>189</v>
      </c>
      <c r="V880" s="4" t="s">
        <v>28</v>
      </c>
      <c r="W880" s="4" t="s">
        <v>18</v>
      </c>
      <c r="X880" s="4" t="s">
        <v>22</v>
      </c>
      <c r="Y880" s="4" t="s">
        <v>29</v>
      </c>
      <c r="AI880" s="4" t="s">
        <v>0</v>
      </c>
      <c r="AJ880" s="4" t="s">
        <v>2</v>
      </c>
      <c r="AK880" s="4" t="s">
        <v>4</v>
      </c>
      <c r="AR880" s="4" t="s">
        <v>180</v>
      </c>
      <c r="AS880" s="4" t="s">
        <v>182</v>
      </c>
      <c r="AT880" s="4" t="s">
        <v>187</v>
      </c>
      <c r="AU880" s="4" t="s">
        <v>186</v>
      </c>
      <c r="AV880" s="4" t="s">
        <v>185</v>
      </c>
      <c r="BC880" s="6" t="s">
        <v>2</v>
      </c>
      <c r="BO880" s="4" t="s">
        <v>181</v>
      </c>
      <c r="BP880" s="4" t="s">
        <v>184</v>
      </c>
      <c r="BQ880" s="4" t="s">
        <v>186</v>
      </c>
      <c r="BR880" s="4" t="s">
        <v>185</v>
      </c>
      <c r="BS880" s="4" t="s">
        <v>189</v>
      </c>
      <c r="BT880" s="4" t="s">
        <v>18</v>
      </c>
      <c r="BU880" s="4" t="s">
        <v>22</v>
      </c>
      <c r="BV880" s="4" t="s">
        <v>191</v>
      </c>
      <c r="CI880" s="4" t="s">
        <v>183</v>
      </c>
      <c r="CJ880" s="4" t="s">
        <v>187</v>
      </c>
      <c r="CK880" s="4" t="s">
        <v>188</v>
      </c>
      <c r="CL880" s="4" t="s">
        <v>16</v>
      </c>
      <c r="CU880" s="4" t="s">
        <v>0</v>
      </c>
      <c r="CV880" s="4" t="s">
        <v>2</v>
      </c>
      <c r="CW880" s="4" t="s">
        <v>6</v>
      </c>
      <c r="CX880" s="4" t="s">
        <v>8</v>
      </c>
      <c r="CY880" s="4" t="s">
        <v>12</v>
      </c>
      <c r="CZ880" s="4" t="s">
        <v>14</v>
      </c>
      <c r="DE880" s="4" t="s">
        <v>183</v>
      </c>
      <c r="DF880" s="4" t="s">
        <v>188</v>
      </c>
      <c r="DG880" s="4" t="s">
        <v>185</v>
      </c>
      <c r="DH880" s="4" t="s">
        <v>16</v>
      </c>
      <c r="DI880" s="4" t="s">
        <v>18</v>
      </c>
      <c r="DJ880" s="4" t="s">
        <v>194</v>
      </c>
      <c r="DK880" s="4" t="s">
        <v>193</v>
      </c>
      <c r="ED880" s="4" t="s">
        <v>180</v>
      </c>
      <c r="EE880" s="4" t="s">
        <v>183</v>
      </c>
      <c r="EF880" s="4" t="s">
        <v>187</v>
      </c>
      <c r="EG880" s="4" t="s">
        <v>186</v>
      </c>
      <c r="EO880" s="4" t="s">
        <v>2</v>
      </c>
      <c r="EP880" s="4" t="s">
        <v>8</v>
      </c>
      <c r="EQ880" s="4" t="s">
        <v>4</v>
      </c>
      <c r="ER880" s="4" t="s">
        <v>8</v>
      </c>
    </row>
    <row r="881" spans="1:150" x14ac:dyDescent="0.35">
      <c r="A881" s="4" t="s">
        <v>3041</v>
      </c>
      <c r="B881" s="4" t="s">
        <v>0</v>
      </c>
      <c r="C881" s="4" t="s">
        <v>8</v>
      </c>
      <c r="D881" s="4" t="s">
        <v>183</v>
      </c>
      <c r="E881" s="4" t="s">
        <v>181</v>
      </c>
      <c r="F881" s="4" t="s">
        <v>182</v>
      </c>
      <c r="G881" s="4" t="s">
        <v>184</v>
      </c>
      <c r="H881" s="4" t="s">
        <v>185</v>
      </c>
      <c r="I881" s="4" t="s">
        <v>16</v>
      </c>
      <c r="P881" s="4" t="s">
        <v>180</v>
      </c>
      <c r="Q881" s="4" t="s">
        <v>182</v>
      </c>
      <c r="R881" s="4" t="s">
        <v>187</v>
      </c>
      <c r="S881" s="4" t="s">
        <v>186</v>
      </c>
      <c r="T881" s="4" t="s">
        <v>189</v>
      </c>
      <c r="U881" s="4" t="s">
        <v>18</v>
      </c>
      <c r="V881" s="4" t="s">
        <v>22</v>
      </c>
      <c r="AI881" s="4" t="s">
        <v>0</v>
      </c>
      <c r="AJ881" s="4" t="s">
        <v>6</v>
      </c>
      <c r="AR881" s="4" t="s">
        <v>186</v>
      </c>
      <c r="AS881" s="4" t="s">
        <v>185</v>
      </c>
      <c r="BC881" s="6" t="s">
        <v>2</v>
      </c>
      <c r="BO881" s="4" t="s">
        <v>182</v>
      </c>
      <c r="BP881" s="4" t="s">
        <v>187</v>
      </c>
      <c r="BQ881" s="4" t="s">
        <v>184</v>
      </c>
      <c r="BR881" s="4" t="s">
        <v>188</v>
      </c>
      <c r="BS881" s="4" t="s">
        <v>186</v>
      </c>
      <c r="BT881" s="4" t="s">
        <v>18</v>
      </c>
      <c r="CI881" s="4" t="s">
        <v>180</v>
      </c>
      <c r="CU881" s="4" t="s">
        <v>0</v>
      </c>
      <c r="CV881" s="4" t="s">
        <v>2</v>
      </c>
      <c r="CW881" s="4" t="s">
        <v>6</v>
      </c>
      <c r="CX881" s="4" t="s">
        <v>14</v>
      </c>
      <c r="DE881" s="4" t="s">
        <v>180</v>
      </c>
      <c r="DF881" s="4" t="s">
        <v>183</v>
      </c>
      <c r="DG881" s="4" t="s">
        <v>187</v>
      </c>
      <c r="DH881" s="4" t="s">
        <v>185</v>
      </c>
      <c r="DI881" s="4" t="s">
        <v>22</v>
      </c>
      <c r="ED881" s="4" t="s">
        <v>180</v>
      </c>
      <c r="EE881" s="4" t="s">
        <v>183</v>
      </c>
      <c r="EF881" s="4" t="s">
        <v>187</v>
      </c>
      <c r="EG881" s="4" t="s">
        <v>185</v>
      </c>
      <c r="EO881" s="4" t="s">
        <v>2</v>
      </c>
      <c r="EP881" s="4" t="s">
        <v>8</v>
      </c>
      <c r="EQ881" s="4" t="s">
        <v>2</v>
      </c>
      <c r="ER881" s="4" t="s">
        <v>8</v>
      </c>
    </row>
    <row r="882" spans="1:150" x14ac:dyDescent="0.35">
      <c r="A882" s="4" t="s">
        <v>3042</v>
      </c>
      <c r="B882" s="4" t="s">
        <v>0</v>
      </c>
      <c r="C882" s="4" t="s">
        <v>4</v>
      </c>
      <c r="D882" s="4" t="s">
        <v>182</v>
      </c>
      <c r="E882" s="4" t="s">
        <v>185</v>
      </c>
      <c r="F882" s="4" t="s">
        <v>16</v>
      </c>
      <c r="P882" s="4" t="s">
        <v>180</v>
      </c>
      <c r="Q882" s="4" t="s">
        <v>183</v>
      </c>
      <c r="R882" s="4" t="s">
        <v>181</v>
      </c>
      <c r="S882" s="4" t="s">
        <v>182</v>
      </c>
      <c r="T882" s="4" t="s">
        <v>189</v>
      </c>
      <c r="U882" s="4" t="s">
        <v>28</v>
      </c>
      <c r="V882" s="4" t="s">
        <v>18</v>
      </c>
      <c r="W882" s="4" t="s">
        <v>190</v>
      </c>
      <c r="AI882" s="4" t="s">
        <v>6</v>
      </c>
      <c r="AR882" s="4" t="s">
        <v>180</v>
      </c>
      <c r="AS882" s="4" t="s">
        <v>183</v>
      </c>
      <c r="AT882" s="4" t="s">
        <v>181</v>
      </c>
      <c r="AU882" s="4" t="s">
        <v>186</v>
      </c>
      <c r="AV882" s="4" t="s">
        <v>185</v>
      </c>
      <c r="BC882" s="6" t="s">
        <v>2</v>
      </c>
      <c r="BO882" s="4" t="s">
        <v>180</v>
      </c>
      <c r="BP882" s="4" t="s">
        <v>183</v>
      </c>
      <c r="BQ882" s="4" t="s">
        <v>182</v>
      </c>
      <c r="BR882" s="4" t="s">
        <v>18</v>
      </c>
      <c r="BS882" s="4" t="s">
        <v>190</v>
      </c>
      <c r="CU882" s="4" t="s">
        <v>8</v>
      </c>
      <c r="CV882" s="4" t="s">
        <v>12</v>
      </c>
      <c r="DE882" s="4" t="s">
        <v>183</v>
      </c>
      <c r="DF882" s="4" t="s">
        <v>181</v>
      </c>
      <c r="DG882" s="4" t="s">
        <v>184</v>
      </c>
      <c r="ED882" s="4" t="s">
        <v>181</v>
      </c>
      <c r="EO882" s="4" t="s">
        <v>2</v>
      </c>
      <c r="EP882" s="4" t="s">
        <v>8</v>
      </c>
      <c r="EQ882" s="4" t="s">
        <v>4</v>
      </c>
      <c r="ER882" s="4" t="s">
        <v>0</v>
      </c>
    </row>
    <row r="883" spans="1:150" x14ac:dyDescent="0.35">
      <c r="A883" s="4" t="s">
        <v>3043</v>
      </c>
      <c r="B883" s="4" t="s">
        <v>0</v>
      </c>
      <c r="C883" s="4" t="s">
        <v>8</v>
      </c>
      <c r="D883" s="4" t="s">
        <v>180</v>
      </c>
      <c r="E883" s="4" t="s">
        <v>186</v>
      </c>
      <c r="F883" s="4" t="s">
        <v>16</v>
      </c>
      <c r="P883" s="4" t="s">
        <v>182</v>
      </c>
      <c r="Q883" s="4" t="s">
        <v>186</v>
      </c>
      <c r="R883" s="4" t="s">
        <v>189</v>
      </c>
      <c r="S883" s="4" t="s">
        <v>190</v>
      </c>
      <c r="AI883" s="4" t="s">
        <v>0</v>
      </c>
      <c r="AJ883" s="4" t="s">
        <v>4</v>
      </c>
      <c r="AK883" s="4" t="s">
        <v>6</v>
      </c>
      <c r="AR883" s="4" t="s">
        <v>185</v>
      </c>
      <c r="BC883" s="6" t="s">
        <v>2</v>
      </c>
      <c r="BO883" s="4" t="s">
        <v>182</v>
      </c>
      <c r="BP883" s="4" t="s">
        <v>186</v>
      </c>
      <c r="BQ883" s="4" t="s">
        <v>185</v>
      </c>
      <c r="BR883" s="4" t="s">
        <v>189</v>
      </c>
      <c r="BS883" s="4" t="s">
        <v>190</v>
      </c>
      <c r="CI883" s="4" t="s">
        <v>180</v>
      </c>
      <c r="CJ883" s="4" t="s">
        <v>183</v>
      </c>
      <c r="CK883" s="4" t="s">
        <v>188</v>
      </c>
      <c r="CL883" s="4" t="s">
        <v>16</v>
      </c>
      <c r="CU883" s="4" t="s">
        <v>0</v>
      </c>
      <c r="CV883" s="4" t="s">
        <v>10</v>
      </c>
      <c r="CW883" s="4" t="s">
        <v>12</v>
      </c>
      <c r="DE883" s="4" t="s">
        <v>180</v>
      </c>
      <c r="DF883" s="4" t="s">
        <v>22</v>
      </c>
      <c r="DG883" s="4" t="s">
        <v>193</v>
      </c>
      <c r="ED883" s="4" t="s">
        <v>181</v>
      </c>
      <c r="EE883" s="4" t="s">
        <v>182</v>
      </c>
      <c r="EF883" s="4" t="s">
        <v>184</v>
      </c>
      <c r="EO883" s="4" t="s">
        <v>2</v>
      </c>
      <c r="EP883" s="4" t="s">
        <v>6</v>
      </c>
      <c r="EQ883" s="4" t="s">
        <v>0</v>
      </c>
      <c r="ER883" s="4" t="s">
        <v>0</v>
      </c>
    </row>
    <row r="884" spans="1:150" x14ac:dyDescent="0.35">
      <c r="A884" s="4" t="s">
        <v>3044</v>
      </c>
      <c r="B884" s="4" t="s">
        <v>4</v>
      </c>
      <c r="C884" s="4" t="s">
        <v>8</v>
      </c>
      <c r="D884" s="4" t="s">
        <v>180</v>
      </c>
      <c r="E884" s="4" t="s">
        <v>184</v>
      </c>
      <c r="P884" s="4" t="s">
        <v>183</v>
      </c>
      <c r="Q884" s="4" t="s">
        <v>181</v>
      </c>
      <c r="R884" s="4" t="s">
        <v>182</v>
      </c>
      <c r="S884" s="4" t="s">
        <v>187</v>
      </c>
      <c r="T884" s="4" t="s">
        <v>18</v>
      </c>
      <c r="AI884" s="4" t="s">
        <v>0</v>
      </c>
      <c r="AR884" s="4" t="s">
        <v>183</v>
      </c>
      <c r="AS884" s="4" t="s">
        <v>185</v>
      </c>
      <c r="BC884" s="6" t="s">
        <v>2</v>
      </c>
      <c r="BO884" s="4" t="s">
        <v>183</v>
      </c>
      <c r="BP884" s="4" t="s">
        <v>187</v>
      </c>
      <c r="BQ884" s="4" t="s">
        <v>28</v>
      </c>
      <c r="BR884" s="4" t="s">
        <v>18</v>
      </c>
      <c r="CI884" s="4" t="s">
        <v>180</v>
      </c>
      <c r="CJ884" s="4" t="s">
        <v>183</v>
      </c>
      <c r="CU884" s="4" t="s">
        <v>2</v>
      </c>
      <c r="CV884" s="4" t="s">
        <v>8</v>
      </c>
      <c r="DE884" s="4" t="s">
        <v>181</v>
      </c>
      <c r="DF884" s="4" t="s">
        <v>187</v>
      </c>
      <c r="ED884" s="4" t="s">
        <v>180</v>
      </c>
      <c r="EE884" s="4" t="s">
        <v>184</v>
      </c>
      <c r="EO884" s="4" t="s">
        <v>0</v>
      </c>
      <c r="EP884" s="4" t="s">
        <v>8</v>
      </c>
      <c r="EQ884" s="4" t="s">
        <v>4</v>
      </c>
      <c r="ER884" s="4" t="s">
        <v>0</v>
      </c>
    </row>
    <row r="885" spans="1:150" x14ac:dyDescent="0.35">
      <c r="A885" s="4" t="s">
        <v>3045</v>
      </c>
      <c r="B885" s="4" t="s">
        <v>2</v>
      </c>
      <c r="C885" s="4" t="s">
        <v>4</v>
      </c>
      <c r="D885" s="4" t="s">
        <v>180</v>
      </c>
      <c r="E885" s="4" t="s">
        <v>187</v>
      </c>
      <c r="P885" s="4" t="s">
        <v>18</v>
      </c>
      <c r="AR885" s="4" t="s">
        <v>180</v>
      </c>
      <c r="AS885" s="4" t="s">
        <v>183</v>
      </c>
      <c r="BC885" s="6" t="s">
        <v>4</v>
      </c>
      <c r="BD885" s="4" t="s">
        <v>186</v>
      </c>
      <c r="BO885" s="4" t="s">
        <v>185</v>
      </c>
      <c r="BP885" s="4" t="s">
        <v>18</v>
      </c>
      <c r="CI885" s="4" t="s">
        <v>183</v>
      </c>
      <c r="CJ885" s="4" t="s">
        <v>188</v>
      </c>
      <c r="CU885" s="4" t="s">
        <v>0</v>
      </c>
      <c r="DE885" s="4" t="s">
        <v>183</v>
      </c>
      <c r="ED885" s="4" t="s">
        <v>180</v>
      </c>
      <c r="EO885" s="4" t="s">
        <v>2</v>
      </c>
      <c r="EP885" s="4" t="s">
        <v>2</v>
      </c>
      <c r="EQ885" s="4" t="s">
        <v>0</v>
      </c>
      <c r="ER885" s="4" t="s">
        <v>0</v>
      </c>
    </row>
    <row r="886" spans="1:150" x14ac:dyDescent="0.35">
      <c r="A886" s="4" t="s">
        <v>3046</v>
      </c>
      <c r="B886" s="4" t="s">
        <v>2</v>
      </c>
      <c r="C886" s="4" t="s">
        <v>2</v>
      </c>
      <c r="D886" s="4" t="s">
        <v>180</v>
      </c>
      <c r="E886" s="4" t="s">
        <v>187</v>
      </c>
      <c r="F886" s="4" t="s">
        <v>186</v>
      </c>
      <c r="P886" s="4" t="s">
        <v>183</v>
      </c>
      <c r="Q886" s="4" t="s">
        <v>188</v>
      </c>
      <c r="R886" s="4" t="s">
        <v>185</v>
      </c>
      <c r="S886" s="4" t="s">
        <v>18</v>
      </c>
      <c r="T886" s="4" t="s">
        <v>22</v>
      </c>
      <c r="AI886" s="4" t="s">
        <v>0</v>
      </c>
      <c r="AJ886" s="4" t="s">
        <v>4</v>
      </c>
      <c r="AR886" s="4" t="s">
        <v>180</v>
      </c>
      <c r="AS886" s="4" t="s">
        <v>181</v>
      </c>
      <c r="AT886" s="4" t="s">
        <v>188</v>
      </c>
      <c r="AU886" s="4" t="s">
        <v>185</v>
      </c>
      <c r="BC886" s="6" t="s">
        <v>2</v>
      </c>
      <c r="BO886" s="4" t="s">
        <v>180</v>
      </c>
      <c r="BP886" s="4" t="s">
        <v>183</v>
      </c>
      <c r="BQ886" s="4" t="s">
        <v>188</v>
      </c>
      <c r="BR886" s="4" t="s">
        <v>186</v>
      </c>
      <c r="BS886" s="4" t="s">
        <v>18</v>
      </c>
      <c r="BT886" s="4" t="s">
        <v>22</v>
      </c>
      <c r="CI886" s="4" t="s">
        <v>180</v>
      </c>
      <c r="CJ886" s="4" t="s">
        <v>183</v>
      </c>
      <c r="CK886" s="4" t="s">
        <v>187</v>
      </c>
      <c r="CL886" s="4" t="s">
        <v>184</v>
      </c>
      <c r="CM886" s="4" t="s">
        <v>16</v>
      </c>
      <c r="CU886" s="4" t="s">
        <v>0</v>
      </c>
      <c r="CV886" s="4" t="s">
        <v>6</v>
      </c>
      <c r="CW886" s="4" t="s">
        <v>8</v>
      </c>
      <c r="DE886" s="4" t="s">
        <v>183</v>
      </c>
      <c r="DF886" s="4" t="s">
        <v>187</v>
      </c>
      <c r="DG886" s="4" t="s">
        <v>18</v>
      </c>
      <c r="DH886" s="4" t="s">
        <v>192</v>
      </c>
      <c r="ED886" s="4" t="s">
        <v>180</v>
      </c>
      <c r="EE886" s="4" t="s">
        <v>182</v>
      </c>
      <c r="EF886" s="4" t="s">
        <v>187</v>
      </c>
      <c r="EO886" s="4" t="s">
        <v>2</v>
      </c>
      <c r="EP886" s="4" t="s">
        <v>2</v>
      </c>
      <c r="EQ886" s="4" t="s">
        <v>4</v>
      </c>
      <c r="ER886" s="4" t="s">
        <v>0</v>
      </c>
    </row>
    <row r="887" spans="1:150" x14ac:dyDescent="0.35">
      <c r="A887" s="4" t="s">
        <v>3047</v>
      </c>
      <c r="B887" s="4" t="s">
        <v>0</v>
      </c>
      <c r="C887" s="4" t="s">
        <v>4</v>
      </c>
      <c r="D887" s="4" t="s">
        <v>180</v>
      </c>
      <c r="E887" s="4" t="s">
        <v>183</v>
      </c>
      <c r="F887" s="4" t="s">
        <v>181</v>
      </c>
      <c r="G887" s="4" t="s">
        <v>182</v>
      </c>
      <c r="H887" s="4" t="s">
        <v>188</v>
      </c>
      <c r="I887" s="4" t="s">
        <v>16</v>
      </c>
      <c r="P887" s="4" t="s">
        <v>180</v>
      </c>
      <c r="Q887" s="4" t="s">
        <v>183</v>
      </c>
      <c r="R887" s="4" t="s">
        <v>184</v>
      </c>
      <c r="S887" s="4" t="s">
        <v>18</v>
      </c>
      <c r="T887" s="4" t="s">
        <v>190</v>
      </c>
      <c r="AI887" s="4" t="s">
        <v>0</v>
      </c>
      <c r="AJ887" s="4" t="s">
        <v>2</v>
      </c>
      <c r="AK887" s="4" t="s">
        <v>4</v>
      </c>
      <c r="AR887" s="4" t="s">
        <v>180</v>
      </c>
      <c r="AS887" s="4" t="s">
        <v>183</v>
      </c>
      <c r="AT887" s="4" t="s">
        <v>185</v>
      </c>
      <c r="BC887" s="6" t="s">
        <v>0</v>
      </c>
      <c r="BO887" s="4" t="s">
        <v>180</v>
      </c>
      <c r="BP887" s="4" t="s">
        <v>183</v>
      </c>
      <c r="BQ887" s="4" t="s">
        <v>184</v>
      </c>
      <c r="BR887" s="4" t="s">
        <v>186</v>
      </c>
      <c r="BS887" s="4" t="s">
        <v>185</v>
      </c>
      <c r="BT887" s="4" t="s">
        <v>18</v>
      </c>
      <c r="CI887" s="4" t="s">
        <v>180</v>
      </c>
      <c r="CJ887" s="4" t="s">
        <v>183</v>
      </c>
      <c r="CK887" s="4" t="s">
        <v>187</v>
      </c>
      <c r="CL887" s="4" t="s">
        <v>184</v>
      </c>
      <c r="CU887" s="4" t="s">
        <v>0</v>
      </c>
      <c r="CV887" s="4" t="s">
        <v>8</v>
      </c>
      <c r="DE887" s="4" t="s">
        <v>180</v>
      </c>
      <c r="DF887" s="4" t="s">
        <v>183</v>
      </c>
      <c r="DG887" s="4" t="s">
        <v>182</v>
      </c>
      <c r="DH887" s="4" t="s">
        <v>184</v>
      </c>
      <c r="DI887" s="4" t="s">
        <v>188</v>
      </c>
      <c r="DJ887" s="4" t="s">
        <v>192</v>
      </c>
      <c r="DK887" s="4" t="s">
        <v>193</v>
      </c>
      <c r="ED887" s="4" t="s">
        <v>180</v>
      </c>
      <c r="EE887" s="4" t="s">
        <v>187</v>
      </c>
      <c r="EF887" s="4" t="s">
        <v>185</v>
      </c>
      <c r="EO887" s="4" t="s">
        <v>2</v>
      </c>
      <c r="EP887" s="4" t="s">
        <v>4</v>
      </c>
      <c r="EQ887" s="4" t="s">
        <v>191</v>
      </c>
      <c r="ER887" s="4" t="s">
        <v>8</v>
      </c>
      <c r="ET887" s="4" t="s">
        <v>466</v>
      </c>
    </row>
    <row r="888" spans="1:150" x14ac:dyDescent="0.35">
      <c r="A888" s="4" t="s">
        <v>3048</v>
      </c>
      <c r="B888" s="4" t="s">
        <v>4</v>
      </c>
      <c r="C888" s="4" t="s">
        <v>2</v>
      </c>
      <c r="D888" s="4" t="s">
        <v>181</v>
      </c>
      <c r="E888" s="4" t="s">
        <v>182</v>
      </c>
      <c r="F888" s="4" t="s">
        <v>187</v>
      </c>
      <c r="G888" s="4" t="s">
        <v>184</v>
      </c>
      <c r="H888" s="4" t="s">
        <v>16</v>
      </c>
      <c r="P888" s="4" t="s">
        <v>180</v>
      </c>
      <c r="Q888" s="4" t="s">
        <v>183</v>
      </c>
      <c r="R888" s="4" t="s">
        <v>181</v>
      </c>
      <c r="S888" s="4" t="s">
        <v>184</v>
      </c>
      <c r="T888" s="4" t="s">
        <v>23</v>
      </c>
      <c r="U888" s="4" t="s">
        <v>18</v>
      </c>
      <c r="AI888" s="4" t="s">
        <v>0</v>
      </c>
      <c r="AR888" s="4" t="s">
        <v>183</v>
      </c>
      <c r="BC888" s="6" t="s">
        <v>0</v>
      </c>
      <c r="BO888" s="4" t="s">
        <v>180</v>
      </c>
      <c r="BP888" s="4" t="s">
        <v>183</v>
      </c>
      <c r="BQ888" s="4" t="s">
        <v>181</v>
      </c>
      <c r="BR888" s="4" t="s">
        <v>182</v>
      </c>
      <c r="BS888" s="4" t="s">
        <v>187</v>
      </c>
      <c r="BT888" s="4" t="s">
        <v>184</v>
      </c>
      <c r="BU888" s="4" t="s">
        <v>188</v>
      </c>
      <c r="BV888" s="4" t="s">
        <v>186</v>
      </c>
      <c r="BW888" s="4" t="s">
        <v>185</v>
      </c>
      <c r="BX888" s="4" t="s">
        <v>16</v>
      </c>
      <c r="BY888" s="4" t="s">
        <v>189</v>
      </c>
      <c r="BZ888" s="4" t="s">
        <v>28</v>
      </c>
      <c r="CA888" s="4" t="s">
        <v>23</v>
      </c>
      <c r="CB888" s="4" t="s">
        <v>18</v>
      </c>
      <c r="CC888" s="4" t="s">
        <v>22</v>
      </c>
      <c r="CD888" s="4" t="s">
        <v>190</v>
      </c>
      <c r="CE888" s="4" t="s">
        <v>29</v>
      </c>
      <c r="CF888" s="4" t="s">
        <v>191</v>
      </c>
      <c r="CI888" s="4" t="s">
        <v>183</v>
      </c>
      <c r="CJ888" s="4" t="s">
        <v>188</v>
      </c>
      <c r="CU888" s="4" t="s">
        <v>0</v>
      </c>
      <c r="CV888" s="4" t="s">
        <v>6</v>
      </c>
      <c r="CW888" s="4" t="s">
        <v>10</v>
      </c>
      <c r="CX888" s="4" t="s">
        <v>12</v>
      </c>
      <c r="DE888" s="4" t="s">
        <v>183</v>
      </c>
      <c r="DF888" s="4" t="s">
        <v>182</v>
      </c>
      <c r="DG888" s="4" t="s">
        <v>16</v>
      </c>
      <c r="ED888" s="4" t="s">
        <v>181</v>
      </c>
      <c r="EE888" s="4" t="s">
        <v>187</v>
      </c>
      <c r="EO888" s="4" t="s">
        <v>0</v>
      </c>
      <c r="EP888" s="4" t="s">
        <v>6</v>
      </c>
      <c r="EQ888" s="4" t="s">
        <v>194</v>
      </c>
      <c r="ER888" s="4" t="s">
        <v>0</v>
      </c>
    </row>
    <row r="889" spans="1:150" x14ac:dyDescent="0.35">
      <c r="A889" s="4" t="s">
        <v>3049</v>
      </c>
      <c r="B889" s="4" t="s">
        <v>0</v>
      </c>
      <c r="C889" s="4" t="s">
        <v>0</v>
      </c>
      <c r="D889" s="4" t="s">
        <v>183</v>
      </c>
      <c r="E889" s="4" t="s">
        <v>184</v>
      </c>
      <c r="F889" s="4" t="s">
        <v>185</v>
      </c>
      <c r="G889" s="4" t="s">
        <v>16</v>
      </c>
      <c r="P889" s="4" t="s">
        <v>180</v>
      </c>
      <c r="Q889" s="4" t="s">
        <v>183</v>
      </c>
      <c r="R889" s="4" t="s">
        <v>182</v>
      </c>
      <c r="S889" s="4" t="s">
        <v>184</v>
      </c>
      <c r="T889" s="4" t="s">
        <v>188</v>
      </c>
      <c r="U889" s="4" t="s">
        <v>189</v>
      </c>
      <c r="V889" s="4" t="s">
        <v>28</v>
      </c>
      <c r="W889" s="4" t="s">
        <v>18</v>
      </c>
      <c r="X889" s="4" t="s">
        <v>190</v>
      </c>
      <c r="Y889" s="4" t="s">
        <v>29</v>
      </c>
      <c r="AI889" s="4" t="s">
        <v>6</v>
      </c>
      <c r="AJ889" s="4" t="s">
        <v>8</v>
      </c>
      <c r="AR889" s="4" t="s">
        <v>183</v>
      </c>
      <c r="AS889" s="4" t="s">
        <v>188</v>
      </c>
      <c r="BC889" s="6" t="s">
        <v>0</v>
      </c>
      <c r="BO889" s="4" t="s">
        <v>182</v>
      </c>
      <c r="BP889" s="4" t="s">
        <v>184</v>
      </c>
      <c r="BQ889" s="4" t="s">
        <v>188</v>
      </c>
      <c r="BR889" s="4" t="s">
        <v>189</v>
      </c>
      <c r="BS889" s="4" t="s">
        <v>28</v>
      </c>
      <c r="BT889" s="4" t="s">
        <v>18</v>
      </c>
      <c r="BU889" s="4" t="s">
        <v>190</v>
      </c>
      <c r="BV889" s="4" t="s">
        <v>29</v>
      </c>
      <c r="CI889" s="4" t="s">
        <v>180</v>
      </c>
      <c r="CJ889" s="4" t="s">
        <v>181</v>
      </c>
      <c r="CK889" s="4" t="s">
        <v>188</v>
      </c>
      <c r="CL889" s="4" t="s">
        <v>16</v>
      </c>
      <c r="CU889" s="4" t="s">
        <v>0</v>
      </c>
      <c r="CV889" s="4" t="s">
        <v>2</v>
      </c>
      <c r="CW889" s="4" t="s">
        <v>4</v>
      </c>
      <c r="CX889" s="4" t="s">
        <v>8</v>
      </c>
      <c r="CY889" s="4" t="s">
        <v>12</v>
      </c>
      <c r="DE889" s="4" t="s">
        <v>181</v>
      </c>
      <c r="DF889" s="4" t="s">
        <v>187</v>
      </c>
      <c r="DG889" s="4" t="s">
        <v>188</v>
      </c>
      <c r="DH889" s="4" t="s">
        <v>185</v>
      </c>
      <c r="DI889" s="4" t="s">
        <v>16</v>
      </c>
      <c r="DJ889" s="4" t="s">
        <v>18</v>
      </c>
      <c r="DK889" s="4" t="s">
        <v>22</v>
      </c>
      <c r="DL889" s="4" t="s">
        <v>190</v>
      </c>
      <c r="DM889" s="4" t="s">
        <v>29</v>
      </c>
      <c r="DN889" s="4" t="s">
        <v>191</v>
      </c>
      <c r="DO889" s="4" t="s">
        <v>194</v>
      </c>
      <c r="DP889" s="4" t="s">
        <v>193</v>
      </c>
      <c r="DQ889" s="4" t="s">
        <v>196</v>
      </c>
      <c r="DR889" s="4" t="s">
        <v>195</v>
      </c>
      <c r="ED889" s="4" t="s">
        <v>180</v>
      </c>
      <c r="EE889" s="4" t="s">
        <v>187</v>
      </c>
      <c r="EF889" s="4" t="s">
        <v>184</v>
      </c>
      <c r="EO889" s="4" t="s">
        <v>2</v>
      </c>
      <c r="EP889" s="4" t="s">
        <v>8</v>
      </c>
      <c r="EQ889" s="4" t="s">
        <v>189</v>
      </c>
      <c r="ER889" s="4" t="s">
        <v>2</v>
      </c>
    </row>
    <row r="890" spans="1:150" x14ac:dyDescent="0.35">
      <c r="A890" s="4" t="s">
        <v>3050</v>
      </c>
      <c r="B890" s="4" t="s">
        <v>2</v>
      </c>
      <c r="C890" s="4" t="s">
        <v>8</v>
      </c>
      <c r="D890" s="4" t="s">
        <v>181</v>
      </c>
      <c r="E890" s="4" t="s">
        <v>184</v>
      </c>
      <c r="P890" s="4" t="s">
        <v>180</v>
      </c>
      <c r="Q890" s="4" t="s">
        <v>185</v>
      </c>
      <c r="R890" s="4" t="s">
        <v>18</v>
      </c>
      <c r="S890" s="4" t="s">
        <v>29</v>
      </c>
      <c r="AI890" s="4" t="s">
        <v>0</v>
      </c>
      <c r="AR890" s="4" t="s">
        <v>180</v>
      </c>
      <c r="AS890" s="4" t="s">
        <v>185</v>
      </c>
      <c r="BC890" s="6" t="s">
        <v>2</v>
      </c>
      <c r="BO890" s="4" t="s">
        <v>180</v>
      </c>
      <c r="BP890" s="4" t="s">
        <v>182</v>
      </c>
      <c r="BQ890" s="4" t="s">
        <v>187</v>
      </c>
      <c r="BR890" s="4" t="s">
        <v>184</v>
      </c>
      <c r="BS890" s="4" t="s">
        <v>188</v>
      </c>
      <c r="BT890" s="4" t="s">
        <v>29</v>
      </c>
      <c r="CI890" s="4" t="s">
        <v>180</v>
      </c>
      <c r="CJ890" s="4" t="s">
        <v>182</v>
      </c>
      <c r="CU890" s="4" t="s">
        <v>0</v>
      </c>
      <c r="CV890" s="4" t="s">
        <v>2</v>
      </c>
      <c r="CW890" s="4" t="s">
        <v>6</v>
      </c>
      <c r="CX890" s="4" t="s">
        <v>8</v>
      </c>
      <c r="DE890" s="4" t="s">
        <v>180</v>
      </c>
      <c r="DF890" s="4" t="s">
        <v>183</v>
      </c>
      <c r="DG890" s="4" t="s">
        <v>187</v>
      </c>
      <c r="DH890" s="4" t="s">
        <v>188</v>
      </c>
      <c r="DI890" s="4" t="s">
        <v>192</v>
      </c>
      <c r="ED890" s="4" t="s">
        <v>180</v>
      </c>
      <c r="EE890" s="4" t="s">
        <v>184</v>
      </c>
      <c r="EF890" s="4" t="s">
        <v>188</v>
      </c>
      <c r="EO890" s="4" t="s">
        <v>2</v>
      </c>
      <c r="EP890" s="4" t="s">
        <v>2</v>
      </c>
      <c r="EQ890" s="4" t="s">
        <v>196</v>
      </c>
      <c r="ER890" s="4" t="s">
        <v>0</v>
      </c>
    </row>
    <row r="891" spans="1:150" x14ac:dyDescent="0.35">
      <c r="A891" s="4" t="s">
        <v>3051</v>
      </c>
      <c r="B891" s="4" t="s">
        <v>2</v>
      </c>
      <c r="C891" s="4" t="s">
        <v>8</v>
      </c>
      <c r="D891" s="4" t="s">
        <v>180</v>
      </c>
      <c r="E891" s="4" t="s">
        <v>183</v>
      </c>
      <c r="F891" s="4" t="s">
        <v>181</v>
      </c>
      <c r="G891" s="4" t="s">
        <v>182</v>
      </c>
      <c r="H891" s="4" t="s">
        <v>187</v>
      </c>
      <c r="I891" s="4" t="s">
        <v>184</v>
      </c>
      <c r="J891" s="4" t="s">
        <v>188</v>
      </c>
      <c r="K891" s="4" t="s">
        <v>186</v>
      </c>
      <c r="L891" s="4" t="s">
        <v>185</v>
      </c>
      <c r="M891" s="4" t="s">
        <v>16</v>
      </c>
      <c r="P891" s="4" t="s">
        <v>180</v>
      </c>
      <c r="Q891" s="4" t="s">
        <v>183</v>
      </c>
      <c r="R891" s="4" t="s">
        <v>181</v>
      </c>
      <c r="S891" s="4" t="s">
        <v>182</v>
      </c>
      <c r="T891" s="4" t="s">
        <v>187</v>
      </c>
      <c r="U891" s="4" t="s">
        <v>184</v>
      </c>
      <c r="V891" s="4" t="s">
        <v>188</v>
      </c>
      <c r="W891" s="4" t="s">
        <v>186</v>
      </c>
      <c r="X891" s="4" t="s">
        <v>185</v>
      </c>
      <c r="Y891" s="4" t="s">
        <v>189</v>
      </c>
      <c r="Z891" s="4" t="s">
        <v>28</v>
      </c>
      <c r="AA891" s="4" t="s">
        <v>23</v>
      </c>
      <c r="AB891" s="4" t="s">
        <v>18</v>
      </c>
      <c r="AC891" s="4" t="s">
        <v>22</v>
      </c>
      <c r="AD891" s="4" t="s">
        <v>190</v>
      </c>
      <c r="AE891" s="4" t="s">
        <v>29</v>
      </c>
      <c r="AI891" s="4" t="s">
        <v>0</v>
      </c>
      <c r="AJ891" s="4" t="s">
        <v>6</v>
      </c>
      <c r="AK891" s="4" t="s">
        <v>8</v>
      </c>
      <c r="AR891" s="4" t="s">
        <v>180</v>
      </c>
      <c r="AS891" s="4" t="s">
        <v>183</v>
      </c>
      <c r="AT891" s="4" t="s">
        <v>181</v>
      </c>
      <c r="AU891" s="4" t="s">
        <v>182</v>
      </c>
      <c r="AV891" s="4" t="s">
        <v>187</v>
      </c>
      <c r="AW891" s="4" t="s">
        <v>184</v>
      </c>
      <c r="AX891" s="4" t="s">
        <v>188</v>
      </c>
      <c r="AY891" s="4" t="s">
        <v>186</v>
      </c>
      <c r="AZ891" s="4" t="s">
        <v>185</v>
      </c>
      <c r="BC891" s="6" t="s">
        <v>2</v>
      </c>
      <c r="BO891" s="4" t="s">
        <v>180</v>
      </c>
      <c r="BP891" s="4" t="s">
        <v>183</v>
      </c>
      <c r="BQ891" s="4" t="s">
        <v>181</v>
      </c>
      <c r="BR891" s="4" t="s">
        <v>182</v>
      </c>
      <c r="BS891" s="4" t="s">
        <v>187</v>
      </c>
      <c r="BT891" s="4" t="s">
        <v>184</v>
      </c>
      <c r="BU891" s="4" t="s">
        <v>188</v>
      </c>
      <c r="BV891" s="4" t="s">
        <v>186</v>
      </c>
      <c r="BW891" s="4" t="s">
        <v>185</v>
      </c>
      <c r="BX891" s="4" t="s">
        <v>16</v>
      </c>
      <c r="BY891" s="4" t="s">
        <v>189</v>
      </c>
      <c r="BZ891" s="4" t="s">
        <v>28</v>
      </c>
      <c r="CA891" s="4" t="s">
        <v>23</v>
      </c>
      <c r="CB891" s="4" t="s">
        <v>18</v>
      </c>
      <c r="CC891" s="4" t="s">
        <v>22</v>
      </c>
      <c r="CD891" s="4" t="s">
        <v>190</v>
      </c>
      <c r="CE891" s="4" t="s">
        <v>29</v>
      </c>
      <c r="CF891" s="4" t="s">
        <v>191</v>
      </c>
      <c r="CI891" s="4" t="s">
        <v>180</v>
      </c>
      <c r="CJ891" s="4" t="s">
        <v>183</v>
      </c>
      <c r="CK891" s="4" t="s">
        <v>181</v>
      </c>
      <c r="CL891" s="4" t="s">
        <v>182</v>
      </c>
      <c r="CM891" s="4" t="s">
        <v>187</v>
      </c>
      <c r="CN891" s="4" t="s">
        <v>184</v>
      </c>
      <c r="CO891" s="4" t="s">
        <v>188</v>
      </c>
      <c r="CP891" s="4" t="s">
        <v>186</v>
      </c>
      <c r="CQ891" s="4" t="s">
        <v>185</v>
      </c>
      <c r="CR891" s="4" t="s">
        <v>16</v>
      </c>
      <c r="CU891" s="4" t="s">
        <v>0</v>
      </c>
      <c r="CV891" s="4" t="s">
        <v>2</v>
      </c>
      <c r="CW891" s="4" t="s">
        <v>4</v>
      </c>
      <c r="CX891" s="4" t="s">
        <v>6</v>
      </c>
      <c r="CY891" s="4" t="s">
        <v>8</v>
      </c>
      <c r="CZ891" s="4" t="s">
        <v>10</v>
      </c>
      <c r="DA891" s="4" t="s">
        <v>12</v>
      </c>
      <c r="DB891" s="4" t="s">
        <v>14</v>
      </c>
      <c r="DE891" s="4" t="s">
        <v>180</v>
      </c>
      <c r="DF891" s="4" t="s">
        <v>183</v>
      </c>
      <c r="DG891" s="4" t="s">
        <v>181</v>
      </c>
      <c r="DH891" s="4" t="s">
        <v>182</v>
      </c>
      <c r="DI891" s="4" t="s">
        <v>187</v>
      </c>
      <c r="DJ891" s="4" t="s">
        <v>184</v>
      </c>
      <c r="DK891" s="4" t="s">
        <v>188</v>
      </c>
      <c r="DL891" s="4" t="s">
        <v>186</v>
      </c>
      <c r="DM891" s="4" t="s">
        <v>185</v>
      </c>
      <c r="DN891" s="4" t="s">
        <v>16</v>
      </c>
      <c r="DO891" s="4" t="s">
        <v>189</v>
      </c>
      <c r="DP891" s="4" t="s">
        <v>28</v>
      </c>
      <c r="DQ891" s="4" t="s">
        <v>23</v>
      </c>
      <c r="DR891" s="4" t="s">
        <v>18</v>
      </c>
      <c r="DS891" s="4" t="s">
        <v>22</v>
      </c>
      <c r="DT891" s="4" t="s">
        <v>190</v>
      </c>
      <c r="DU891" s="4" t="s">
        <v>29</v>
      </c>
      <c r="DV891" s="4" t="s">
        <v>191</v>
      </c>
      <c r="DW891" s="4" t="s">
        <v>192</v>
      </c>
      <c r="DX891" s="4" t="s">
        <v>194</v>
      </c>
      <c r="DY891" s="4" t="s">
        <v>193</v>
      </c>
      <c r="DZ891" s="4" t="s">
        <v>196</v>
      </c>
      <c r="EA891" s="4" t="s">
        <v>195</v>
      </c>
      <c r="ED891" s="4" t="s">
        <v>180</v>
      </c>
      <c r="EE891" s="4" t="s">
        <v>183</v>
      </c>
      <c r="EF891" s="4" t="s">
        <v>181</v>
      </c>
      <c r="EG891" s="4" t="s">
        <v>182</v>
      </c>
      <c r="EH891" s="4" t="s">
        <v>187</v>
      </c>
      <c r="EI891" s="4" t="s">
        <v>184</v>
      </c>
      <c r="EJ891" s="4" t="s">
        <v>188</v>
      </c>
      <c r="EK891" s="4" t="s">
        <v>186</v>
      </c>
      <c r="EL891" s="4" t="s">
        <v>185</v>
      </c>
      <c r="EM891" s="4" t="s">
        <v>16</v>
      </c>
      <c r="EO891" s="4" t="s">
        <v>2</v>
      </c>
      <c r="EP891" s="4" t="s">
        <v>6</v>
      </c>
      <c r="EQ891" s="4" t="s">
        <v>0</v>
      </c>
      <c r="ER891" s="4" t="s">
        <v>2</v>
      </c>
    </row>
    <row r="892" spans="1:150" x14ac:dyDescent="0.35">
      <c r="A892" s="4" t="s">
        <v>3052</v>
      </c>
      <c r="B892" s="4" t="s">
        <v>6</v>
      </c>
      <c r="C892" s="4" t="s">
        <v>8</v>
      </c>
      <c r="D892" s="4" t="s">
        <v>180</v>
      </c>
      <c r="P892" s="4" t="s">
        <v>190</v>
      </c>
      <c r="AI892" s="4" t="s">
        <v>0</v>
      </c>
      <c r="AR892" s="4" t="s">
        <v>181</v>
      </c>
      <c r="BC892" s="6" t="s">
        <v>2</v>
      </c>
      <c r="BO892" s="4" t="s">
        <v>190</v>
      </c>
      <c r="CI892" s="4" t="s">
        <v>180</v>
      </c>
      <c r="CU892" s="4" t="s">
        <v>0</v>
      </c>
      <c r="DE892" s="4" t="s">
        <v>184</v>
      </c>
      <c r="ED892" s="4" t="s">
        <v>180</v>
      </c>
      <c r="EO892" s="4" t="s">
        <v>4</v>
      </c>
      <c r="EP892" s="4" t="s">
        <v>2</v>
      </c>
      <c r="EQ892" s="4" t="s">
        <v>0</v>
      </c>
      <c r="ER892" s="4" t="s">
        <v>0</v>
      </c>
    </row>
    <row r="893" spans="1:150" x14ac:dyDescent="0.35">
      <c r="A893" s="4" t="s">
        <v>3053</v>
      </c>
      <c r="B893" s="4" t="s">
        <v>0</v>
      </c>
      <c r="C893" s="4" t="s">
        <v>8</v>
      </c>
      <c r="D893" s="4" t="s">
        <v>180</v>
      </c>
      <c r="E893" s="4" t="s">
        <v>183</v>
      </c>
      <c r="F893" s="4" t="s">
        <v>182</v>
      </c>
      <c r="G893" s="4" t="s">
        <v>188</v>
      </c>
      <c r="H893" s="4" t="s">
        <v>186</v>
      </c>
      <c r="I893" s="4" t="s">
        <v>185</v>
      </c>
      <c r="J893" s="4" t="s">
        <v>16</v>
      </c>
      <c r="P893" s="4" t="s">
        <v>180</v>
      </c>
      <c r="Q893" s="4" t="s">
        <v>183</v>
      </c>
      <c r="R893" s="4" t="s">
        <v>181</v>
      </c>
      <c r="S893" s="4" t="s">
        <v>182</v>
      </c>
      <c r="T893" s="4" t="s">
        <v>185</v>
      </c>
      <c r="U893" s="4" t="s">
        <v>189</v>
      </c>
      <c r="V893" s="4" t="s">
        <v>23</v>
      </c>
      <c r="W893" s="4" t="s">
        <v>18</v>
      </c>
      <c r="X893" s="4" t="s">
        <v>22</v>
      </c>
      <c r="AI893" s="4" t="s">
        <v>0</v>
      </c>
      <c r="AJ893" s="4" t="s">
        <v>6</v>
      </c>
      <c r="AK893" s="4" t="s">
        <v>8</v>
      </c>
      <c r="AR893" s="4" t="s">
        <v>180</v>
      </c>
      <c r="AS893" s="4" t="s">
        <v>183</v>
      </c>
      <c r="AT893" s="4" t="s">
        <v>184</v>
      </c>
      <c r="AU893" s="4" t="s">
        <v>188</v>
      </c>
      <c r="AV893" s="4" t="s">
        <v>186</v>
      </c>
      <c r="AW893" s="4" t="s">
        <v>185</v>
      </c>
      <c r="BC893" s="6" t="s">
        <v>2</v>
      </c>
      <c r="BO893" s="4" t="s">
        <v>180</v>
      </c>
      <c r="BP893" s="4" t="s">
        <v>183</v>
      </c>
      <c r="BQ893" s="4" t="s">
        <v>182</v>
      </c>
      <c r="CI893" s="4" t="s">
        <v>180</v>
      </c>
      <c r="CJ893" s="4" t="s">
        <v>183</v>
      </c>
      <c r="CK893" s="4" t="s">
        <v>187</v>
      </c>
      <c r="CL893" s="4" t="s">
        <v>185</v>
      </c>
      <c r="CM893" s="4" t="s">
        <v>16</v>
      </c>
      <c r="CU893" s="4" t="s">
        <v>2</v>
      </c>
      <c r="CV893" s="4" t="s">
        <v>8</v>
      </c>
      <c r="DE893" s="4" t="s">
        <v>183</v>
      </c>
      <c r="DF893" s="4" t="s">
        <v>187</v>
      </c>
      <c r="DG893" s="4" t="s">
        <v>186</v>
      </c>
      <c r="DH893" s="4" t="s">
        <v>185</v>
      </c>
      <c r="DI893" s="4" t="s">
        <v>22</v>
      </c>
      <c r="DJ893" s="4" t="s">
        <v>194</v>
      </c>
      <c r="ED893" s="4" t="s">
        <v>180</v>
      </c>
      <c r="EE893" s="4" t="s">
        <v>181</v>
      </c>
      <c r="EF893" s="4" t="s">
        <v>182</v>
      </c>
      <c r="EG893" s="4" t="s">
        <v>187</v>
      </c>
      <c r="EH893" s="4" t="s">
        <v>188</v>
      </c>
      <c r="EO893" s="4" t="s">
        <v>2</v>
      </c>
      <c r="EP893" s="4" t="s">
        <v>8</v>
      </c>
      <c r="EQ893" s="4" t="s">
        <v>6</v>
      </c>
      <c r="ER893" s="4" t="s">
        <v>2</v>
      </c>
    </row>
    <row r="894" spans="1:150" x14ac:dyDescent="0.35">
      <c r="A894" s="4" t="s">
        <v>3054</v>
      </c>
      <c r="B894" s="4" t="s">
        <v>0</v>
      </c>
      <c r="C894" s="4" t="s">
        <v>4</v>
      </c>
      <c r="D894" s="4" t="s">
        <v>180</v>
      </c>
      <c r="E894" s="4" t="s">
        <v>187</v>
      </c>
      <c r="F894" s="4" t="s">
        <v>184</v>
      </c>
      <c r="G894" s="4" t="s">
        <v>185</v>
      </c>
      <c r="P894" s="4" t="s">
        <v>180</v>
      </c>
      <c r="Q894" s="4" t="s">
        <v>183</v>
      </c>
      <c r="R894" s="4" t="s">
        <v>181</v>
      </c>
      <c r="S894" s="4" t="s">
        <v>182</v>
      </c>
      <c r="T894" s="4" t="s">
        <v>187</v>
      </c>
      <c r="U894" s="4" t="s">
        <v>185</v>
      </c>
      <c r="V894" s="4" t="s">
        <v>16</v>
      </c>
      <c r="W894" s="4" t="s">
        <v>189</v>
      </c>
      <c r="X894" s="4" t="s">
        <v>18</v>
      </c>
      <c r="Y894" s="4" t="s">
        <v>190</v>
      </c>
      <c r="AI894" s="4" t="s">
        <v>0</v>
      </c>
      <c r="AJ894" s="4" t="s">
        <v>2</v>
      </c>
      <c r="AK894" s="4" t="s">
        <v>4</v>
      </c>
      <c r="AL894" s="4" t="s">
        <v>6</v>
      </c>
      <c r="AM894" s="4" t="s">
        <v>10</v>
      </c>
      <c r="AR894" s="4" t="s">
        <v>180</v>
      </c>
      <c r="AS894" s="4" t="s">
        <v>183</v>
      </c>
      <c r="AT894" s="4" t="s">
        <v>182</v>
      </c>
      <c r="AU894" s="4" t="s">
        <v>188</v>
      </c>
      <c r="AV894" s="4" t="s">
        <v>185</v>
      </c>
      <c r="BC894" s="6" t="s">
        <v>4</v>
      </c>
      <c r="BD894" s="4" t="s">
        <v>182</v>
      </c>
      <c r="BE894" s="4" t="s">
        <v>184</v>
      </c>
      <c r="BF894" s="4" t="s">
        <v>186</v>
      </c>
      <c r="BO894" s="4" t="s">
        <v>180</v>
      </c>
      <c r="BP894" s="4" t="s">
        <v>182</v>
      </c>
      <c r="BQ894" s="4" t="s">
        <v>184</v>
      </c>
      <c r="BR894" s="4" t="s">
        <v>188</v>
      </c>
      <c r="BS894" s="4" t="s">
        <v>185</v>
      </c>
      <c r="BT894" s="4" t="s">
        <v>18</v>
      </c>
      <c r="BU894" s="4" t="s">
        <v>190</v>
      </c>
      <c r="BV894" s="4" t="s">
        <v>29</v>
      </c>
      <c r="CI894" s="4" t="s">
        <v>180</v>
      </c>
      <c r="CJ894" s="4" t="s">
        <v>188</v>
      </c>
      <c r="CU894" s="4" t="s">
        <v>2</v>
      </c>
      <c r="CV894" s="4" t="s">
        <v>4</v>
      </c>
      <c r="CW894" s="4" t="s">
        <v>8</v>
      </c>
      <c r="DE894" s="4" t="s">
        <v>180</v>
      </c>
      <c r="DF894" s="4" t="s">
        <v>183</v>
      </c>
      <c r="DG894" s="4" t="s">
        <v>187</v>
      </c>
      <c r="DH894" s="4" t="s">
        <v>184</v>
      </c>
      <c r="DI894" s="4" t="s">
        <v>23</v>
      </c>
      <c r="DJ894" s="4" t="s">
        <v>29</v>
      </c>
      <c r="DK894" s="4" t="s">
        <v>191</v>
      </c>
      <c r="DL894" s="4" t="s">
        <v>195</v>
      </c>
      <c r="ED894" s="4" t="s">
        <v>180</v>
      </c>
      <c r="EO894" s="4" t="s">
        <v>2</v>
      </c>
      <c r="EP894" s="4" t="s">
        <v>8</v>
      </c>
      <c r="EQ894" s="4" t="s">
        <v>2</v>
      </c>
      <c r="ER894" s="4" t="s">
        <v>0</v>
      </c>
    </row>
    <row r="895" spans="1:150" x14ac:dyDescent="0.35">
      <c r="A895" s="4" t="s">
        <v>3055</v>
      </c>
      <c r="B895" s="4" t="s">
        <v>2</v>
      </c>
      <c r="C895" s="4" t="s">
        <v>4</v>
      </c>
      <c r="D895" s="4" t="s">
        <v>183</v>
      </c>
      <c r="E895" s="4" t="s">
        <v>182</v>
      </c>
      <c r="P895" s="4" t="s">
        <v>189</v>
      </c>
      <c r="Q895" s="4" t="s">
        <v>18</v>
      </c>
      <c r="R895" s="4" t="s">
        <v>22</v>
      </c>
      <c r="S895" s="4" t="s">
        <v>190</v>
      </c>
      <c r="T895" s="4" t="s">
        <v>29</v>
      </c>
      <c r="AI895" s="4" t="s">
        <v>0</v>
      </c>
      <c r="AJ895" s="4" t="s">
        <v>10</v>
      </c>
      <c r="AK895" s="4" t="s">
        <v>12</v>
      </c>
      <c r="AR895" s="4" t="s">
        <v>183</v>
      </c>
      <c r="AS895" s="4" t="s">
        <v>184</v>
      </c>
      <c r="AT895" s="4" t="s">
        <v>185</v>
      </c>
      <c r="BC895" s="6" t="s">
        <v>2</v>
      </c>
      <c r="BO895" s="4" t="s">
        <v>180</v>
      </c>
      <c r="BP895" s="4" t="s">
        <v>183</v>
      </c>
      <c r="BQ895" s="4" t="s">
        <v>181</v>
      </c>
      <c r="BR895" s="4" t="s">
        <v>182</v>
      </c>
      <c r="BS895" s="4" t="s">
        <v>187</v>
      </c>
      <c r="BT895" s="4" t="s">
        <v>184</v>
      </c>
      <c r="BU895" s="4" t="s">
        <v>188</v>
      </c>
      <c r="BV895" s="4" t="s">
        <v>186</v>
      </c>
      <c r="BW895" s="4" t="s">
        <v>185</v>
      </c>
      <c r="BX895" s="4" t="s">
        <v>16</v>
      </c>
      <c r="BY895" s="4" t="s">
        <v>189</v>
      </c>
      <c r="BZ895" s="4" t="s">
        <v>28</v>
      </c>
      <c r="CA895" s="4" t="s">
        <v>23</v>
      </c>
      <c r="CB895" s="4" t="s">
        <v>18</v>
      </c>
      <c r="CC895" s="4" t="s">
        <v>22</v>
      </c>
      <c r="CD895" s="4" t="s">
        <v>190</v>
      </c>
      <c r="CE895" s="4" t="s">
        <v>29</v>
      </c>
      <c r="CF895" s="4" t="s">
        <v>191</v>
      </c>
      <c r="CI895" s="4" t="s">
        <v>183</v>
      </c>
      <c r="CJ895" s="4" t="s">
        <v>182</v>
      </c>
      <c r="CK895" s="4" t="s">
        <v>187</v>
      </c>
      <c r="CU895" s="4" t="s">
        <v>0</v>
      </c>
      <c r="CV895" s="4" t="s">
        <v>6</v>
      </c>
      <c r="CW895" s="4" t="s">
        <v>8</v>
      </c>
      <c r="CX895" s="4" t="s">
        <v>12</v>
      </c>
      <c r="DE895" s="4" t="s">
        <v>180</v>
      </c>
      <c r="DF895" s="4" t="s">
        <v>182</v>
      </c>
      <c r="DG895" s="4" t="s">
        <v>187</v>
      </c>
      <c r="DH895" s="4" t="s">
        <v>186</v>
      </c>
      <c r="DI895" s="4" t="s">
        <v>185</v>
      </c>
      <c r="DJ895" s="4" t="s">
        <v>16</v>
      </c>
      <c r="DK895" s="4" t="s">
        <v>29</v>
      </c>
      <c r="DL895" s="4" t="s">
        <v>195</v>
      </c>
      <c r="ED895" s="4" t="s">
        <v>180</v>
      </c>
      <c r="EE895" s="4" t="s">
        <v>183</v>
      </c>
      <c r="EF895" s="4" t="s">
        <v>181</v>
      </c>
      <c r="EG895" s="4" t="s">
        <v>182</v>
      </c>
      <c r="EH895" s="4" t="s">
        <v>187</v>
      </c>
      <c r="EI895" s="4" t="s">
        <v>186</v>
      </c>
      <c r="EO895" s="4" t="s">
        <v>2</v>
      </c>
      <c r="EP895" s="4" t="s">
        <v>4</v>
      </c>
      <c r="EQ895" s="4" t="s">
        <v>22</v>
      </c>
      <c r="ER895" s="4" t="s">
        <v>2</v>
      </c>
    </row>
    <row r="896" spans="1:150" x14ac:dyDescent="0.35">
      <c r="A896" s="4" t="s">
        <v>3056</v>
      </c>
      <c r="B896" s="4" t="s">
        <v>2</v>
      </c>
      <c r="C896" s="4" t="s">
        <v>4</v>
      </c>
      <c r="D896" s="4" t="s">
        <v>180</v>
      </c>
      <c r="P896" s="4" t="s">
        <v>183</v>
      </c>
      <c r="Q896" s="4" t="s">
        <v>28</v>
      </c>
      <c r="R896" s="4" t="s">
        <v>18</v>
      </c>
      <c r="AR896" s="4" t="s">
        <v>180</v>
      </c>
      <c r="AS896" s="4" t="s">
        <v>181</v>
      </c>
      <c r="AT896" s="4" t="s">
        <v>188</v>
      </c>
      <c r="BC896" s="6" t="s">
        <v>2</v>
      </c>
      <c r="BO896" s="4" t="s">
        <v>183</v>
      </c>
      <c r="BP896" s="4" t="s">
        <v>188</v>
      </c>
      <c r="BQ896" s="4" t="s">
        <v>16</v>
      </c>
      <c r="BR896" s="4" t="s">
        <v>189</v>
      </c>
      <c r="BS896" s="4" t="s">
        <v>22</v>
      </c>
      <c r="CI896" s="4" t="s">
        <v>183</v>
      </c>
      <c r="CJ896" s="4" t="s">
        <v>188</v>
      </c>
      <c r="CU896" s="4" t="s">
        <v>0</v>
      </c>
      <c r="CV896" s="4" t="s">
        <v>2</v>
      </c>
      <c r="CW896" s="4" t="s">
        <v>8</v>
      </c>
      <c r="DE896" s="4" t="s">
        <v>183</v>
      </c>
      <c r="DF896" s="4" t="s">
        <v>22</v>
      </c>
      <c r="ED896" s="4" t="s">
        <v>180</v>
      </c>
      <c r="EO896" s="4" t="s">
        <v>0</v>
      </c>
      <c r="EP896" s="4" t="s">
        <v>8</v>
      </c>
      <c r="EQ896" s="4" t="s">
        <v>0</v>
      </c>
      <c r="ER896" s="4" t="s">
        <v>4</v>
      </c>
    </row>
    <row r="897" spans="1:148" x14ac:dyDescent="0.35">
      <c r="A897" s="4" t="s">
        <v>3057</v>
      </c>
      <c r="B897" s="4" t="s">
        <v>2</v>
      </c>
      <c r="C897" s="4" t="s">
        <v>2</v>
      </c>
      <c r="D897" s="4" t="s">
        <v>180</v>
      </c>
      <c r="P897" s="4" t="s">
        <v>182</v>
      </c>
      <c r="AI897" s="4" t="s">
        <v>4</v>
      </c>
      <c r="AJ897" s="4" t="s">
        <v>6</v>
      </c>
      <c r="AR897" s="4" t="s">
        <v>180</v>
      </c>
      <c r="BC897" s="6" t="s">
        <v>2</v>
      </c>
      <c r="BO897" s="4" t="s">
        <v>182</v>
      </c>
      <c r="BP897" s="4" t="s">
        <v>28</v>
      </c>
      <c r="CI897" s="4" t="s">
        <v>187</v>
      </c>
      <c r="CU897" s="4" t="s">
        <v>0</v>
      </c>
      <c r="CV897" s="4" t="s">
        <v>6</v>
      </c>
      <c r="DE897" s="4" t="s">
        <v>183</v>
      </c>
      <c r="DF897" s="4" t="s">
        <v>193</v>
      </c>
      <c r="ED897" s="4" t="s">
        <v>180</v>
      </c>
      <c r="EO897" s="4" t="s">
        <v>2</v>
      </c>
      <c r="EP897" s="4" t="s">
        <v>6</v>
      </c>
      <c r="EQ897" s="4" t="s">
        <v>6</v>
      </c>
      <c r="ER897" s="4" t="s">
        <v>0</v>
      </c>
    </row>
    <row r="898" spans="1:148" x14ac:dyDescent="0.35">
      <c r="A898" s="4" t="s">
        <v>3058</v>
      </c>
      <c r="B898" s="4" t="s">
        <v>2</v>
      </c>
      <c r="C898" s="4" t="s">
        <v>8</v>
      </c>
      <c r="D898" s="4" t="s">
        <v>183</v>
      </c>
      <c r="E898" s="4" t="s">
        <v>181</v>
      </c>
      <c r="P898" s="4" t="s">
        <v>184</v>
      </c>
      <c r="Q898" s="4" t="s">
        <v>18</v>
      </c>
      <c r="AI898" s="4" t="s">
        <v>0</v>
      </c>
      <c r="AJ898" s="4" t="s">
        <v>4</v>
      </c>
      <c r="AR898" s="4" t="s">
        <v>183</v>
      </c>
      <c r="AS898" s="4" t="s">
        <v>184</v>
      </c>
      <c r="BC898" s="6" t="s">
        <v>2</v>
      </c>
      <c r="BO898" s="4" t="s">
        <v>183</v>
      </c>
      <c r="BP898" s="4" t="s">
        <v>181</v>
      </c>
      <c r="BQ898" s="4" t="s">
        <v>186</v>
      </c>
      <c r="BR898" s="4" t="s">
        <v>185</v>
      </c>
      <c r="BS898" s="4" t="s">
        <v>189</v>
      </c>
      <c r="CI898" s="4" t="s">
        <v>182</v>
      </c>
      <c r="CJ898" s="4" t="s">
        <v>187</v>
      </c>
      <c r="CU898" s="4" t="s">
        <v>0</v>
      </c>
      <c r="DE898" s="4" t="s">
        <v>182</v>
      </c>
      <c r="ED898" s="4" t="s">
        <v>180</v>
      </c>
      <c r="EO898" s="4" t="s">
        <v>2</v>
      </c>
      <c r="EP898" s="4" t="s">
        <v>8</v>
      </c>
      <c r="EQ898" s="4" t="s">
        <v>22</v>
      </c>
      <c r="ER898" s="4" t="s">
        <v>8</v>
      </c>
    </row>
    <row r="899" spans="1:148" x14ac:dyDescent="0.35">
      <c r="A899" s="4" t="s">
        <v>3059</v>
      </c>
      <c r="B899" s="4" t="s">
        <v>2</v>
      </c>
      <c r="C899" s="4" t="s">
        <v>2</v>
      </c>
      <c r="D899" s="4" t="s">
        <v>180</v>
      </c>
      <c r="P899" s="4" t="s">
        <v>182</v>
      </c>
      <c r="AR899" s="4" t="s">
        <v>183</v>
      </c>
      <c r="BC899" s="6" t="s">
        <v>0</v>
      </c>
      <c r="BO899" s="4" t="s">
        <v>22</v>
      </c>
      <c r="CI899" s="4" t="s">
        <v>180</v>
      </c>
      <c r="CU899" s="4" t="s">
        <v>0</v>
      </c>
      <c r="DE899" s="4" t="s">
        <v>180</v>
      </c>
      <c r="DF899" s="4" t="s">
        <v>183</v>
      </c>
      <c r="DG899" s="4" t="s">
        <v>187</v>
      </c>
      <c r="ED899" s="4" t="s">
        <v>180</v>
      </c>
      <c r="EO899" s="4" t="s">
        <v>0</v>
      </c>
      <c r="EP899" s="4" t="s">
        <v>2</v>
      </c>
      <c r="EQ899" s="4" t="s">
        <v>190</v>
      </c>
      <c r="ER899" s="4" t="s">
        <v>0</v>
      </c>
    </row>
    <row r="900" spans="1:148" x14ac:dyDescent="0.35">
      <c r="A900" s="4" t="s">
        <v>3060</v>
      </c>
      <c r="B900" s="4" t="s">
        <v>0</v>
      </c>
      <c r="C900" s="4" t="s">
        <v>0</v>
      </c>
      <c r="D900" s="4" t="s">
        <v>180</v>
      </c>
      <c r="E900" s="4" t="s">
        <v>182</v>
      </c>
      <c r="F900" s="4" t="s">
        <v>186</v>
      </c>
      <c r="P900" s="4" t="s">
        <v>180</v>
      </c>
      <c r="Q900" s="4" t="s">
        <v>183</v>
      </c>
      <c r="AI900" s="4" t="s">
        <v>0</v>
      </c>
      <c r="AR900" s="4" t="s">
        <v>180</v>
      </c>
      <c r="AS900" s="4" t="s">
        <v>183</v>
      </c>
      <c r="BC900" s="6" t="s">
        <v>0</v>
      </c>
      <c r="BO900" s="4" t="s">
        <v>180</v>
      </c>
      <c r="BP900" s="4" t="s">
        <v>181</v>
      </c>
      <c r="BQ900" s="4" t="s">
        <v>188</v>
      </c>
      <c r="BR900" s="4" t="s">
        <v>185</v>
      </c>
      <c r="BS900" s="4" t="s">
        <v>18</v>
      </c>
      <c r="BT900" s="4" t="s">
        <v>22</v>
      </c>
      <c r="BU900" s="4" t="s">
        <v>190</v>
      </c>
      <c r="CI900" s="4" t="s">
        <v>187</v>
      </c>
      <c r="CU900" s="4" t="s">
        <v>0</v>
      </c>
      <c r="CV900" s="4" t="s">
        <v>8</v>
      </c>
      <c r="DE900" s="4" t="s">
        <v>183</v>
      </c>
      <c r="DF900" s="4" t="s">
        <v>187</v>
      </c>
      <c r="ED900" s="4" t="s">
        <v>180</v>
      </c>
      <c r="EO900" s="4" t="s">
        <v>0</v>
      </c>
      <c r="EP900" s="4" t="s">
        <v>6</v>
      </c>
      <c r="EQ900" s="4" t="s">
        <v>0</v>
      </c>
      <c r="ER900" s="4" t="s">
        <v>0</v>
      </c>
    </row>
    <row r="901" spans="1:148" x14ac:dyDescent="0.35">
      <c r="A901" s="4" t="s">
        <v>3061</v>
      </c>
      <c r="B901" s="4" t="s">
        <v>4</v>
      </c>
      <c r="C901" s="4" t="s">
        <v>8</v>
      </c>
      <c r="D901" s="4" t="s">
        <v>180</v>
      </c>
      <c r="P901" s="4" t="s">
        <v>18</v>
      </c>
      <c r="Q901" s="4" t="s">
        <v>22</v>
      </c>
      <c r="AI901" s="4" t="s">
        <v>0</v>
      </c>
      <c r="AR901" s="4" t="s">
        <v>188</v>
      </c>
      <c r="BC901" s="6" t="s">
        <v>2</v>
      </c>
      <c r="BO901" s="4" t="s">
        <v>187</v>
      </c>
      <c r="BP901" s="4" t="s">
        <v>184</v>
      </c>
      <c r="CI901" s="4" t="s">
        <v>182</v>
      </c>
      <c r="CU901" s="4" t="s">
        <v>4</v>
      </c>
      <c r="DE901" s="4" t="s">
        <v>187</v>
      </c>
      <c r="ED901" s="4" t="s">
        <v>181</v>
      </c>
      <c r="EO901" s="4" t="s">
        <v>0</v>
      </c>
      <c r="EP901" s="4" t="s">
        <v>2</v>
      </c>
      <c r="EQ901" s="4" t="s">
        <v>23</v>
      </c>
      <c r="ER901" s="4" t="s">
        <v>0</v>
      </c>
    </row>
    <row r="902" spans="1:148" x14ac:dyDescent="0.35">
      <c r="A902" s="4" t="s">
        <v>3062</v>
      </c>
      <c r="B902" s="4" t="s">
        <v>0</v>
      </c>
      <c r="C902" s="4" t="s">
        <v>4</v>
      </c>
      <c r="D902" s="4" t="s">
        <v>180</v>
      </c>
      <c r="E902" s="4" t="s">
        <v>181</v>
      </c>
      <c r="F902" s="4" t="s">
        <v>185</v>
      </c>
      <c r="P902" s="4" t="s">
        <v>180</v>
      </c>
      <c r="Q902" s="4" t="s">
        <v>183</v>
      </c>
      <c r="AI902" s="4" t="s">
        <v>0</v>
      </c>
      <c r="AJ902" s="4" t="s">
        <v>4</v>
      </c>
      <c r="AR902" s="4" t="s">
        <v>180</v>
      </c>
      <c r="AS902" s="4" t="s">
        <v>183</v>
      </c>
      <c r="AT902" s="4" t="s">
        <v>187</v>
      </c>
      <c r="BC902" s="6" t="s">
        <v>2</v>
      </c>
      <c r="BO902" s="4" t="s">
        <v>180</v>
      </c>
      <c r="BP902" s="4" t="s">
        <v>183</v>
      </c>
      <c r="BQ902" s="4" t="s">
        <v>182</v>
      </c>
      <c r="CI902" s="4" t="s">
        <v>180</v>
      </c>
      <c r="CJ902" s="4" t="s">
        <v>183</v>
      </c>
      <c r="CU902" s="4" t="s">
        <v>0</v>
      </c>
      <c r="CV902" s="4" t="s">
        <v>8</v>
      </c>
      <c r="CW902" s="4" t="s">
        <v>14</v>
      </c>
      <c r="DE902" s="4" t="s">
        <v>180</v>
      </c>
      <c r="DF902" s="4" t="s">
        <v>183</v>
      </c>
      <c r="DG902" s="4" t="s">
        <v>187</v>
      </c>
      <c r="DH902" s="4" t="s">
        <v>184</v>
      </c>
      <c r="ED902" s="4" t="s">
        <v>180</v>
      </c>
      <c r="EO902" s="4" t="s">
        <v>2</v>
      </c>
      <c r="EP902" s="4" t="s">
        <v>8</v>
      </c>
      <c r="EQ902" s="4" t="s">
        <v>0</v>
      </c>
      <c r="ER902" s="4" t="s">
        <v>0</v>
      </c>
    </row>
    <row r="903" spans="1:148" x14ac:dyDescent="0.35">
      <c r="A903" s="4" t="s">
        <v>3063</v>
      </c>
      <c r="B903" s="4" t="s">
        <v>4</v>
      </c>
      <c r="C903" s="4" t="s">
        <v>8</v>
      </c>
      <c r="D903" s="4" t="s">
        <v>180</v>
      </c>
      <c r="E903" s="4" t="s">
        <v>182</v>
      </c>
      <c r="P903" s="4" t="s">
        <v>183</v>
      </c>
      <c r="Q903" s="4" t="s">
        <v>184</v>
      </c>
      <c r="R903" s="4" t="s">
        <v>18</v>
      </c>
      <c r="AI903" s="4" t="s">
        <v>0</v>
      </c>
      <c r="AR903" s="4" t="s">
        <v>180</v>
      </c>
      <c r="AS903" s="4" t="s">
        <v>183</v>
      </c>
      <c r="BC903" s="6" t="s">
        <v>2</v>
      </c>
      <c r="BO903" s="4" t="s">
        <v>180</v>
      </c>
      <c r="BP903" s="4" t="s">
        <v>183</v>
      </c>
      <c r="BQ903" s="4" t="s">
        <v>184</v>
      </c>
      <c r="BR903" s="4" t="s">
        <v>18</v>
      </c>
      <c r="BS903" s="4" t="s">
        <v>22</v>
      </c>
      <c r="CI903" s="4" t="s">
        <v>180</v>
      </c>
      <c r="CU903" s="4" t="s">
        <v>0</v>
      </c>
      <c r="CV903" s="4" t="s">
        <v>2</v>
      </c>
      <c r="DE903" s="4" t="s">
        <v>183</v>
      </c>
      <c r="DF903" s="4" t="s">
        <v>187</v>
      </c>
      <c r="ED903" s="4" t="s">
        <v>180</v>
      </c>
      <c r="EO903" s="4" t="s">
        <v>2</v>
      </c>
      <c r="EP903" s="4" t="s">
        <v>2</v>
      </c>
      <c r="EQ903" s="4" t="s">
        <v>6</v>
      </c>
      <c r="ER903" s="4" t="s">
        <v>2</v>
      </c>
    </row>
    <row r="904" spans="1:148" x14ac:dyDescent="0.35">
      <c r="A904" s="4" t="s">
        <v>3064</v>
      </c>
      <c r="B904" s="4" t="s">
        <v>4</v>
      </c>
      <c r="C904" s="4" t="s">
        <v>2</v>
      </c>
      <c r="D904" s="4" t="s">
        <v>181</v>
      </c>
      <c r="E904" s="4" t="s">
        <v>182</v>
      </c>
      <c r="P904" s="4" t="s">
        <v>184</v>
      </c>
      <c r="Q904" s="4" t="s">
        <v>188</v>
      </c>
      <c r="R904" s="4" t="s">
        <v>18</v>
      </c>
      <c r="AI904" s="4" t="s">
        <v>0</v>
      </c>
      <c r="AJ904" s="4" t="s">
        <v>6</v>
      </c>
      <c r="BC904" s="6" t="s">
        <v>2</v>
      </c>
      <c r="BO904" s="4" t="s">
        <v>184</v>
      </c>
      <c r="BP904" s="4" t="s">
        <v>18</v>
      </c>
      <c r="CI904" s="4" t="s">
        <v>180</v>
      </c>
      <c r="CJ904" s="4" t="s">
        <v>187</v>
      </c>
      <c r="CU904" s="4" t="s">
        <v>0</v>
      </c>
      <c r="CV904" s="4" t="s">
        <v>6</v>
      </c>
      <c r="DE904" s="4" t="s">
        <v>182</v>
      </c>
      <c r="DF904" s="4" t="s">
        <v>188</v>
      </c>
      <c r="DG904" s="4" t="s">
        <v>16</v>
      </c>
      <c r="ED904" s="4" t="s">
        <v>183</v>
      </c>
      <c r="EE904" s="4" t="s">
        <v>187</v>
      </c>
      <c r="EO904" s="4" t="s">
        <v>0</v>
      </c>
      <c r="EP904" s="4" t="s">
        <v>4</v>
      </c>
      <c r="EQ904" s="4" t="s">
        <v>28</v>
      </c>
      <c r="ER904" s="4" t="s">
        <v>0</v>
      </c>
    </row>
    <row r="905" spans="1:148" x14ac:dyDescent="0.35">
      <c r="A905" s="4" t="s">
        <v>3065</v>
      </c>
      <c r="B905" s="4" t="s">
        <v>2</v>
      </c>
      <c r="C905" s="4" t="s">
        <v>4</v>
      </c>
      <c r="D905" s="4" t="s">
        <v>180</v>
      </c>
      <c r="E905" s="4" t="s">
        <v>182</v>
      </c>
      <c r="F905" s="4" t="s">
        <v>188</v>
      </c>
      <c r="G905" s="4" t="s">
        <v>186</v>
      </c>
      <c r="H905" s="4" t="s">
        <v>185</v>
      </c>
      <c r="P905" s="4" t="s">
        <v>180</v>
      </c>
      <c r="Q905" s="4" t="s">
        <v>183</v>
      </c>
      <c r="R905" s="4" t="s">
        <v>181</v>
      </c>
      <c r="S905" s="4" t="s">
        <v>182</v>
      </c>
      <c r="T905" s="4" t="s">
        <v>18</v>
      </c>
      <c r="AI905" s="4" t="s">
        <v>0</v>
      </c>
      <c r="AJ905" s="4" t="s">
        <v>4</v>
      </c>
      <c r="AK905" s="4" t="s">
        <v>8</v>
      </c>
      <c r="AL905" s="4" t="s">
        <v>10</v>
      </c>
      <c r="AR905" s="4" t="s">
        <v>180</v>
      </c>
      <c r="AS905" s="4" t="s">
        <v>183</v>
      </c>
      <c r="AT905" s="4" t="s">
        <v>186</v>
      </c>
      <c r="AU905" s="4" t="s">
        <v>185</v>
      </c>
      <c r="BC905" s="6" t="s">
        <v>4</v>
      </c>
      <c r="BD905" s="4" t="s">
        <v>187</v>
      </c>
      <c r="BE905" s="4" t="s">
        <v>186</v>
      </c>
      <c r="BO905" s="4" t="s">
        <v>180</v>
      </c>
      <c r="BP905" s="4" t="s">
        <v>183</v>
      </c>
      <c r="BQ905" s="4" t="s">
        <v>181</v>
      </c>
      <c r="BR905" s="4" t="s">
        <v>182</v>
      </c>
      <c r="BS905" s="4" t="s">
        <v>28</v>
      </c>
      <c r="BT905" s="4" t="s">
        <v>18</v>
      </c>
      <c r="CI905" s="4" t="s">
        <v>180</v>
      </c>
      <c r="CJ905" s="4" t="s">
        <v>187</v>
      </c>
      <c r="CK905" s="4" t="s">
        <v>16</v>
      </c>
      <c r="CU905" s="4" t="s">
        <v>0</v>
      </c>
      <c r="CV905" s="4" t="s">
        <v>6</v>
      </c>
      <c r="CW905" s="4" t="s">
        <v>8</v>
      </c>
      <c r="CX905" s="4" t="s">
        <v>14</v>
      </c>
      <c r="DE905" s="4" t="s">
        <v>180</v>
      </c>
      <c r="DF905" s="4" t="s">
        <v>183</v>
      </c>
      <c r="DG905" s="4" t="s">
        <v>182</v>
      </c>
      <c r="DH905" s="4" t="s">
        <v>185</v>
      </c>
      <c r="DI905" s="4" t="s">
        <v>28</v>
      </c>
      <c r="DJ905" s="4" t="s">
        <v>22</v>
      </c>
      <c r="ED905" s="4" t="s">
        <v>180</v>
      </c>
      <c r="EE905" s="4" t="s">
        <v>181</v>
      </c>
      <c r="EF905" s="4" t="s">
        <v>182</v>
      </c>
      <c r="EG905" s="4" t="s">
        <v>184</v>
      </c>
      <c r="EO905" s="4" t="s">
        <v>2</v>
      </c>
      <c r="EP905" s="4" t="s">
        <v>6</v>
      </c>
      <c r="EQ905" s="4" t="s">
        <v>4</v>
      </c>
      <c r="ER905" s="4" t="s">
        <v>0</v>
      </c>
    </row>
    <row r="906" spans="1:148" x14ac:dyDescent="0.35">
      <c r="A906" s="4" t="s">
        <v>3066</v>
      </c>
      <c r="B906" s="4" t="s">
        <v>0</v>
      </c>
      <c r="C906" s="4" t="s">
        <v>6</v>
      </c>
      <c r="D906" s="4" t="s">
        <v>180</v>
      </c>
      <c r="E906" s="4" t="s">
        <v>183</v>
      </c>
      <c r="F906" s="4" t="s">
        <v>182</v>
      </c>
      <c r="G906" s="4" t="s">
        <v>187</v>
      </c>
      <c r="H906" s="4" t="s">
        <v>184</v>
      </c>
      <c r="I906" s="4" t="s">
        <v>188</v>
      </c>
      <c r="J906" s="4" t="s">
        <v>186</v>
      </c>
      <c r="K906" s="4" t="s">
        <v>185</v>
      </c>
      <c r="L906" s="4" t="s">
        <v>16</v>
      </c>
      <c r="P906" s="4" t="s">
        <v>180</v>
      </c>
      <c r="Q906" s="4" t="s">
        <v>183</v>
      </c>
      <c r="R906" s="4" t="s">
        <v>181</v>
      </c>
      <c r="S906" s="4" t="s">
        <v>182</v>
      </c>
      <c r="T906" s="4" t="s">
        <v>184</v>
      </c>
      <c r="U906" s="4" t="s">
        <v>188</v>
      </c>
      <c r="V906" s="4" t="s">
        <v>186</v>
      </c>
      <c r="W906" s="4" t="s">
        <v>28</v>
      </c>
      <c r="X906" s="4" t="s">
        <v>23</v>
      </c>
      <c r="Y906" s="4" t="s">
        <v>18</v>
      </c>
      <c r="AI906" s="4" t="s">
        <v>0</v>
      </c>
      <c r="AR906" s="4" t="s">
        <v>180</v>
      </c>
      <c r="AS906" s="4" t="s">
        <v>183</v>
      </c>
      <c r="AT906" s="4" t="s">
        <v>184</v>
      </c>
      <c r="AU906" s="4" t="s">
        <v>185</v>
      </c>
      <c r="BC906" s="6" t="s">
        <v>2</v>
      </c>
      <c r="BO906" s="4" t="s">
        <v>180</v>
      </c>
      <c r="BP906" s="4" t="s">
        <v>181</v>
      </c>
      <c r="BQ906" s="4" t="s">
        <v>182</v>
      </c>
      <c r="BR906" s="4" t="s">
        <v>184</v>
      </c>
      <c r="BS906" s="4" t="s">
        <v>188</v>
      </c>
      <c r="BT906" s="4" t="s">
        <v>186</v>
      </c>
      <c r="BU906" s="4" t="s">
        <v>23</v>
      </c>
      <c r="BV906" s="4" t="s">
        <v>18</v>
      </c>
      <c r="CI906" s="4" t="s">
        <v>180</v>
      </c>
      <c r="CJ906" s="4" t="s">
        <v>183</v>
      </c>
      <c r="CK906" s="4" t="s">
        <v>181</v>
      </c>
      <c r="CL906" s="4" t="s">
        <v>184</v>
      </c>
      <c r="CU906" s="4" t="s">
        <v>0</v>
      </c>
      <c r="CV906" s="4" t="s">
        <v>2</v>
      </c>
      <c r="CW906" s="4" t="s">
        <v>4</v>
      </c>
      <c r="CX906" s="4" t="s">
        <v>8</v>
      </c>
      <c r="DE906" s="4" t="s">
        <v>180</v>
      </c>
      <c r="DF906" s="4" t="s">
        <v>183</v>
      </c>
      <c r="DG906" s="4" t="s">
        <v>181</v>
      </c>
      <c r="DH906" s="4" t="s">
        <v>184</v>
      </c>
      <c r="DI906" s="4" t="s">
        <v>188</v>
      </c>
      <c r="DJ906" s="4" t="s">
        <v>28</v>
      </c>
      <c r="DK906" s="4" t="s">
        <v>22</v>
      </c>
      <c r="DL906" s="4" t="s">
        <v>194</v>
      </c>
      <c r="ED906" s="4" t="s">
        <v>180</v>
      </c>
      <c r="EE906" s="4" t="s">
        <v>183</v>
      </c>
      <c r="EF906" s="4" t="s">
        <v>181</v>
      </c>
      <c r="EG906" s="4" t="s">
        <v>184</v>
      </c>
      <c r="EH906" s="4" t="s">
        <v>185</v>
      </c>
      <c r="EO906" s="4" t="s">
        <v>2</v>
      </c>
      <c r="EP906" s="4" t="s">
        <v>6</v>
      </c>
      <c r="EQ906" s="4" t="s">
        <v>22</v>
      </c>
      <c r="ER906" s="4" t="s">
        <v>0</v>
      </c>
    </row>
    <row r="907" spans="1:148" x14ac:dyDescent="0.35">
      <c r="A907" s="4" t="s">
        <v>3067</v>
      </c>
      <c r="B907" s="4" t="s">
        <v>2</v>
      </c>
      <c r="C907" s="4" t="s">
        <v>4</v>
      </c>
      <c r="D907" s="4" t="s">
        <v>183</v>
      </c>
      <c r="E907" s="4" t="s">
        <v>188</v>
      </c>
      <c r="F907" s="4" t="s">
        <v>185</v>
      </c>
      <c r="P907" s="4" t="s">
        <v>181</v>
      </c>
      <c r="Q907" s="4" t="s">
        <v>182</v>
      </c>
      <c r="R907" s="4" t="s">
        <v>184</v>
      </c>
      <c r="S907" s="4" t="s">
        <v>188</v>
      </c>
      <c r="T907" s="4" t="s">
        <v>186</v>
      </c>
      <c r="U907" s="4" t="s">
        <v>185</v>
      </c>
      <c r="V907" s="4" t="s">
        <v>16</v>
      </c>
      <c r="W907" s="4" t="s">
        <v>189</v>
      </c>
      <c r="X907" s="4" t="s">
        <v>28</v>
      </c>
      <c r="Y907" s="4" t="s">
        <v>18</v>
      </c>
      <c r="Z907" s="4" t="s">
        <v>22</v>
      </c>
      <c r="AI907" s="4" t="s">
        <v>0</v>
      </c>
      <c r="AJ907" s="4" t="s">
        <v>10</v>
      </c>
      <c r="AR907" s="4" t="s">
        <v>180</v>
      </c>
      <c r="AS907" s="4" t="s">
        <v>183</v>
      </c>
      <c r="AT907" s="4" t="s">
        <v>182</v>
      </c>
      <c r="AU907" s="4" t="s">
        <v>186</v>
      </c>
      <c r="AV907" s="4" t="s">
        <v>185</v>
      </c>
      <c r="BC907" s="6" t="s">
        <v>2</v>
      </c>
      <c r="BO907" s="4" t="s">
        <v>180</v>
      </c>
      <c r="BP907" s="4" t="s">
        <v>183</v>
      </c>
      <c r="BQ907" s="4" t="s">
        <v>181</v>
      </c>
      <c r="BR907" s="4" t="s">
        <v>184</v>
      </c>
      <c r="BS907" s="4" t="s">
        <v>188</v>
      </c>
      <c r="BT907" s="4" t="s">
        <v>186</v>
      </c>
      <c r="BU907" s="4" t="s">
        <v>189</v>
      </c>
      <c r="BV907" s="4" t="s">
        <v>18</v>
      </c>
      <c r="CI907" s="4" t="s">
        <v>180</v>
      </c>
      <c r="CJ907" s="4" t="s">
        <v>187</v>
      </c>
      <c r="CK907" s="4" t="s">
        <v>185</v>
      </c>
      <c r="CL907" s="4" t="s">
        <v>16</v>
      </c>
      <c r="CU907" s="4" t="s">
        <v>0</v>
      </c>
      <c r="CV907" s="4" t="s">
        <v>4</v>
      </c>
      <c r="CW907" s="4" t="s">
        <v>6</v>
      </c>
      <c r="CX907" s="4" t="s">
        <v>8</v>
      </c>
      <c r="CY907" s="4" t="s">
        <v>14</v>
      </c>
      <c r="DE907" s="4" t="s">
        <v>183</v>
      </c>
      <c r="DF907" s="4" t="s">
        <v>184</v>
      </c>
      <c r="DG907" s="4" t="s">
        <v>188</v>
      </c>
      <c r="DH907" s="4" t="s">
        <v>189</v>
      </c>
      <c r="DI907" s="4" t="s">
        <v>192</v>
      </c>
      <c r="DJ907" s="4" t="s">
        <v>194</v>
      </c>
      <c r="DK907" s="4" t="s">
        <v>193</v>
      </c>
      <c r="DL907" s="4" t="s">
        <v>196</v>
      </c>
      <c r="ED907" s="4" t="s">
        <v>180</v>
      </c>
      <c r="EE907" s="4" t="s">
        <v>183</v>
      </c>
      <c r="EF907" s="4" t="s">
        <v>188</v>
      </c>
      <c r="EG907" s="4" t="s">
        <v>185</v>
      </c>
      <c r="EO907" s="4" t="s">
        <v>2</v>
      </c>
      <c r="EP907" s="4" t="s">
        <v>10</v>
      </c>
      <c r="EQ907" s="4" t="s">
        <v>0</v>
      </c>
      <c r="ER907" s="4" t="s">
        <v>8</v>
      </c>
    </row>
    <row r="908" spans="1:148" x14ac:dyDescent="0.35">
      <c r="A908" s="4" t="s">
        <v>3068</v>
      </c>
      <c r="B908" s="4" t="s">
        <v>2</v>
      </c>
      <c r="C908" s="4" t="s">
        <v>2</v>
      </c>
      <c r="D908" s="4" t="s">
        <v>180</v>
      </c>
      <c r="P908" s="4" t="s">
        <v>183</v>
      </c>
      <c r="Q908" s="4" t="s">
        <v>18</v>
      </c>
      <c r="AI908" s="4" t="s">
        <v>0</v>
      </c>
      <c r="BC908" s="6" t="s">
        <v>2</v>
      </c>
      <c r="BO908" s="4" t="s">
        <v>180</v>
      </c>
      <c r="BP908" s="4" t="s">
        <v>183</v>
      </c>
      <c r="BQ908" s="4" t="s">
        <v>186</v>
      </c>
      <c r="BR908" s="4" t="s">
        <v>28</v>
      </c>
      <c r="BS908" s="4" t="s">
        <v>18</v>
      </c>
      <c r="CI908" s="4" t="s">
        <v>183</v>
      </c>
      <c r="CU908" s="4" t="s">
        <v>0</v>
      </c>
      <c r="CV908" s="4" t="s">
        <v>2</v>
      </c>
      <c r="CW908" s="4" t="s">
        <v>8</v>
      </c>
      <c r="DE908" s="4" t="s">
        <v>180</v>
      </c>
      <c r="DF908" s="4" t="s">
        <v>183</v>
      </c>
      <c r="DG908" s="4" t="s">
        <v>182</v>
      </c>
      <c r="DH908" s="4" t="s">
        <v>187</v>
      </c>
      <c r="DI908" s="4" t="s">
        <v>189</v>
      </c>
      <c r="DJ908" s="4" t="s">
        <v>28</v>
      </c>
      <c r="ED908" s="4" t="s">
        <v>180</v>
      </c>
      <c r="EO908" s="4" t="s">
        <v>2</v>
      </c>
      <c r="EP908" s="4" t="s">
        <v>10</v>
      </c>
      <c r="EQ908" s="4" t="s">
        <v>4</v>
      </c>
      <c r="ER908" s="4" t="s">
        <v>0</v>
      </c>
    </row>
    <row r="909" spans="1:148" x14ac:dyDescent="0.35">
      <c r="A909" s="4" t="s">
        <v>3069</v>
      </c>
      <c r="B909" s="4" t="s">
        <v>0</v>
      </c>
      <c r="C909" s="4" t="s">
        <v>8</v>
      </c>
      <c r="D909" s="4" t="s">
        <v>180</v>
      </c>
      <c r="E909" s="4" t="s">
        <v>188</v>
      </c>
      <c r="F909" s="4" t="s">
        <v>16</v>
      </c>
      <c r="P909" s="4" t="s">
        <v>183</v>
      </c>
      <c r="Q909" s="4" t="s">
        <v>187</v>
      </c>
      <c r="R909" s="4" t="s">
        <v>189</v>
      </c>
      <c r="S909" s="4" t="s">
        <v>28</v>
      </c>
      <c r="AI909" s="4" t="s">
        <v>0</v>
      </c>
      <c r="AJ909" s="4" t="s">
        <v>6</v>
      </c>
      <c r="AK909" s="4" t="s">
        <v>10</v>
      </c>
      <c r="AR909" s="4" t="s">
        <v>180</v>
      </c>
      <c r="AS909" s="4" t="s">
        <v>183</v>
      </c>
      <c r="AT909" s="4" t="s">
        <v>181</v>
      </c>
      <c r="AU909" s="4" t="s">
        <v>185</v>
      </c>
      <c r="BC909" s="6" t="s">
        <v>4</v>
      </c>
      <c r="BD909" s="4" t="s">
        <v>180</v>
      </c>
      <c r="BE909" s="4" t="s">
        <v>181</v>
      </c>
      <c r="BO909" s="4" t="s">
        <v>187</v>
      </c>
      <c r="BP909" s="4" t="s">
        <v>28</v>
      </c>
      <c r="CI909" s="4" t="s">
        <v>188</v>
      </c>
      <c r="CU909" s="4" t="s">
        <v>4</v>
      </c>
      <c r="CV909" s="4" t="s">
        <v>12</v>
      </c>
      <c r="DE909" s="4" t="s">
        <v>183</v>
      </c>
      <c r="DF909" s="4" t="s">
        <v>16</v>
      </c>
      <c r="ED909" s="4" t="s">
        <v>180</v>
      </c>
      <c r="EE909" s="4" t="s">
        <v>181</v>
      </c>
      <c r="EO909" s="4" t="s">
        <v>0</v>
      </c>
      <c r="EP909" s="4" t="s">
        <v>8</v>
      </c>
      <c r="EQ909" s="4" t="s">
        <v>0</v>
      </c>
      <c r="ER909" s="4" t="s">
        <v>0</v>
      </c>
    </row>
    <row r="910" spans="1:148" x14ac:dyDescent="0.35">
      <c r="A910" s="4" t="s">
        <v>3070</v>
      </c>
      <c r="B910" s="4" t="s">
        <v>0</v>
      </c>
      <c r="C910" s="4" t="s">
        <v>4</v>
      </c>
      <c r="D910" s="4" t="s">
        <v>180</v>
      </c>
      <c r="E910" s="4" t="s">
        <v>182</v>
      </c>
      <c r="F910" s="4" t="s">
        <v>187</v>
      </c>
      <c r="P910" s="4" t="s">
        <v>182</v>
      </c>
      <c r="Q910" s="4" t="s">
        <v>186</v>
      </c>
      <c r="R910" s="4" t="s">
        <v>189</v>
      </c>
      <c r="S910" s="4" t="s">
        <v>28</v>
      </c>
      <c r="T910" s="4" t="s">
        <v>18</v>
      </c>
      <c r="AI910" s="4" t="s">
        <v>0</v>
      </c>
      <c r="AR910" s="4" t="s">
        <v>180</v>
      </c>
      <c r="AS910" s="4" t="s">
        <v>183</v>
      </c>
      <c r="BC910" s="6" t="s">
        <v>2</v>
      </c>
      <c r="BO910" s="4" t="s">
        <v>182</v>
      </c>
      <c r="BP910" s="4" t="s">
        <v>186</v>
      </c>
      <c r="BQ910" s="4" t="s">
        <v>28</v>
      </c>
      <c r="CI910" s="4" t="s">
        <v>180</v>
      </c>
      <c r="CJ910" s="4" t="s">
        <v>183</v>
      </c>
      <c r="CK910" s="4" t="s">
        <v>187</v>
      </c>
      <c r="CU910" s="4" t="s">
        <v>0</v>
      </c>
      <c r="CV910" s="4" t="s">
        <v>8</v>
      </c>
      <c r="CW910" s="4" t="s">
        <v>12</v>
      </c>
      <c r="DE910" s="4" t="s">
        <v>180</v>
      </c>
      <c r="DF910" s="4" t="s">
        <v>183</v>
      </c>
      <c r="DG910" s="4" t="s">
        <v>187</v>
      </c>
      <c r="DH910" s="4" t="s">
        <v>22</v>
      </c>
      <c r="DI910" s="4" t="s">
        <v>194</v>
      </c>
      <c r="ED910" s="4" t="s">
        <v>180</v>
      </c>
      <c r="EE910" s="4" t="s">
        <v>187</v>
      </c>
      <c r="EO910" s="4" t="s">
        <v>2</v>
      </c>
      <c r="EP910" s="4" t="s">
        <v>8</v>
      </c>
      <c r="EQ910" s="4" t="s">
        <v>4</v>
      </c>
      <c r="ER910" s="4" t="s">
        <v>0</v>
      </c>
    </row>
    <row r="911" spans="1:148" x14ac:dyDescent="0.35">
      <c r="A911" s="4" t="s">
        <v>3071</v>
      </c>
      <c r="B911" s="4" t="s">
        <v>2</v>
      </c>
      <c r="C911" s="4" t="s">
        <v>8</v>
      </c>
      <c r="D911" s="4" t="s">
        <v>180</v>
      </c>
      <c r="E911" s="4" t="s">
        <v>182</v>
      </c>
      <c r="F911" s="4" t="s">
        <v>184</v>
      </c>
      <c r="P911" s="4" t="s">
        <v>180</v>
      </c>
      <c r="Q911" s="4" t="s">
        <v>183</v>
      </c>
      <c r="R911" s="4" t="s">
        <v>181</v>
      </c>
      <c r="S911" s="4" t="s">
        <v>182</v>
      </c>
      <c r="T911" s="4" t="s">
        <v>187</v>
      </c>
      <c r="U911" s="4" t="s">
        <v>28</v>
      </c>
      <c r="AI911" s="4" t="s">
        <v>10</v>
      </c>
      <c r="AR911" s="4" t="s">
        <v>183</v>
      </c>
      <c r="BC911" s="6" t="s">
        <v>2</v>
      </c>
      <c r="BO911" s="4" t="s">
        <v>180</v>
      </c>
      <c r="BP911" s="4" t="s">
        <v>183</v>
      </c>
      <c r="BQ911" s="4" t="s">
        <v>184</v>
      </c>
      <c r="BR911" s="4" t="s">
        <v>188</v>
      </c>
      <c r="BS911" s="4" t="s">
        <v>16</v>
      </c>
      <c r="BT911" s="4" t="s">
        <v>18</v>
      </c>
      <c r="BU911" s="4" t="s">
        <v>22</v>
      </c>
      <c r="BV911" s="4" t="s">
        <v>190</v>
      </c>
      <c r="CI911" s="4" t="s">
        <v>180</v>
      </c>
      <c r="CJ911" s="4" t="s">
        <v>183</v>
      </c>
      <c r="CK911" s="4" t="s">
        <v>187</v>
      </c>
      <c r="CL911" s="4" t="s">
        <v>188</v>
      </c>
      <c r="CU911" s="4" t="s">
        <v>0</v>
      </c>
      <c r="CV911" s="4" t="s">
        <v>2</v>
      </c>
      <c r="DE911" s="4" t="s">
        <v>180</v>
      </c>
      <c r="DF911" s="4" t="s">
        <v>183</v>
      </c>
      <c r="DG911" s="4" t="s">
        <v>181</v>
      </c>
      <c r="DH911" s="4" t="s">
        <v>182</v>
      </c>
      <c r="DI911" s="4" t="s">
        <v>187</v>
      </c>
      <c r="DJ911" s="4" t="s">
        <v>184</v>
      </c>
      <c r="ED911" s="4" t="s">
        <v>180</v>
      </c>
      <c r="EE911" s="4" t="s">
        <v>182</v>
      </c>
      <c r="EF911" s="4" t="s">
        <v>187</v>
      </c>
      <c r="EG911" s="4" t="s">
        <v>184</v>
      </c>
      <c r="EO911" s="4" t="s">
        <v>2</v>
      </c>
      <c r="EP911" s="4" t="s">
        <v>6</v>
      </c>
      <c r="EQ911" s="4" t="s">
        <v>190</v>
      </c>
      <c r="ER911" s="4" t="s">
        <v>2</v>
      </c>
    </row>
    <row r="912" spans="1:148" x14ac:dyDescent="0.35">
      <c r="A912" s="4" t="s">
        <v>3072</v>
      </c>
      <c r="B912" s="4" t="s">
        <v>0</v>
      </c>
      <c r="C912" s="4" t="s">
        <v>4</v>
      </c>
      <c r="D912" s="4" t="s">
        <v>181</v>
      </c>
      <c r="P912" s="4" t="s">
        <v>181</v>
      </c>
      <c r="Q912" s="4" t="s">
        <v>184</v>
      </c>
      <c r="R912" s="4" t="s">
        <v>18</v>
      </c>
      <c r="S912" s="4" t="s">
        <v>190</v>
      </c>
      <c r="AI912" s="4" t="s">
        <v>6</v>
      </c>
      <c r="AJ912" s="4" t="s">
        <v>8</v>
      </c>
      <c r="AR912" s="4" t="s">
        <v>185</v>
      </c>
      <c r="BC912" s="6" t="s">
        <v>2</v>
      </c>
      <c r="BO912" s="4" t="s">
        <v>180</v>
      </c>
      <c r="BP912" s="4" t="s">
        <v>184</v>
      </c>
      <c r="CI912" s="4" t="s">
        <v>180</v>
      </c>
      <c r="CU912" s="4" t="s">
        <v>0</v>
      </c>
      <c r="CV912" s="4" t="s">
        <v>6</v>
      </c>
      <c r="DE912" s="4" t="s">
        <v>183</v>
      </c>
      <c r="DF912" s="4" t="s">
        <v>194</v>
      </c>
      <c r="DG912" s="4" t="s">
        <v>193</v>
      </c>
      <c r="ED912" s="4" t="s">
        <v>180</v>
      </c>
      <c r="EE912" s="4" t="s">
        <v>185</v>
      </c>
      <c r="EO912" s="4" t="s">
        <v>2</v>
      </c>
      <c r="EP912" s="4" t="s">
        <v>4</v>
      </c>
      <c r="EQ912" s="4" t="s">
        <v>6</v>
      </c>
      <c r="ER912" s="4" t="s">
        <v>10</v>
      </c>
    </row>
    <row r="913" spans="1:150" x14ac:dyDescent="0.35">
      <c r="A913" s="4" t="s">
        <v>3073</v>
      </c>
      <c r="B913" s="4" t="s">
        <v>0</v>
      </c>
      <c r="C913" s="4" t="s">
        <v>8</v>
      </c>
      <c r="D913" s="4" t="s">
        <v>180</v>
      </c>
      <c r="E913" s="4" t="s">
        <v>183</v>
      </c>
      <c r="F913" s="4" t="s">
        <v>181</v>
      </c>
      <c r="G913" s="4" t="s">
        <v>182</v>
      </c>
      <c r="H913" s="4" t="s">
        <v>187</v>
      </c>
      <c r="I913" s="4" t="s">
        <v>184</v>
      </c>
      <c r="J913" s="4" t="s">
        <v>16</v>
      </c>
      <c r="P913" s="4" t="s">
        <v>180</v>
      </c>
      <c r="Q913" s="4" t="s">
        <v>183</v>
      </c>
      <c r="R913" s="4" t="s">
        <v>181</v>
      </c>
      <c r="S913" s="4" t="s">
        <v>182</v>
      </c>
      <c r="T913" s="4" t="s">
        <v>187</v>
      </c>
      <c r="U913" s="4" t="s">
        <v>184</v>
      </c>
      <c r="V913" s="4" t="s">
        <v>188</v>
      </c>
      <c r="W913" s="4" t="s">
        <v>186</v>
      </c>
      <c r="X913" s="4" t="s">
        <v>185</v>
      </c>
      <c r="Y913" s="4" t="s">
        <v>16</v>
      </c>
      <c r="Z913" s="4" t="s">
        <v>189</v>
      </c>
      <c r="AA913" s="4" t="s">
        <v>28</v>
      </c>
      <c r="AB913" s="4" t="s">
        <v>23</v>
      </c>
      <c r="AC913" s="4" t="s">
        <v>18</v>
      </c>
      <c r="AD913" s="4" t="s">
        <v>22</v>
      </c>
      <c r="AE913" s="4" t="s">
        <v>190</v>
      </c>
      <c r="AF913" s="4" t="s">
        <v>29</v>
      </c>
      <c r="AI913" s="4" t="s">
        <v>0</v>
      </c>
      <c r="AJ913" s="4" t="s">
        <v>2</v>
      </c>
      <c r="AR913" s="4" t="s">
        <v>180</v>
      </c>
      <c r="AS913" s="4" t="s">
        <v>183</v>
      </c>
      <c r="AT913" s="4" t="s">
        <v>181</v>
      </c>
      <c r="AU913" s="4" t="s">
        <v>182</v>
      </c>
      <c r="AV913" s="4" t="s">
        <v>187</v>
      </c>
      <c r="AW913" s="4" t="s">
        <v>184</v>
      </c>
      <c r="AX913" s="4" t="s">
        <v>188</v>
      </c>
      <c r="AY913" s="4" t="s">
        <v>186</v>
      </c>
      <c r="AZ913" s="4" t="s">
        <v>185</v>
      </c>
      <c r="BC913" s="6" t="s">
        <v>2</v>
      </c>
      <c r="BO913" s="4" t="s">
        <v>180</v>
      </c>
      <c r="BP913" s="4" t="s">
        <v>183</v>
      </c>
      <c r="BQ913" s="4" t="s">
        <v>181</v>
      </c>
      <c r="BR913" s="4" t="s">
        <v>182</v>
      </c>
      <c r="BS913" s="4" t="s">
        <v>187</v>
      </c>
      <c r="BT913" s="4" t="s">
        <v>184</v>
      </c>
      <c r="BU913" s="4" t="s">
        <v>188</v>
      </c>
      <c r="BV913" s="4" t="s">
        <v>186</v>
      </c>
      <c r="BW913" s="4" t="s">
        <v>185</v>
      </c>
      <c r="BX913" s="4" t="s">
        <v>16</v>
      </c>
      <c r="BY913" s="4" t="s">
        <v>189</v>
      </c>
      <c r="BZ913" s="4" t="s">
        <v>28</v>
      </c>
      <c r="CA913" s="4" t="s">
        <v>23</v>
      </c>
      <c r="CB913" s="4" t="s">
        <v>18</v>
      </c>
      <c r="CC913" s="4" t="s">
        <v>22</v>
      </c>
      <c r="CD913" s="4" t="s">
        <v>190</v>
      </c>
      <c r="CE913" s="4" t="s">
        <v>29</v>
      </c>
      <c r="CF913" s="4" t="s">
        <v>191</v>
      </c>
      <c r="CI913" s="4" t="s">
        <v>180</v>
      </c>
      <c r="CJ913" s="4" t="s">
        <v>187</v>
      </c>
      <c r="CK913" s="4" t="s">
        <v>184</v>
      </c>
      <c r="CL913" s="4" t="s">
        <v>185</v>
      </c>
      <c r="CU913" s="4" t="s">
        <v>0</v>
      </c>
      <c r="CV913" s="4" t="s">
        <v>2</v>
      </c>
      <c r="CW913" s="4" t="s">
        <v>4</v>
      </c>
      <c r="CX913" s="4" t="s">
        <v>6</v>
      </c>
      <c r="CY913" s="4" t="s">
        <v>8</v>
      </c>
      <c r="CZ913" s="4" t="s">
        <v>10</v>
      </c>
      <c r="DA913" s="4" t="s">
        <v>14</v>
      </c>
      <c r="DE913" s="4" t="s">
        <v>180</v>
      </c>
      <c r="DF913" s="4" t="s">
        <v>183</v>
      </c>
      <c r="DG913" s="4" t="s">
        <v>182</v>
      </c>
      <c r="DH913" s="4" t="s">
        <v>187</v>
      </c>
      <c r="DI913" s="4" t="s">
        <v>184</v>
      </c>
      <c r="DJ913" s="4" t="s">
        <v>188</v>
      </c>
      <c r="DK913" s="4" t="s">
        <v>186</v>
      </c>
      <c r="DL913" s="4" t="s">
        <v>185</v>
      </c>
      <c r="DM913" s="4" t="s">
        <v>22</v>
      </c>
      <c r="DN913" s="4" t="s">
        <v>192</v>
      </c>
      <c r="DO913" s="4" t="s">
        <v>194</v>
      </c>
      <c r="DP913" s="4" t="s">
        <v>193</v>
      </c>
      <c r="DQ913" s="4" t="s">
        <v>196</v>
      </c>
      <c r="ED913" s="4" t="s">
        <v>180</v>
      </c>
      <c r="EE913" s="4" t="s">
        <v>181</v>
      </c>
      <c r="EF913" s="4" t="s">
        <v>182</v>
      </c>
      <c r="EG913" s="4" t="s">
        <v>184</v>
      </c>
      <c r="EH913" s="4" t="s">
        <v>188</v>
      </c>
      <c r="EI913" s="4" t="s">
        <v>185</v>
      </c>
      <c r="EO913" s="4" t="s">
        <v>2</v>
      </c>
      <c r="EP913" s="4" t="s">
        <v>6</v>
      </c>
      <c r="EQ913" s="4" t="s">
        <v>23</v>
      </c>
      <c r="ER913" s="4" t="s">
        <v>0</v>
      </c>
      <c r="ET913" s="4" t="s">
        <v>467</v>
      </c>
    </row>
    <row r="914" spans="1:150" x14ac:dyDescent="0.35">
      <c r="A914" s="4" t="s">
        <v>3074</v>
      </c>
      <c r="B914" s="4" t="s">
        <v>0</v>
      </c>
      <c r="C914" s="4" t="s">
        <v>8</v>
      </c>
      <c r="D914" s="4" t="s">
        <v>180</v>
      </c>
      <c r="E914" s="4" t="s">
        <v>183</v>
      </c>
      <c r="F914" s="4" t="s">
        <v>184</v>
      </c>
      <c r="G914" s="4" t="s">
        <v>16</v>
      </c>
      <c r="P914" s="4" t="s">
        <v>183</v>
      </c>
      <c r="Q914" s="4" t="s">
        <v>184</v>
      </c>
      <c r="R914" s="4" t="s">
        <v>188</v>
      </c>
      <c r="S914" s="4" t="s">
        <v>186</v>
      </c>
      <c r="T914" s="4" t="s">
        <v>189</v>
      </c>
      <c r="AI914" s="4" t="s">
        <v>0</v>
      </c>
      <c r="AJ914" s="4" t="s">
        <v>2</v>
      </c>
      <c r="AK914" s="4" t="s">
        <v>4</v>
      </c>
      <c r="AL914" s="4" t="s">
        <v>8</v>
      </c>
      <c r="AR914" s="4" t="s">
        <v>183</v>
      </c>
      <c r="AS914" s="4" t="s">
        <v>181</v>
      </c>
      <c r="AT914" s="4" t="s">
        <v>186</v>
      </c>
      <c r="AU914" s="4" t="s">
        <v>185</v>
      </c>
      <c r="BC914" s="6" t="s">
        <v>2</v>
      </c>
      <c r="BO914" s="4" t="s">
        <v>187</v>
      </c>
      <c r="BP914" s="4" t="s">
        <v>184</v>
      </c>
      <c r="BQ914" s="4" t="s">
        <v>188</v>
      </c>
      <c r="BR914" s="4" t="s">
        <v>186</v>
      </c>
      <c r="BS914" s="4" t="s">
        <v>185</v>
      </c>
      <c r="BT914" s="4" t="s">
        <v>18</v>
      </c>
      <c r="BU914" s="4" t="s">
        <v>22</v>
      </c>
      <c r="BV914" s="4" t="s">
        <v>191</v>
      </c>
      <c r="CI914" s="4" t="s">
        <v>183</v>
      </c>
      <c r="CJ914" s="4" t="s">
        <v>187</v>
      </c>
      <c r="CK914" s="4" t="s">
        <v>184</v>
      </c>
      <c r="CU914" s="4" t="s">
        <v>0</v>
      </c>
      <c r="CV914" s="4" t="s">
        <v>2</v>
      </c>
      <c r="CW914" s="4" t="s">
        <v>8</v>
      </c>
      <c r="CX914" s="4" t="s">
        <v>10</v>
      </c>
      <c r="CY914" s="4" t="s">
        <v>12</v>
      </c>
      <c r="DE914" s="4" t="s">
        <v>183</v>
      </c>
      <c r="DF914" s="4" t="s">
        <v>182</v>
      </c>
      <c r="DG914" s="4" t="s">
        <v>187</v>
      </c>
      <c r="DH914" s="4" t="s">
        <v>184</v>
      </c>
      <c r="DI914" s="4" t="s">
        <v>188</v>
      </c>
      <c r="DJ914" s="4" t="s">
        <v>185</v>
      </c>
      <c r="DK914" s="4" t="s">
        <v>16</v>
      </c>
      <c r="DL914" s="4" t="s">
        <v>190</v>
      </c>
      <c r="DM914" s="4" t="s">
        <v>191</v>
      </c>
      <c r="DN914" s="4" t="s">
        <v>192</v>
      </c>
      <c r="ED914" s="4" t="s">
        <v>180</v>
      </c>
      <c r="EE914" s="4" t="s">
        <v>183</v>
      </c>
      <c r="EF914" s="4" t="s">
        <v>181</v>
      </c>
      <c r="EG914" s="4" t="s">
        <v>182</v>
      </c>
      <c r="EO914" s="4" t="s">
        <v>0</v>
      </c>
      <c r="EP914" s="4" t="s">
        <v>4</v>
      </c>
      <c r="EQ914" s="4" t="s">
        <v>8</v>
      </c>
      <c r="ER914" s="4" t="s">
        <v>0</v>
      </c>
    </row>
    <row r="915" spans="1:150" x14ac:dyDescent="0.35">
      <c r="A915" s="4" t="s">
        <v>3075</v>
      </c>
      <c r="B915" s="4" t="s">
        <v>4</v>
      </c>
      <c r="C915" s="4" t="s">
        <v>8</v>
      </c>
      <c r="D915" s="4" t="s">
        <v>180</v>
      </c>
      <c r="E915" s="4" t="s">
        <v>188</v>
      </c>
      <c r="P915" s="4" t="s">
        <v>183</v>
      </c>
      <c r="Q915" s="4" t="s">
        <v>181</v>
      </c>
      <c r="R915" s="4" t="s">
        <v>182</v>
      </c>
      <c r="S915" s="4" t="s">
        <v>18</v>
      </c>
      <c r="AI915" s="4" t="s">
        <v>0</v>
      </c>
      <c r="AJ915" s="4" t="s">
        <v>4</v>
      </c>
      <c r="AR915" s="4" t="s">
        <v>183</v>
      </c>
      <c r="AS915" s="4" t="s">
        <v>185</v>
      </c>
      <c r="BC915" s="6" t="s">
        <v>0</v>
      </c>
      <c r="BO915" s="4" t="s">
        <v>18</v>
      </c>
      <c r="BP915" s="4" t="s">
        <v>190</v>
      </c>
      <c r="CI915" s="4" t="s">
        <v>180</v>
      </c>
      <c r="CJ915" s="4" t="s">
        <v>183</v>
      </c>
      <c r="CK915" s="4" t="s">
        <v>188</v>
      </c>
      <c r="CU915" s="4" t="s">
        <v>2</v>
      </c>
      <c r="CV915" s="4" t="s">
        <v>4</v>
      </c>
      <c r="CW915" s="4" t="s">
        <v>8</v>
      </c>
      <c r="CX915" s="4" t="s">
        <v>10</v>
      </c>
      <c r="DE915" s="4" t="s">
        <v>183</v>
      </c>
      <c r="DF915" s="4" t="s">
        <v>182</v>
      </c>
      <c r="DG915" s="4" t="s">
        <v>188</v>
      </c>
      <c r="DH915" s="4" t="s">
        <v>28</v>
      </c>
      <c r="ED915" s="4" t="s">
        <v>180</v>
      </c>
      <c r="EE915" s="4" t="s">
        <v>187</v>
      </c>
      <c r="EO915" s="4" t="s">
        <v>0</v>
      </c>
      <c r="EP915" s="4" t="s">
        <v>8</v>
      </c>
      <c r="EQ915" s="4" t="s">
        <v>15</v>
      </c>
      <c r="ER915" s="4" t="s">
        <v>0</v>
      </c>
    </row>
    <row r="916" spans="1:150" x14ac:dyDescent="0.35">
      <c r="A916" s="4" t="s">
        <v>3076</v>
      </c>
      <c r="B916" s="4" t="s">
        <v>2</v>
      </c>
      <c r="C916" s="4" t="s">
        <v>4</v>
      </c>
      <c r="D916" s="4" t="s">
        <v>181</v>
      </c>
      <c r="P916" s="4" t="s">
        <v>182</v>
      </c>
      <c r="Q916" s="4" t="s">
        <v>187</v>
      </c>
      <c r="AR916" s="4" t="s">
        <v>187</v>
      </c>
      <c r="BC916" s="6" t="s">
        <v>2</v>
      </c>
      <c r="BO916" s="4" t="s">
        <v>187</v>
      </c>
      <c r="BP916" s="4" t="s">
        <v>184</v>
      </c>
      <c r="CI916" s="4" t="s">
        <v>181</v>
      </c>
      <c r="CU916" s="4" t="s">
        <v>0</v>
      </c>
      <c r="DE916" s="4" t="s">
        <v>183</v>
      </c>
      <c r="DF916" s="4" t="s">
        <v>193</v>
      </c>
      <c r="ED916" s="4" t="s">
        <v>181</v>
      </c>
      <c r="EE916" s="4" t="s">
        <v>185</v>
      </c>
      <c r="EO916" s="4" t="s">
        <v>0</v>
      </c>
      <c r="EP916" s="4" t="s">
        <v>6</v>
      </c>
      <c r="EQ916" s="4" t="s">
        <v>6</v>
      </c>
      <c r="ER916" s="4" t="s">
        <v>0</v>
      </c>
    </row>
    <row r="917" spans="1:150" x14ac:dyDescent="0.35">
      <c r="A917" s="4" t="s">
        <v>3077</v>
      </c>
      <c r="B917" s="4" t="s">
        <v>2</v>
      </c>
      <c r="C917" s="4" t="s">
        <v>4</v>
      </c>
      <c r="D917" s="4" t="s">
        <v>186</v>
      </c>
      <c r="P917" s="4" t="s">
        <v>180</v>
      </c>
      <c r="Q917" s="4" t="s">
        <v>187</v>
      </c>
      <c r="AI917" s="4" t="s">
        <v>0</v>
      </c>
      <c r="AR917" s="4" t="s">
        <v>180</v>
      </c>
      <c r="AS917" s="4" t="s">
        <v>187</v>
      </c>
      <c r="BC917" s="6" t="s">
        <v>2</v>
      </c>
      <c r="BO917" s="4" t="s">
        <v>180</v>
      </c>
      <c r="BP917" s="4" t="s">
        <v>187</v>
      </c>
      <c r="CI917" s="4" t="s">
        <v>180</v>
      </c>
      <c r="CJ917" s="4" t="s">
        <v>187</v>
      </c>
      <c r="CU917" s="4" t="s">
        <v>0</v>
      </c>
      <c r="CV917" s="4" t="s">
        <v>2</v>
      </c>
      <c r="DE917" s="4" t="s">
        <v>180</v>
      </c>
      <c r="DF917" s="4" t="s">
        <v>16</v>
      </c>
      <c r="DG917" s="4" t="s">
        <v>194</v>
      </c>
      <c r="ED917" s="4" t="s">
        <v>180</v>
      </c>
      <c r="EO917" s="4" t="s">
        <v>2</v>
      </c>
      <c r="EP917" s="4" t="s">
        <v>8</v>
      </c>
      <c r="EQ917" s="4" t="s">
        <v>15</v>
      </c>
      <c r="ER917" s="4" t="s">
        <v>8</v>
      </c>
    </row>
    <row r="918" spans="1:150" x14ac:dyDescent="0.35">
      <c r="A918" s="4" t="s">
        <v>3078</v>
      </c>
      <c r="B918" s="4" t="s">
        <v>0</v>
      </c>
      <c r="C918" s="4" t="s">
        <v>4</v>
      </c>
      <c r="D918" s="4" t="s">
        <v>180</v>
      </c>
      <c r="E918" s="4" t="s">
        <v>182</v>
      </c>
      <c r="F918" s="4" t="s">
        <v>187</v>
      </c>
      <c r="G918" s="4" t="s">
        <v>184</v>
      </c>
      <c r="H918" s="4" t="s">
        <v>188</v>
      </c>
      <c r="I918" s="4" t="s">
        <v>186</v>
      </c>
      <c r="J918" s="4" t="s">
        <v>185</v>
      </c>
      <c r="P918" s="4" t="s">
        <v>183</v>
      </c>
      <c r="Q918" s="4" t="s">
        <v>181</v>
      </c>
      <c r="R918" s="4" t="s">
        <v>182</v>
      </c>
      <c r="S918" s="4" t="s">
        <v>187</v>
      </c>
      <c r="T918" s="4" t="s">
        <v>184</v>
      </c>
      <c r="U918" s="4" t="s">
        <v>186</v>
      </c>
      <c r="V918" s="4" t="s">
        <v>189</v>
      </c>
      <c r="W918" s="4" t="s">
        <v>28</v>
      </c>
      <c r="X918" s="4" t="s">
        <v>18</v>
      </c>
      <c r="Y918" s="4" t="s">
        <v>190</v>
      </c>
      <c r="AI918" s="4" t="s">
        <v>2</v>
      </c>
      <c r="AJ918" s="4" t="s">
        <v>6</v>
      </c>
      <c r="AK918" s="4" t="s">
        <v>10</v>
      </c>
      <c r="AR918" s="4" t="s">
        <v>180</v>
      </c>
      <c r="AS918" s="4" t="s">
        <v>183</v>
      </c>
      <c r="AT918" s="4" t="s">
        <v>187</v>
      </c>
      <c r="AU918" s="4" t="s">
        <v>186</v>
      </c>
      <c r="AV918" s="4" t="s">
        <v>185</v>
      </c>
      <c r="BC918" s="6" t="s">
        <v>2</v>
      </c>
      <c r="BO918" s="4" t="s">
        <v>183</v>
      </c>
      <c r="BP918" s="4" t="s">
        <v>182</v>
      </c>
      <c r="BQ918" s="4" t="s">
        <v>187</v>
      </c>
      <c r="BR918" s="4" t="s">
        <v>184</v>
      </c>
      <c r="BS918" s="4" t="s">
        <v>186</v>
      </c>
      <c r="BT918" s="4" t="s">
        <v>189</v>
      </c>
      <c r="BU918" s="4" t="s">
        <v>28</v>
      </c>
      <c r="BV918" s="4" t="s">
        <v>18</v>
      </c>
      <c r="BW918" s="4" t="s">
        <v>190</v>
      </c>
      <c r="CI918" s="4" t="s">
        <v>180</v>
      </c>
      <c r="CJ918" s="4" t="s">
        <v>187</v>
      </c>
      <c r="CK918" s="4" t="s">
        <v>16</v>
      </c>
      <c r="CU918" s="4" t="s">
        <v>8</v>
      </c>
      <c r="CV918" s="4" t="s">
        <v>15</v>
      </c>
      <c r="DD918" s="4" t="s">
        <v>468</v>
      </c>
      <c r="DE918" s="4" t="s">
        <v>180</v>
      </c>
      <c r="DF918" s="4" t="s">
        <v>182</v>
      </c>
      <c r="DG918" s="4" t="s">
        <v>186</v>
      </c>
      <c r="DH918" s="4" t="s">
        <v>194</v>
      </c>
      <c r="ED918" s="4" t="s">
        <v>180</v>
      </c>
      <c r="EO918" s="4" t="s">
        <v>2</v>
      </c>
      <c r="EP918" s="4" t="s">
        <v>10</v>
      </c>
      <c r="EQ918" s="4" t="s">
        <v>10</v>
      </c>
      <c r="ER918" s="4" t="s">
        <v>8</v>
      </c>
    </row>
    <row r="919" spans="1:150" x14ac:dyDescent="0.35">
      <c r="A919" s="4" t="s">
        <v>3079</v>
      </c>
      <c r="B919" s="4" t="s">
        <v>0</v>
      </c>
      <c r="C919" s="4" t="s">
        <v>4</v>
      </c>
      <c r="D919" s="4" t="s">
        <v>180</v>
      </c>
      <c r="E919" s="4" t="s">
        <v>183</v>
      </c>
      <c r="F919" s="4" t="s">
        <v>181</v>
      </c>
      <c r="G919" s="4" t="s">
        <v>182</v>
      </c>
      <c r="H919" s="4" t="s">
        <v>187</v>
      </c>
      <c r="I919" s="4" t="s">
        <v>184</v>
      </c>
      <c r="J919" s="4" t="s">
        <v>188</v>
      </c>
      <c r="K919" s="4" t="s">
        <v>186</v>
      </c>
      <c r="P919" s="4" t="s">
        <v>180</v>
      </c>
      <c r="Q919" s="4" t="s">
        <v>183</v>
      </c>
      <c r="R919" s="4" t="s">
        <v>181</v>
      </c>
      <c r="S919" s="4" t="s">
        <v>184</v>
      </c>
      <c r="T919" s="4" t="s">
        <v>188</v>
      </c>
      <c r="U919" s="4" t="s">
        <v>186</v>
      </c>
      <c r="V919" s="4" t="s">
        <v>18</v>
      </c>
      <c r="AI919" s="4" t="s">
        <v>0</v>
      </c>
      <c r="AR919" s="4" t="s">
        <v>183</v>
      </c>
      <c r="AS919" s="4" t="s">
        <v>181</v>
      </c>
      <c r="AT919" s="4" t="s">
        <v>182</v>
      </c>
      <c r="AU919" s="4" t="s">
        <v>187</v>
      </c>
      <c r="AV919" s="4" t="s">
        <v>184</v>
      </c>
      <c r="AW919" s="4" t="s">
        <v>186</v>
      </c>
      <c r="AX919" s="4" t="s">
        <v>185</v>
      </c>
      <c r="BC919" s="6" t="s">
        <v>2</v>
      </c>
      <c r="BO919" s="4" t="s">
        <v>183</v>
      </c>
      <c r="BP919" s="4" t="s">
        <v>181</v>
      </c>
      <c r="BQ919" s="4" t="s">
        <v>182</v>
      </c>
      <c r="BR919" s="4" t="s">
        <v>184</v>
      </c>
      <c r="BS919" s="4" t="s">
        <v>188</v>
      </c>
      <c r="BT919" s="4" t="s">
        <v>186</v>
      </c>
      <c r="BU919" s="4" t="s">
        <v>185</v>
      </c>
      <c r="BV919" s="4" t="s">
        <v>18</v>
      </c>
      <c r="BW919" s="4" t="s">
        <v>22</v>
      </c>
      <c r="BX919" s="4" t="s">
        <v>190</v>
      </c>
      <c r="CI919" s="4" t="s">
        <v>180</v>
      </c>
      <c r="CJ919" s="4" t="s">
        <v>187</v>
      </c>
      <c r="CK919" s="4" t="s">
        <v>184</v>
      </c>
      <c r="CU919" s="4" t="s">
        <v>0</v>
      </c>
      <c r="CV919" s="4" t="s">
        <v>2</v>
      </c>
      <c r="CW919" s="4" t="s">
        <v>4</v>
      </c>
      <c r="CX919" s="4" t="s">
        <v>6</v>
      </c>
      <c r="CY919" s="4" t="s">
        <v>8</v>
      </c>
      <c r="CZ919" s="4" t="s">
        <v>10</v>
      </c>
      <c r="DE919" s="4" t="s">
        <v>181</v>
      </c>
      <c r="DF919" s="4" t="s">
        <v>187</v>
      </c>
      <c r="DG919" s="4" t="s">
        <v>188</v>
      </c>
      <c r="DH919" s="4" t="s">
        <v>185</v>
      </c>
      <c r="DI919" s="4" t="s">
        <v>194</v>
      </c>
      <c r="DJ919" s="4" t="s">
        <v>193</v>
      </c>
      <c r="ED919" s="4" t="s">
        <v>180</v>
      </c>
      <c r="EE919" s="4" t="s">
        <v>181</v>
      </c>
      <c r="EF919" s="4" t="s">
        <v>182</v>
      </c>
      <c r="EG919" s="4" t="s">
        <v>187</v>
      </c>
      <c r="EH919" s="4" t="s">
        <v>188</v>
      </c>
      <c r="EO919" s="4" t="s">
        <v>2</v>
      </c>
      <c r="EP919" s="4" t="s">
        <v>6</v>
      </c>
      <c r="EQ919" s="4" t="s">
        <v>0</v>
      </c>
      <c r="ER919" s="4" t="s">
        <v>0</v>
      </c>
    </row>
    <row r="920" spans="1:150" x14ac:dyDescent="0.35">
      <c r="A920" s="4" t="s">
        <v>3080</v>
      </c>
      <c r="B920" s="4" t="s">
        <v>0</v>
      </c>
      <c r="C920" s="4" t="s">
        <v>2</v>
      </c>
      <c r="D920" s="4" t="s">
        <v>180</v>
      </c>
      <c r="E920" s="4" t="s">
        <v>181</v>
      </c>
      <c r="F920" s="4" t="s">
        <v>184</v>
      </c>
      <c r="G920" s="4" t="s">
        <v>188</v>
      </c>
      <c r="P920" s="4" t="s">
        <v>183</v>
      </c>
      <c r="Q920" s="4" t="s">
        <v>187</v>
      </c>
      <c r="R920" s="4" t="s">
        <v>188</v>
      </c>
      <c r="S920" s="4" t="s">
        <v>186</v>
      </c>
      <c r="T920" s="4" t="s">
        <v>28</v>
      </c>
      <c r="U920" s="4" t="s">
        <v>18</v>
      </c>
      <c r="AI920" s="4" t="s">
        <v>0</v>
      </c>
      <c r="AJ920" s="4" t="s">
        <v>6</v>
      </c>
      <c r="AK920" s="4" t="s">
        <v>10</v>
      </c>
      <c r="AR920" s="4" t="s">
        <v>183</v>
      </c>
      <c r="AS920" s="4" t="s">
        <v>181</v>
      </c>
      <c r="AT920" s="4" t="s">
        <v>187</v>
      </c>
      <c r="BC920" s="6" t="s">
        <v>2</v>
      </c>
      <c r="BO920" s="4" t="s">
        <v>183</v>
      </c>
      <c r="BP920" s="4" t="s">
        <v>181</v>
      </c>
      <c r="BQ920" s="4" t="s">
        <v>184</v>
      </c>
      <c r="BR920" s="4" t="s">
        <v>28</v>
      </c>
      <c r="BS920" s="4" t="s">
        <v>18</v>
      </c>
      <c r="CI920" s="4" t="s">
        <v>183</v>
      </c>
      <c r="CJ920" s="4" t="s">
        <v>187</v>
      </c>
      <c r="CK920" s="4" t="s">
        <v>188</v>
      </c>
      <c r="CU920" s="4" t="s">
        <v>0</v>
      </c>
      <c r="CV920" s="4" t="s">
        <v>2</v>
      </c>
      <c r="CW920" s="4" t="s">
        <v>6</v>
      </c>
      <c r="CX920" s="4" t="s">
        <v>14</v>
      </c>
      <c r="DE920" s="4" t="s">
        <v>180</v>
      </c>
      <c r="DF920" s="4" t="s">
        <v>187</v>
      </c>
      <c r="DG920" s="4" t="s">
        <v>184</v>
      </c>
      <c r="DH920" s="4" t="s">
        <v>186</v>
      </c>
      <c r="DI920" s="4" t="s">
        <v>28</v>
      </c>
      <c r="DJ920" s="4" t="s">
        <v>192</v>
      </c>
      <c r="DK920" s="4" t="s">
        <v>193</v>
      </c>
      <c r="DL920" s="4" t="s">
        <v>196</v>
      </c>
      <c r="ED920" s="4" t="s">
        <v>180</v>
      </c>
      <c r="EE920" s="4" t="s">
        <v>183</v>
      </c>
      <c r="EF920" s="4" t="s">
        <v>188</v>
      </c>
      <c r="EO920" s="4" t="s">
        <v>0</v>
      </c>
      <c r="EP920" s="4" t="s">
        <v>10</v>
      </c>
      <c r="EQ920" s="4" t="s">
        <v>2</v>
      </c>
      <c r="ER920" s="4" t="s">
        <v>2</v>
      </c>
      <c r="ET920" s="4" t="s">
        <v>469</v>
      </c>
    </row>
    <row r="921" spans="1:150" x14ac:dyDescent="0.35">
      <c r="A921" s="4" t="s">
        <v>3081</v>
      </c>
      <c r="B921" s="4" t="s">
        <v>2</v>
      </c>
      <c r="C921" s="4" t="s">
        <v>8</v>
      </c>
      <c r="D921" s="4" t="s">
        <v>184</v>
      </c>
      <c r="E921" s="4" t="s">
        <v>188</v>
      </c>
      <c r="F921" s="4" t="s">
        <v>16</v>
      </c>
      <c r="P921" s="4" t="s">
        <v>184</v>
      </c>
      <c r="Q921" s="4" t="s">
        <v>188</v>
      </c>
      <c r="R921" s="4" t="s">
        <v>189</v>
      </c>
      <c r="S921" s="4" t="s">
        <v>18</v>
      </c>
      <c r="T921" s="4" t="s">
        <v>22</v>
      </c>
      <c r="U921" s="4" t="s">
        <v>190</v>
      </c>
      <c r="AI921" s="4" t="s">
        <v>0</v>
      </c>
      <c r="AJ921" s="4" t="s">
        <v>10</v>
      </c>
      <c r="AR921" s="4" t="s">
        <v>188</v>
      </c>
      <c r="AS921" s="4" t="s">
        <v>185</v>
      </c>
      <c r="BC921" s="6" t="s">
        <v>2</v>
      </c>
      <c r="BO921" s="4" t="s">
        <v>184</v>
      </c>
      <c r="BP921" s="4" t="s">
        <v>188</v>
      </c>
      <c r="BQ921" s="4" t="s">
        <v>16</v>
      </c>
      <c r="BR921" s="4" t="s">
        <v>18</v>
      </c>
      <c r="BS921" s="4" t="s">
        <v>22</v>
      </c>
      <c r="CI921" s="4" t="s">
        <v>187</v>
      </c>
      <c r="CJ921" s="4" t="s">
        <v>188</v>
      </c>
      <c r="CU921" s="4" t="s">
        <v>6</v>
      </c>
      <c r="CV921" s="4" t="s">
        <v>8</v>
      </c>
      <c r="DE921" s="4" t="s">
        <v>187</v>
      </c>
      <c r="DF921" s="4" t="s">
        <v>184</v>
      </c>
      <c r="DG921" s="4" t="s">
        <v>186</v>
      </c>
      <c r="DH921" s="4" t="s">
        <v>16</v>
      </c>
      <c r="DI921" s="4" t="s">
        <v>23</v>
      </c>
      <c r="DJ921" s="4" t="s">
        <v>193</v>
      </c>
      <c r="ED921" s="4" t="s">
        <v>182</v>
      </c>
      <c r="EE921" s="4" t="s">
        <v>186</v>
      </c>
      <c r="EF921" s="4" t="s">
        <v>185</v>
      </c>
      <c r="EO921" s="4" t="s">
        <v>0</v>
      </c>
      <c r="EP921" s="4" t="s">
        <v>4</v>
      </c>
      <c r="EQ921" s="4" t="s">
        <v>4</v>
      </c>
      <c r="ER921" s="4" t="s">
        <v>2</v>
      </c>
    </row>
    <row r="922" spans="1:150" x14ac:dyDescent="0.35">
      <c r="A922" s="4" t="s">
        <v>3082</v>
      </c>
      <c r="B922" s="4" t="s">
        <v>0</v>
      </c>
      <c r="C922" s="4" t="s">
        <v>4</v>
      </c>
      <c r="D922" s="4" t="s">
        <v>180</v>
      </c>
      <c r="E922" s="4" t="s">
        <v>183</v>
      </c>
      <c r="F922" s="4" t="s">
        <v>182</v>
      </c>
      <c r="G922" s="4" t="s">
        <v>187</v>
      </c>
      <c r="H922" s="4" t="s">
        <v>16</v>
      </c>
      <c r="P922" s="4" t="s">
        <v>180</v>
      </c>
      <c r="Q922" s="4" t="s">
        <v>183</v>
      </c>
      <c r="R922" s="4" t="s">
        <v>181</v>
      </c>
      <c r="S922" s="4" t="s">
        <v>182</v>
      </c>
      <c r="T922" s="4" t="s">
        <v>189</v>
      </c>
      <c r="U922" s="4" t="s">
        <v>28</v>
      </c>
      <c r="V922" s="4" t="s">
        <v>18</v>
      </c>
      <c r="AI922" s="4" t="s">
        <v>0</v>
      </c>
      <c r="AJ922" s="4" t="s">
        <v>8</v>
      </c>
      <c r="AR922" s="4" t="s">
        <v>183</v>
      </c>
      <c r="AS922" s="4" t="s">
        <v>185</v>
      </c>
      <c r="BC922" s="6" t="s">
        <v>2</v>
      </c>
      <c r="BO922" s="4" t="s">
        <v>180</v>
      </c>
      <c r="BP922" s="4" t="s">
        <v>183</v>
      </c>
      <c r="BQ922" s="4" t="s">
        <v>181</v>
      </c>
      <c r="BR922" s="4" t="s">
        <v>182</v>
      </c>
      <c r="BS922" s="4" t="s">
        <v>185</v>
      </c>
      <c r="BT922" s="4" t="s">
        <v>18</v>
      </c>
      <c r="CI922" s="4" t="s">
        <v>180</v>
      </c>
      <c r="CU922" s="4" t="s">
        <v>8</v>
      </c>
      <c r="DE922" s="4" t="s">
        <v>181</v>
      </c>
      <c r="ED922" s="4" t="s">
        <v>180</v>
      </c>
      <c r="EE922" s="4" t="s">
        <v>188</v>
      </c>
      <c r="EO922" s="4" t="s">
        <v>0</v>
      </c>
      <c r="EP922" s="4" t="s">
        <v>10</v>
      </c>
      <c r="EQ922" s="4" t="s">
        <v>0</v>
      </c>
      <c r="ER922" s="4" t="s">
        <v>14</v>
      </c>
    </row>
    <row r="923" spans="1:150" x14ac:dyDescent="0.35">
      <c r="A923" s="4" t="s">
        <v>3083</v>
      </c>
      <c r="B923" s="4" t="s">
        <v>0</v>
      </c>
      <c r="C923" s="4" t="s">
        <v>4</v>
      </c>
      <c r="D923" s="4" t="s">
        <v>180</v>
      </c>
      <c r="E923" s="4" t="s">
        <v>189</v>
      </c>
      <c r="O923" s="4" t="s">
        <v>470</v>
      </c>
      <c r="P923" s="4" t="s">
        <v>181</v>
      </c>
      <c r="Q923" s="4" t="s">
        <v>182</v>
      </c>
      <c r="R923" s="4" t="s">
        <v>184</v>
      </c>
      <c r="S923" s="4" t="s">
        <v>18</v>
      </c>
      <c r="AI923" s="4" t="s">
        <v>0</v>
      </c>
      <c r="AJ923" s="4" t="s">
        <v>8</v>
      </c>
      <c r="AR923" s="4" t="s">
        <v>183</v>
      </c>
      <c r="BC923" s="6" t="s">
        <v>2</v>
      </c>
      <c r="BO923" s="4" t="s">
        <v>180</v>
      </c>
      <c r="BP923" s="4" t="s">
        <v>189</v>
      </c>
      <c r="BQ923" s="4" t="s">
        <v>18</v>
      </c>
      <c r="CI923" s="4" t="s">
        <v>180</v>
      </c>
      <c r="CU923" s="4" t="s">
        <v>0</v>
      </c>
      <c r="CV923" s="4" t="s">
        <v>2</v>
      </c>
      <c r="CW923" s="4" t="s">
        <v>8</v>
      </c>
      <c r="DE923" s="4" t="s">
        <v>180</v>
      </c>
      <c r="DF923" s="4" t="s">
        <v>183</v>
      </c>
      <c r="DG923" s="4" t="s">
        <v>16</v>
      </c>
      <c r="ED923" s="4" t="s">
        <v>180</v>
      </c>
      <c r="EO923" s="4" t="s">
        <v>2</v>
      </c>
      <c r="EP923" s="4" t="s">
        <v>6</v>
      </c>
      <c r="EQ923" s="4" t="s">
        <v>191</v>
      </c>
      <c r="ER923" s="4" t="s">
        <v>14</v>
      </c>
    </row>
    <row r="924" spans="1:150" x14ac:dyDescent="0.35">
      <c r="A924" s="4" t="s">
        <v>3084</v>
      </c>
      <c r="B924" s="4" t="s">
        <v>0</v>
      </c>
      <c r="C924" s="4" t="s">
        <v>2</v>
      </c>
      <c r="D924" s="4" t="s">
        <v>180</v>
      </c>
      <c r="E924" s="4" t="s">
        <v>185</v>
      </c>
      <c r="F924" s="4" t="s">
        <v>16</v>
      </c>
      <c r="P924" s="4" t="s">
        <v>181</v>
      </c>
      <c r="Q924" s="4" t="s">
        <v>182</v>
      </c>
      <c r="R924" s="4" t="s">
        <v>189</v>
      </c>
      <c r="AI924" s="4" t="s">
        <v>0</v>
      </c>
      <c r="AR924" s="4" t="s">
        <v>183</v>
      </c>
      <c r="BC924" s="6" t="s">
        <v>0</v>
      </c>
      <c r="BO924" s="4" t="s">
        <v>186</v>
      </c>
      <c r="BP924" s="4" t="s">
        <v>189</v>
      </c>
      <c r="CI924" s="4" t="s">
        <v>187</v>
      </c>
      <c r="CJ924" s="4" t="s">
        <v>188</v>
      </c>
      <c r="CU924" s="4" t="s">
        <v>12</v>
      </c>
      <c r="DE924" s="4" t="s">
        <v>183</v>
      </c>
      <c r="DF924" s="4" t="s">
        <v>187</v>
      </c>
      <c r="ED924" s="4" t="s">
        <v>183</v>
      </c>
      <c r="EO924" s="4" t="s">
        <v>2</v>
      </c>
      <c r="EP924" s="4" t="s">
        <v>2</v>
      </c>
      <c r="EQ924" s="4" t="s">
        <v>23</v>
      </c>
      <c r="ER924" s="4" t="s">
        <v>0</v>
      </c>
    </row>
    <row r="925" spans="1:150" x14ac:dyDescent="0.35">
      <c r="A925" s="4" t="s">
        <v>3085</v>
      </c>
      <c r="B925" s="4" t="s">
        <v>2</v>
      </c>
      <c r="C925" s="4" t="s">
        <v>8</v>
      </c>
      <c r="D925" s="4" t="s">
        <v>182</v>
      </c>
      <c r="P925" s="4" t="s">
        <v>187</v>
      </c>
      <c r="Q925" s="4" t="s">
        <v>18</v>
      </c>
      <c r="R925" s="4" t="s">
        <v>190</v>
      </c>
      <c r="AI925" s="4" t="s">
        <v>6</v>
      </c>
      <c r="AJ925" s="4" t="s">
        <v>10</v>
      </c>
      <c r="AR925" s="4" t="s">
        <v>183</v>
      </c>
      <c r="AS925" s="4" t="s">
        <v>185</v>
      </c>
      <c r="BC925" s="6" t="s">
        <v>2</v>
      </c>
      <c r="BO925" s="4" t="s">
        <v>187</v>
      </c>
      <c r="BP925" s="4" t="s">
        <v>18</v>
      </c>
      <c r="CI925" s="4" t="s">
        <v>184</v>
      </c>
      <c r="CJ925" s="4" t="s">
        <v>185</v>
      </c>
      <c r="CU925" s="4" t="s">
        <v>6</v>
      </c>
      <c r="DE925" s="4" t="s">
        <v>183</v>
      </c>
      <c r="DF925" s="4" t="s">
        <v>187</v>
      </c>
      <c r="ED925" s="4" t="s">
        <v>187</v>
      </c>
      <c r="EO925" s="4" t="s">
        <v>0</v>
      </c>
      <c r="EP925" s="4" t="s">
        <v>4</v>
      </c>
      <c r="EQ925" s="4" t="s">
        <v>0</v>
      </c>
      <c r="ER925" s="4" t="s">
        <v>0</v>
      </c>
    </row>
    <row r="926" spans="1:150" x14ac:dyDescent="0.35">
      <c r="A926" s="4" t="s">
        <v>3086</v>
      </c>
      <c r="B926" s="4" t="s">
        <v>0</v>
      </c>
      <c r="C926" s="4" t="s">
        <v>6</v>
      </c>
      <c r="D926" s="4" t="s">
        <v>182</v>
      </c>
      <c r="E926" s="4" t="s">
        <v>186</v>
      </c>
      <c r="P926" s="4" t="s">
        <v>181</v>
      </c>
      <c r="Q926" s="4" t="s">
        <v>18</v>
      </c>
      <c r="R926" s="4" t="s">
        <v>190</v>
      </c>
      <c r="AI926" s="4" t="s">
        <v>0</v>
      </c>
      <c r="AR926" s="4" t="s">
        <v>185</v>
      </c>
      <c r="BC926" s="6" t="s">
        <v>2</v>
      </c>
      <c r="BO926" s="4" t="s">
        <v>181</v>
      </c>
      <c r="BP926" s="4" t="s">
        <v>189</v>
      </c>
      <c r="BQ926" s="4" t="s">
        <v>18</v>
      </c>
      <c r="BR926" s="4" t="s">
        <v>190</v>
      </c>
      <c r="CI926" s="4" t="s">
        <v>183</v>
      </c>
      <c r="CJ926" s="4" t="s">
        <v>187</v>
      </c>
      <c r="CU926" s="4" t="s">
        <v>8</v>
      </c>
      <c r="DE926" s="4" t="s">
        <v>183</v>
      </c>
      <c r="DF926" s="4" t="s">
        <v>182</v>
      </c>
      <c r="DG926" s="4" t="s">
        <v>29</v>
      </c>
      <c r="DH926" s="4" t="s">
        <v>194</v>
      </c>
      <c r="ED926" s="4" t="s">
        <v>180</v>
      </c>
      <c r="EE926" s="4" t="s">
        <v>187</v>
      </c>
      <c r="EO926" s="4" t="s">
        <v>0</v>
      </c>
      <c r="EP926" s="4" t="s">
        <v>8</v>
      </c>
      <c r="EQ926" s="4" t="s">
        <v>0</v>
      </c>
      <c r="ER926" s="4" t="s">
        <v>0</v>
      </c>
    </row>
    <row r="927" spans="1:150" x14ac:dyDescent="0.35">
      <c r="A927" s="4" t="s">
        <v>3087</v>
      </c>
      <c r="B927" s="4" t="s">
        <v>4</v>
      </c>
      <c r="C927" s="4" t="s">
        <v>8</v>
      </c>
      <c r="D927" s="4" t="s">
        <v>186</v>
      </c>
      <c r="E927" s="4" t="s">
        <v>16</v>
      </c>
      <c r="P927" s="4" t="s">
        <v>180</v>
      </c>
      <c r="Q927" s="4" t="s">
        <v>183</v>
      </c>
      <c r="R927" s="4" t="s">
        <v>181</v>
      </c>
      <c r="S927" s="4" t="s">
        <v>184</v>
      </c>
      <c r="T927" s="4" t="s">
        <v>188</v>
      </c>
      <c r="U927" s="4" t="s">
        <v>186</v>
      </c>
      <c r="V927" s="4" t="s">
        <v>185</v>
      </c>
      <c r="W927" s="4" t="s">
        <v>189</v>
      </c>
      <c r="X927" s="4" t="s">
        <v>28</v>
      </c>
      <c r="Y927" s="4" t="s">
        <v>18</v>
      </c>
      <c r="AI927" s="4" t="s">
        <v>0</v>
      </c>
      <c r="AJ927" s="4" t="s">
        <v>4</v>
      </c>
      <c r="AR927" s="4" t="s">
        <v>180</v>
      </c>
      <c r="AS927" s="4" t="s">
        <v>183</v>
      </c>
      <c r="BC927" s="6" t="s">
        <v>0</v>
      </c>
      <c r="BO927" s="4" t="s">
        <v>189</v>
      </c>
      <c r="BP927" s="4" t="s">
        <v>28</v>
      </c>
      <c r="BQ927" s="4" t="s">
        <v>18</v>
      </c>
      <c r="CI927" s="4" t="s">
        <v>187</v>
      </c>
      <c r="CU927" s="4" t="s">
        <v>6</v>
      </c>
      <c r="DE927" s="4" t="s">
        <v>23</v>
      </c>
      <c r="DF927" s="4" t="s">
        <v>18</v>
      </c>
      <c r="ED927" s="4" t="s">
        <v>180</v>
      </c>
      <c r="EO927" s="4" t="s">
        <v>2</v>
      </c>
      <c r="EP927" s="4" t="s">
        <v>2</v>
      </c>
      <c r="EQ927" s="4" t="s">
        <v>193</v>
      </c>
      <c r="ER927" s="4" t="s">
        <v>8</v>
      </c>
    </row>
    <row r="928" spans="1:150" x14ac:dyDescent="0.35">
      <c r="A928" s="4" t="s">
        <v>3088</v>
      </c>
      <c r="B928" s="4" t="s">
        <v>4</v>
      </c>
      <c r="C928" s="4" t="s">
        <v>4</v>
      </c>
      <c r="D928" s="4" t="s">
        <v>180</v>
      </c>
      <c r="E928" s="4" t="s">
        <v>181</v>
      </c>
      <c r="P928" s="4" t="s">
        <v>182</v>
      </c>
      <c r="Q928" s="4" t="s">
        <v>187</v>
      </c>
      <c r="R928" s="4" t="s">
        <v>28</v>
      </c>
      <c r="S928" s="4" t="s">
        <v>22</v>
      </c>
      <c r="T928" s="4" t="s">
        <v>190</v>
      </c>
      <c r="AI928" s="4" t="s">
        <v>6</v>
      </c>
      <c r="AR928" s="4" t="s">
        <v>187</v>
      </c>
      <c r="BC928" s="6" t="s">
        <v>2</v>
      </c>
      <c r="BO928" s="4" t="s">
        <v>182</v>
      </c>
      <c r="BP928" s="4" t="s">
        <v>186</v>
      </c>
      <c r="BQ928" s="4" t="s">
        <v>18</v>
      </c>
      <c r="BR928" s="4" t="s">
        <v>190</v>
      </c>
      <c r="BS928" s="4" t="s">
        <v>191</v>
      </c>
      <c r="CI928" s="4" t="s">
        <v>187</v>
      </c>
      <c r="CJ928" s="4" t="s">
        <v>185</v>
      </c>
      <c r="CU928" s="4" t="s">
        <v>0</v>
      </c>
      <c r="CV928" s="4" t="s">
        <v>4</v>
      </c>
      <c r="DE928" s="4" t="s">
        <v>187</v>
      </c>
      <c r="DF928" s="4" t="s">
        <v>189</v>
      </c>
      <c r="DG928" s="4" t="s">
        <v>196</v>
      </c>
      <c r="ED928" s="4" t="s">
        <v>180</v>
      </c>
      <c r="EE928" s="4" t="s">
        <v>187</v>
      </c>
      <c r="EO928" s="4" t="s">
        <v>0</v>
      </c>
      <c r="EP928" s="4" t="s">
        <v>2</v>
      </c>
      <c r="EQ928" s="4" t="s">
        <v>193</v>
      </c>
      <c r="ER928" s="4" t="s">
        <v>0</v>
      </c>
    </row>
    <row r="929" spans="1:150" x14ac:dyDescent="0.35">
      <c r="A929" s="4" t="s">
        <v>3089</v>
      </c>
      <c r="B929" s="4" t="s">
        <v>2</v>
      </c>
      <c r="C929" s="4" t="s">
        <v>4</v>
      </c>
      <c r="D929" s="4" t="s">
        <v>180</v>
      </c>
      <c r="E929" s="4" t="s">
        <v>181</v>
      </c>
      <c r="F929" s="4" t="s">
        <v>182</v>
      </c>
      <c r="G929" s="4" t="s">
        <v>16</v>
      </c>
      <c r="P929" s="4" t="s">
        <v>180</v>
      </c>
      <c r="Q929" s="4" t="s">
        <v>183</v>
      </c>
      <c r="R929" s="4" t="s">
        <v>181</v>
      </c>
      <c r="S929" s="4" t="s">
        <v>187</v>
      </c>
      <c r="T929" s="4" t="s">
        <v>189</v>
      </c>
      <c r="U929" s="4" t="s">
        <v>18</v>
      </c>
      <c r="V929" s="4" t="s">
        <v>190</v>
      </c>
      <c r="W929" s="4" t="s">
        <v>29</v>
      </c>
      <c r="AI929" s="4" t="s">
        <v>0</v>
      </c>
      <c r="AR929" s="4" t="s">
        <v>188</v>
      </c>
      <c r="AS929" s="4" t="s">
        <v>185</v>
      </c>
      <c r="BC929" s="6" t="s">
        <v>2</v>
      </c>
      <c r="BO929" s="4" t="s">
        <v>18</v>
      </c>
      <c r="BP929" s="4" t="s">
        <v>29</v>
      </c>
      <c r="CI929" s="4" t="s">
        <v>183</v>
      </c>
      <c r="CJ929" s="4" t="s">
        <v>181</v>
      </c>
      <c r="CU929" s="4" t="s">
        <v>6</v>
      </c>
      <c r="CV929" s="4" t="s">
        <v>8</v>
      </c>
      <c r="DE929" s="4" t="s">
        <v>183</v>
      </c>
      <c r="DF929" s="4" t="s">
        <v>28</v>
      </c>
      <c r="DG929" s="4" t="s">
        <v>23</v>
      </c>
      <c r="DH929" s="4" t="s">
        <v>18</v>
      </c>
      <c r="DI929" s="4" t="s">
        <v>191</v>
      </c>
      <c r="ED929" s="4" t="s">
        <v>180</v>
      </c>
      <c r="EO929" s="4" t="s">
        <v>0</v>
      </c>
      <c r="EP929" s="4" t="s">
        <v>4</v>
      </c>
      <c r="EQ929" s="4" t="s">
        <v>6</v>
      </c>
      <c r="ER929" s="4" t="s">
        <v>0</v>
      </c>
    </row>
    <row r="930" spans="1:150" x14ac:dyDescent="0.35">
      <c r="A930" s="4" t="s">
        <v>3090</v>
      </c>
      <c r="B930" s="4" t="s">
        <v>0</v>
      </c>
      <c r="C930" s="4" t="s">
        <v>0</v>
      </c>
      <c r="D930" s="4" t="s">
        <v>180</v>
      </c>
      <c r="E930" s="4" t="s">
        <v>16</v>
      </c>
      <c r="P930" s="4" t="s">
        <v>189</v>
      </c>
      <c r="Q930" s="4" t="s">
        <v>18</v>
      </c>
      <c r="R930" s="4" t="s">
        <v>190</v>
      </c>
      <c r="AI930" s="4" t="s">
        <v>0</v>
      </c>
      <c r="AJ930" s="4" t="s">
        <v>6</v>
      </c>
      <c r="AR930" s="4" t="s">
        <v>183</v>
      </c>
      <c r="AS930" s="4" t="s">
        <v>185</v>
      </c>
      <c r="BC930" s="6" t="s">
        <v>2</v>
      </c>
      <c r="BO930" s="4" t="s">
        <v>18</v>
      </c>
      <c r="BP930" s="4" t="s">
        <v>190</v>
      </c>
      <c r="CI930" s="4" t="s">
        <v>183</v>
      </c>
      <c r="CJ930" s="4" t="s">
        <v>188</v>
      </c>
      <c r="CK930" s="4" t="s">
        <v>16</v>
      </c>
      <c r="CU930" s="4" t="s">
        <v>0</v>
      </c>
      <c r="DE930" s="4" t="s">
        <v>180</v>
      </c>
      <c r="DF930" s="4" t="s">
        <v>187</v>
      </c>
      <c r="ED930" s="4" t="s">
        <v>180</v>
      </c>
      <c r="EE930" s="4" t="s">
        <v>187</v>
      </c>
      <c r="EF930" s="4" t="s">
        <v>188</v>
      </c>
      <c r="EO930" s="4" t="s">
        <v>0</v>
      </c>
      <c r="EP930" s="4" t="s">
        <v>8</v>
      </c>
      <c r="EQ930" s="4" t="s">
        <v>2</v>
      </c>
      <c r="ER930" s="4" t="s">
        <v>0</v>
      </c>
    </row>
    <row r="931" spans="1:150" x14ac:dyDescent="0.35">
      <c r="A931" s="4" t="s">
        <v>3091</v>
      </c>
      <c r="B931" s="4" t="s">
        <v>4</v>
      </c>
      <c r="C931" s="4" t="s">
        <v>8</v>
      </c>
      <c r="D931" s="4" t="s">
        <v>180</v>
      </c>
      <c r="E931" s="4" t="s">
        <v>183</v>
      </c>
      <c r="F931" s="4" t="s">
        <v>188</v>
      </c>
      <c r="G931" s="4" t="s">
        <v>186</v>
      </c>
      <c r="P931" s="4" t="s">
        <v>183</v>
      </c>
      <c r="Q931" s="4" t="s">
        <v>182</v>
      </c>
      <c r="R931" s="4" t="s">
        <v>18</v>
      </c>
      <c r="S931" s="4" t="s">
        <v>22</v>
      </c>
      <c r="AI931" s="4" t="s">
        <v>0</v>
      </c>
      <c r="AJ931" s="4" t="s">
        <v>2</v>
      </c>
      <c r="AK931" s="4" t="s">
        <v>4</v>
      </c>
      <c r="AR931" s="4" t="s">
        <v>180</v>
      </c>
      <c r="AS931" s="4" t="s">
        <v>183</v>
      </c>
      <c r="AT931" s="4" t="s">
        <v>185</v>
      </c>
      <c r="BC931" s="6" t="s">
        <v>2</v>
      </c>
      <c r="BO931" s="4" t="s">
        <v>180</v>
      </c>
      <c r="BP931" s="4" t="s">
        <v>183</v>
      </c>
      <c r="BQ931" s="4" t="s">
        <v>182</v>
      </c>
      <c r="BR931" s="4" t="s">
        <v>18</v>
      </c>
      <c r="BS931" s="4" t="s">
        <v>22</v>
      </c>
      <c r="CI931" s="4" t="s">
        <v>180</v>
      </c>
      <c r="CJ931" s="4" t="s">
        <v>188</v>
      </c>
      <c r="CU931" s="4" t="s">
        <v>2</v>
      </c>
      <c r="CV931" s="4" t="s">
        <v>8</v>
      </c>
      <c r="DE931" s="4" t="s">
        <v>180</v>
      </c>
      <c r="DF931" s="4" t="s">
        <v>187</v>
      </c>
      <c r="DG931" s="4" t="s">
        <v>186</v>
      </c>
      <c r="DH931" s="4" t="s">
        <v>185</v>
      </c>
      <c r="DI931" s="4" t="s">
        <v>28</v>
      </c>
      <c r="ED931" s="4" t="s">
        <v>180</v>
      </c>
      <c r="EE931" s="4" t="s">
        <v>181</v>
      </c>
      <c r="EF931" s="4" t="s">
        <v>188</v>
      </c>
      <c r="EO931" s="4" t="s">
        <v>0</v>
      </c>
      <c r="EP931" s="4" t="s">
        <v>2</v>
      </c>
      <c r="EQ931" s="4" t="s">
        <v>6</v>
      </c>
      <c r="ER931" s="4" t="s">
        <v>0</v>
      </c>
    </row>
    <row r="932" spans="1:150" x14ac:dyDescent="0.35">
      <c r="A932" s="4" t="s">
        <v>3092</v>
      </c>
      <c r="B932" s="4" t="s">
        <v>0</v>
      </c>
      <c r="C932" s="4" t="s">
        <v>4</v>
      </c>
      <c r="D932" s="4" t="s">
        <v>181</v>
      </c>
      <c r="E932" s="4" t="s">
        <v>187</v>
      </c>
      <c r="P932" s="4" t="s">
        <v>184</v>
      </c>
      <c r="Q932" s="4" t="s">
        <v>189</v>
      </c>
      <c r="R932" s="4" t="s">
        <v>18</v>
      </c>
      <c r="AI932" s="4" t="s">
        <v>6</v>
      </c>
      <c r="AR932" s="4" t="s">
        <v>180</v>
      </c>
      <c r="AS932" s="4" t="s">
        <v>185</v>
      </c>
      <c r="BC932" s="6" t="s">
        <v>2</v>
      </c>
      <c r="BO932" s="4" t="s">
        <v>184</v>
      </c>
      <c r="BP932" s="4" t="s">
        <v>18</v>
      </c>
      <c r="CI932" s="4" t="s">
        <v>183</v>
      </c>
      <c r="CJ932" s="4" t="s">
        <v>187</v>
      </c>
      <c r="CU932" s="4" t="s">
        <v>0</v>
      </c>
      <c r="CV932" s="4" t="s">
        <v>4</v>
      </c>
      <c r="DE932" s="4" t="s">
        <v>183</v>
      </c>
      <c r="DF932" s="4" t="s">
        <v>188</v>
      </c>
      <c r="DG932" s="4" t="s">
        <v>22</v>
      </c>
      <c r="ED932" s="4" t="s">
        <v>180</v>
      </c>
      <c r="EE932" s="4" t="s">
        <v>186</v>
      </c>
      <c r="EO932" s="4" t="s">
        <v>2</v>
      </c>
      <c r="EP932" s="4" t="s">
        <v>10</v>
      </c>
      <c r="EQ932" s="4" t="s">
        <v>6</v>
      </c>
      <c r="ER932" s="4" t="s">
        <v>4</v>
      </c>
    </row>
    <row r="933" spans="1:150" x14ac:dyDescent="0.35">
      <c r="A933" s="4" t="s">
        <v>3093</v>
      </c>
      <c r="B933" s="4" t="s">
        <v>0</v>
      </c>
      <c r="C933" s="4" t="s">
        <v>2</v>
      </c>
      <c r="D933" s="4" t="s">
        <v>180</v>
      </c>
      <c r="E933" s="4" t="s">
        <v>184</v>
      </c>
      <c r="F933" s="4" t="s">
        <v>188</v>
      </c>
      <c r="P933" s="4" t="s">
        <v>183</v>
      </c>
      <c r="Q933" s="4" t="s">
        <v>182</v>
      </c>
      <c r="R933" s="4" t="s">
        <v>184</v>
      </c>
      <c r="S933" s="4" t="s">
        <v>188</v>
      </c>
      <c r="T933" s="4" t="s">
        <v>189</v>
      </c>
      <c r="U933" s="4" t="s">
        <v>18</v>
      </c>
      <c r="V933" s="4" t="s">
        <v>190</v>
      </c>
      <c r="AI933" s="4" t="s">
        <v>0</v>
      </c>
      <c r="AJ933" s="4" t="s">
        <v>4</v>
      </c>
      <c r="AK933" s="4" t="s">
        <v>6</v>
      </c>
      <c r="AL933" s="4" t="s">
        <v>10</v>
      </c>
      <c r="AR933" s="4" t="s">
        <v>180</v>
      </c>
      <c r="AS933" s="4" t="s">
        <v>181</v>
      </c>
      <c r="AT933" s="4" t="s">
        <v>187</v>
      </c>
      <c r="AU933" s="4" t="s">
        <v>184</v>
      </c>
      <c r="AV933" s="4" t="s">
        <v>188</v>
      </c>
      <c r="AW933" s="4" t="s">
        <v>185</v>
      </c>
      <c r="BC933" s="6" t="s">
        <v>0</v>
      </c>
      <c r="BO933" s="4" t="s">
        <v>180</v>
      </c>
      <c r="BP933" s="4" t="s">
        <v>185</v>
      </c>
      <c r="BQ933" s="4" t="s">
        <v>190</v>
      </c>
      <c r="CI933" s="4" t="s">
        <v>183</v>
      </c>
      <c r="CJ933" s="4" t="s">
        <v>181</v>
      </c>
      <c r="CK933" s="4" t="s">
        <v>187</v>
      </c>
      <c r="CL933" s="4" t="s">
        <v>184</v>
      </c>
      <c r="CM933" s="4" t="s">
        <v>188</v>
      </c>
      <c r="CN933" s="4" t="s">
        <v>186</v>
      </c>
      <c r="CO933" s="4" t="s">
        <v>16</v>
      </c>
      <c r="CU933" s="4" t="s">
        <v>0</v>
      </c>
      <c r="CV933" s="4" t="s">
        <v>2</v>
      </c>
      <c r="CW933" s="4" t="s">
        <v>6</v>
      </c>
      <c r="CX933" s="4" t="s">
        <v>10</v>
      </c>
      <c r="CY933" s="4" t="s">
        <v>12</v>
      </c>
      <c r="DE933" s="4" t="s">
        <v>180</v>
      </c>
      <c r="DF933" s="4" t="s">
        <v>181</v>
      </c>
      <c r="DG933" s="4" t="s">
        <v>182</v>
      </c>
      <c r="DH933" s="4" t="s">
        <v>184</v>
      </c>
      <c r="DI933" s="4" t="s">
        <v>185</v>
      </c>
      <c r="DJ933" s="4" t="s">
        <v>16</v>
      </c>
      <c r="DK933" s="4" t="s">
        <v>18</v>
      </c>
      <c r="DL933" s="4" t="s">
        <v>22</v>
      </c>
      <c r="DM933" s="4" t="s">
        <v>29</v>
      </c>
      <c r="DN933" s="4" t="s">
        <v>193</v>
      </c>
      <c r="DO933" s="4" t="s">
        <v>196</v>
      </c>
      <c r="DP933" s="4" t="s">
        <v>195</v>
      </c>
      <c r="ED933" s="4" t="s">
        <v>180</v>
      </c>
      <c r="EE933" s="4" t="s">
        <v>187</v>
      </c>
      <c r="EF933" s="4" t="s">
        <v>185</v>
      </c>
      <c r="EO933" s="4" t="s">
        <v>0</v>
      </c>
      <c r="EP933" s="4" t="s">
        <v>8</v>
      </c>
      <c r="EQ933" s="4" t="s">
        <v>14</v>
      </c>
      <c r="ER933" s="4" t="s">
        <v>0</v>
      </c>
      <c r="ET933" s="4" t="s">
        <v>471</v>
      </c>
    </row>
    <row r="934" spans="1:150" x14ac:dyDescent="0.35">
      <c r="A934" s="4" t="s">
        <v>3094</v>
      </c>
      <c r="B934" s="4" t="s">
        <v>0</v>
      </c>
      <c r="C934" s="4" t="s">
        <v>8</v>
      </c>
      <c r="D934" s="4" t="s">
        <v>181</v>
      </c>
      <c r="E934" s="4" t="s">
        <v>182</v>
      </c>
      <c r="F934" s="4" t="s">
        <v>188</v>
      </c>
      <c r="G934" s="4" t="s">
        <v>185</v>
      </c>
      <c r="H934" s="4" t="s">
        <v>16</v>
      </c>
      <c r="P934" s="4" t="s">
        <v>180</v>
      </c>
      <c r="Q934" s="4" t="s">
        <v>183</v>
      </c>
      <c r="R934" s="4" t="s">
        <v>182</v>
      </c>
      <c r="S934" s="4" t="s">
        <v>187</v>
      </c>
      <c r="T934" s="4" t="s">
        <v>184</v>
      </c>
      <c r="U934" s="4" t="s">
        <v>188</v>
      </c>
      <c r="V934" s="4" t="s">
        <v>186</v>
      </c>
      <c r="W934" s="4" t="s">
        <v>16</v>
      </c>
      <c r="X934" s="4" t="s">
        <v>189</v>
      </c>
      <c r="Y934" s="4" t="s">
        <v>23</v>
      </c>
      <c r="Z934" s="4" t="s">
        <v>18</v>
      </c>
      <c r="AA934" s="4" t="s">
        <v>22</v>
      </c>
      <c r="AB934" s="4" t="s">
        <v>29</v>
      </c>
      <c r="AI934" s="4" t="s">
        <v>0</v>
      </c>
      <c r="AR934" s="4" t="s">
        <v>180</v>
      </c>
      <c r="AS934" s="4" t="s">
        <v>181</v>
      </c>
      <c r="AT934" s="4" t="s">
        <v>182</v>
      </c>
      <c r="AU934" s="4" t="s">
        <v>187</v>
      </c>
      <c r="AV934" s="4" t="s">
        <v>184</v>
      </c>
      <c r="AW934" s="4" t="s">
        <v>188</v>
      </c>
      <c r="AX934" s="4" t="s">
        <v>186</v>
      </c>
      <c r="AY934" s="4" t="s">
        <v>185</v>
      </c>
      <c r="BC934" s="6" t="s">
        <v>0</v>
      </c>
      <c r="BO934" s="4" t="s">
        <v>180</v>
      </c>
      <c r="BP934" s="4" t="s">
        <v>183</v>
      </c>
      <c r="BQ934" s="4" t="s">
        <v>181</v>
      </c>
      <c r="BR934" s="4" t="s">
        <v>182</v>
      </c>
      <c r="BS934" s="4" t="s">
        <v>187</v>
      </c>
      <c r="BT934" s="4" t="s">
        <v>184</v>
      </c>
      <c r="BU934" s="4" t="s">
        <v>188</v>
      </c>
      <c r="BV934" s="4" t="s">
        <v>186</v>
      </c>
      <c r="BW934" s="4" t="s">
        <v>185</v>
      </c>
      <c r="BX934" s="4" t="s">
        <v>16</v>
      </c>
      <c r="BY934" s="4" t="s">
        <v>189</v>
      </c>
      <c r="BZ934" s="4" t="s">
        <v>28</v>
      </c>
      <c r="CA934" s="4" t="s">
        <v>23</v>
      </c>
      <c r="CB934" s="4" t="s">
        <v>18</v>
      </c>
      <c r="CC934" s="4" t="s">
        <v>22</v>
      </c>
      <c r="CD934" s="4" t="s">
        <v>29</v>
      </c>
      <c r="CI934" s="4" t="s">
        <v>180</v>
      </c>
      <c r="CJ934" s="4" t="s">
        <v>183</v>
      </c>
      <c r="CK934" s="4" t="s">
        <v>181</v>
      </c>
      <c r="CL934" s="4" t="s">
        <v>182</v>
      </c>
      <c r="CM934" s="4" t="s">
        <v>187</v>
      </c>
      <c r="CN934" s="4" t="s">
        <v>188</v>
      </c>
      <c r="CO934" s="4" t="s">
        <v>186</v>
      </c>
      <c r="CP934" s="4" t="s">
        <v>185</v>
      </c>
      <c r="CU934" s="4" t="s">
        <v>0</v>
      </c>
      <c r="CV934" s="4" t="s">
        <v>2</v>
      </c>
      <c r="CW934" s="4" t="s">
        <v>8</v>
      </c>
      <c r="CX934" s="4" t="s">
        <v>10</v>
      </c>
      <c r="DE934" s="4" t="s">
        <v>180</v>
      </c>
      <c r="DF934" s="4" t="s">
        <v>182</v>
      </c>
      <c r="DG934" s="4" t="s">
        <v>184</v>
      </c>
      <c r="DH934" s="4" t="s">
        <v>186</v>
      </c>
      <c r="DI934" s="4" t="s">
        <v>28</v>
      </c>
      <c r="DJ934" s="4" t="s">
        <v>22</v>
      </c>
      <c r="DK934" s="4" t="s">
        <v>190</v>
      </c>
      <c r="DL934" s="4" t="s">
        <v>192</v>
      </c>
      <c r="DM934" s="4" t="s">
        <v>194</v>
      </c>
      <c r="DN934" s="4" t="s">
        <v>193</v>
      </c>
      <c r="ED934" s="4" t="s">
        <v>180</v>
      </c>
      <c r="EE934" s="4" t="s">
        <v>187</v>
      </c>
      <c r="EF934" s="4" t="s">
        <v>188</v>
      </c>
      <c r="EO934" s="4" t="s">
        <v>0</v>
      </c>
      <c r="EP934" s="4" t="s">
        <v>6</v>
      </c>
      <c r="EQ934" s="4" t="s">
        <v>4</v>
      </c>
      <c r="ER934" s="4" t="s">
        <v>2</v>
      </c>
    </row>
    <row r="935" spans="1:150" x14ac:dyDescent="0.35">
      <c r="A935" s="4" t="s">
        <v>3095</v>
      </c>
      <c r="B935" s="4" t="s">
        <v>0</v>
      </c>
      <c r="C935" s="4" t="s">
        <v>2</v>
      </c>
      <c r="D935" s="4" t="s">
        <v>187</v>
      </c>
      <c r="E935" s="4" t="s">
        <v>184</v>
      </c>
      <c r="F935" s="4" t="s">
        <v>16</v>
      </c>
      <c r="P935" s="4" t="s">
        <v>183</v>
      </c>
      <c r="Q935" s="4" t="s">
        <v>184</v>
      </c>
      <c r="R935" s="4" t="s">
        <v>188</v>
      </c>
      <c r="S935" s="4" t="s">
        <v>185</v>
      </c>
      <c r="T935" s="4" t="s">
        <v>189</v>
      </c>
      <c r="U935" s="4" t="s">
        <v>28</v>
      </c>
      <c r="V935" s="4" t="s">
        <v>18</v>
      </c>
      <c r="W935" s="4" t="s">
        <v>190</v>
      </c>
      <c r="AI935" s="4" t="s">
        <v>2</v>
      </c>
      <c r="AJ935" s="4" t="s">
        <v>8</v>
      </c>
      <c r="AR935" s="4" t="s">
        <v>180</v>
      </c>
      <c r="AS935" s="4" t="s">
        <v>183</v>
      </c>
      <c r="AT935" s="4" t="s">
        <v>181</v>
      </c>
      <c r="AU935" s="4" t="s">
        <v>185</v>
      </c>
      <c r="BC935" s="6" t="s">
        <v>2</v>
      </c>
      <c r="BO935" s="4" t="s">
        <v>188</v>
      </c>
      <c r="BP935" s="4" t="s">
        <v>185</v>
      </c>
      <c r="BQ935" s="4" t="s">
        <v>18</v>
      </c>
      <c r="CI935" s="4" t="s">
        <v>187</v>
      </c>
      <c r="CU935" s="4" t="s">
        <v>6</v>
      </c>
      <c r="CV935" s="4" t="s">
        <v>10</v>
      </c>
      <c r="DE935" s="4" t="s">
        <v>183</v>
      </c>
      <c r="DF935" s="4" t="s">
        <v>187</v>
      </c>
      <c r="DG935" s="4" t="s">
        <v>22</v>
      </c>
      <c r="ED935" s="4" t="s">
        <v>180</v>
      </c>
      <c r="EO935" s="4" t="s">
        <v>2</v>
      </c>
      <c r="EP935" s="4" t="s">
        <v>8</v>
      </c>
      <c r="EQ935" s="4" t="s">
        <v>14</v>
      </c>
      <c r="ER935" s="4" t="s">
        <v>10</v>
      </c>
    </row>
    <row r="936" spans="1:150" x14ac:dyDescent="0.35">
      <c r="A936" s="4" t="s">
        <v>3096</v>
      </c>
      <c r="B936" s="4" t="s">
        <v>2</v>
      </c>
      <c r="C936" s="4" t="s">
        <v>4</v>
      </c>
      <c r="D936" s="4" t="s">
        <v>180</v>
      </c>
      <c r="E936" s="4" t="s">
        <v>183</v>
      </c>
      <c r="F936" s="4" t="s">
        <v>181</v>
      </c>
      <c r="G936" s="4" t="s">
        <v>187</v>
      </c>
      <c r="H936" s="4" t="s">
        <v>188</v>
      </c>
      <c r="I936" s="4" t="s">
        <v>186</v>
      </c>
      <c r="P936" s="4" t="s">
        <v>183</v>
      </c>
      <c r="Q936" s="4" t="s">
        <v>181</v>
      </c>
      <c r="R936" s="4" t="s">
        <v>182</v>
      </c>
      <c r="S936" s="4" t="s">
        <v>184</v>
      </c>
      <c r="T936" s="4" t="s">
        <v>189</v>
      </c>
      <c r="U936" s="4" t="s">
        <v>28</v>
      </c>
      <c r="V936" s="4" t="s">
        <v>18</v>
      </c>
      <c r="W936" s="4" t="s">
        <v>22</v>
      </c>
      <c r="X936" s="4" t="s">
        <v>190</v>
      </c>
      <c r="Y936" s="4" t="s">
        <v>29</v>
      </c>
      <c r="AI936" s="4" t="s">
        <v>0</v>
      </c>
      <c r="AJ936" s="4" t="s">
        <v>4</v>
      </c>
      <c r="AK936" s="4" t="s">
        <v>6</v>
      </c>
      <c r="AL936" s="4" t="s">
        <v>10</v>
      </c>
      <c r="AR936" s="4" t="s">
        <v>180</v>
      </c>
      <c r="AS936" s="4" t="s">
        <v>183</v>
      </c>
      <c r="AT936" s="4" t="s">
        <v>182</v>
      </c>
      <c r="AU936" s="4" t="s">
        <v>188</v>
      </c>
      <c r="AV936" s="4" t="s">
        <v>186</v>
      </c>
      <c r="AW936" s="4" t="s">
        <v>185</v>
      </c>
      <c r="BC936" s="6" t="s">
        <v>2</v>
      </c>
      <c r="BO936" s="4" t="s">
        <v>181</v>
      </c>
      <c r="BP936" s="4" t="s">
        <v>182</v>
      </c>
      <c r="BQ936" s="4" t="s">
        <v>184</v>
      </c>
      <c r="BR936" s="4" t="s">
        <v>186</v>
      </c>
      <c r="BS936" s="4" t="s">
        <v>18</v>
      </c>
      <c r="BT936" s="4" t="s">
        <v>22</v>
      </c>
      <c r="BU936" s="4" t="s">
        <v>190</v>
      </c>
      <c r="BV936" s="4" t="s">
        <v>29</v>
      </c>
      <c r="CI936" s="4" t="s">
        <v>183</v>
      </c>
      <c r="CJ936" s="4" t="s">
        <v>187</v>
      </c>
      <c r="CK936" s="4" t="s">
        <v>184</v>
      </c>
      <c r="CU936" s="4" t="s">
        <v>0</v>
      </c>
      <c r="CV936" s="4" t="s">
        <v>6</v>
      </c>
      <c r="DE936" s="4" t="s">
        <v>183</v>
      </c>
      <c r="DF936" s="4" t="s">
        <v>29</v>
      </c>
      <c r="DG936" s="4" t="s">
        <v>192</v>
      </c>
      <c r="DH936" s="4" t="s">
        <v>194</v>
      </c>
      <c r="DI936" s="4" t="s">
        <v>193</v>
      </c>
      <c r="ED936" s="4" t="s">
        <v>180</v>
      </c>
      <c r="EE936" s="4" t="s">
        <v>187</v>
      </c>
      <c r="EO936" s="4" t="s">
        <v>0</v>
      </c>
      <c r="EP936" s="4" t="s">
        <v>6</v>
      </c>
      <c r="EQ936" s="4" t="s">
        <v>190</v>
      </c>
      <c r="ER936" s="4" t="s">
        <v>0</v>
      </c>
    </row>
    <row r="937" spans="1:150" x14ac:dyDescent="0.35">
      <c r="A937" s="4" t="s">
        <v>3097</v>
      </c>
      <c r="B937" s="4" t="s">
        <v>2</v>
      </c>
      <c r="C937" s="4" t="s">
        <v>2</v>
      </c>
      <c r="D937" s="4" t="s">
        <v>180</v>
      </c>
      <c r="E937" s="4" t="s">
        <v>16</v>
      </c>
      <c r="P937" s="4" t="s">
        <v>189</v>
      </c>
      <c r="Q937" s="4" t="s">
        <v>18</v>
      </c>
      <c r="R937" s="4" t="s">
        <v>190</v>
      </c>
      <c r="AI937" s="4" t="s">
        <v>0</v>
      </c>
      <c r="AR937" s="4" t="s">
        <v>180</v>
      </c>
      <c r="AS937" s="4" t="s">
        <v>181</v>
      </c>
      <c r="AT937" s="4" t="s">
        <v>182</v>
      </c>
      <c r="BC937" s="6" t="s">
        <v>0</v>
      </c>
      <c r="BO937" s="4" t="s">
        <v>180</v>
      </c>
      <c r="BP937" s="4" t="s">
        <v>181</v>
      </c>
      <c r="BQ937" s="4" t="s">
        <v>188</v>
      </c>
      <c r="BR937" s="4" t="s">
        <v>186</v>
      </c>
      <c r="BS937" s="4" t="s">
        <v>189</v>
      </c>
      <c r="BT937" s="4" t="s">
        <v>18</v>
      </c>
      <c r="BU937" s="4" t="s">
        <v>190</v>
      </c>
      <c r="CI937" s="4" t="s">
        <v>180</v>
      </c>
      <c r="CJ937" s="4" t="s">
        <v>188</v>
      </c>
      <c r="CK937" s="4" t="s">
        <v>185</v>
      </c>
      <c r="CL937" s="4" t="s">
        <v>16</v>
      </c>
      <c r="CU937" s="4" t="s">
        <v>0</v>
      </c>
      <c r="CV937" s="4" t="s">
        <v>2</v>
      </c>
      <c r="CW937" s="4" t="s">
        <v>8</v>
      </c>
      <c r="CX937" s="4" t="s">
        <v>12</v>
      </c>
      <c r="CY937" s="4" t="s">
        <v>14</v>
      </c>
      <c r="DE937" s="4" t="s">
        <v>180</v>
      </c>
      <c r="DF937" s="4" t="s">
        <v>16</v>
      </c>
      <c r="DG937" s="4" t="s">
        <v>22</v>
      </c>
      <c r="DH937" s="4" t="s">
        <v>29</v>
      </c>
      <c r="DI937" s="4" t="s">
        <v>192</v>
      </c>
      <c r="DJ937" s="4" t="s">
        <v>196</v>
      </c>
      <c r="ED937" s="4" t="s">
        <v>180</v>
      </c>
      <c r="EE937" s="4" t="s">
        <v>182</v>
      </c>
      <c r="EF937" s="4" t="s">
        <v>186</v>
      </c>
      <c r="EO937" s="4" t="s">
        <v>0</v>
      </c>
      <c r="EP937" s="4" t="s">
        <v>8</v>
      </c>
      <c r="EQ937" s="4" t="s">
        <v>0</v>
      </c>
      <c r="ER937" s="4" t="s">
        <v>0</v>
      </c>
    </row>
    <row r="938" spans="1:150" x14ac:dyDescent="0.35">
      <c r="A938" s="4" t="s">
        <v>3098</v>
      </c>
      <c r="B938" s="4" t="s">
        <v>0</v>
      </c>
      <c r="C938" s="4" t="s">
        <v>6</v>
      </c>
      <c r="D938" s="4" t="s">
        <v>183</v>
      </c>
      <c r="E938" s="4" t="s">
        <v>181</v>
      </c>
      <c r="F938" s="4" t="s">
        <v>184</v>
      </c>
      <c r="G938" s="4" t="s">
        <v>188</v>
      </c>
      <c r="H938" s="4" t="s">
        <v>186</v>
      </c>
      <c r="I938" s="4" t="s">
        <v>185</v>
      </c>
      <c r="J938" s="4" t="s">
        <v>16</v>
      </c>
      <c r="K938" s="4" t="s">
        <v>189</v>
      </c>
      <c r="O938" s="4" t="s">
        <v>472</v>
      </c>
      <c r="P938" s="4" t="s">
        <v>180</v>
      </c>
      <c r="Q938" s="4" t="s">
        <v>183</v>
      </c>
      <c r="R938" s="4" t="s">
        <v>182</v>
      </c>
      <c r="S938" s="4" t="s">
        <v>184</v>
      </c>
      <c r="T938" s="4" t="s">
        <v>188</v>
      </c>
      <c r="U938" s="4" t="s">
        <v>189</v>
      </c>
      <c r="V938" s="4" t="s">
        <v>18</v>
      </c>
      <c r="W938" s="4" t="s">
        <v>190</v>
      </c>
      <c r="X938" s="4" t="s">
        <v>29</v>
      </c>
      <c r="AI938" s="4" t="s">
        <v>0</v>
      </c>
      <c r="AJ938" s="4" t="s">
        <v>2</v>
      </c>
      <c r="AK938" s="4" t="s">
        <v>4</v>
      </c>
      <c r="AL938" s="4" t="s">
        <v>6</v>
      </c>
      <c r="AM938" s="4" t="s">
        <v>8</v>
      </c>
      <c r="AN938" s="4" t="s">
        <v>10</v>
      </c>
      <c r="AR938" s="4" t="s">
        <v>186</v>
      </c>
      <c r="AS938" s="4" t="s">
        <v>185</v>
      </c>
      <c r="AT938" s="4" t="s">
        <v>16</v>
      </c>
      <c r="BB938" s="4" t="s">
        <v>473</v>
      </c>
      <c r="BC938" s="6" t="s">
        <v>2</v>
      </c>
      <c r="BO938" s="4" t="s">
        <v>183</v>
      </c>
      <c r="BP938" s="4" t="s">
        <v>182</v>
      </c>
      <c r="BQ938" s="4" t="s">
        <v>184</v>
      </c>
      <c r="BR938" s="4" t="s">
        <v>188</v>
      </c>
      <c r="BS938" s="4" t="s">
        <v>189</v>
      </c>
      <c r="BT938" s="4" t="s">
        <v>190</v>
      </c>
      <c r="CI938" s="4" t="s">
        <v>180</v>
      </c>
      <c r="CJ938" s="4" t="s">
        <v>183</v>
      </c>
      <c r="CK938" s="4" t="s">
        <v>181</v>
      </c>
      <c r="CL938" s="4" t="s">
        <v>187</v>
      </c>
      <c r="CM938" s="4" t="s">
        <v>188</v>
      </c>
      <c r="CU938" s="4" t="s">
        <v>0</v>
      </c>
      <c r="CV938" s="4" t="s">
        <v>2</v>
      </c>
      <c r="CW938" s="4" t="s">
        <v>4</v>
      </c>
      <c r="CX938" s="4" t="s">
        <v>6</v>
      </c>
      <c r="CY938" s="4" t="s">
        <v>8</v>
      </c>
      <c r="CZ938" s="4" t="s">
        <v>10</v>
      </c>
      <c r="DA938" s="4" t="s">
        <v>12</v>
      </c>
      <c r="DB938" s="4" t="s">
        <v>14</v>
      </c>
      <c r="DE938" s="4" t="s">
        <v>181</v>
      </c>
      <c r="DF938" s="4" t="s">
        <v>187</v>
      </c>
      <c r="DG938" s="4" t="s">
        <v>185</v>
      </c>
      <c r="DH938" s="4" t="s">
        <v>16</v>
      </c>
      <c r="DI938" s="4" t="s">
        <v>189</v>
      </c>
      <c r="DJ938" s="4" t="s">
        <v>23</v>
      </c>
      <c r="DK938" s="4" t="s">
        <v>18</v>
      </c>
      <c r="DL938" s="4" t="s">
        <v>190</v>
      </c>
      <c r="DM938" s="4" t="s">
        <v>29</v>
      </c>
      <c r="DN938" s="4" t="s">
        <v>191</v>
      </c>
      <c r="DO938" s="4" t="s">
        <v>192</v>
      </c>
      <c r="DP938" s="4" t="s">
        <v>194</v>
      </c>
      <c r="DQ938" s="4" t="s">
        <v>193</v>
      </c>
      <c r="ED938" s="4" t="s">
        <v>182</v>
      </c>
      <c r="EE938" s="4" t="s">
        <v>187</v>
      </c>
      <c r="EF938" s="4" t="s">
        <v>188</v>
      </c>
      <c r="EO938" s="4" t="s">
        <v>2</v>
      </c>
      <c r="EP938" s="4" t="s">
        <v>10</v>
      </c>
      <c r="EQ938" s="4" t="s">
        <v>2</v>
      </c>
      <c r="ER938" s="4" t="s">
        <v>2</v>
      </c>
    </row>
    <row r="939" spans="1:150" x14ac:dyDescent="0.35">
      <c r="A939" s="4" t="s">
        <v>3099</v>
      </c>
      <c r="B939" s="4" t="s">
        <v>2</v>
      </c>
      <c r="C939" s="4" t="s">
        <v>0</v>
      </c>
      <c r="D939" s="4" t="s">
        <v>16</v>
      </c>
      <c r="P939" s="4" t="s">
        <v>189</v>
      </c>
      <c r="AI939" s="4" t="s">
        <v>0</v>
      </c>
      <c r="AJ939" s="4" t="s">
        <v>2</v>
      </c>
      <c r="BC939" s="6" t="s">
        <v>0</v>
      </c>
      <c r="BO939" s="4" t="s">
        <v>189</v>
      </c>
      <c r="CI939" s="4" t="s">
        <v>16</v>
      </c>
      <c r="CU939" s="4" t="s">
        <v>6</v>
      </c>
      <c r="CV939" s="4" t="s">
        <v>12</v>
      </c>
      <c r="DE939" s="4" t="s">
        <v>183</v>
      </c>
      <c r="DF939" s="4" t="s">
        <v>182</v>
      </c>
      <c r="DG939" s="4" t="s">
        <v>187</v>
      </c>
      <c r="DH939" s="4" t="s">
        <v>184</v>
      </c>
      <c r="DI939" s="4" t="s">
        <v>16</v>
      </c>
      <c r="DJ939" s="4" t="s">
        <v>18</v>
      </c>
      <c r="ED939" s="4" t="s">
        <v>182</v>
      </c>
      <c r="EO939" s="4" t="s">
        <v>0</v>
      </c>
      <c r="EP939" s="4" t="s">
        <v>4</v>
      </c>
      <c r="EQ939" s="4" t="s">
        <v>4</v>
      </c>
      <c r="ER939" s="4" t="s">
        <v>4</v>
      </c>
    </row>
    <row r="940" spans="1:150" x14ac:dyDescent="0.35">
      <c r="A940" s="4" t="s">
        <v>3100</v>
      </c>
      <c r="B940" s="4" t="s">
        <v>0</v>
      </c>
      <c r="C940" s="4" t="s">
        <v>6</v>
      </c>
      <c r="D940" s="4" t="s">
        <v>180</v>
      </c>
      <c r="E940" s="4" t="s">
        <v>183</v>
      </c>
      <c r="F940" s="4" t="s">
        <v>182</v>
      </c>
      <c r="G940" s="4" t="s">
        <v>186</v>
      </c>
      <c r="H940" s="4" t="s">
        <v>16</v>
      </c>
      <c r="P940" s="4" t="s">
        <v>180</v>
      </c>
      <c r="Q940" s="4" t="s">
        <v>183</v>
      </c>
      <c r="R940" s="4" t="s">
        <v>181</v>
      </c>
      <c r="S940" s="4" t="s">
        <v>182</v>
      </c>
      <c r="T940" s="4" t="s">
        <v>188</v>
      </c>
      <c r="U940" s="4" t="s">
        <v>185</v>
      </c>
      <c r="V940" s="4" t="s">
        <v>189</v>
      </c>
      <c r="W940" s="4" t="s">
        <v>28</v>
      </c>
      <c r="X940" s="4" t="s">
        <v>18</v>
      </c>
      <c r="AI940" s="4" t="s">
        <v>0</v>
      </c>
      <c r="AJ940" s="4" t="s">
        <v>2</v>
      </c>
      <c r="AK940" s="4" t="s">
        <v>4</v>
      </c>
      <c r="AR940" s="4" t="s">
        <v>185</v>
      </c>
      <c r="BC940" s="6" t="s">
        <v>2</v>
      </c>
      <c r="BO940" s="4" t="s">
        <v>187</v>
      </c>
      <c r="BP940" s="4" t="s">
        <v>188</v>
      </c>
      <c r="BQ940" s="4" t="s">
        <v>185</v>
      </c>
      <c r="BR940" s="4" t="s">
        <v>189</v>
      </c>
      <c r="BS940" s="4" t="s">
        <v>18</v>
      </c>
      <c r="BT940" s="4" t="s">
        <v>190</v>
      </c>
      <c r="CI940" s="4" t="s">
        <v>180</v>
      </c>
      <c r="CJ940" s="4" t="s">
        <v>183</v>
      </c>
      <c r="CK940" s="4" t="s">
        <v>182</v>
      </c>
      <c r="CL940" s="4" t="s">
        <v>188</v>
      </c>
      <c r="CM940" s="4" t="s">
        <v>16</v>
      </c>
      <c r="CU940" s="4" t="s">
        <v>0</v>
      </c>
      <c r="CV940" s="4" t="s">
        <v>6</v>
      </c>
      <c r="CW940" s="4" t="s">
        <v>8</v>
      </c>
      <c r="DE940" s="4" t="s">
        <v>180</v>
      </c>
      <c r="DF940" s="4" t="s">
        <v>183</v>
      </c>
      <c r="DG940" s="4" t="s">
        <v>187</v>
      </c>
      <c r="DH940" s="4" t="s">
        <v>184</v>
      </c>
      <c r="DI940" s="4" t="s">
        <v>22</v>
      </c>
      <c r="DJ940" s="4" t="s">
        <v>29</v>
      </c>
      <c r="DK940" s="4" t="s">
        <v>194</v>
      </c>
      <c r="DL940" s="4" t="s">
        <v>193</v>
      </c>
      <c r="ED940" s="4" t="s">
        <v>180</v>
      </c>
      <c r="EE940" s="4" t="s">
        <v>188</v>
      </c>
      <c r="EF940" s="4" t="s">
        <v>185</v>
      </c>
      <c r="EO940" s="4" t="s">
        <v>2</v>
      </c>
      <c r="EP940" s="4" t="s">
        <v>8</v>
      </c>
      <c r="EQ940" s="4" t="s">
        <v>4</v>
      </c>
      <c r="ER940" s="4" t="s">
        <v>8</v>
      </c>
      <c r="ET940" s="4" t="s">
        <v>474</v>
      </c>
    </row>
    <row r="941" spans="1:150" x14ac:dyDescent="0.35">
      <c r="A941" s="4" t="s">
        <v>3101</v>
      </c>
      <c r="B941" s="4" t="s">
        <v>0</v>
      </c>
      <c r="C941" s="4" t="s">
        <v>8</v>
      </c>
      <c r="D941" s="4" t="s">
        <v>180</v>
      </c>
      <c r="E941" s="4" t="s">
        <v>188</v>
      </c>
      <c r="P941" s="4" t="s">
        <v>187</v>
      </c>
      <c r="Q941" s="4" t="s">
        <v>184</v>
      </c>
      <c r="R941" s="4" t="s">
        <v>188</v>
      </c>
      <c r="S941" s="4" t="s">
        <v>189</v>
      </c>
      <c r="AI941" s="4" t="s">
        <v>0</v>
      </c>
      <c r="AR941" s="4" t="s">
        <v>180</v>
      </c>
      <c r="AS941" s="4" t="s">
        <v>183</v>
      </c>
      <c r="AT941" s="4" t="s">
        <v>187</v>
      </c>
      <c r="BC941" s="6" t="s">
        <v>2</v>
      </c>
      <c r="BO941" s="4" t="s">
        <v>181</v>
      </c>
      <c r="BP941" s="4" t="s">
        <v>187</v>
      </c>
      <c r="BQ941" s="4" t="s">
        <v>184</v>
      </c>
      <c r="BR941" s="4" t="s">
        <v>188</v>
      </c>
      <c r="BS941" s="4" t="s">
        <v>18</v>
      </c>
      <c r="BT941" s="4" t="s">
        <v>190</v>
      </c>
      <c r="CI941" s="4" t="s">
        <v>180</v>
      </c>
      <c r="CU941" s="4" t="s">
        <v>0</v>
      </c>
      <c r="CV941" s="4" t="s">
        <v>6</v>
      </c>
      <c r="CW941" s="4" t="s">
        <v>8</v>
      </c>
      <c r="DE941" s="4" t="s">
        <v>180</v>
      </c>
      <c r="DF941" s="4" t="s">
        <v>183</v>
      </c>
      <c r="DG941" s="4" t="s">
        <v>187</v>
      </c>
      <c r="DH941" s="4" t="s">
        <v>16</v>
      </c>
      <c r="ED941" s="4" t="s">
        <v>180</v>
      </c>
      <c r="EE941" s="4" t="s">
        <v>183</v>
      </c>
      <c r="EF941" s="4" t="s">
        <v>181</v>
      </c>
      <c r="EG941" s="4" t="s">
        <v>187</v>
      </c>
      <c r="EO941" s="4" t="s">
        <v>0</v>
      </c>
      <c r="EP941" s="4" t="s">
        <v>10</v>
      </c>
      <c r="EQ941" s="4" t="s">
        <v>0</v>
      </c>
      <c r="ER941" s="4" t="s">
        <v>3</v>
      </c>
    </row>
    <row r="942" spans="1:150" x14ac:dyDescent="0.35">
      <c r="A942" s="4" t="s">
        <v>3102</v>
      </c>
      <c r="B942" s="4" t="s">
        <v>0</v>
      </c>
      <c r="C942" s="4" t="s">
        <v>8</v>
      </c>
      <c r="D942" s="4" t="s">
        <v>180</v>
      </c>
      <c r="E942" s="4" t="s">
        <v>181</v>
      </c>
      <c r="F942" s="4" t="s">
        <v>188</v>
      </c>
      <c r="G942" s="4" t="s">
        <v>186</v>
      </c>
      <c r="H942" s="4" t="s">
        <v>16</v>
      </c>
      <c r="P942" s="4" t="s">
        <v>183</v>
      </c>
      <c r="Q942" s="4" t="s">
        <v>184</v>
      </c>
      <c r="R942" s="4" t="s">
        <v>186</v>
      </c>
      <c r="S942" s="4" t="s">
        <v>185</v>
      </c>
      <c r="T942" s="4" t="s">
        <v>189</v>
      </c>
      <c r="U942" s="4" t="s">
        <v>18</v>
      </c>
      <c r="AI942" s="4" t="s">
        <v>0</v>
      </c>
      <c r="AJ942" s="4" t="s">
        <v>6</v>
      </c>
      <c r="AK942" s="4" t="s">
        <v>8</v>
      </c>
      <c r="AR942" s="4" t="s">
        <v>180</v>
      </c>
      <c r="AS942" s="4" t="s">
        <v>185</v>
      </c>
      <c r="BC942" s="6" t="s">
        <v>2</v>
      </c>
      <c r="BO942" s="4" t="s">
        <v>180</v>
      </c>
      <c r="BP942" s="4" t="s">
        <v>183</v>
      </c>
      <c r="BQ942" s="4" t="s">
        <v>184</v>
      </c>
      <c r="BR942" s="4" t="s">
        <v>186</v>
      </c>
      <c r="BS942" s="4" t="s">
        <v>185</v>
      </c>
      <c r="BT942" s="4" t="s">
        <v>189</v>
      </c>
      <c r="BU942" s="4" t="s">
        <v>190</v>
      </c>
      <c r="BV942" s="4" t="s">
        <v>191</v>
      </c>
      <c r="CI942" s="4" t="s">
        <v>181</v>
      </c>
      <c r="CJ942" s="4" t="s">
        <v>187</v>
      </c>
      <c r="CK942" s="4" t="s">
        <v>188</v>
      </c>
      <c r="CU942" s="4" t="s">
        <v>0</v>
      </c>
      <c r="CV942" s="4" t="s">
        <v>6</v>
      </c>
      <c r="CW942" s="4" t="s">
        <v>8</v>
      </c>
      <c r="DE942" s="4" t="s">
        <v>183</v>
      </c>
      <c r="DF942" s="4" t="s">
        <v>187</v>
      </c>
      <c r="DG942" s="4" t="s">
        <v>188</v>
      </c>
      <c r="DH942" s="4" t="s">
        <v>185</v>
      </c>
      <c r="DI942" s="4" t="s">
        <v>16</v>
      </c>
      <c r="DJ942" s="4" t="s">
        <v>18</v>
      </c>
      <c r="DK942" s="4" t="s">
        <v>22</v>
      </c>
      <c r="DL942" s="4" t="s">
        <v>194</v>
      </c>
      <c r="DM942" s="4" t="s">
        <v>193</v>
      </c>
      <c r="ED942" s="4" t="s">
        <v>180</v>
      </c>
      <c r="EE942" s="4" t="s">
        <v>187</v>
      </c>
      <c r="EF942" s="4" t="s">
        <v>185</v>
      </c>
      <c r="EO942" s="4" t="s">
        <v>2</v>
      </c>
      <c r="EP942" s="4" t="s">
        <v>6</v>
      </c>
      <c r="EQ942" s="4" t="s">
        <v>23</v>
      </c>
      <c r="ER942" s="4" t="s">
        <v>0</v>
      </c>
    </row>
    <row r="943" spans="1:150" x14ac:dyDescent="0.35">
      <c r="A943" s="4" t="s">
        <v>3103</v>
      </c>
      <c r="B943" s="4" t="s">
        <v>0</v>
      </c>
      <c r="C943" s="4" t="s">
        <v>6</v>
      </c>
      <c r="D943" s="4" t="s">
        <v>182</v>
      </c>
      <c r="E943" s="4" t="s">
        <v>184</v>
      </c>
      <c r="P943" s="4" t="s">
        <v>183</v>
      </c>
      <c r="Q943" s="4" t="s">
        <v>181</v>
      </c>
      <c r="R943" s="4" t="s">
        <v>187</v>
      </c>
      <c r="S943" s="4" t="s">
        <v>184</v>
      </c>
      <c r="T943" s="4" t="s">
        <v>189</v>
      </c>
      <c r="U943" s="4" t="s">
        <v>18</v>
      </c>
      <c r="V943" s="4" t="s">
        <v>190</v>
      </c>
      <c r="AI943" s="4" t="s">
        <v>0</v>
      </c>
      <c r="AJ943" s="4" t="s">
        <v>2</v>
      </c>
      <c r="AK943" s="4" t="s">
        <v>8</v>
      </c>
      <c r="AR943" s="4" t="s">
        <v>180</v>
      </c>
      <c r="AS943" s="4" t="s">
        <v>188</v>
      </c>
      <c r="AT943" s="4" t="s">
        <v>185</v>
      </c>
      <c r="BC943" s="6" t="s">
        <v>4</v>
      </c>
      <c r="BD943" s="4" t="s">
        <v>180</v>
      </c>
      <c r="BE943" s="4" t="s">
        <v>187</v>
      </c>
      <c r="BF943" s="4" t="s">
        <v>184</v>
      </c>
      <c r="BG943" s="4" t="s">
        <v>186</v>
      </c>
      <c r="BH943" s="4" t="s">
        <v>185</v>
      </c>
      <c r="BI943" s="4" t="s">
        <v>16</v>
      </c>
      <c r="BN943" s="4" t="s">
        <v>475</v>
      </c>
      <c r="BO943" s="4" t="s">
        <v>183</v>
      </c>
      <c r="BP943" s="4" t="s">
        <v>181</v>
      </c>
      <c r="BQ943" s="4" t="s">
        <v>187</v>
      </c>
      <c r="BR943" s="4" t="s">
        <v>184</v>
      </c>
      <c r="BS943" s="4" t="s">
        <v>188</v>
      </c>
      <c r="BT943" s="4" t="s">
        <v>186</v>
      </c>
      <c r="BU943" s="4" t="s">
        <v>16</v>
      </c>
      <c r="BV943" s="4" t="s">
        <v>18</v>
      </c>
      <c r="BW943" s="4" t="s">
        <v>190</v>
      </c>
      <c r="CI943" s="4" t="s">
        <v>183</v>
      </c>
      <c r="CJ943" s="4" t="s">
        <v>181</v>
      </c>
      <c r="CK943" s="4" t="s">
        <v>184</v>
      </c>
      <c r="CL943" s="4" t="s">
        <v>186</v>
      </c>
      <c r="CM943" s="4" t="s">
        <v>185</v>
      </c>
      <c r="CN943" s="4" t="s">
        <v>16</v>
      </c>
      <c r="CU943" s="4" t="s">
        <v>0</v>
      </c>
      <c r="CV943" s="4" t="s">
        <v>6</v>
      </c>
      <c r="CW943" s="4" t="s">
        <v>8</v>
      </c>
      <c r="CX943" s="4" t="s">
        <v>10</v>
      </c>
      <c r="DE943" s="4" t="s">
        <v>181</v>
      </c>
      <c r="DF943" s="4" t="s">
        <v>188</v>
      </c>
      <c r="DG943" s="4" t="s">
        <v>23</v>
      </c>
      <c r="DH943" s="4" t="s">
        <v>29</v>
      </c>
      <c r="DI943" s="4" t="s">
        <v>192</v>
      </c>
      <c r="DJ943" s="4" t="s">
        <v>194</v>
      </c>
      <c r="DK943" s="4" t="s">
        <v>193</v>
      </c>
      <c r="ED943" s="4" t="s">
        <v>180</v>
      </c>
      <c r="EE943" s="4" t="s">
        <v>183</v>
      </c>
      <c r="EF943" s="4" t="s">
        <v>184</v>
      </c>
      <c r="EG943" s="4" t="s">
        <v>188</v>
      </c>
      <c r="EH943" s="4" t="s">
        <v>185</v>
      </c>
      <c r="EO943" s="4" t="s">
        <v>2</v>
      </c>
      <c r="EP943" s="4" t="s">
        <v>6</v>
      </c>
      <c r="EQ943" s="4" t="s">
        <v>4</v>
      </c>
      <c r="ER943" s="4" t="s">
        <v>8</v>
      </c>
    </row>
    <row r="944" spans="1:150" x14ac:dyDescent="0.35">
      <c r="A944" s="4" t="s">
        <v>3104</v>
      </c>
      <c r="B944" s="4" t="s">
        <v>0</v>
      </c>
      <c r="C944" s="4" t="s">
        <v>4</v>
      </c>
      <c r="D944" s="4" t="s">
        <v>185</v>
      </c>
      <c r="P944" s="4" t="s">
        <v>182</v>
      </c>
      <c r="AI944" s="4" t="s">
        <v>0</v>
      </c>
      <c r="AR944" s="4" t="s">
        <v>183</v>
      </c>
      <c r="BC944" s="6" t="s">
        <v>2</v>
      </c>
      <c r="BO944" s="4" t="s">
        <v>182</v>
      </c>
      <c r="BP944" s="4" t="s">
        <v>186</v>
      </c>
      <c r="BQ944" s="4" t="s">
        <v>16</v>
      </c>
      <c r="BR944" s="4" t="s">
        <v>18</v>
      </c>
      <c r="CI944" s="4" t="s">
        <v>180</v>
      </c>
      <c r="CJ944" s="4" t="s">
        <v>187</v>
      </c>
      <c r="CU944" s="4" t="s">
        <v>0</v>
      </c>
      <c r="CV944" s="4" t="s">
        <v>8</v>
      </c>
      <c r="CW944" s="4" t="s">
        <v>12</v>
      </c>
      <c r="DE944" s="4" t="s">
        <v>183</v>
      </c>
      <c r="DF944" s="4" t="s">
        <v>184</v>
      </c>
      <c r="DG944" s="4" t="s">
        <v>196</v>
      </c>
      <c r="DH944" s="4" t="s">
        <v>195</v>
      </c>
      <c r="ED944" s="4" t="s">
        <v>180</v>
      </c>
      <c r="EE944" s="4" t="s">
        <v>181</v>
      </c>
      <c r="EO944" s="4" t="s">
        <v>0</v>
      </c>
      <c r="EP944" s="4" t="s">
        <v>6</v>
      </c>
      <c r="EQ944" s="4" t="s">
        <v>6</v>
      </c>
      <c r="ER944" s="4" t="s">
        <v>0</v>
      </c>
    </row>
    <row r="945" spans="1:150" x14ac:dyDescent="0.35">
      <c r="A945" s="4" t="s">
        <v>3105</v>
      </c>
      <c r="B945" s="4" t="s">
        <v>0</v>
      </c>
      <c r="C945" s="4" t="s">
        <v>8</v>
      </c>
      <c r="D945" s="4" t="s">
        <v>183</v>
      </c>
      <c r="P945" s="4" t="s">
        <v>181</v>
      </c>
      <c r="AI945" s="4" t="s">
        <v>8</v>
      </c>
      <c r="AR945" s="4" t="s">
        <v>185</v>
      </c>
      <c r="BC945" s="6" t="s">
        <v>2</v>
      </c>
      <c r="BO945" s="4" t="s">
        <v>189</v>
      </c>
      <c r="CI945" s="4" t="s">
        <v>180</v>
      </c>
      <c r="CU945" s="4" t="s">
        <v>8</v>
      </c>
      <c r="DE945" s="4" t="s">
        <v>183</v>
      </c>
      <c r="ED945" s="4" t="s">
        <v>180</v>
      </c>
      <c r="EO945" s="4" t="s">
        <v>0</v>
      </c>
      <c r="EP945" s="4" t="s">
        <v>8</v>
      </c>
      <c r="EQ945" s="4" t="s">
        <v>4</v>
      </c>
      <c r="ER945" s="4" t="s">
        <v>0</v>
      </c>
    </row>
    <row r="946" spans="1:150" x14ac:dyDescent="0.35">
      <c r="A946" s="4" t="s">
        <v>3106</v>
      </c>
      <c r="B946" s="4" t="s">
        <v>4</v>
      </c>
      <c r="C946" s="4" t="s">
        <v>8</v>
      </c>
      <c r="D946" s="4" t="s">
        <v>180</v>
      </c>
      <c r="P946" s="4" t="s">
        <v>187</v>
      </c>
      <c r="Q946" s="4" t="s">
        <v>16</v>
      </c>
      <c r="R946" s="4" t="s">
        <v>18</v>
      </c>
      <c r="AI946" s="4" t="s">
        <v>0</v>
      </c>
      <c r="AR946" s="4" t="s">
        <v>185</v>
      </c>
      <c r="BC946" s="6" t="s">
        <v>2</v>
      </c>
      <c r="BO946" s="4" t="s">
        <v>190</v>
      </c>
      <c r="CI946" s="4" t="s">
        <v>16</v>
      </c>
      <c r="CU946" s="4" t="s">
        <v>6</v>
      </c>
      <c r="DE946" s="4" t="s">
        <v>184</v>
      </c>
      <c r="ED946" s="4" t="s">
        <v>187</v>
      </c>
      <c r="EO946" s="4" t="s">
        <v>2</v>
      </c>
      <c r="EP946" s="4" t="s">
        <v>6</v>
      </c>
      <c r="EQ946" s="4" t="s">
        <v>0</v>
      </c>
      <c r="ER946" s="4" t="s">
        <v>14</v>
      </c>
    </row>
    <row r="947" spans="1:150" x14ac:dyDescent="0.35">
      <c r="A947" s="4" t="s">
        <v>3107</v>
      </c>
      <c r="B947" s="4" t="s">
        <v>4</v>
      </c>
      <c r="C947" s="4" t="s">
        <v>4</v>
      </c>
      <c r="D947" s="4" t="s">
        <v>180</v>
      </c>
      <c r="P947" s="4" t="s">
        <v>189</v>
      </c>
      <c r="AI947" s="4" t="s">
        <v>10</v>
      </c>
      <c r="AR947" s="4" t="s">
        <v>183</v>
      </c>
      <c r="BC947" s="6" t="s">
        <v>2</v>
      </c>
      <c r="BO947" s="4" t="s">
        <v>187</v>
      </c>
      <c r="CI947" s="4" t="s">
        <v>183</v>
      </c>
      <c r="CU947" s="4" t="s">
        <v>6</v>
      </c>
      <c r="DE947" s="4" t="s">
        <v>183</v>
      </c>
      <c r="ED947" s="4" t="s">
        <v>180</v>
      </c>
      <c r="EO947" s="4" t="s">
        <v>0</v>
      </c>
      <c r="EP947" s="4" t="s">
        <v>10</v>
      </c>
      <c r="EQ947" s="4" t="s">
        <v>15</v>
      </c>
      <c r="ER947" s="4" t="s">
        <v>0</v>
      </c>
    </row>
    <row r="948" spans="1:150" x14ac:dyDescent="0.35">
      <c r="A948" s="4" t="s">
        <v>3108</v>
      </c>
      <c r="B948" s="4" t="s">
        <v>2</v>
      </c>
      <c r="C948" s="4" t="s">
        <v>8</v>
      </c>
      <c r="D948" s="4" t="s">
        <v>184</v>
      </c>
      <c r="P948" s="4" t="s">
        <v>187</v>
      </c>
      <c r="Q948" s="4" t="s">
        <v>18</v>
      </c>
      <c r="AI948" s="4" t="s">
        <v>0</v>
      </c>
      <c r="AR948" s="4" t="s">
        <v>183</v>
      </c>
      <c r="BC948" s="6" t="s">
        <v>2</v>
      </c>
      <c r="BO948" s="4" t="s">
        <v>182</v>
      </c>
      <c r="BP948" s="4" t="s">
        <v>187</v>
      </c>
      <c r="BQ948" s="4" t="s">
        <v>18</v>
      </c>
      <c r="BR948" s="4" t="s">
        <v>190</v>
      </c>
      <c r="CI948" s="4" t="s">
        <v>180</v>
      </c>
      <c r="CJ948" s="4" t="s">
        <v>183</v>
      </c>
      <c r="CK948" s="4" t="s">
        <v>187</v>
      </c>
      <c r="CU948" s="4" t="s">
        <v>6</v>
      </c>
      <c r="DE948" s="4" t="s">
        <v>183</v>
      </c>
      <c r="DF948" s="4" t="s">
        <v>192</v>
      </c>
      <c r="ED948" s="4" t="s">
        <v>180</v>
      </c>
      <c r="EE948" s="4" t="s">
        <v>187</v>
      </c>
      <c r="EO948" s="4" t="s">
        <v>2</v>
      </c>
      <c r="EP948" s="4" t="s">
        <v>8</v>
      </c>
      <c r="EQ948" s="4" t="s">
        <v>2</v>
      </c>
      <c r="ER948" s="4" t="s">
        <v>8</v>
      </c>
    </row>
    <row r="949" spans="1:150" x14ac:dyDescent="0.35">
      <c r="A949" s="4" t="s">
        <v>3109</v>
      </c>
      <c r="B949" s="4" t="s">
        <v>0</v>
      </c>
      <c r="C949" s="4" t="s">
        <v>2</v>
      </c>
      <c r="D949" s="4" t="s">
        <v>181</v>
      </c>
      <c r="E949" s="4" t="s">
        <v>182</v>
      </c>
      <c r="P949" s="4" t="s">
        <v>187</v>
      </c>
      <c r="Q949" s="4" t="s">
        <v>184</v>
      </c>
      <c r="R949" s="4" t="s">
        <v>185</v>
      </c>
      <c r="S949" s="4" t="s">
        <v>18</v>
      </c>
      <c r="T949" s="4" t="s">
        <v>22</v>
      </c>
      <c r="AI949" s="4" t="s">
        <v>0</v>
      </c>
      <c r="AJ949" s="4" t="s">
        <v>10</v>
      </c>
      <c r="AR949" s="4" t="s">
        <v>182</v>
      </c>
      <c r="AS949" s="4" t="s">
        <v>187</v>
      </c>
      <c r="BC949" s="6" t="s">
        <v>4</v>
      </c>
      <c r="BD949" s="4" t="s">
        <v>182</v>
      </c>
      <c r="BE949" s="4" t="s">
        <v>185</v>
      </c>
      <c r="BO949" s="4" t="s">
        <v>188</v>
      </c>
      <c r="BP949" s="4" t="s">
        <v>185</v>
      </c>
      <c r="BQ949" s="4" t="s">
        <v>22</v>
      </c>
      <c r="CI949" s="4" t="s">
        <v>180</v>
      </c>
      <c r="CJ949" s="4" t="s">
        <v>188</v>
      </c>
      <c r="CU949" s="4" t="s">
        <v>6</v>
      </c>
      <c r="CV949" s="4" t="s">
        <v>14</v>
      </c>
      <c r="DE949" s="4" t="s">
        <v>183</v>
      </c>
      <c r="DF949" s="4" t="s">
        <v>182</v>
      </c>
      <c r="DG949" s="4" t="s">
        <v>23</v>
      </c>
      <c r="DH949" s="4" t="s">
        <v>192</v>
      </c>
      <c r="ED949" s="4" t="s">
        <v>181</v>
      </c>
      <c r="EE949" s="4" t="s">
        <v>187</v>
      </c>
      <c r="EO949" s="4" t="s">
        <v>0</v>
      </c>
      <c r="EP949" s="4" t="s">
        <v>4</v>
      </c>
      <c r="EQ949" s="4" t="s">
        <v>190</v>
      </c>
      <c r="ER949" s="4" t="s">
        <v>0</v>
      </c>
      <c r="ET949" s="4" t="s">
        <v>476</v>
      </c>
    </row>
    <row r="950" spans="1:150" x14ac:dyDescent="0.35">
      <c r="A950" s="4" t="s">
        <v>3110</v>
      </c>
      <c r="B950" s="4" t="s">
        <v>0</v>
      </c>
      <c r="C950" s="4" t="s">
        <v>0</v>
      </c>
      <c r="D950" s="4" t="s">
        <v>180</v>
      </c>
      <c r="E950" s="4" t="s">
        <v>188</v>
      </c>
      <c r="F950" s="4" t="s">
        <v>186</v>
      </c>
      <c r="P950" s="4" t="s">
        <v>184</v>
      </c>
      <c r="Q950" s="4" t="s">
        <v>28</v>
      </c>
      <c r="R950" s="4" t="s">
        <v>22</v>
      </c>
      <c r="AI950" s="4" t="s">
        <v>0</v>
      </c>
      <c r="AJ950" s="4" t="s">
        <v>4</v>
      </c>
      <c r="AR950" s="4" t="s">
        <v>180</v>
      </c>
      <c r="AS950" s="4" t="s">
        <v>183</v>
      </c>
      <c r="AT950" s="4" t="s">
        <v>185</v>
      </c>
      <c r="BC950" s="6" t="s">
        <v>0</v>
      </c>
      <c r="BO950" s="4" t="s">
        <v>22</v>
      </c>
      <c r="CI950" s="4" t="s">
        <v>183</v>
      </c>
      <c r="CJ950" s="4" t="s">
        <v>184</v>
      </c>
      <c r="CU950" s="4" t="s">
        <v>0</v>
      </c>
      <c r="CV950" s="4" t="s">
        <v>2</v>
      </c>
      <c r="CW950" s="4" t="s">
        <v>14</v>
      </c>
      <c r="DE950" s="4" t="s">
        <v>180</v>
      </c>
      <c r="DF950" s="4" t="s">
        <v>182</v>
      </c>
      <c r="DG950" s="4" t="s">
        <v>22</v>
      </c>
      <c r="DH950" s="4" t="s">
        <v>190</v>
      </c>
      <c r="ED950" s="4" t="s">
        <v>180</v>
      </c>
      <c r="EE950" s="4" t="s">
        <v>187</v>
      </c>
      <c r="EO950" s="4" t="s">
        <v>0</v>
      </c>
      <c r="EP950" s="4" t="s">
        <v>4</v>
      </c>
      <c r="EQ950" s="4" t="s">
        <v>29</v>
      </c>
      <c r="ER950" s="4" t="s">
        <v>2</v>
      </c>
    </row>
    <row r="951" spans="1:150" x14ac:dyDescent="0.35">
      <c r="A951" s="4" t="s">
        <v>3111</v>
      </c>
      <c r="B951" s="4" t="s">
        <v>2</v>
      </c>
      <c r="C951" s="4" t="s">
        <v>4</v>
      </c>
      <c r="D951" s="4" t="s">
        <v>180</v>
      </c>
      <c r="E951" s="4" t="s">
        <v>183</v>
      </c>
      <c r="F951" s="4" t="s">
        <v>188</v>
      </c>
      <c r="G951" s="4" t="s">
        <v>186</v>
      </c>
      <c r="H951" s="4" t="s">
        <v>185</v>
      </c>
      <c r="P951" s="4" t="s">
        <v>180</v>
      </c>
      <c r="Q951" s="4" t="s">
        <v>182</v>
      </c>
      <c r="AI951" s="4" t="s">
        <v>0</v>
      </c>
      <c r="AJ951" s="4" t="s">
        <v>6</v>
      </c>
      <c r="AR951" s="4" t="s">
        <v>180</v>
      </c>
      <c r="AS951" s="4" t="s">
        <v>183</v>
      </c>
      <c r="BC951" s="6" t="s">
        <v>2</v>
      </c>
      <c r="BO951" s="4" t="s">
        <v>180</v>
      </c>
      <c r="BP951" s="4" t="s">
        <v>18</v>
      </c>
      <c r="BQ951" s="4" t="s">
        <v>22</v>
      </c>
      <c r="CI951" s="4" t="s">
        <v>180</v>
      </c>
      <c r="CU951" s="4" t="s">
        <v>2</v>
      </c>
      <c r="CV951" s="4" t="s">
        <v>8</v>
      </c>
      <c r="DE951" s="4" t="s">
        <v>180</v>
      </c>
      <c r="DF951" s="4" t="s">
        <v>187</v>
      </c>
      <c r="ED951" s="4" t="s">
        <v>180</v>
      </c>
      <c r="EE951" s="4" t="s">
        <v>187</v>
      </c>
      <c r="EO951" s="4" t="s">
        <v>0</v>
      </c>
      <c r="EP951" s="4" t="s">
        <v>2</v>
      </c>
      <c r="EQ951" s="4" t="s">
        <v>6</v>
      </c>
      <c r="ER951" s="4" t="s">
        <v>0</v>
      </c>
    </row>
    <row r="952" spans="1:150" x14ac:dyDescent="0.35">
      <c r="A952" s="4" t="s">
        <v>3112</v>
      </c>
      <c r="B952" s="4" t="s">
        <v>0</v>
      </c>
      <c r="C952" s="4" t="s">
        <v>6</v>
      </c>
      <c r="D952" s="4" t="s">
        <v>181</v>
      </c>
      <c r="E952" s="4" t="s">
        <v>182</v>
      </c>
      <c r="F952" s="4" t="s">
        <v>188</v>
      </c>
      <c r="P952" s="4" t="s">
        <v>191</v>
      </c>
      <c r="AH952" s="4" t="s">
        <v>477</v>
      </c>
      <c r="AI952" s="4" t="s">
        <v>8</v>
      </c>
      <c r="AR952" s="4" t="s">
        <v>187</v>
      </c>
      <c r="BC952" s="6" t="s">
        <v>2</v>
      </c>
      <c r="BO952" s="4" t="s">
        <v>192</v>
      </c>
      <c r="CH952" s="4" t="s">
        <v>477</v>
      </c>
      <c r="CI952" s="4" t="s">
        <v>189</v>
      </c>
      <c r="CT952" s="4" t="s">
        <v>478</v>
      </c>
      <c r="CU952" s="4" t="s">
        <v>12</v>
      </c>
      <c r="DE952" s="4" t="s">
        <v>188</v>
      </c>
      <c r="ED952" s="4" t="s">
        <v>187</v>
      </c>
      <c r="EO952" s="4" t="s">
        <v>0</v>
      </c>
      <c r="EP952" s="4" t="s">
        <v>6</v>
      </c>
      <c r="EQ952" s="4" t="s">
        <v>4</v>
      </c>
      <c r="ER952" s="4" t="s">
        <v>0</v>
      </c>
    </row>
    <row r="953" spans="1:150" x14ac:dyDescent="0.35">
      <c r="A953" s="4" t="s">
        <v>3113</v>
      </c>
      <c r="B953" s="4" t="s">
        <v>2</v>
      </c>
      <c r="C953" s="4" t="s">
        <v>8</v>
      </c>
      <c r="D953" s="4" t="s">
        <v>182</v>
      </c>
      <c r="P953" s="4" t="s">
        <v>18</v>
      </c>
      <c r="Q953" s="4" t="s">
        <v>190</v>
      </c>
      <c r="AI953" s="4" t="s">
        <v>0</v>
      </c>
      <c r="AJ953" s="4" t="s">
        <v>8</v>
      </c>
      <c r="AK953" s="4" t="s">
        <v>10</v>
      </c>
      <c r="AR953" s="4" t="s">
        <v>183</v>
      </c>
      <c r="AS953" s="4" t="s">
        <v>185</v>
      </c>
      <c r="BC953" s="6" t="s">
        <v>0</v>
      </c>
      <c r="BO953" s="4" t="s">
        <v>187</v>
      </c>
      <c r="BP953" s="4" t="s">
        <v>18</v>
      </c>
      <c r="BQ953" s="4" t="s">
        <v>190</v>
      </c>
      <c r="CI953" s="4" t="s">
        <v>180</v>
      </c>
      <c r="CJ953" s="4" t="s">
        <v>16</v>
      </c>
      <c r="CU953" s="4" t="s">
        <v>8</v>
      </c>
      <c r="CV953" s="4" t="s">
        <v>12</v>
      </c>
      <c r="DE953" s="4" t="s">
        <v>183</v>
      </c>
      <c r="DF953" s="4" t="s">
        <v>184</v>
      </c>
      <c r="DG953" s="4" t="s">
        <v>186</v>
      </c>
      <c r="DH953" s="4" t="s">
        <v>185</v>
      </c>
      <c r="DI953" s="4" t="s">
        <v>16</v>
      </c>
      <c r="ED953" s="4" t="s">
        <v>180</v>
      </c>
      <c r="EE953" s="4" t="s">
        <v>188</v>
      </c>
      <c r="EO953" s="4" t="s">
        <v>0</v>
      </c>
      <c r="EP953" s="4" t="s">
        <v>8</v>
      </c>
      <c r="EQ953" s="4" t="s">
        <v>2</v>
      </c>
      <c r="ER953" s="4" t="s">
        <v>4</v>
      </c>
    </row>
    <row r="954" spans="1:150" x14ac:dyDescent="0.35">
      <c r="A954" s="4" t="s">
        <v>3114</v>
      </c>
      <c r="B954" s="4" t="s">
        <v>0</v>
      </c>
      <c r="C954" s="4" t="s">
        <v>4</v>
      </c>
      <c r="D954" s="4" t="s">
        <v>180</v>
      </c>
      <c r="E954" s="4" t="s">
        <v>184</v>
      </c>
      <c r="P954" s="4" t="s">
        <v>180</v>
      </c>
      <c r="Q954" s="4" t="s">
        <v>183</v>
      </c>
      <c r="R954" s="4" t="s">
        <v>181</v>
      </c>
      <c r="S954" s="4" t="s">
        <v>184</v>
      </c>
      <c r="T954" s="4" t="s">
        <v>189</v>
      </c>
      <c r="U954" s="4" t="s">
        <v>28</v>
      </c>
      <c r="V954" s="4" t="s">
        <v>18</v>
      </c>
      <c r="W954" s="4" t="s">
        <v>22</v>
      </c>
      <c r="AI954" s="4" t="s">
        <v>0</v>
      </c>
      <c r="AR954" s="4" t="s">
        <v>180</v>
      </c>
      <c r="AS954" s="4" t="s">
        <v>183</v>
      </c>
      <c r="BC954" s="6" t="s">
        <v>0</v>
      </c>
      <c r="BO954" s="4" t="s">
        <v>180</v>
      </c>
      <c r="BP954" s="4" t="s">
        <v>183</v>
      </c>
      <c r="BQ954" s="4" t="s">
        <v>181</v>
      </c>
      <c r="BR954" s="4" t="s">
        <v>184</v>
      </c>
      <c r="BS954" s="4" t="s">
        <v>185</v>
      </c>
      <c r="BT954" s="4" t="s">
        <v>189</v>
      </c>
      <c r="BU954" s="4" t="s">
        <v>18</v>
      </c>
      <c r="BV954" s="4" t="s">
        <v>22</v>
      </c>
      <c r="CI954" s="4" t="s">
        <v>180</v>
      </c>
      <c r="CJ954" s="4" t="s">
        <v>183</v>
      </c>
      <c r="CU954" s="4" t="s">
        <v>0</v>
      </c>
      <c r="CV954" s="4" t="s">
        <v>2</v>
      </c>
      <c r="CW954" s="4" t="s">
        <v>6</v>
      </c>
      <c r="CX954" s="4" t="s">
        <v>8</v>
      </c>
      <c r="DE954" s="4" t="s">
        <v>180</v>
      </c>
      <c r="DF954" s="4" t="s">
        <v>183</v>
      </c>
      <c r="DG954" s="4" t="s">
        <v>181</v>
      </c>
      <c r="DH954" s="4" t="s">
        <v>182</v>
      </c>
      <c r="DI954" s="4" t="s">
        <v>187</v>
      </c>
      <c r="DJ954" s="4" t="s">
        <v>188</v>
      </c>
      <c r="DK954" s="4" t="s">
        <v>185</v>
      </c>
      <c r="DL954" s="4" t="s">
        <v>16</v>
      </c>
      <c r="DM954" s="4" t="s">
        <v>23</v>
      </c>
      <c r="DN954" s="4" t="s">
        <v>192</v>
      </c>
      <c r="DO954" s="4" t="s">
        <v>194</v>
      </c>
      <c r="DP954" s="4" t="s">
        <v>193</v>
      </c>
      <c r="ED954" s="4" t="s">
        <v>180</v>
      </c>
      <c r="EE954" s="4" t="s">
        <v>187</v>
      </c>
      <c r="EO954" s="4" t="s">
        <v>2</v>
      </c>
      <c r="EP954" s="4" t="s">
        <v>2</v>
      </c>
      <c r="EQ954" s="4" t="s">
        <v>14</v>
      </c>
      <c r="ER954" s="4" t="s">
        <v>0</v>
      </c>
      <c r="ET954" s="4" t="s">
        <v>479</v>
      </c>
    </row>
    <row r="955" spans="1:150" x14ac:dyDescent="0.35">
      <c r="A955" s="4" t="s">
        <v>3115</v>
      </c>
      <c r="B955" s="4" t="s">
        <v>0</v>
      </c>
      <c r="C955" s="4" t="s">
        <v>8</v>
      </c>
      <c r="D955" s="4" t="s">
        <v>180</v>
      </c>
      <c r="E955" s="4" t="s">
        <v>181</v>
      </c>
      <c r="F955" s="4" t="s">
        <v>16</v>
      </c>
      <c r="P955" s="4" t="s">
        <v>189</v>
      </c>
      <c r="Q955" s="4" t="s">
        <v>28</v>
      </c>
      <c r="R955" s="4" t="s">
        <v>18</v>
      </c>
      <c r="S955" s="4" t="s">
        <v>22</v>
      </c>
      <c r="T955" s="4" t="s">
        <v>190</v>
      </c>
      <c r="AI955" s="4" t="s">
        <v>0</v>
      </c>
      <c r="AJ955" s="4" t="s">
        <v>6</v>
      </c>
      <c r="AR955" s="4" t="s">
        <v>183</v>
      </c>
      <c r="AS955" s="4" t="s">
        <v>185</v>
      </c>
      <c r="BC955" s="6" t="s">
        <v>0</v>
      </c>
      <c r="BO955" s="4" t="s">
        <v>180</v>
      </c>
      <c r="BP955" s="4" t="s">
        <v>183</v>
      </c>
      <c r="BQ955" s="4" t="s">
        <v>187</v>
      </c>
      <c r="BR955" s="4" t="s">
        <v>184</v>
      </c>
      <c r="BS955" s="4" t="s">
        <v>16</v>
      </c>
      <c r="BT955" s="4" t="s">
        <v>189</v>
      </c>
      <c r="BU955" s="4" t="s">
        <v>22</v>
      </c>
      <c r="BV955" s="4" t="s">
        <v>190</v>
      </c>
      <c r="BW955" s="4" t="s">
        <v>191</v>
      </c>
      <c r="CI955" s="4" t="s">
        <v>180</v>
      </c>
      <c r="CJ955" s="4" t="s">
        <v>181</v>
      </c>
      <c r="CK955" s="4" t="s">
        <v>188</v>
      </c>
      <c r="CU955" s="4" t="s">
        <v>0</v>
      </c>
      <c r="CV955" s="4" t="s">
        <v>10</v>
      </c>
      <c r="CW955" s="4" t="s">
        <v>12</v>
      </c>
      <c r="CX955" s="4" t="s">
        <v>14</v>
      </c>
      <c r="DE955" s="4" t="s">
        <v>183</v>
      </c>
      <c r="DF955" s="4" t="s">
        <v>187</v>
      </c>
      <c r="DG955" s="4" t="s">
        <v>184</v>
      </c>
      <c r="DH955" s="4" t="s">
        <v>185</v>
      </c>
      <c r="DI955" s="4" t="s">
        <v>16</v>
      </c>
      <c r="DJ955" s="4" t="s">
        <v>29</v>
      </c>
      <c r="DK955" s="4" t="s">
        <v>196</v>
      </c>
      <c r="ED955" s="4" t="s">
        <v>181</v>
      </c>
      <c r="EE955" s="4" t="s">
        <v>186</v>
      </c>
      <c r="EO955" s="4" t="s">
        <v>0</v>
      </c>
      <c r="EP955" s="4" t="s">
        <v>10</v>
      </c>
      <c r="EQ955" s="4" t="s">
        <v>4</v>
      </c>
      <c r="ER955" s="4" t="s">
        <v>14</v>
      </c>
    </row>
    <row r="956" spans="1:150" x14ac:dyDescent="0.35">
      <c r="A956" s="4" t="s">
        <v>3116</v>
      </c>
      <c r="B956" s="4" t="s">
        <v>0</v>
      </c>
      <c r="C956" s="4" t="s">
        <v>6</v>
      </c>
      <c r="D956" s="4" t="s">
        <v>180</v>
      </c>
      <c r="E956" s="4" t="s">
        <v>182</v>
      </c>
      <c r="F956" s="4" t="s">
        <v>184</v>
      </c>
      <c r="G956" s="4" t="s">
        <v>16</v>
      </c>
      <c r="P956" s="4" t="s">
        <v>180</v>
      </c>
      <c r="Q956" s="4" t="s">
        <v>183</v>
      </c>
      <c r="R956" s="4" t="s">
        <v>181</v>
      </c>
      <c r="S956" s="4" t="s">
        <v>184</v>
      </c>
      <c r="T956" s="4" t="s">
        <v>186</v>
      </c>
      <c r="U956" s="4" t="s">
        <v>185</v>
      </c>
      <c r="V956" s="4" t="s">
        <v>189</v>
      </c>
      <c r="W956" s="4" t="s">
        <v>28</v>
      </c>
      <c r="X956" s="4" t="s">
        <v>22</v>
      </c>
      <c r="AI956" s="4" t="s">
        <v>0</v>
      </c>
      <c r="AJ956" s="4" t="s">
        <v>14</v>
      </c>
      <c r="AQ956" s="4" t="s">
        <v>480</v>
      </c>
      <c r="AR956" s="4" t="s">
        <v>181</v>
      </c>
      <c r="AS956" s="4" t="s">
        <v>187</v>
      </c>
      <c r="AT956" s="4" t="s">
        <v>184</v>
      </c>
      <c r="AU956" s="4" t="s">
        <v>185</v>
      </c>
      <c r="BC956" s="6" t="s">
        <v>2</v>
      </c>
      <c r="BO956" s="4" t="s">
        <v>180</v>
      </c>
      <c r="BP956" s="4" t="s">
        <v>183</v>
      </c>
      <c r="BQ956" s="4" t="s">
        <v>182</v>
      </c>
      <c r="BR956" s="4" t="s">
        <v>184</v>
      </c>
      <c r="BS956" s="4" t="s">
        <v>188</v>
      </c>
      <c r="BT956" s="4" t="s">
        <v>185</v>
      </c>
      <c r="CI956" s="4" t="s">
        <v>180</v>
      </c>
      <c r="CJ956" s="4" t="s">
        <v>183</v>
      </c>
      <c r="CK956" s="4" t="s">
        <v>182</v>
      </c>
      <c r="CL956" s="4" t="s">
        <v>187</v>
      </c>
      <c r="CM956" s="4" t="s">
        <v>188</v>
      </c>
      <c r="CU956" s="4" t="s">
        <v>0</v>
      </c>
      <c r="CV956" s="4" t="s">
        <v>6</v>
      </c>
      <c r="CW956" s="4" t="s">
        <v>8</v>
      </c>
      <c r="DE956" s="4" t="s">
        <v>180</v>
      </c>
      <c r="DF956" s="4" t="s">
        <v>183</v>
      </c>
      <c r="DG956" s="4" t="s">
        <v>187</v>
      </c>
      <c r="DH956" s="4" t="s">
        <v>184</v>
      </c>
      <c r="DI956" s="4" t="s">
        <v>22</v>
      </c>
      <c r="ED956" s="4" t="s">
        <v>180</v>
      </c>
      <c r="EE956" s="4" t="s">
        <v>183</v>
      </c>
      <c r="EF956" s="4" t="s">
        <v>181</v>
      </c>
      <c r="EG956" s="4" t="s">
        <v>187</v>
      </c>
      <c r="EH956" s="4" t="s">
        <v>188</v>
      </c>
      <c r="EO956" s="4" t="s">
        <v>2</v>
      </c>
      <c r="EP956" s="4" t="s">
        <v>10</v>
      </c>
      <c r="EQ956" s="4" t="s">
        <v>8</v>
      </c>
      <c r="ER956" s="4" t="s">
        <v>10</v>
      </c>
    </row>
    <row r="957" spans="1:150" x14ac:dyDescent="0.35">
      <c r="A957" s="4" t="s">
        <v>3117</v>
      </c>
      <c r="B957" s="4" t="s">
        <v>0</v>
      </c>
      <c r="C957" s="4" t="s">
        <v>4</v>
      </c>
      <c r="D957" s="4" t="s">
        <v>182</v>
      </c>
      <c r="E957" s="4" t="s">
        <v>185</v>
      </c>
      <c r="P957" s="4" t="s">
        <v>181</v>
      </c>
      <c r="Q957" s="4" t="s">
        <v>182</v>
      </c>
      <c r="AI957" s="4" t="s">
        <v>0</v>
      </c>
      <c r="AR957" s="4" t="s">
        <v>180</v>
      </c>
      <c r="AS957" s="4" t="s">
        <v>183</v>
      </c>
      <c r="BC957" s="6" t="s">
        <v>2</v>
      </c>
      <c r="BO957" s="4" t="s">
        <v>180</v>
      </c>
      <c r="BP957" s="4" t="s">
        <v>183</v>
      </c>
      <c r="BQ957" s="4" t="s">
        <v>181</v>
      </c>
      <c r="BR957" s="4" t="s">
        <v>182</v>
      </c>
      <c r="BS957" s="4" t="s">
        <v>187</v>
      </c>
      <c r="BT957" s="4" t="s">
        <v>184</v>
      </c>
      <c r="BU957" s="4" t="s">
        <v>188</v>
      </c>
      <c r="BV957" s="4" t="s">
        <v>186</v>
      </c>
      <c r="BW957" s="4" t="s">
        <v>185</v>
      </c>
      <c r="BX957" s="4" t="s">
        <v>16</v>
      </c>
      <c r="BY957" s="4" t="s">
        <v>189</v>
      </c>
      <c r="BZ957" s="4" t="s">
        <v>28</v>
      </c>
      <c r="CA957" s="4" t="s">
        <v>23</v>
      </c>
      <c r="CB957" s="4" t="s">
        <v>18</v>
      </c>
      <c r="CC957" s="4" t="s">
        <v>22</v>
      </c>
      <c r="CD957" s="4" t="s">
        <v>190</v>
      </c>
      <c r="CE957" s="4" t="s">
        <v>29</v>
      </c>
      <c r="CF957" s="4" t="s">
        <v>191</v>
      </c>
      <c r="CU957" s="4" t="s">
        <v>0</v>
      </c>
      <c r="CV957" s="4" t="s">
        <v>8</v>
      </c>
      <c r="CW957" s="4" t="s">
        <v>12</v>
      </c>
      <c r="DE957" s="4" t="s">
        <v>180</v>
      </c>
      <c r="DF957" s="4" t="s">
        <v>183</v>
      </c>
      <c r="DG957" s="4" t="s">
        <v>181</v>
      </c>
      <c r="DH957" s="4" t="s">
        <v>187</v>
      </c>
      <c r="DI957" s="4" t="s">
        <v>184</v>
      </c>
      <c r="DJ957" s="4" t="s">
        <v>188</v>
      </c>
      <c r="DK957" s="4" t="s">
        <v>186</v>
      </c>
      <c r="DL957" s="4" t="s">
        <v>185</v>
      </c>
      <c r="DM957" s="4" t="s">
        <v>16</v>
      </c>
      <c r="DN957" s="4" t="s">
        <v>189</v>
      </c>
      <c r="ED957" s="4" t="s">
        <v>180</v>
      </c>
      <c r="EE957" s="4" t="s">
        <v>183</v>
      </c>
      <c r="EF957" s="4" t="s">
        <v>181</v>
      </c>
      <c r="EG957" s="4" t="s">
        <v>182</v>
      </c>
      <c r="EO957" s="4" t="s">
        <v>2</v>
      </c>
      <c r="EP957" s="4" t="s">
        <v>8</v>
      </c>
      <c r="EQ957" s="4" t="s">
        <v>189</v>
      </c>
      <c r="ER957" s="4" t="s">
        <v>0</v>
      </c>
    </row>
    <row r="958" spans="1:150" x14ac:dyDescent="0.35">
      <c r="A958" s="4" t="s">
        <v>3118</v>
      </c>
      <c r="B958" s="4" t="s">
        <v>4</v>
      </c>
      <c r="C958" s="4" t="s">
        <v>8</v>
      </c>
      <c r="D958" s="4" t="s">
        <v>180</v>
      </c>
      <c r="E958" s="4" t="s">
        <v>181</v>
      </c>
      <c r="F958" s="4" t="s">
        <v>186</v>
      </c>
      <c r="P958" s="4" t="s">
        <v>181</v>
      </c>
      <c r="Q958" s="4" t="s">
        <v>184</v>
      </c>
      <c r="R958" s="4" t="s">
        <v>186</v>
      </c>
      <c r="S958" s="4" t="s">
        <v>189</v>
      </c>
      <c r="T958" s="4" t="s">
        <v>18</v>
      </c>
      <c r="U958" s="4" t="s">
        <v>22</v>
      </c>
      <c r="V958" s="4" t="s">
        <v>190</v>
      </c>
      <c r="AI958" s="4" t="s">
        <v>0</v>
      </c>
      <c r="AJ958" s="4" t="s">
        <v>4</v>
      </c>
      <c r="AK958" s="4" t="s">
        <v>8</v>
      </c>
      <c r="AR958" s="4" t="s">
        <v>180</v>
      </c>
      <c r="AS958" s="4" t="s">
        <v>181</v>
      </c>
      <c r="AT958" s="4" t="s">
        <v>182</v>
      </c>
      <c r="AU958" s="4" t="s">
        <v>187</v>
      </c>
      <c r="AV958" s="4" t="s">
        <v>185</v>
      </c>
      <c r="BC958" s="6" t="s">
        <v>4</v>
      </c>
      <c r="BD958" s="4" t="s">
        <v>181</v>
      </c>
      <c r="BE958" s="4" t="s">
        <v>184</v>
      </c>
      <c r="BF958" s="4" t="s">
        <v>186</v>
      </c>
      <c r="BO958" s="4" t="s">
        <v>180</v>
      </c>
      <c r="BP958" s="4" t="s">
        <v>183</v>
      </c>
      <c r="BQ958" s="4" t="s">
        <v>182</v>
      </c>
      <c r="BR958" s="4" t="s">
        <v>184</v>
      </c>
      <c r="BS958" s="4" t="s">
        <v>188</v>
      </c>
      <c r="BT958" s="4" t="s">
        <v>189</v>
      </c>
      <c r="BU958" s="4" t="s">
        <v>18</v>
      </c>
      <c r="BV958" s="4" t="s">
        <v>22</v>
      </c>
      <c r="BW958" s="4" t="s">
        <v>29</v>
      </c>
      <c r="CI958" s="4" t="s">
        <v>180</v>
      </c>
      <c r="CJ958" s="4" t="s">
        <v>181</v>
      </c>
      <c r="CK958" s="4" t="s">
        <v>187</v>
      </c>
      <c r="CL958" s="4" t="s">
        <v>184</v>
      </c>
      <c r="CM958" s="4" t="s">
        <v>188</v>
      </c>
      <c r="CU958" s="4" t="s">
        <v>0</v>
      </c>
      <c r="CV958" s="4" t="s">
        <v>6</v>
      </c>
      <c r="CW958" s="4" t="s">
        <v>8</v>
      </c>
      <c r="CX958" s="4" t="s">
        <v>14</v>
      </c>
      <c r="DE958" s="4" t="s">
        <v>183</v>
      </c>
      <c r="DF958" s="4" t="s">
        <v>182</v>
      </c>
      <c r="DG958" s="4" t="s">
        <v>184</v>
      </c>
      <c r="DH958" s="4" t="s">
        <v>188</v>
      </c>
      <c r="DI958" s="4" t="s">
        <v>16</v>
      </c>
      <c r="DJ958" s="4" t="s">
        <v>189</v>
      </c>
      <c r="DK958" s="4" t="s">
        <v>18</v>
      </c>
      <c r="DL958" s="4" t="s">
        <v>190</v>
      </c>
      <c r="DM958" s="4" t="s">
        <v>196</v>
      </c>
      <c r="ED958" s="4" t="s">
        <v>180</v>
      </c>
      <c r="EE958" s="4" t="s">
        <v>187</v>
      </c>
      <c r="EF958" s="4" t="s">
        <v>188</v>
      </c>
      <c r="EG958" s="4" t="s">
        <v>185</v>
      </c>
      <c r="EO958" s="4" t="s">
        <v>0</v>
      </c>
      <c r="EP958" s="4" t="s">
        <v>8</v>
      </c>
      <c r="EQ958" s="4" t="s">
        <v>23</v>
      </c>
      <c r="ER958" s="4" t="s">
        <v>0</v>
      </c>
    </row>
    <row r="959" spans="1:150" x14ac:dyDescent="0.35">
      <c r="A959" s="4" t="s">
        <v>3119</v>
      </c>
      <c r="B959" s="4" t="s">
        <v>2</v>
      </c>
      <c r="C959" s="4" t="s">
        <v>2</v>
      </c>
      <c r="D959" s="4" t="s">
        <v>182</v>
      </c>
      <c r="E959" s="4" t="s">
        <v>185</v>
      </c>
      <c r="P959" s="4" t="s">
        <v>181</v>
      </c>
      <c r="Q959" s="4" t="s">
        <v>18</v>
      </c>
      <c r="R959" s="4" t="s">
        <v>22</v>
      </c>
      <c r="AI959" s="4" t="s">
        <v>0</v>
      </c>
      <c r="AR959" s="4" t="s">
        <v>183</v>
      </c>
      <c r="AS959" s="4" t="s">
        <v>181</v>
      </c>
      <c r="AT959" s="4" t="s">
        <v>185</v>
      </c>
      <c r="BC959" s="6" t="s">
        <v>0</v>
      </c>
      <c r="BO959" s="4" t="s">
        <v>180</v>
      </c>
      <c r="BP959" s="4" t="s">
        <v>182</v>
      </c>
      <c r="BQ959" s="4" t="s">
        <v>188</v>
      </c>
      <c r="BR959" s="4" t="s">
        <v>186</v>
      </c>
      <c r="BS959" s="4" t="s">
        <v>18</v>
      </c>
      <c r="BT959" s="4" t="s">
        <v>22</v>
      </c>
      <c r="BU959" s="4" t="s">
        <v>191</v>
      </c>
      <c r="CI959" s="4" t="s">
        <v>181</v>
      </c>
      <c r="CJ959" s="4" t="s">
        <v>187</v>
      </c>
      <c r="CU959" s="4" t="s">
        <v>0</v>
      </c>
      <c r="CV959" s="4" t="s">
        <v>6</v>
      </c>
      <c r="CW959" s="4" t="s">
        <v>10</v>
      </c>
      <c r="CX959" s="4" t="s">
        <v>14</v>
      </c>
      <c r="DE959" s="4" t="s">
        <v>183</v>
      </c>
      <c r="DF959" s="4" t="s">
        <v>187</v>
      </c>
      <c r="DG959" s="4" t="s">
        <v>184</v>
      </c>
      <c r="DH959" s="4" t="s">
        <v>185</v>
      </c>
      <c r="DI959" s="4" t="s">
        <v>23</v>
      </c>
      <c r="DJ959" s="4" t="s">
        <v>192</v>
      </c>
      <c r="ED959" s="4" t="s">
        <v>181</v>
      </c>
      <c r="EE959" s="4" t="s">
        <v>187</v>
      </c>
      <c r="EO959" s="4" t="s">
        <v>0</v>
      </c>
      <c r="EP959" s="4" t="s">
        <v>6</v>
      </c>
      <c r="EQ959" s="4" t="s">
        <v>189</v>
      </c>
      <c r="ER959" s="4" t="s">
        <v>0</v>
      </c>
    </row>
    <row r="960" spans="1:150" x14ac:dyDescent="0.35">
      <c r="A960" s="4" t="s">
        <v>3120</v>
      </c>
      <c r="B960" s="4" t="s">
        <v>2</v>
      </c>
      <c r="C960" s="4" t="s">
        <v>4</v>
      </c>
      <c r="D960" s="4" t="s">
        <v>180</v>
      </c>
      <c r="E960" s="4" t="s">
        <v>182</v>
      </c>
      <c r="P960" s="4" t="s">
        <v>180</v>
      </c>
      <c r="Q960" s="4" t="s">
        <v>183</v>
      </c>
      <c r="R960" s="4" t="s">
        <v>181</v>
      </c>
      <c r="S960" s="4" t="s">
        <v>182</v>
      </c>
      <c r="T960" s="4" t="s">
        <v>16</v>
      </c>
      <c r="U960" s="4" t="s">
        <v>28</v>
      </c>
      <c r="AI960" s="4" t="s">
        <v>0</v>
      </c>
      <c r="AR960" s="4" t="s">
        <v>180</v>
      </c>
      <c r="AS960" s="4" t="s">
        <v>183</v>
      </c>
      <c r="AT960" s="4" t="s">
        <v>187</v>
      </c>
      <c r="AU960" s="4" t="s">
        <v>186</v>
      </c>
      <c r="AV960" s="4" t="s">
        <v>185</v>
      </c>
      <c r="BC960" s="6" t="s">
        <v>2</v>
      </c>
      <c r="BO960" s="4" t="s">
        <v>180</v>
      </c>
      <c r="BP960" s="4" t="s">
        <v>183</v>
      </c>
      <c r="BQ960" s="4" t="s">
        <v>181</v>
      </c>
      <c r="BR960" s="4" t="s">
        <v>182</v>
      </c>
      <c r="BS960" s="4" t="s">
        <v>28</v>
      </c>
      <c r="CI960" s="4" t="s">
        <v>180</v>
      </c>
      <c r="CJ960" s="4" t="s">
        <v>183</v>
      </c>
      <c r="CU960" s="4" t="s">
        <v>0</v>
      </c>
      <c r="CV960" s="4" t="s">
        <v>8</v>
      </c>
      <c r="DE960" s="4" t="s">
        <v>180</v>
      </c>
      <c r="DF960" s="4" t="s">
        <v>181</v>
      </c>
      <c r="DG960" s="4" t="s">
        <v>184</v>
      </c>
      <c r="DH960" s="4" t="s">
        <v>188</v>
      </c>
      <c r="ED960" s="4" t="s">
        <v>187</v>
      </c>
      <c r="EO960" s="4" t="s">
        <v>0</v>
      </c>
      <c r="EP960" s="4" t="s">
        <v>6</v>
      </c>
      <c r="EQ960" s="4" t="s">
        <v>18</v>
      </c>
      <c r="ER960" s="4" t="s">
        <v>2</v>
      </c>
    </row>
    <row r="961" spans="1:150" x14ac:dyDescent="0.35">
      <c r="A961" s="4" t="s">
        <v>3121</v>
      </c>
      <c r="B961" s="4" t="s">
        <v>0</v>
      </c>
      <c r="C961" s="4" t="s">
        <v>2</v>
      </c>
      <c r="D961" s="4" t="s">
        <v>181</v>
      </c>
      <c r="P961" s="4" t="s">
        <v>187</v>
      </c>
      <c r="Q961" s="4" t="s">
        <v>18</v>
      </c>
      <c r="AI961" s="4" t="s">
        <v>0</v>
      </c>
      <c r="AR961" s="4" t="s">
        <v>188</v>
      </c>
      <c r="BC961" s="6" t="s">
        <v>0</v>
      </c>
      <c r="BO961" s="4" t="s">
        <v>182</v>
      </c>
      <c r="BP961" s="4" t="s">
        <v>184</v>
      </c>
      <c r="CI961" s="4" t="s">
        <v>181</v>
      </c>
      <c r="CU961" s="4" t="s">
        <v>0</v>
      </c>
      <c r="CV961" s="4" t="s">
        <v>8</v>
      </c>
      <c r="DE961" s="4" t="s">
        <v>187</v>
      </c>
      <c r="DF961" s="4" t="s">
        <v>23</v>
      </c>
      <c r="DG961" s="4" t="s">
        <v>29</v>
      </c>
      <c r="ED961" s="4" t="s">
        <v>180</v>
      </c>
      <c r="EE961" s="4" t="s">
        <v>187</v>
      </c>
      <c r="EO961" s="4" t="s">
        <v>0</v>
      </c>
      <c r="EP961" s="4" t="s">
        <v>4</v>
      </c>
      <c r="EQ961" s="4" t="s">
        <v>4</v>
      </c>
      <c r="ER961" s="4" t="s">
        <v>8</v>
      </c>
    </row>
    <row r="962" spans="1:150" x14ac:dyDescent="0.35">
      <c r="A962" s="4" t="s">
        <v>3122</v>
      </c>
      <c r="B962" s="4" t="s">
        <v>4</v>
      </c>
      <c r="C962" s="4" t="s">
        <v>2</v>
      </c>
      <c r="D962" s="4" t="s">
        <v>180</v>
      </c>
      <c r="P962" s="4" t="s">
        <v>187</v>
      </c>
      <c r="Q962" s="4" t="s">
        <v>28</v>
      </c>
      <c r="AI962" s="4" t="s">
        <v>0</v>
      </c>
      <c r="AJ962" s="4" t="s">
        <v>2</v>
      </c>
      <c r="AR962" s="4" t="s">
        <v>180</v>
      </c>
      <c r="AS962" s="4" t="s">
        <v>183</v>
      </c>
      <c r="AT962" s="4" t="s">
        <v>181</v>
      </c>
      <c r="BC962" s="6" t="s">
        <v>0</v>
      </c>
      <c r="BO962" s="4" t="s">
        <v>180</v>
      </c>
      <c r="BP962" s="4" t="s">
        <v>183</v>
      </c>
      <c r="CI962" s="4" t="s">
        <v>180</v>
      </c>
      <c r="CJ962" s="4" t="s">
        <v>183</v>
      </c>
      <c r="CU962" s="4" t="s">
        <v>0</v>
      </c>
      <c r="CV962" s="4" t="s">
        <v>2</v>
      </c>
      <c r="DE962" s="4" t="s">
        <v>180</v>
      </c>
      <c r="DF962" s="4" t="s">
        <v>183</v>
      </c>
      <c r="DG962" s="4" t="s">
        <v>181</v>
      </c>
      <c r="ED962" s="4" t="s">
        <v>180</v>
      </c>
      <c r="EE962" s="4" t="s">
        <v>183</v>
      </c>
      <c r="EF962" s="4" t="s">
        <v>181</v>
      </c>
      <c r="EO962" s="4" t="s">
        <v>2</v>
      </c>
      <c r="EP962" s="4" t="s">
        <v>4</v>
      </c>
      <c r="EQ962" s="4" t="s">
        <v>0</v>
      </c>
      <c r="ER962" s="4" t="s">
        <v>14</v>
      </c>
    </row>
    <row r="963" spans="1:150" x14ac:dyDescent="0.35">
      <c r="A963" s="4" t="s">
        <v>3123</v>
      </c>
      <c r="B963" s="4" t="s">
        <v>0</v>
      </c>
      <c r="C963" s="4" t="s">
        <v>2</v>
      </c>
      <c r="D963" s="4" t="s">
        <v>180</v>
      </c>
      <c r="E963" s="4" t="s">
        <v>182</v>
      </c>
      <c r="P963" s="4" t="s">
        <v>182</v>
      </c>
      <c r="Q963" s="4" t="s">
        <v>28</v>
      </c>
      <c r="AI963" s="4" t="s">
        <v>4</v>
      </c>
      <c r="AJ963" s="4" t="s">
        <v>10</v>
      </c>
      <c r="AR963" s="4" t="s">
        <v>180</v>
      </c>
      <c r="BC963" s="6" t="s">
        <v>0</v>
      </c>
      <c r="BO963" s="4" t="s">
        <v>183</v>
      </c>
      <c r="CI963" s="4" t="s">
        <v>180</v>
      </c>
      <c r="CU963" s="4" t="s">
        <v>2</v>
      </c>
      <c r="DE963" s="4" t="s">
        <v>183</v>
      </c>
      <c r="DF963" s="4" t="s">
        <v>187</v>
      </c>
      <c r="ED963" s="4" t="s">
        <v>180</v>
      </c>
      <c r="EO963" s="4" t="s">
        <v>0</v>
      </c>
      <c r="EP963" s="4" t="s">
        <v>8</v>
      </c>
      <c r="EQ963" s="4" t="s">
        <v>4</v>
      </c>
      <c r="ER963" s="4" t="s">
        <v>0</v>
      </c>
    </row>
    <row r="964" spans="1:150" x14ac:dyDescent="0.35">
      <c r="A964" s="4" t="s">
        <v>3124</v>
      </c>
      <c r="B964" s="4" t="s">
        <v>0</v>
      </c>
      <c r="C964" s="4" t="s">
        <v>0</v>
      </c>
      <c r="D964" s="4" t="s">
        <v>16</v>
      </c>
      <c r="P964" s="4" t="s">
        <v>185</v>
      </c>
      <c r="Q964" s="4" t="s">
        <v>189</v>
      </c>
      <c r="R964" s="4" t="s">
        <v>18</v>
      </c>
      <c r="AI964" s="4" t="s">
        <v>0</v>
      </c>
      <c r="AJ964" s="4" t="s">
        <v>8</v>
      </c>
      <c r="AR964" s="4" t="s">
        <v>180</v>
      </c>
      <c r="AS964" s="4" t="s">
        <v>183</v>
      </c>
      <c r="AT964" s="4" t="s">
        <v>187</v>
      </c>
      <c r="BC964" s="6" t="s">
        <v>0</v>
      </c>
      <c r="BO964" s="4" t="s">
        <v>184</v>
      </c>
      <c r="BP964" s="4" t="s">
        <v>188</v>
      </c>
      <c r="BQ964" s="4" t="s">
        <v>189</v>
      </c>
      <c r="BR964" s="4" t="s">
        <v>18</v>
      </c>
      <c r="BS964" s="4" t="s">
        <v>191</v>
      </c>
      <c r="CI964" s="4" t="s">
        <v>183</v>
      </c>
      <c r="CJ964" s="4" t="s">
        <v>181</v>
      </c>
      <c r="CK964" s="4" t="s">
        <v>187</v>
      </c>
      <c r="CL964" s="4" t="s">
        <v>185</v>
      </c>
      <c r="CU964" s="4" t="s">
        <v>0</v>
      </c>
      <c r="CV964" s="4" t="s">
        <v>2</v>
      </c>
      <c r="CW964" s="4" t="s">
        <v>12</v>
      </c>
      <c r="DE964" s="4" t="s">
        <v>180</v>
      </c>
      <c r="DF964" s="4" t="s">
        <v>187</v>
      </c>
      <c r="DG964" s="4" t="s">
        <v>185</v>
      </c>
      <c r="DH964" s="4" t="s">
        <v>22</v>
      </c>
      <c r="DI964" s="4" t="s">
        <v>196</v>
      </c>
      <c r="ED964" s="4" t="s">
        <v>187</v>
      </c>
      <c r="EO964" s="4" t="s">
        <v>0</v>
      </c>
      <c r="EP964" s="4" t="s">
        <v>8</v>
      </c>
      <c r="EQ964" s="4" t="s">
        <v>15</v>
      </c>
      <c r="ER964" s="4" t="s">
        <v>0</v>
      </c>
    </row>
    <row r="965" spans="1:150" x14ac:dyDescent="0.35">
      <c r="A965" s="4" t="s">
        <v>3125</v>
      </c>
      <c r="B965" s="4" t="s">
        <v>0</v>
      </c>
      <c r="C965" s="4" t="s">
        <v>8</v>
      </c>
      <c r="D965" s="4" t="s">
        <v>180</v>
      </c>
      <c r="E965" s="4" t="s">
        <v>183</v>
      </c>
      <c r="F965" s="4" t="s">
        <v>181</v>
      </c>
      <c r="G965" s="4" t="s">
        <v>182</v>
      </c>
      <c r="H965" s="4" t="s">
        <v>187</v>
      </c>
      <c r="I965" s="4" t="s">
        <v>184</v>
      </c>
      <c r="J965" s="4" t="s">
        <v>188</v>
      </c>
      <c r="K965" s="4" t="s">
        <v>186</v>
      </c>
      <c r="L965" s="4" t="s">
        <v>185</v>
      </c>
      <c r="P965" s="4" t="s">
        <v>181</v>
      </c>
      <c r="Q965" s="4" t="s">
        <v>184</v>
      </c>
      <c r="R965" s="4" t="s">
        <v>188</v>
      </c>
      <c r="S965" s="4" t="s">
        <v>186</v>
      </c>
      <c r="T965" s="4" t="s">
        <v>28</v>
      </c>
      <c r="U965" s="4" t="s">
        <v>18</v>
      </c>
      <c r="AI965" s="4" t="s">
        <v>0</v>
      </c>
      <c r="AR965" s="4" t="s">
        <v>180</v>
      </c>
      <c r="BC965" s="6" t="s">
        <v>2</v>
      </c>
      <c r="BO965" s="4" t="s">
        <v>181</v>
      </c>
      <c r="BP965" s="4" t="s">
        <v>184</v>
      </c>
      <c r="BQ965" s="4" t="s">
        <v>188</v>
      </c>
      <c r="BR965" s="4" t="s">
        <v>18</v>
      </c>
      <c r="CI965" s="4" t="s">
        <v>181</v>
      </c>
      <c r="CJ965" s="4" t="s">
        <v>187</v>
      </c>
      <c r="CU965" s="4" t="s">
        <v>0</v>
      </c>
      <c r="CV965" s="4" t="s">
        <v>2</v>
      </c>
      <c r="CW965" s="4" t="s">
        <v>4</v>
      </c>
      <c r="DE965" s="4" t="s">
        <v>180</v>
      </c>
      <c r="DF965" s="4" t="s">
        <v>187</v>
      </c>
      <c r="DG965" s="4" t="s">
        <v>188</v>
      </c>
      <c r="DH965" s="4" t="s">
        <v>22</v>
      </c>
      <c r="DI965" s="4" t="s">
        <v>194</v>
      </c>
      <c r="DJ965" s="4" t="s">
        <v>196</v>
      </c>
      <c r="ED965" s="4" t="s">
        <v>180</v>
      </c>
      <c r="EE965" s="4" t="s">
        <v>184</v>
      </c>
      <c r="EO965" s="4" t="s">
        <v>2</v>
      </c>
      <c r="EP965" s="4" t="s">
        <v>10</v>
      </c>
      <c r="EQ965" s="4" t="s">
        <v>8</v>
      </c>
      <c r="ER965" s="4" t="s">
        <v>0</v>
      </c>
    </row>
    <row r="966" spans="1:150" x14ac:dyDescent="0.35">
      <c r="A966" s="4" t="s">
        <v>3126</v>
      </c>
      <c r="B966" s="4" t="s">
        <v>0</v>
      </c>
      <c r="C966" s="4" t="s">
        <v>8</v>
      </c>
      <c r="D966" s="4" t="s">
        <v>182</v>
      </c>
      <c r="E966" s="4" t="s">
        <v>187</v>
      </c>
      <c r="F966" s="4" t="s">
        <v>184</v>
      </c>
      <c r="G966" s="4" t="s">
        <v>188</v>
      </c>
      <c r="H966" s="4" t="s">
        <v>186</v>
      </c>
      <c r="I966" s="4" t="s">
        <v>185</v>
      </c>
      <c r="J966" s="4" t="s">
        <v>16</v>
      </c>
      <c r="P966" s="4" t="s">
        <v>180</v>
      </c>
      <c r="Q966" s="4" t="s">
        <v>183</v>
      </c>
      <c r="R966" s="4" t="s">
        <v>181</v>
      </c>
      <c r="S966" s="4" t="s">
        <v>182</v>
      </c>
      <c r="T966" s="4" t="s">
        <v>187</v>
      </c>
      <c r="U966" s="4" t="s">
        <v>184</v>
      </c>
      <c r="V966" s="4" t="s">
        <v>188</v>
      </c>
      <c r="W966" s="4" t="s">
        <v>186</v>
      </c>
      <c r="X966" s="4" t="s">
        <v>185</v>
      </c>
      <c r="Y966" s="4" t="s">
        <v>189</v>
      </c>
      <c r="Z966" s="4" t="s">
        <v>28</v>
      </c>
      <c r="AA966" s="4" t="s">
        <v>18</v>
      </c>
      <c r="AB966" s="4" t="s">
        <v>22</v>
      </c>
      <c r="AC966" s="4" t="s">
        <v>190</v>
      </c>
      <c r="AD966" s="4" t="s">
        <v>29</v>
      </c>
      <c r="AI966" s="4" t="s">
        <v>0</v>
      </c>
      <c r="AJ966" s="4" t="s">
        <v>2</v>
      </c>
      <c r="AK966" s="4" t="s">
        <v>6</v>
      </c>
      <c r="AL966" s="4" t="s">
        <v>8</v>
      </c>
      <c r="AM966" s="4" t="s">
        <v>10</v>
      </c>
      <c r="AR966" s="4" t="s">
        <v>180</v>
      </c>
      <c r="AS966" s="4" t="s">
        <v>183</v>
      </c>
      <c r="AT966" s="4" t="s">
        <v>182</v>
      </c>
      <c r="AU966" s="4" t="s">
        <v>184</v>
      </c>
      <c r="AV966" s="4" t="s">
        <v>188</v>
      </c>
      <c r="AW966" s="4" t="s">
        <v>186</v>
      </c>
      <c r="AX966" s="4" t="s">
        <v>185</v>
      </c>
      <c r="BC966" s="6" t="s">
        <v>2</v>
      </c>
      <c r="BO966" s="4" t="s">
        <v>180</v>
      </c>
      <c r="BP966" s="4" t="s">
        <v>183</v>
      </c>
      <c r="BQ966" s="4" t="s">
        <v>182</v>
      </c>
      <c r="BR966" s="4" t="s">
        <v>187</v>
      </c>
      <c r="BS966" s="4" t="s">
        <v>184</v>
      </c>
      <c r="BT966" s="4" t="s">
        <v>188</v>
      </c>
      <c r="BU966" s="4" t="s">
        <v>186</v>
      </c>
      <c r="BV966" s="4" t="s">
        <v>185</v>
      </c>
      <c r="BW966" s="4" t="s">
        <v>16</v>
      </c>
      <c r="BX966" s="4" t="s">
        <v>23</v>
      </c>
      <c r="BY966" s="4" t="s">
        <v>18</v>
      </c>
      <c r="BZ966" s="4" t="s">
        <v>22</v>
      </c>
      <c r="CA966" s="4" t="s">
        <v>191</v>
      </c>
      <c r="CI966" s="4" t="s">
        <v>180</v>
      </c>
      <c r="CJ966" s="4" t="s">
        <v>183</v>
      </c>
      <c r="CK966" s="4" t="s">
        <v>181</v>
      </c>
      <c r="CL966" s="4" t="s">
        <v>182</v>
      </c>
      <c r="CM966" s="4" t="s">
        <v>187</v>
      </c>
      <c r="CN966" s="4" t="s">
        <v>184</v>
      </c>
      <c r="CO966" s="4" t="s">
        <v>188</v>
      </c>
      <c r="CP966" s="4" t="s">
        <v>186</v>
      </c>
      <c r="CQ966" s="4" t="s">
        <v>185</v>
      </c>
      <c r="CR966" s="4" t="s">
        <v>16</v>
      </c>
      <c r="CU966" s="4" t="s">
        <v>0</v>
      </c>
      <c r="CV966" s="4" t="s">
        <v>2</v>
      </c>
      <c r="CW966" s="4" t="s">
        <v>6</v>
      </c>
      <c r="CX966" s="4" t="s">
        <v>8</v>
      </c>
      <c r="CY966" s="4" t="s">
        <v>10</v>
      </c>
      <c r="CZ966" s="4" t="s">
        <v>12</v>
      </c>
      <c r="DA966" s="4" t="s">
        <v>14</v>
      </c>
      <c r="DE966" s="4" t="s">
        <v>182</v>
      </c>
      <c r="DF966" s="4" t="s">
        <v>187</v>
      </c>
      <c r="DG966" s="4" t="s">
        <v>184</v>
      </c>
      <c r="DH966" s="4" t="s">
        <v>188</v>
      </c>
      <c r="DI966" s="4" t="s">
        <v>186</v>
      </c>
      <c r="DJ966" s="4" t="s">
        <v>185</v>
      </c>
      <c r="DK966" s="4" t="s">
        <v>189</v>
      </c>
      <c r="DL966" s="4" t="s">
        <v>23</v>
      </c>
      <c r="DM966" s="4" t="s">
        <v>18</v>
      </c>
      <c r="DN966" s="4" t="s">
        <v>22</v>
      </c>
      <c r="DO966" s="4" t="s">
        <v>192</v>
      </c>
      <c r="DP966" s="4" t="s">
        <v>194</v>
      </c>
      <c r="DQ966" s="4" t="s">
        <v>193</v>
      </c>
      <c r="DR966" s="4" t="s">
        <v>196</v>
      </c>
      <c r="DS966" s="4" t="s">
        <v>195</v>
      </c>
      <c r="ED966" s="4" t="s">
        <v>180</v>
      </c>
      <c r="EE966" s="4" t="s">
        <v>183</v>
      </c>
      <c r="EF966" s="4" t="s">
        <v>181</v>
      </c>
      <c r="EG966" s="4" t="s">
        <v>182</v>
      </c>
      <c r="EH966" s="4" t="s">
        <v>187</v>
      </c>
      <c r="EI966" s="4" t="s">
        <v>184</v>
      </c>
      <c r="EJ966" s="4" t="s">
        <v>188</v>
      </c>
      <c r="EK966" s="4" t="s">
        <v>186</v>
      </c>
      <c r="EO966" s="4" t="s">
        <v>0</v>
      </c>
      <c r="EP966" s="4" t="s">
        <v>6</v>
      </c>
      <c r="EQ966" s="4" t="s">
        <v>190</v>
      </c>
      <c r="ER966" s="4" t="s">
        <v>0</v>
      </c>
    </row>
    <row r="967" spans="1:150" x14ac:dyDescent="0.35">
      <c r="A967" s="4" t="s">
        <v>3127</v>
      </c>
      <c r="B967" s="4" t="s">
        <v>0</v>
      </c>
      <c r="C967" s="4" t="s">
        <v>4</v>
      </c>
      <c r="D967" s="4" t="s">
        <v>180</v>
      </c>
      <c r="E967" s="4" t="s">
        <v>183</v>
      </c>
      <c r="F967" s="4" t="s">
        <v>181</v>
      </c>
      <c r="G967" s="4" t="s">
        <v>187</v>
      </c>
      <c r="H967" s="4" t="s">
        <v>184</v>
      </c>
      <c r="I967" s="4" t="s">
        <v>186</v>
      </c>
      <c r="J967" s="4" t="s">
        <v>16</v>
      </c>
      <c r="P967" s="4" t="s">
        <v>180</v>
      </c>
      <c r="Q967" s="4" t="s">
        <v>183</v>
      </c>
      <c r="R967" s="4" t="s">
        <v>181</v>
      </c>
      <c r="S967" s="4" t="s">
        <v>182</v>
      </c>
      <c r="T967" s="4" t="s">
        <v>184</v>
      </c>
      <c r="U967" s="4" t="s">
        <v>188</v>
      </c>
      <c r="V967" s="4" t="s">
        <v>186</v>
      </c>
      <c r="W967" s="4" t="s">
        <v>185</v>
      </c>
      <c r="X967" s="4" t="s">
        <v>189</v>
      </c>
      <c r="Y967" s="4" t="s">
        <v>28</v>
      </c>
      <c r="Z967" s="4" t="s">
        <v>18</v>
      </c>
      <c r="AA967" s="4" t="s">
        <v>22</v>
      </c>
      <c r="AB967" s="4" t="s">
        <v>190</v>
      </c>
      <c r="AI967" s="4" t="s">
        <v>0</v>
      </c>
      <c r="AJ967" s="4" t="s">
        <v>2</v>
      </c>
      <c r="AK967" s="4" t="s">
        <v>8</v>
      </c>
      <c r="AR967" s="4" t="s">
        <v>180</v>
      </c>
      <c r="AS967" s="4" t="s">
        <v>183</v>
      </c>
      <c r="AT967" s="4" t="s">
        <v>181</v>
      </c>
      <c r="AU967" s="4" t="s">
        <v>182</v>
      </c>
      <c r="AV967" s="4" t="s">
        <v>185</v>
      </c>
      <c r="BC967" s="6" t="s">
        <v>2</v>
      </c>
      <c r="BO967" s="4" t="s">
        <v>184</v>
      </c>
      <c r="BP967" s="4" t="s">
        <v>188</v>
      </c>
      <c r="BQ967" s="4" t="s">
        <v>186</v>
      </c>
      <c r="BR967" s="4" t="s">
        <v>185</v>
      </c>
      <c r="BS967" s="4" t="s">
        <v>189</v>
      </c>
      <c r="BT967" s="4" t="s">
        <v>18</v>
      </c>
      <c r="BU967" s="4" t="s">
        <v>190</v>
      </c>
      <c r="CI967" s="4" t="s">
        <v>180</v>
      </c>
      <c r="CJ967" s="4" t="s">
        <v>187</v>
      </c>
      <c r="CK967" s="4" t="s">
        <v>188</v>
      </c>
      <c r="CU967" s="4" t="s">
        <v>0</v>
      </c>
      <c r="CV967" s="4" t="s">
        <v>6</v>
      </c>
      <c r="CW967" s="4" t="s">
        <v>12</v>
      </c>
      <c r="DE967" s="4" t="s">
        <v>183</v>
      </c>
      <c r="DF967" s="4" t="s">
        <v>182</v>
      </c>
      <c r="DG967" s="4" t="s">
        <v>188</v>
      </c>
      <c r="DH967" s="4" t="s">
        <v>29</v>
      </c>
      <c r="DI967" s="4" t="s">
        <v>193</v>
      </c>
      <c r="ED967" s="4" t="s">
        <v>188</v>
      </c>
      <c r="EE967" s="4" t="s">
        <v>186</v>
      </c>
      <c r="EF967" s="4" t="s">
        <v>185</v>
      </c>
      <c r="EO967" s="4" t="s">
        <v>2</v>
      </c>
      <c r="EP967" s="4" t="s">
        <v>6</v>
      </c>
      <c r="EQ967" s="4" t="s">
        <v>6</v>
      </c>
      <c r="ER967" s="4" t="s">
        <v>8</v>
      </c>
      <c r="ET967" s="4" t="s">
        <v>481</v>
      </c>
    </row>
    <row r="968" spans="1:150" x14ac:dyDescent="0.35">
      <c r="A968" s="4" t="s">
        <v>3128</v>
      </c>
      <c r="B968" s="4" t="s">
        <v>2</v>
      </c>
      <c r="C968" s="4" t="s">
        <v>4</v>
      </c>
      <c r="D968" s="4" t="s">
        <v>180</v>
      </c>
      <c r="E968" s="4" t="s">
        <v>181</v>
      </c>
      <c r="F968" s="4" t="s">
        <v>188</v>
      </c>
      <c r="P968" s="4" t="s">
        <v>183</v>
      </c>
      <c r="Q968" s="4" t="s">
        <v>184</v>
      </c>
      <c r="R968" s="4" t="s">
        <v>186</v>
      </c>
      <c r="S968" s="4" t="s">
        <v>189</v>
      </c>
      <c r="T968" s="4" t="s">
        <v>18</v>
      </c>
      <c r="AI968" s="4" t="s">
        <v>0</v>
      </c>
      <c r="AR968" s="4" t="s">
        <v>180</v>
      </c>
      <c r="AS968" s="4" t="s">
        <v>185</v>
      </c>
      <c r="BC968" s="6" t="s">
        <v>2</v>
      </c>
      <c r="BO968" s="4" t="s">
        <v>184</v>
      </c>
      <c r="BP968" s="4" t="s">
        <v>186</v>
      </c>
      <c r="BQ968" s="4" t="s">
        <v>18</v>
      </c>
      <c r="CI968" s="4" t="s">
        <v>180</v>
      </c>
      <c r="CJ968" s="4" t="s">
        <v>183</v>
      </c>
      <c r="CK968" s="4" t="s">
        <v>187</v>
      </c>
      <c r="CU968" s="4" t="s">
        <v>0</v>
      </c>
      <c r="CV968" s="4" t="s">
        <v>8</v>
      </c>
      <c r="DE968" s="4" t="s">
        <v>183</v>
      </c>
      <c r="DF968" s="4" t="s">
        <v>18</v>
      </c>
      <c r="DG968" s="4" t="s">
        <v>194</v>
      </c>
      <c r="DH968" s="4" t="s">
        <v>193</v>
      </c>
      <c r="ED968" s="4" t="s">
        <v>180</v>
      </c>
      <c r="EE968" s="4" t="s">
        <v>187</v>
      </c>
      <c r="EO968" s="4" t="s">
        <v>2</v>
      </c>
      <c r="EP968" s="4" t="s">
        <v>8</v>
      </c>
      <c r="EQ968" s="4" t="s">
        <v>0</v>
      </c>
      <c r="ER968" s="4" t="s">
        <v>0</v>
      </c>
    </row>
    <row r="969" spans="1:150" x14ac:dyDescent="0.35">
      <c r="A969" s="4" t="s">
        <v>3129</v>
      </c>
      <c r="B969" s="4" t="s">
        <v>0</v>
      </c>
      <c r="C969" s="4" t="s">
        <v>6</v>
      </c>
      <c r="D969" s="4" t="s">
        <v>16</v>
      </c>
      <c r="P969" s="4" t="s">
        <v>180</v>
      </c>
      <c r="Q969" s="4" t="s">
        <v>183</v>
      </c>
      <c r="R969" s="4" t="s">
        <v>182</v>
      </c>
      <c r="S969" s="4" t="s">
        <v>184</v>
      </c>
      <c r="T969" s="4" t="s">
        <v>18</v>
      </c>
      <c r="U969" s="4" t="s">
        <v>190</v>
      </c>
      <c r="AI969" s="4" t="s">
        <v>4</v>
      </c>
      <c r="AJ969" s="4" t="s">
        <v>8</v>
      </c>
      <c r="AR969" s="4" t="s">
        <v>180</v>
      </c>
      <c r="AS969" s="4" t="s">
        <v>182</v>
      </c>
      <c r="AT969" s="4" t="s">
        <v>186</v>
      </c>
      <c r="BC969" s="6" t="s">
        <v>4</v>
      </c>
      <c r="BD969" s="4" t="s">
        <v>181</v>
      </c>
      <c r="BE969" s="4" t="s">
        <v>186</v>
      </c>
      <c r="BO969" s="4" t="s">
        <v>180</v>
      </c>
      <c r="BP969" s="4" t="s">
        <v>184</v>
      </c>
      <c r="CI969" s="4" t="s">
        <v>188</v>
      </c>
      <c r="CU969" s="4" t="s">
        <v>0</v>
      </c>
      <c r="CV969" s="4" t="s">
        <v>6</v>
      </c>
      <c r="DE969" s="4" t="s">
        <v>182</v>
      </c>
      <c r="DF969" s="4" t="s">
        <v>23</v>
      </c>
      <c r="ED969" s="4" t="s">
        <v>180</v>
      </c>
      <c r="EE969" s="4" t="s">
        <v>187</v>
      </c>
      <c r="EO969" s="4" t="s">
        <v>0</v>
      </c>
      <c r="EP969" s="4" t="s">
        <v>8</v>
      </c>
      <c r="EQ969" s="4" t="s">
        <v>190</v>
      </c>
      <c r="ER969" s="4" t="s">
        <v>0</v>
      </c>
    </row>
    <row r="970" spans="1:150" x14ac:dyDescent="0.35">
      <c r="A970" s="4" t="s">
        <v>3130</v>
      </c>
      <c r="B970" s="4" t="s">
        <v>0</v>
      </c>
      <c r="C970" s="4" t="s">
        <v>4</v>
      </c>
      <c r="D970" s="4" t="s">
        <v>181</v>
      </c>
      <c r="E970" s="4" t="s">
        <v>182</v>
      </c>
      <c r="F970" s="4" t="s">
        <v>187</v>
      </c>
      <c r="P970" s="4" t="s">
        <v>181</v>
      </c>
      <c r="Q970" s="4" t="s">
        <v>184</v>
      </c>
      <c r="R970" s="4" t="s">
        <v>188</v>
      </c>
      <c r="S970" s="4" t="s">
        <v>185</v>
      </c>
      <c r="AI970" s="4" t="s">
        <v>4</v>
      </c>
      <c r="AJ970" s="4" t="s">
        <v>8</v>
      </c>
      <c r="AR970" s="4" t="s">
        <v>180</v>
      </c>
      <c r="AS970" s="4" t="s">
        <v>183</v>
      </c>
      <c r="AT970" s="4" t="s">
        <v>181</v>
      </c>
      <c r="AU970" s="4" t="s">
        <v>188</v>
      </c>
      <c r="AV970" s="4" t="s">
        <v>186</v>
      </c>
      <c r="BC970" s="6" t="s">
        <v>2</v>
      </c>
      <c r="BO970" s="4" t="s">
        <v>184</v>
      </c>
      <c r="BP970" s="4" t="s">
        <v>188</v>
      </c>
      <c r="BQ970" s="4" t="s">
        <v>186</v>
      </c>
      <c r="BR970" s="4" t="s">
        <v>16</v>
      </c>
      <c r="BS970" s="4" t="s">
        <v>18</v>
      </c>
      <c r="BT970" s="4" t="s">
        <v>190</v>
      </c>
      <c r="BU970" s="4" t="s">
        <v>191</v>
      </c>
      <c r="CI970" s="4" t="s">
        <v>180</v>
      </c>
      <c r="CJ970" s="4" t="s">
        <v>183</v>
      </c>
      <c r="CK970" s="4" t="s">
        <v>184</v>
      </c>
      <c r="CU970" s="4" t="s">
        <v>0</v>
      </c>
      <c r="CV970" s="4" t="s">
        <v>2</v>
      </c>
      <c r="CW970" s="4" t="s">
        <v>4</v>
      </c>
      <c r="CX970" s="4" t="s">
        <v>8</v>
      </c>
      <c r="CY970" s="4" t="s">
        <v>14</v>
      </c>
      <c r="DE970" s="4" t="s">
        <v>180</v>
      </c>
      <c r="DF970" s="4" t="s">
        <v>183</v>
      </c>
      <c r="DG970" s="4" t="s">
        <v>181</v>
      </c>
      <c r="DH970" s="4" t="s">
        <v>182</v>
      </c>
      <c r="DI970" s="4" t="s">
        <v>187</v>
      </c>
      <c r="DJ970" s="4" t="s">
        <v>184</v>
      </c>
      <c r="DK970" s="4" t="s">
        <v>189</v>
      </c>
      <c r="DL970" s="4" t="s">
        <v>28</v>
      </c>
      <c r="DM970" s="4" t="s">
        <v>23</v>
      </c>
      <c r="DN970" s="4" t="s">
        <v>18</v>
      </c>
      <c r="DO970" s="4" t="s">
        <v>22</v>
      </c>
      <c r="DP970" s="4" t="s">
        <v>192</v>
      </c>
      <c r="DQ970" s="4" t="s">
        <v>193</v>
      </c>
      <c r="DR970" s="4" t="s">
        <v>195</v>
      </c>
      <c r="ED970" s="4" t="s">
        <v>180</v>
      </c>
      <c r="EE970" s="4" t="s">
        <v>181</v>
      </c>
      <c r="EF970" s="4" t="s">
        <v>182</v>
      </c>
      <c r="EG970" s="4" t="s">
        <v>187</v>
      </c>
      <c r="EH970" s="4" t="s">
        <v>184</v>
      </c>
      <c r="EI970" s="4" t="s">
        <v>188</v>
      </c>
      <c r="EO970" s="4" t="s">
        <v>2</v>
      </c>
      <c r="EP970" s="4" t="s">
        <v>10</v>
      </c>
      <c r="EQ970" s="4" t="s">
        <v>193</v>
      </c>
      <c r="ER970" s="4" t="s">
        <v>0</v>
      </c>
      <c r="ET970" s="4" t="s">
        <v>482</v>
      </c>
    </row>
    <row r="971" spans="1:150" x14ac:dyDescent="0.35">
      <c r="A971" s="4" t="s">
        <v>3131</v>
      </c>
      <c r="B971" s="4" t="s">
        <v>2</v>
      </c>
      <c r="C971" s="4" t="s">
        <v>8</v>
      </c>
      <c r="D971" s="4" t="s">
        <v>180</v>
      </c>
      <c r="P971" s="4" t="s">
        <v>187</v>
      </c>
      <c r="Q971" s="4" t="s">
        <v>18</v>
      </c>
      <c r="R971" s="4" t="s">
        <v>22</v>
      </c>
      <c r="S971" s="4" t="s">
        <v>190</v>
      </c>
      <c r="AI971" s="4" t="s">
        <v>12</v>
      </c>
      <c r="AR971" s="4" t="s">
        <v>180</v>
      </c>
      <c r="AS971" s="4" t="s">
        <v>185</v>
      </c>
      <c r="BC971" s="6" t="s">
        <v>0</v>
      </c>
      <c r="BO971" s="4" t="s">
        <v>180</v>
      </c>
      <c r="CI971" s="4" t="s">
        <v>184</v>
      </c>
      <c r="CU971" s="4" t="s">
        <v>10</v>
      </c>
      <c r="DE971" s="4" t="s">
        <v>185</v>
      </c>
      <c r="ED971" s="4" t="s">
        <v>180</v>
      </c>
      <c r="EO971" s="4" t="s">
        <v>0</v>
      </c>
      <c r="EP971" s="4" t="s">
        <v>2</v>
      </c>
      <c r="EQ971" s="4" t="s">
        <v>2</v>
      </c>
      <c r="ER971" s="4" t="s">
        <v>0</v>
      </c>
    </row>
    <row r="972" spans="1:150" x14ac:dyDescent="0.35">
      <c r="A972" s="4" t="s">
        <v>3132</v>
      </c>
      <c r="B972" s="4" t="s">
        <v>2</v>
      </c>
      <c r="C972" s="4" t="s">
        <v>6</v>
      </c>
      <c r="D972" s="4" t="s">
        <v>180</v>
      </c>
      <c r="E972" s="4" t="s">
        <v>183</v>
      </c>
      <c r="F972" s="4" t="s">
        <v>182</v>
      </c>
      <c r="G972" s="4" t="s">
        <v>188</v>
      </c>
      <c r="H972" s="4" t="s">
        <v>16</v>
      </c>
      <c r="P972" s="4" t="s">
        <v>180</v>
      </c>
      <c r="Q972" s="4" t="s">
        <v>183</v>
      </c>
      <c r="R972" s="4" t="s">
        <v>181</v>
      </c>
      <c r="S972" s="4" t="s">
        <v>182</v>
      </c>
      <c r="T972" s="4" t="s">
        <v>184</v>
      </c>
      <c r="U972" s="4" t="s">
        <v>186</v>
      </c>
      <c r="V972" s="4" t="s">
        <v>185</v>
      </c>
      <c r="W972" s="4" t="s">
        <v>189</v>
      </c>
      <c r="X972" s="4" t="s">
        <v>18</v>
      </c>
      <c r="AI972" s="4" t="s">
        <v>0</v>
      </c>
      <c r="AJ972" s="4" t="s">
        <v>4</v>
      </c>
      <c r="AK972" s="4" t="s">
        <v>6</v>
      </c>
      <c r="AR972" s="4" t="s">
        <v>180</v>
      </c>
      <c r="AS972" s="4" t="s">
        <v>181</v>
      </c>
      <c r="AT972" s="4" t="s">
        <v>182</v>
      </c>
      <c r="BC972" s="6" t="s">
        <v>2</v>
      </c>
      <c r="BO972" s="4" t="s">
        <v>180</v>
      </c>
      <c r="BP972" s="4" t="s">
        <v>183</v>
      </c>
      <c r="BQ972" s="4" t="s">
        <v>182</v>
      </c>
      <c r="BR972" s="4" t="s">
        <v>186</v>
      </c>
      <c r="BS972" s="4" t="s">
        <v>185</v>
      </c>
      <c r="BT972" s="4" t="s">
        <v>16</v>
      </c>
      <c r="BU972" s="4" t="s">
        <v>189</v>
      </c>
      <c r="BV972" s="4" t="s">
        <v>18</v>
      </c>
      <c r="CU972" s="4" t="s">
        <v>2</v>
      </c>
      <c r="CV972" s="4" t="s">
        <v>12</v>
      </c>
      <c r="DE972" s="4" t="s">
        <v>180</v>
      </c>
      <c r="DF972" s="4" t="s">
        <v>187</v>
      </c>
      <c r="ED972" s="4" t="s">
        <v>180</v>
      </c>
      <c r="EE972" s="4" t="s">
        <v>187</v>
      </c>
      <c r="EO972" s="4" t="s">
        <v>2</v>
      </c>
      <c r="EP972" s="4" t="s">
        <v>4</v>
      </c>
      <c r="EQ972" s="4" t="s">
        <v>6</v>
      </c>
      <c r="ER972" s="4" t="s">
        <v>8</v>
      </c>
    </row>
    <row r="973" spans="1:150" x14ac:dyDescent="0.35">
      <c r="A973" s="4" t="s">
        <v>3133</v>
      </c>
      <c r="B973" s="4" t="s">
        <v>0</v>
      </c>
      <c r="C973" s="4" t="s">
        <v>2</v>
      </c>
      <c r="D973" s="4" t="s">
        <v>180</v>
      </c>
      <c r="E973" s="4" t="s">
        <v>183</v>
      </c>
      <c r="F973" s="4" t="s">
        <v>181</v>
      </c>
      <c r="G973" s="4" t="s">
        <v>188</v>
      </c>
      <c r="P973" s="4" t="s">
        <v>182</v>
      </c>
      <c r="Q973" s="4" t="s">
        <v>187</v>
      </c>
      <c r="R973" s="4" t="s">
        <v>184</v>
      </c>
      <c r="S973" s="4" t="s">
        <v>189</v>
      </c>
      <c r="T973" s="4" t="s">
        <v>18</v>
      </c>
      <c r="U973" s="4" t="s">
        <v>22</v>
      </c>
      <c r="AI973" s="4" t="s">
        <v>0</v>
      </c>
      <c r="AJ973" s="4" t="s">
        <v>2</v>
      </c>
      <c r="AK973" s="4" t="s">
        <v>6</v>
      </c>
      <c r="AR973" s="4" t="s">
        <v>180</v>
      </c>
      <c r="BC973" s="6" t="s">
        <v>0</v>
      </c>
      <c r="BO973" s="4" t="s">
        <v>180</v>
      </c>
      <c r="BP973" s="4" t="s">
        <v>183</v>
      </c>
      <c r="BQ973" s="4" t="s">
        <v>182</v>
      </c>
      <c r="BR973" s="4" t="s">
        <v>184</v>
      </c>
      <c r="BS973" s="4" t="s">
        <v>18</v>
      </c>
      <c r="CI973" s="4" t="s">
        <v>180</v>
      </c>
      <c r="CJ973" s="4" t="s">
        <v>187</v>
      </c>
      <c r="CK973" s="4" t="s">
        <v>185</v>
      </c>
      <c r="CU973" s="4" t="s">
        <v>0</v>
      </c>
      <c r="DE973" s="4" t="s">
        <v>187</v>
      </c>
      <c r="DF973" s="4" t="s">
        <v>22</v>
      </c>
      <c r="ED973" s="4" t="s">
        <v>183</v>
      </c>
      <c r="EO973" s="4" t="s">
        <v>2</v>
      </c>
      <c r="EP973" s="4" t="s">
        <v>6</v>
      </c>
      <c r="EQ973" s="4" t="s">
        <v>4</v>
      </c>
      <c r="ER973" s="4" t="s">
        <v>10</v>
      </c>
    </row>
    <row r="974" spans="1:150" x14ac:dyDescent="0.35">
      <c r="A974" s="4" t="s">
        <v>3134</v>
      </c>
      <c r="B974" s="4" t="s">
        <v>0</v>
      </c>
      <c r="C974" s="4" t="s">
        <v>4</v>
      </c>
      <c r="D974" s="4" t="s">
        <v>185</v>
      </c>
      <c r="P974" s="4" t="s">
        <v>180</v>
      </c>
      <c r="Q974" s="4" t="s">
        <v>18</v>
      </c>
      <c r="AI974" s="4" t="s">
        <v>0</v>
      </c>
      <c r="AR974" s="4" t="s">
        <v>185</v>
      </c>
      <c r="BC974" s="6" t="s">
        <v>2</v>
      </c>
      <c r="BO974" s="4" t="s">
        <v>182</v>
      </c>
      <c r="CI974" s="4" t="s">
        <v>180</v>
      </c>
      <c r="CJ974" s="4" t="s">
        <v>183</v>
      </c>
      <c r="CU974" s="4" t="s">
        <v>0</v>
      </c>
      <c r="CV974" s="4" t="s">
        <v>8</v>
      </c>
      <c r="DE974" s="4" t="s">
        <v>181</v>
      </c>
      <c r="ED974" s="4" t="s">
        <v>180</v>
      </c>
      <c r="EO974" s="4" t="s">
        <v>0</v>
      </c>
      <c r="EP974" s="4" t="s">
        <v>8</v>
      </c>
      <c r="EQ974" s="4" t="s">
        <v>0</v>
      </c>
      <c r="ER974" s="4" t="s">
        <v>4</v>
      </c>
    </row>
    <row r="975" spans="1:150" x14ac:dyDescent="0.35">
      <c r="A975" s="4" t="s">
        <v>3135</v>
      </c>
      <c r="B975" s="4" t="s">
        <v>0</v>
      </c>
      <c r="C975" s="4" t="s">
        <v>6</v>
      </c>
      <c r="D975" s="4" t="s">
        <v>180</v>
      </c>
      <c r="P975" s="4" t="s">
        <v>181</v>
      </c>
      <c r="Q975" s="4" t="s">
        <v>189</v>
      </c>
      <c r="AI975" s="4" t="s">
        <v>0</v>
      </c>
      <c r="AR975" s="4" t="s">
        <v>180</v>
      </c>
      <c r="BC975" s="6" t="s">
        <v>2</v>
      </c>
      <c r="BO975" s="4" t="s">
        <v>180</v>
      </c>
      <c r="BP975" s="4" t="s">
        <v>183</v>
      </c>
      <c r="BQ975" s="4" t="s">
        <v>189</v>
      </c>
      <c r="CI975" s="4" t="s">
        <v>183</v>
      </c>
      <c r="CU975" s="4" t="s">
        <v>0</v>
      </c>
      <c r="CV975" s="4" t="s">
        <v>2</v>
      </c>
      <c r="DE975" s="4" t="s">
        <v>183</v>
      </c>
      <c r="DF975" s="4" t="s">
        <v>16</v>
      </c>
      <c r="ED975" s="4" t="s">
        <v>180</v>
      </c>
      <c r="EO975" s="4" t="s">
        <v>2</v>
      </c>
      <c r="EP975" s="4" t="s">
        <v>8</v>
      </c>
      <c r="EQ975" s="4" t="s">
        <v>0</v>
      </c>
      <c r="ER975" s="4" t="s">
        <v>8</v>
      </c>
    </row>
    <row r="976" spans="1:150" x14ac:dyDescent="0.35">
      <c r="A976" s="4" t="s">
        <v>3136</v>
      </c>
      <c r="B976" s="4" t="s">
        <v>0</v>
      </c>
      <c r="C976" s="4" t="s">
        <v>2</v>
      </c>
      <c r="D976" s="4" t="s">
        <v>180</v>
      </c>
      <c r="E976" s="4" t="s">
        <v>182</v>
      </c>
      <c r="F976" s="4" t="s">
        <v>16</v>
      </c>
      <c r="P976" s="4" t="s">
        <v>183</v>
      </c>
      <c r="Q976" s="4" t="s">
        <v>189</v>
      </c>
      <c r="R976" s="4" t="s">
        <v>22</v>
      </c>
      <c r="AI976" s="4" t="s">
        <v>8</v>
      </c>
      <c r="AR976" s="4" t="s">
        <v>184</v>
      </c>
      <c r="AS976" s="4" t="s">
        <v>16</v>
      </c>
      <c r="BB976" s="4" t="s">
        <v>483</v>
      </c>
      <c r="BC976" s="6" t="s">
        <v>0</v>
      </c>
      <c r="BO976" s="4" t="s">
        <v>180</v>
      </c>
      <c r="BP976" s="4" t="s">
        <v>183</v>
      </c>
      <c r="BQ976" s="4" t="s">
        <v>182</v>
      </c>
      <c r="BR976" s="4" t="s">
        <v>185</v>
      </c>
      <c r="BS976" s="4" t="s">
        <v>189</v>
      </c>
      <c r="BT976" s="4" t="s">
        <v>22</v>
      </c>
      <c r="BU976" s="4" t="s">
        <v>190</v>
      </c>
      <c r="CI976" s="4" t="s">
        <v>184</v>
      </c>
      <c r="CJ976" s="4" t="s">
        <v>188</v>
      </c>
      <c r="CU976" s="4" t="s">
        <v>2</v>
      </c>
      <c r="CV976" s="4" t="s">
        <v>14</v>
      </c>
      <c r="DE976" s="4" t="s">
        <v>183</v>
      </c>
      <c r="DF976" s="4" t="s">
        <v>188</v>
      </c>
      <c r="ED976" s="4" t="s">
        <v>180</v>
      </c>
      <c r="EE976" s="4" t="s">
        <v>181</v>
      </c>
      <c r="EF976" s="4" t="s">
        <v>187</v>
      </c>
      <c r="EO976" s="4" t="s">
        <v>2</v>
      </c>
      <c r="EP976" s="4" t="s">
        <v>2</v>
      </c>
      <c r="EQ976" s="4" t="s">
        <v>0</v>
      </c>
      <c r="ER976" s="4" t="s">
        <v>2</v>
      </c>
    </row>
    <row r="977" spans="1:150" x14ac:dyDescent="0.35">
      <c r="A977" s="4" t="s">
        <v>3137</v>
      </c>
      <c r="B977" s="4" t="s">
        <v>0</v>
      </c>
      <c r="C977" s="4" t="s">
        <v>2</v>
      </c>
      <c r="D977" s="4" t="s">
        <v>182</v>
      </c>
      <c r="E977" s="4" t="s">
        <v>188</v>
      </c>
      <c r="F977" s="4" t="s">
        <v>16</v>
      </c>
      <c r="P977" s="4" t="s">
        <v>181</v>
      </c>
      <c r="Q977" s="4" t="s">
        <v>182</v>
      </c>
      <c r="R977" s="4" t="s">
        <v>185</v>
      </c>
      <c r="S977" s="4" t="s">
        <v>28</v>
      </c>
      <c r="T977" s="4" t="s">
        <v>22</v>
      </c>
      <c r="AI977" s="4" t="s">
        <v>0</v>
      </c>
      <c r="AJ977" s="4" t="s">
        <v>4</v>
      </c>
      <c r="AK977" s="4" t="s">
        <v>10</v>
      </c>
      <c r="AR977" s="4" t="s">
        <v>180</v>
      </c>
      <c r="AS977" s="4" t="s">
        <v>183</v>
      </c>
      <c r="BC977" s="6" t="s">
        <v>2</v>
      </c>
      <c r="BO977" s="4" t="s">
        <v>180</v>
      </c>
      <c r="BP977" s="4" t="s">
        <v>183</v>
      </c>
      <c r="BQ977" s="4" t="s">
        <v>28</v>
      </c>
      <c r="BR977" s="4" t="s">
        <v>22</v>
      </c>
      <c r="BS977" s="4" t="s">
        <v>191</v>
      </c>
      <c r="CI977" s="4" t="s">
        <v>180</v>
      </c>
      <c r="CJ977" s="4" t="s">
        <v>181</v>
      </c>
      <c r="CK977" s="4" t="s">
        <v>188</v>
      </c>
      <c r="CL977" s="4" t="s">
        <v>16</v>
      </c>
      <c r="CU977" s="4" t="s">
        <v>2</v>
      </c>
      <c r="CV977" s="4" t="s">
        <v>4</v>
      </c>
      <c r="CW977" s="4" t="s">
        <v>10</v>
      </c>
      <c r="CX977" s="4" t="s">
        <v>14</v>
      </c>
      <c r="DE977" s="4" t="s">
        <v>183</v>
      </c>
      <c r="DF977" s="4" t="s">
        <v>181</v>
      </c>
      <c r="DG977" s="4" t="s">
        <v>187</v>
      </c>
      <c r="DH977" s="4" t="s">
        <v>23</v>
      </c>
      <c r="DI977" s="4" t="s">
        <v>192</v>
      </c>
      <c r="DJ977" s="4" t="s">
        <v>196</v>
      </c>
      <c r="DK977" s="4" t="s">
        <v>195</v>
      </c>
      <c r="ED977" s="4" t="s">
        <v>181</v>
      </c>
      <c r="EE977" s="4" t="s">
        <v>182</v>
      </c>
      <c r="EF977" s="4" t="s">
        <v>188</v>
      </c>
      <c r="EO977" s="4" t="s">
        <v>4</v>
      </c>
      <c r="EP977" s="4" t="s">
        <v>6</v>
      </c>
      <c r="EQ977" s="4" t="s">
        <v>18</v>
      </c>
      <c r="ER977" s="4" t="s">
        <v>0</v>
      </c>
    </row>
    <row r="978" spans="1:150" x14ac:dyDescent="0.35">
      <c r="A978" s="4" t="s">
        <v>3138</v>
      </c>
      <c r="B978" s="4" t="s">
        <v>0</v>
      </c>
      <c r="C978" s="4" t="s">
        <v>4</v>
      </c>
      <c r="D978" s="4" t="s">
        <v>180</v>
      </c>
      <c r="E978" s="4" t="s">
        <v>181</v>
      </c>
      <c r="F978" s="4" t="s">
        <v>182</v>
      </c>
      <c r="P978" s="4" t="s">
        <v>180</v>
      </c>
      <c r="Q978" s="4" t="s">
        <v>183</v>
      </c>
      <c r="R978" s="4" t="s">
        <v>181</v>
      </c>
      <c r="S978" s="4" t="s">
        <v>182</v>
      </c>
      <c r="T978" s="4" t="s">
        <v>187</v>
      </c>
      <c r="U978" s="4" t="s">
        <v>184</v>
      </c>
      <c r="V978" s="4" t="s">
        <v>16</v>
      </c>
      <c r="W978" s="4" t="s">
        <v>18</v>
      </c>
      <c r="X978" s="4" t="s">
        <v>190</v>
      </c>
      <c r="AI978" s="4" t="s">
        <v>0</v>
      </c>
      <c r="AJ978" s="4" t="s">
        <v>2</v>
      </c>
      <c r="AK978" s="4" t="s">
        <v>4</v>
      </c>
      <c r="AL978" s="4" t="s">
        <v>6</v>
      </c>
      <c r="AR978" s="4" t="s">
        <v>188</v>
      </c>
      <c r="AS978" s="4" t="s">
        <v>185</v>
      </c>
      <c r="BC978" s="6" t="s">
        <v>2</v>
      </c>
      <c r="BO978" s="4" t="s">
        <v>180</v>
      </c>
      <c r="BP978" s="4" t="s">
        <v>183</v>
      </c>
      <c r="BQ978" s="4" t="s">
        <v>181</v>
      </c>
      <c r="BR978" s="4" t="s">
        <v>182</v>
      </c>
      <c r="BS978" s="4" t="s">
        <v>18</v>
      </c>
      <c r="CI978" s="4" t="s">
        <v>180</v>
      </c>
      <c r="CU978" s="4" t="s">
        <v>2</v>
      </c>
      <c r="CV978" s="4" t="s">
        <v>6</v>
      </c>
      <c r="CW978" s="4" t="s">
        <v>10</v>
      </c>
      <c r="DE978" s="4" t="s">
        <v>183</v>
      </c>
      <c r="DF978" s="4" t="s">
        <v>182</v>
      </c>
      <c r="DG978" s="4" t="s">
        <v>184</v>
      </c>
      <c r="DH978" s="4" t="s">
        <v>194</v>
      </c>
      <c r="ED978" s="4" t="s">
        <v>180</v>
      </c>
      <c r="EE978" s="4" t="s">
        <v>183</v>
      </c>
      <c r="EO978" s="4" t="s">
        <v>2</v>
      </c>
      <c r="EP978" s="4" t="s">
        <v>4</v>
      </c>
      <c r="EQ978" s="4" t="s">
        <v>2</v>
      </c>
      <c r="ER978" s="4" t="s">
        <v>10</v>
      </c>
    </row>
    <row r="979" spans="1:150" x14ac:dyDescent="0.35">
      <c r="A979" s="4" t="s">
        <v>3139</v>
      </c>
      <c r="B979" s="4" t="s">
        <v>2</v>
      </c>
      <c r="D979" s="4" t="s">
        <v>180</v>
      </c>
      <c r="P979" s="4" t="s">
        <v>181</v>
      </c>
      <c r="Q979" s="4" t="s">
        <v>189</v>
      </c>
      <c r="R979" s="4" t="s">
        <v>18</v>
      </c>
      <c r="S979" s="4" t="s">
        <v>22</v>
      </c>
      <c r="AI979" s="4" t="s">
        <v>0</v>
      </c>
      <c r="AR979" s="4" t="s">
        <v>180</v>
      </c>
      <c r="BC979" s="6" t="s">
        <v>2</v>
      </c>
      <c r="BO979" s="4" t="s">
        <v>185</v>
      </c>
      <c r="BP979" s="4" t="s">
        <v>18</v>
      </c>
      <c r="BQ979" s="4" t="s">
        <v>22</v>
      </c>
      <c r="BR979" s="4" t="s">
        <v>191</v>
      </c>
      <c r="CI979" s="4" t="s">
        <v>180</v>
      </c>
      <c r="CJ979" s="4" t="s">
        <v>187</v>
      </c>
      <c r="CU979" s="4" t="s">
        <v>0</v>
      </c>
      <c r="CV979" s="4" t="s">
        <v>2</v>
      </c>
      <c r="CW979" s="4" t="s">
        <v>8</v>
      </c>
      <c r="DE979" s="4" t="s">
        <v>183</v>
      </c>
      <c r="DF979" s="4" t="s">
        <v>188</v>
      </c>
      <c r="DG979" s="4" t="s">
        <v>28</v>
      </c>
      <c r="DH979" s="4" t="s">
        <v>22</v>
      </c>
      <c r="ED979" s="4" t="s">
        <v>181</v>
      </c>
      <c r="EE979" s="4" t="s">
        <v>188</v>
      </c>
      <c r="EF979" s="4" t="s">
        <v>186</v>
      </c>
      <c r="EO979" s="4" t="s">
        <v>0</v>
      </c>
      <c r="EP979" s="4" t="s">
        <v>8</v>
      </c>
      <c r="EQ979" s="4" t="s">
        <v>2</v>
      </c>
      <c r="ER979" s="4" t="s">
        <v>0</v>
      </c>
    </row>
    <row r="980" spans="1:150" x14ac:dyDescent="0.35">
      <c r="A980" s="4" t="s">
        <v>3140</v>
      </c>
      <c r="B980" s="4" t="s">
        <v>2</v>
      </c>
      <c r="C980" s="4" t="s">
        <v>8</v>
      </c>
      <c r="D980" s="4" t="s">
        <v>180</v>
      </c>
      <c r="E980" s="4" t="s">
        <v>181</v>
      </c>
      <c r="F980" s="4" t="s">
        <v>186</v>
      </c>
      <c r="P980" s="4" t="s">
        <v>183</v>
      </c>
      <c r="Q980" s="4" t="s">
        <v>184</v>
      </c>
      <c r="R980" s="4" t="s">
        <v>188</v>
      </c>
      <c r="S980" s="4" t="s">
        <v>189</v>
      </c>
      <c r="AI980" s="4" t="s">
        <v>0</v>
      </c>
      <c r="AR980" s="4" t="s">
        <v>181</v>
      </c>
      <c r="AS980" s="4" t="s">
        <v>182</v>
      </c>
      <c r="AT980" s="4" t="s">
        <v>186</v>
      </c>
      <c r="AU980" s="4" t="s">
        <v>185</v>
      </c>
      <c r="BC980" s="6" t="s">
        <v>2</v>
      </c>
      <c r="BO980" s="4" t="s">
        <v>184</v>
      </c>
      <c r="BP980" s="4" t="s">
        <v>188</v>
      </c>
      <c r="BQ980" s="4" t="s">
        <v>29</v>
      </c>
      <c r="CI980" s="4" t="s">
        <v>187</v>
      </c>
      <c r="CU980" s="4" t="s">
        <v>0</v>
      </c>
      <c r="CV980" s="4" t="s">
        <v>8</v>
      </c>
      <c r="DE980" s="4" t="s">
        <v>183</v>
      </c>
      <c r="DF980" s="4" t="s">
        <v>187</v>
      </c>
      <c r="DG980" s="4" t="s">
        <v>184</v>
      </c>
      <c r="DH980" s="4" t="s">
        <v>188</v>
      </c>
      <c r="DI980" s="4" t="s">
        <v>193</v>
      </c>
      <c r="ED980" s="4" t="s">
        <v>183</v>
      </c>
      <c r="EE980" s="4" t="s">
        <v>188</v>
      </c>
      <c r="EO980" s="4" t="s">
        <v>2</v>
      </c>
      <c r="EP980" s="4" t="s">
        <v>6</v>
      </c>
      <c r="EQ980" s="4" t="s">
        <v>22</v>
      </c>
      <c r="ER980" s="4" t="s">
        <v>0</v>
      </c>
    </row>
    <row r="981" spans="1:150" x14ac:dyDescent="0.35">
      <c r="A981" s="4" t="s">
        <v>3141</v>
      </c>
      <c r="B981" s="4" t="s">
        <v>6</v>
      </c>
      <c r="C981" s="4" t="s">
        <v>6</v>
      </c>
      <c r="D981" s="4" t="s">
        <v>180</v>
      </c>
      <c r="E981" s="4" t="s">
        <v>181</v>
      </c>
      <c r="F981" s="4" t="s">
        <v>188</v>
      </c>
      <c r="G981" s="4" t="s">
        <v>16</v>
      </c>
      <c r="P981" s="4" t="s">
        <v>180</v>
      </c>
      <c r="Q981" s="4" t="s">
        <v>183</v>
      </c>
      <c r="R981" s="4" t="s">
        <v>181</v>
      </c>
      <c r="S981" s="4" t="s">
        <v>182</v>
      </c>
      <c r="T981" s="4" t="s">
        <v>187</v>
      </c>
      <c r="U981" s="4" t="s">
        <v>184</v>
      </c>
      <c r="V981" s="4" t="s">
        <v>188</v>
      </c>
      <c r="W981" s="4" t="s">
        <v>186</v>
      </c>
      <c r="X981" s="4" t="s">
        <v>185</v>
      </c>
      <c r="Y981" s="4" t="s">
        <v>16</v>
      </c>
      <c r="Z981" s="4" t="s">
        <v>189</v>
      </c>
      <c r="AA981" s="4" t="s">
        <v>28</v>
      </c>
      <c r="AB981" s="4" t="s">
        <v>23</v>
      </c>
      <c r="AC981" s="4" t="s">
        <v>18</v>
      </c>
      <c r="AD981" s="4" t="s">
        <v>22</v>
      </c>
      <c r="AE981" s="4" t="s">
        <v>190</v>
      </c>
      <c r="AF981" s="4" t="s">
        <v>29</v>
      </c>
      <c r="AI981" s="4" t="s">
        <v>0</v>
      </c>
      <c r="AJ981" s="4" t="s">
        <v>2</v>
      </c>
      <c r="AK981" s="4" t="s">
        <v>6</v>
      </c>
      <c r="AL981" s="4" t="s">
        <v>8</v>
      </c>
      <c r="AM981" s="4" t="s">
        <v>10</v>
      </c>
      <c r="AR981" s="4" t="s">
        <v>185</v>
      </c>
      <c r="BC981" s="6" t="s">
        <v>2</v>
      </c>
      <c r="BO981" s="4" t="s">
        <v>187</v>
      </c>
      <c r="BP981" s="4" t="s">
        <v>18</v>
      </c>
      <c r="BQ981" s="4" t="s">
        <v>22</v>
      </c>
      <c r="BR981" s="4" t="s">
        <v>190</v>
      </c>
      <c r="BS981" s="4" t="s">
        <v>29</v>
      </c>
      <c r="BT981" s="4" t="s">
        <v>191</v>
      </c>
      <c r="CI981" s="4" t="s">
        <v>180</v>
      </c>
      <c r="CU981" s="4" t="s">
        <v>0</v>
      </c>
      <c r="CV981" s="4" t="s">
        <v>6</v>
      </c>
      <c r="CW981" s="4" t="s">
        <v>10</v>
      </c>
      <c r="CX981" s="4" t="s">
        <v>12</v>
      </c>
      <c r="DE981" s="4" t="s">
        <v>183</v>
      </c>
      <c r="DF981" s="4" t="s">
        <v>182</v>
      </c>
      <c r="DG981" s="4" t="s">
        <v>23</v>
      </c>
      <c r="DH981" s="4" t="s">
        <v>18</v>
      </c>
      <c r="DI981" s="4" t="s">
        <v>22</v>
      </c>
      <c r="DJ981" s="4" t="s">
        <v>29</v>
      </c>
      <c r="DK981" s="4" t="s">
        <v>191</v>
      </c>
      <c r="DL981" s="4" t="s">
        <v>192</v>
      </c>
      <c r="DM981" s="4" t="s">
        <v>194</v>
      </c>
      <c r="DN981" s="4" t="s">
        <v>193</v>
      </c>
      <c r="DO981" s="4" t="s">
        <v>196</v>
      </c>
      <c r="ED981" s="4" t="s">
        <v>180</v>
      </c>
      <c r="EE981" s="4" t="s">
        <v>187</v>
      </c>
      <c r="EO981" s="4" t="s">
        <v>0</v>
      </c>
      <c r="EP981" s="4" t="s">
        <v>4</v>
      </c>
      <c r="EQ981" s="4" t="s">
        <v>0</v>
      </c>
      <c r="ER981" s="4" t="s">
        <v>0</v>
      </c>
    </row>
    <row r="982" spans="1:150" x14ac:dyDescent="0.35">
      <c r="A982" s="4" t="s">
        <v>3142</v>
      </c>
      <c r="B982" s="4" t="s">
        <v>0</v>
      </c>
      <c r="D982" s="4" t="s">
        <v>180</v>
      </c>
      <c r="E982" s="4" t="s">
        <v>183</v>
      </c>
      <c r="F982" s="4" t="s">
        <v>188</v>
      </c>
      <c r="G982" s="4" t="s">
        <v>185</v>
      </c>
      <c r="H982" s="4" t="s">
        <v>16</v>
      </c>
      <c r="P982" s="4" t="s">
        <v>23</v>
      </c>
      <c r="Q982" s="4" t="s">
        <v>18</v>
      </c>
      <c r="R982" s="4" t="s">
        <v>22</v>
      </c>
      <c r="S982" s="4" t="s">
        <v>190</v>
      </c>
      <c r="T982" s="4" t="s">
        <v>29</v>
      </c>
      <c r="AI982" s="4" t="s">
        <v>0</v>
      </c>
      <c r="AR982" s="4" t="s">
        <v>180</v>
      </c>
      <c r="AS982" s="4" t="s">
        <v>183</v>
      </c>
      <c r="AT982" s="4" t="s">
        <v>181</v>
      </c>
      <c r="AU982" s="4" t="s">
        <v>187</v>
      </c>
      <c r="AV982" s="4" t="s">
        <v>184</v>
      </c>
      <c r="AW982" s="4" t="s">
        <v>186</v>
      </c>
      <c r="AX982" s="4" t="s">
        <v>185</v>
      </c>
      <c r="BC982" s="6" t="s">
        <v>2</v>
      </c>
      <c r="BO982" s="4" t="s">
        <v>189</v>
      </c>
      <c r="BP982" s="4" t="s">
        <v>28</v>
      </c>
      <c r="BQ982" s="4" t="s">
        <v>23</v>
      </c>
      <c r="BR982" s="4" t="s">
        <v>18</v>
      </c>
      <c r="BS982" s="4" t="s">
        <v>22</v>
      </c>
      <c r="BT982" s="4" t="s">
        <v>191</v>
      </c>
      <c r="CI982" s="4" t="s">
        <v>188</v>
      </c>
      <c r="CU982" s="4" t="s">
        <v>0</v>
      </c>
      <c r="CV982" s="4" t="s">
        <v>6</v>
      </c>
      <c r="DE982" s="4" t="s">
        <v>180</v>
      </c>
      <c r="DF982" s="4" t="s">
        <v>185</v>
      </c>
      <c r="DG982" s="4" t="s">
        <v>28</v>
      </c>
      <c r="DH982" s="4" t="s">
        <v>22</v>
      </c>
      <c r="DI982" s="4" t="s">
        <v>194</v>
      </c>
      <c r="ED982" s="4" t="s">
        <v>180</v>
      </c>
      <c r="EE982" s="4" t="s">
        <v>181</v>
      </c>
      <c r="EF982" s="4" t="s">
        <v>184</v>
      </c>
      <c r="EO982" s="4" t="s">
        <v>0</v>
      </c>
      <c r="EP982" s="4" t="s">
        <v>6</v>
      </c>
      <c r="EQ982" s="4" t="s">
        <v>15</v>
      </c>
      <c r="ER982" s="4" t="s">
        <v>4</v>
      </c>
    </row>
    <row r="983" spans="1:150" x14ac:dyDescent="0.35">
      <c r="A983" s="4" t="s">
        <v>3143</v>
      </c>
      <c r="B983" s="4" t="s">
        <v>0</v>
      </c>
      <c r="C983" s="4" t="s">
        <v>4</v>
      </c>
      <c r="D983" s="4" t="s">
        <v>181</v>
      </c>
      <c r="E983" s="4" t="s">
        <v>187</v>
      </c>
      <c r="F983" s="4" t="s">
        <v>185</v>
      </c>
      <c r="G983" s="4" t="s">
        <v>16</v>
      </c>
      <c r="P983" s="4" t="s">
        <v>183</v>
      </c>
      <c r="Q983" s="4" t="s">
        <v>182</v>
      </c>
      <c r="R983" s="4" t="s">
        <v>184</v>
      </c>
      <c r="S983" s="4" t="s">
        <v>188</v>
      </c>
      <c r="T983" s="4" t="s">
        <v>185</v>
      </c>
      <c r="U983" s="4" t="s">
        <v>16</v>
      </c>
      <c r="V983" s="4" t="s">
        <v>189</v>
      </c>
      <c r="W983" s="4" t="s">
        <v>28</v>
      </c>
      <c r="X983" s="4" t="s">
        <v>23</v>
      </c>
      <c r="Y983" s="4" t="s">
        <v>18</v>
      </c>
      <c r="Z983" s="4" t="s">
        <v>22</v>
      </c>
      <c r="AI983" s="4" t="s">
        <v>0</v>
      </c>
      <c r="AJ983" s="4" t="s">
        <v>10</v>
      </c>
      <c r="AR983" s="4" t="s">
        <v>180</v>
      </c>
      <c r="AS983" s="4" t="s">
        <v>183</v>
      </c>
      <c r="AT983" s="4" t="s">
        <v>182</v>
      </c>
      <c r="AU983" s="4" t="s">
        <v>187</v>
      </c>
      <c r="AV983" s="4" t="s">
        <v>184</v>
      </c>
      <c r="AW983" s="4" t="s">
        <v>186</v>
      </c>
      <c r="BC983" s="6" t="s">
        <v>2</v>
      </c>
      <c r="BO983" s="4" t="s">
        <v>180</v>
      </c>
      <c r="BP983" s="4" t="s">
        <v>183</v>
      </c>
      <c r="BQ983" s="4" t="s">
        <v>181</v>
      </c>
      <c r="BR983" s="4" t="s">
        <v>182</v>
      </c>
      <c r="BS983" s="4" t="s">
        <v>184</v>
      </c>
      <c r="BT983" s="4" t="s">
        <v>188</v>
      </c>
      <c r="BU983" s="4" t="s">
        <v>186</v>
      </c>
      <c r="BV983" s="4" t="s">
        <v>185</v>
      </c>
      <c r="BW983" s="4" t="s">
        <v>16</v>
      </c>
      <c r="BX983" s="4" t="s">
        <v>189</v>
      </c>
      <c r="BY983" s="4" t="s">
        <v>28</v>
      </c>
      <c r="BZ983" s="4" t="s">
        <v>18</v>
      </c>
      <c r="CA983" s="4" t="s">
        <v>191</v>
      </c>
      <c r="CI983" s="4" t="s">
        <v>180</v>
      </c>
      <c r="CJ983" s="4" t="s">
        <v>187</v>
      </c>
      <c r="CK983" s="4" t="s">
        <v>188</v>
      </c>
      <c r="CU983" s="4" t="s">
        <v>0</v>
      </c>
      <c r="CV983" s="4" t="s">
        <v>6</v>
      </c>
      <c r="CW983" s="4" t="s">
        <v>8</v>
      </c>
      <c r="CX983" s="4" t="s">
        <v>12</v>
      </c>
      <c r="CY983" s="4" t="s">
        <v>14</v>
      </c>
      <c r="DE983" s="4" t="s">
        <v>180</v>
      </c>
      <c r="DF983" s="4" t="s">
        <v>181</v>
      </c>
      <c r="DG983" s="4" t="s">
        <v>187</v>
      </c>
      <c r="DH983" s="4" t="s">
        <v>184</v>
      </c>
      <c r="DI983" s="4" t="s">
        <v>188</v>
      </c>
      <c r="DJ983" s="4" t="s">
        <v>185</v>
      </c>
      <c r="DK983" s="4" t="s">
        <v>16</v>
      </c>
      <c r="DL983" s="4" t="s">
        <v>18</v>
      </c>
      <c r="DM983" s="4" t="s">
        <v>22</v>
      </c>
      <c r="DN983" s="4" t="s">
        <v>29</v>
      </c>
      <c r="DO983" s="4" t="s">
        <v>192</v>
      </c>
      <c r="DP983" s="4" t="s">
        <v>194</v>
      </c>
      <c r="DQ983" s="4" t="s">
        <v>196</v>
      </c>
      <c r="ED983" s="4" t="s">
        <v>180</v>
      </c>
      <c r="EE983" s="4" t="s">
        <v>187</v>
      </c>
      <c r="EF983" s="4" t="s">
        <v>184</v>
      </c>
      <c r="EG983" s="4" t="s">
        <v>186</v>
      </c>
      <c r="EH983" s="4" t="s">
        <v>185</v>
      </c>
      <c r="EO983" s="4" t="s">
        <v>2</v>
      </c>
      <c r="EP983" s="4" t="s">
        <v>10</v>
      </c>
      <c r="EQ983" s="4" t="s">
        <v>6</v>
      </c>
      <c r="ER983" s="4" t="s">
        <v>10</v>
      </c>
    </row>
    <row r="984" spans="1:150" x14ac:dyDescent="0.35">
      <c r="A984" s="4" t="s">
        <v>3144</v>
      </c>
      <c r="B984" s="4" t="s">
        <v>0</v>
      </c>
      <c r="C984" s="4" t="s">
        <v>6</v>
      </c>
      <c r="D984" s="4" t="s">
        <v>180</v>
      </c>
      <c r="E984" s="4" t="s">
        <v>187</v>
      </c>
      <c r="F984" s="4" t="s">
        <v>184</v>
      </c>
      <c r="G984" s="4" t="s">
        <v>186</v>
      </c>
      <c r="H984" s="4" t="s">
        <v>16</v>
      </c>
      <c r="P984" s="4" t="s">
        <v>180</v>
      </c>
      <c r="Q984" s="4" t="s">
        <v>183</v>
      </c>
      <c r="R984" s="4" t="s">
        <v>181</v>
      </c>
      <c r="S984" s="4" t="s">
        <v>188</v>
      </c>
      <c r="T984" s="4" t="s">
        <v>186</v>
      </c>
      <c r="U984" s="4" t="s">
        <v>189</v>
      </c>
      <c r="V984" s="4" t="s">
        <v>18</v>
      </c>
      <c r="AI984" s="4" t="s">
        <v>0</v>
      </c>
      <c r="AJ984" s="4" t="s">
        <v>10</v>
      </c>
      <c r="AR984" s="4" t="s">
        <v>183</v>
      </c>
      <c r="AS984" s="4" t="s">
        <v>181</v>
      </c>
      <c r="AT984" s="4" t="s">
        <v>187</v>
      </c>
      <c r="AU984" s="4" t="s">
        <v>185</v>
      </c>
      <c r="BC984" s="6" t="s">
        <v>0</v>
      </c>
      <c r="BO984" s="4" t="s">
        <v>186</v>
      </c>
      <c r="BP984" s="4" t="s">
        <v>185</v>
      </c>
      <c r="BQ984" s="4" t="s">
        <v>189</v>
      </c>
      <c r="BR984" s="4" t="s">
        <v>28</v>
      </c>
      <c r="BS984" s="4" t="s">
        <v>18</v>
      </c>
      <c r="CI984" s="4" t="s">
        <v>16</v>
      </c>
      <c r="CU984" s="4" t="s">
        <v>0</v>
      </c>
      <c r="CV984" s="4" t="s">
        <v>2</v>
      </c>
      <c r="CW984" s="4" t="s">
        <v>8</v>
      </c>
      <c r="CX984" s="4" t="s">
        <v>12</v>
      </c>
      <c r="CY984" s="4" t="s">
        <v>14</v>
      </c>
      <c r="DE984" s="4" t="s">
        <v>183</v>
      </c>
      <c r="DF984" s="4" t="s">
        <v>181</v>
      </c>
      <c r="DG984" s="4" t="s">
        <v>182</v>
      </c>
      <c r="DH984" s="4" t="s">
        <v>187</v>
      </c>
      <c r="DI984" s="4" t="s">
        <v>185</v>
      </c>
      <c r="DJ984" s="4" t="s">
        <v>16</v>
      </c>
      <c r="DK984" s="4" t="s">
        <v>22</v>
      </c>
      <c r="ED984" s="4" t="s">
        <v>180</v>
      </c>
      <c r="EE984" s="4" t="s">
        <v>182</v>
      </c>
      <c r="EF984" s="4" t="s">
        <v>187</v>
      </c>
      <c r="EO984" s="4" t="s">
        <v>2</v>
      </c>
      <c r="EP984" s="4" t="s">
        <v>8</v>
      </c>
      <c r="EQ984" s="4" t="s">
        <v>190</v>
      </c>
      <c r="ER984" s="4" t="s">
        <v>0</v>
      </c>
      <c r="ET984" s="4" t="s">
        <v>484</v>
      </c>
    </row>
    <row r="985" spans="1:150" x14ac:dyDescent="0.35">
      <c r="A985" s="4" t="s">
        <v>3145</v>
      </c>
      <c r="B985" s="4" t="s">
        <v>2</v>
      </c>
      <c r="C985" s="4" t="s">
        <v>8</v>
      </c>
      <c r="D985" s="4" t="s">
        <v>188</v>
      </c>
      <c r="P985" s="4" t="s">
        <v>189</v>
      </c>
      <c r="Q985" s="4" t="s">
        <v>18</v>
      </c>
      <c r="R985" s="4" t="s">
        <v>190</v>
      </c>
      <c r="AI985" s="4" t="s">
        <v>0</v>
      </c>
      <c r="AJ985" s="4" t="s">
        <v>8</v>
      </c>
      <c r="AK985" s="4" t="s">
        <v>10</v>
      </c>
      <c r="AR985" s="4" t="s">
        <v>180</v>
      </c>
      <c r="AS985" s="4" t="s">
        <v>181</v>
      </c>
      <c r="AT985" s="4" t="s">
        <v>185</v>
      </c>
      <c r="BC985" s="6" t="s">
        <v>2</v>
      </c>
      <c r="BO985" s="4" t="s">
        <v>18</v>
      </c>
      <c r="BP985" s="4" t="s">
        <v>190</v>
      </c>
      <c r="BQ985" s="4" t="s">
        <v>191</v>
      </c>
      <c r="CI985" s="4" t="s">
        <v>183</v>
      </c>
      <c r="CJ985" s="4" t="s">
        <v>182</v>
      </c>
      <c r="CK985" s="4" t="s">
        <v>185</v>
      </c>
      <c r="CL985" s="4" t="s">
        <v>16</v>
      </c>
      <c r="CU985" s="4" t="s">
        <v>6</v>
      </c>
      <c r="CV985" s="4" t="s">
        <v>8</v>
      </c>
      <c r="CW985" s="4" t="s">
        <v>12</v>
      </c>
      <c r="CX985" s="4" t="s">
        <v>14</v>
      </c>
      <c r="DE985" s="4" t="s">
        <v>181</v>
      </c>
      <c r="DF985" s="4" t="s">
        <v>182</v>
      </c>
      <c r="DG985" s="4" t="s">
        <v>188</v>
      </c>
      <c r="DH985" s="4" t="s">
        <v>186</v>
      </c>
      <c r="DI985" s="4" t="s">
        <v>16</v>
      </c>
      <c r="DJ985" s="4" t="s">
        <v>189</v>
      </c>
      <c r="DK985" s="4" t="s">
        <v>29</v>
      </c>
      <c r="DL985" s="4" t="s">
        <v>192</v>
      </c>
      <c r="DM985" s="4" t="s">
        <v>193</v>
      </c>
      <c r="ED985" s="4" t="s">
        <v>181</v>
      </c>
      <c r="EE985" s="4" t="s">
        <v>182</v>
      </c>
      <c r="EF985" s="4" t="s">
        <v>187</v>
      </c>
      <c r="EG985" s="4" t="s">
        <v>184</v>
      </c>
      <c r="EH985" s="4" t="s">
        <v>188</v>
      </c>
      <c r="EI985" s="4" t="s">
        <v>186</v>
      </c>
      <c r="EJ985" s="4" t="s">
        <v>185</v>
      </c>
      <c r="EO985" s="4" t="s">
        <v>0</v>
      </c>
      <c r="EP985" s="4" t="s">
        <v>6</v>
      </c>
      <c r="EQ985" s="4" t="s">
        <v>190</v>
      </c>
      <c r="ER985" s="4" t="s">
        <v>0</v>
      </c>
    </row>
    <row r="986" spans="1:150" x14ac:dyDescent="0.35">
      <c r="A986" s="4" t="s">
        <v>3146</v>
      </c>
      <c r="B986" s="4" t="s">
        <v>0</v>
      </c>
      <c r="C986" s="4" t="s">
        <v>6</v>
      </c>
      <c r="D986" s="4" t="s">
        <v>180</v>
      </c>
      <c r="E986" s="4" t="s">
        <v>187</v>
      </c>
      <c r="P986" s="4" t="s">
        <v>183</v>
      </c>
      <c r="Q986" s="4" t="s">
        <v>181</v>
      </c>
      <c r="R986" s="4" t="s">
        <v>187</v>
      </c>
      <c r="S986" s="4" t="s">
        <v>186</v>
      </c>
      <c r="T986" s="4" t="s">
        <v>18</v>
      </c>
      <c r="U986" s="4" t="s">
        <v>22</v>
      </c>
      <c r="AI986" s="4" t="s">
        <v>0</v>
      </c>
      <c r="AJ986" s="4" t="s">
        <v>4</v>
      </c>
      <c r="AK986" s="4" t="s">
        <v>6</v>
      </c>
      <c r="AR986" s="4" t="s">
        <v>180</v>
      </c>
      <c r="AS986" s="4" t="s">
        <v>183</v>
      </c>
      <c r="AT986" s="4" t="s">
        <v>185</v>
      </c>
      <c r="BC986" s="6" t="s">
        <v>2</v>
      </c>
      <c r="BO986" s="4" t="s">
        <v>181</v>
      </c>
      <c r="BP986" s="4" t="s">
        <v>187</v>
      </c>
      <c r="BQ986" s="4" t="s">
        <v>186</v>
      </c>
      <c r="BR986" s="4" t="s">
        <v>190</v>
      </c>
      <c r="BS986" s="4" t="s">
        <v>29</v>
      </c>
      <c r="CI986" s="4" t="s">
        <v>180</v>
      </c>
      <c r="CJ986" s="4" t="s">
        <v>182</v>
      </c>
      <c r="CK986" s="4" t="s">
        <v>187</v>
      </c>
      <c r="CL986" s="4" t="s">
        <v>188</v>
      </c>
      <c r="CM986" s="4" t="s">
        <v>16</v>
      </c>
      <c r="CU986" s="4" t="s">
        <v>2</v>
      </c>
      <c r="CV986" s="4" t="s">
        <v>4</v>
      </c>
      <c r="CW986" s="4" t="s">
        <v>6</v>
      </c>
      <c r="CX986" s="4" t="s">
        <v>10</v>
      </c>
      <c r="DE986" s="4" t="s">
        <v>183</v>
      </c>
      <c r="DF986" s="4" t="s">
        <v>181</v>
      </c>
      <c r="DG986" s="4" t="s">
        <v>187</v>
      </c>
      <c r="DH986" s="4" t="s">
        <v>184</v>
      </c>
      <c r="DI986" s="4" t="s">
        <v>28</v>
      </c>
      <c r="DJ986" s="4" t="s">
        <v>23</v>
      </c>
      <c r="DK986" s="4" t="s">
        <v>22</v>
      </c>
      <c r="DL986" s="4" t="s">
        <v>29</v>
      </c>
      <c r="DM986" s="4" t="s">
        <v>191</v>
      </c>
      <c r="DN986" s="4" t="s">
        <v>192</v>
      </c>
      <c r="DO986" s="4" t="s">
        <v>194</v>
      </c>
      <c r="DP986" s="4" t="s">
        <v>196</v>
      </c>
      <c r="ED986" s="4" t="s">
        <v>180</v>
      </c>
      <c r="EO986" s="4" t="s">
        <v>2</v>
      </c>
      <c r="EP986" s="4" t="s">
        <v>8</v>
      </c>
      <c r="EQ986" s="4" t="s">
        <v>2</v>
      </c>
      <c r="ER986" s="4" t="s">
        <v>8</v>
      </c>
    </row>
    <row r="987" spans="1:150" x14ac:dyDescent="0.35">
      <c r="A987" s="4" t="s">
        <v>3147</v>
      </c>
      <c r="B987" s="4" t="s">
        <v>2</v>
      </c>
      <c r="C987" s="4" t="s">
        <v>8</v>
      </c>
      <c r="D987" s="4" t="s">
        <v>180</v>
      </c>
      <c r="E987" s="4" t="s">
        <v>183</v>
      </c>
      <c r="F987" s="4" t="s">
        <v>181</v>
      </c>
      <c r="G987" s="4" t="s">
        <v>187</v>
      </c>
      <c r="H987" s="4" t="s">
        <v>184</v>
      </c>
      <c r="I987" s="4" t="s">
        <v>188</v>
      </c>
      <c r="J987" s="4" t="s">
        <v>186</v>
      </c>
      <c r="P987" s="4" t="s">
        <v>183</v>
      </c>
      <c r="Q987" s="4" t="s">
        <v>184</v>
      </c>
      <c r="R987" s="4" t="s">
        <v>188</v>
      </c>
      <c r="S987" s="4" t="s">
        <v>189</v>
      </c>
      <c r="T987" s="4" t="s">
        <v>18</v>
      </c>
      <c r="U987" s="4" t="s">
        <v>190</v>
      </c>
      <c r="AI987" s="4" t="s">
        <v>0</v>
      </c>
      <c r="AJ987" s="4" t="s">
        <v>2</v>
      </c>
      <c r="AK987" s="4" t="s">
        <v>6</v>
      </c>
      <c r="AR987" s="4" t="s">
        <v>187</v>
      </c>
      <c r="AS987" s="4" t="s">
        <v>184</v>
      </c>
      <c r="AT987" s="4" t="s">
        <v>185</v>
      </c>
      <c r="BC987" s="6" t="s">
        <v>0</v>
      </c>
      <c r="BO987" s="4" t="s">
        <v>180</v>
      </c>
      <c r="BP987" s="4" t="s">
        <v>183</v>
      </c>
      <c r="BQ987" s="4" t="s">
        <v>184</v>
      </c>
      <c r="BR987" s="4" t="s">
        <v>188</v>
      </c>
      <c r="BS987" s="4" t="s">
        <v>185</v>
      </c>
      <c r="BT987" s="4" t="s">
        <v>190</v>
      </c>
      <c r="BU987" s="4" t="s">
        <v>191</v>
      </c>
      <c r="CI987" s="4" t="s">
        <v>180</v>
      </c>
      <c r="CJ987" s="4" t="s">
        <v>187</v>
      </c>
      <c r="CU987" s="4" t="s">
        <v>0</v>
      </c>
      <c r="CV987" s="4" t="s">
        <v>4</v>
      </c>
      <c r="CW987" s="4" t="s">
        <v>8</v>
      </c>
      <c r="DE987" s="4" t="s">
        <v>183</v>
      </c>
      <c r="DF987" s="4" t="s">
        <v>188</v>
      </c>
      <c r="DG987" s="4" t="s">
        <v>29</v>
      </c>
      <c r="DH987" s="4" t="s">
        <v>192</v>
      </c>
      <c r="ED987" s="4" t="s">
        <v>185</v>
      </c>
      <c r="EO987" s="4" t="s">
        <v>0</v>
      </c>
      <c r="EP987" s="4" t="s">
        <v>4</v>
      </c>
      <c r="EQ987" s="4" t="s">
        <v>22</v>
      </c>
      <c r="ER987" s="4" t="s">
        <v>0</v>
      </c>
    </row>
    <row r="988" spans="1:150" x14ac:dyDescent="0.35">
      <c r="A988" s="4" t="s">
        <v>3148</v>
      </c>
      <c r="B988" s="4" t="s">
        <v>2</v>
      </c>
      <c r="C988" s="4" t="s">
        <v>6</v>
      </c>
      <c r="D988" s="4" t="s">
        <v>180</v>
      </c>
      <c r="E988" s="4" t="s">
        <v>184</v>
      </c>
      <c r="F988" s="4" t="s">
        <v>188</v>
      </c>
      <c r="P988" s="4" t="s">
        <v>182</v>
      </c>
      <c r="Q988" s="4" t="s">
        <v>187</v>
      </c>
      <c r="R988" s="4" t="s">
        <v>189</v>
      </c>
      <c r="S988" s="4" t="s">
        <v>28</v>
      </c>
      <c r="AI988" s="4" t="s">
        <v>0</v>
      </c>
      <c r="AJ988" s="4" t="s">
        <v>8</v>
      </c>
      <c r="AR988" s="4" t="s">
        <v>183</v>
      </c>
      <c r="AS988" s="4" t="s">
        <v>187</v>
      </c>
      <c r="BC988" s="6" t="s">
        <v>2</v>
      </c>
      <c r="BO988" s="4" t="s">
        <v>182</v>
      </c>
      <c r="BP988" s="4" t="s">
        <v>187</v>
      </c>
      <c r="BQ988" s="4" t="s">
        <v>188</v>
      </c>
      <c r="BR988" s="4" t="s">
        <v>189</v>
      </c>
      <c r="BS988" s="4" t="s">
        <v>28</v>
      </c>
      <c r="BT988" s="4" t="s">
        <v>191</v>
      </c>
      <c r="CI988" s="4" t="s">
        <v>183</v>
      </c>
      <c r="CU988" s="4" t="s">
        <v>2</v>
      </c>
      <c r="CV988" s="4" t="s">
        <v>8</v>
      </c>
      <c r="DE988" s="4" t="s">
        <v>187</v>
      </c>
      <c r="ED988" s="4" t="s">
        <v>184</v>
      </c>
      <c r="EO988" s="4" t="s">
        <v>0</v>
      </c>
      <c r="EP988" s="4" t="s">
        <v>6</v>
      </c>
      <c r="EQ988" s="4" t="s">
        <v>4</v>
      </c>
      <c r="ER988" s="4" t="s">
        <v>4</v>
      </c>
    </row>
    <row r="989" spans="1:150" x14ac:dyDescent="0.35">
      <c r="A989" s="4" t="s">
        <v>3149</v>
      </c>
      <c r="B989" s="4" t="s">
        <v>2</v>
      </c>
      <c r="D989" s="4" t="s">
        <v>188</v>
      </c>
      <c r="P989" s="4" t="s">
        <v>29</v>
      </c>
      <c r="AI989" s="4" t="s">
        <v>4</v>
      </c>
      <c r="AR989" s="4" t="s">
        <v>183</v>
      </c>
      <c r="BC989" s="6" t="s">
        <v>2</v>
      </c>
      <c r="BO989" s="4" t="s">
        <v>180</v>
      </c>
      <c r="CI989" s="4" t="s">
        <v>180</v>
      </c>
      <c r="CU989" s="4" t="s">
        <v>8</v>
      </c>
      <c r="DE989" s="4" t="s">
        <v>180</v>
      </c>
      <c r="DF989" s="4" t="s">
        <v>194</v>
      </c>
      <c r="ED989" s="4" t="s">
        <v>180</v>
      </c>
      <c r="EO989" s="4" t="s">
        <v>2</v>
      </c>
      <c r="EP989" s="4" t="s">
        <v>8</v>
      </c>
      <c r="EQ989" s="4" t="s">
        <v>0</v>
      </c>
      <c r="ER989" s="4" t="s">
        <v>10</v>
      </c>
    </row>
    <row r="990" spans="1:150" x14ac:dyDescent="0.35">
      <c r="A990" s="4" t="s">
        <v>3150</v>
      </c>
      <c r="B990" s="4" t="s">
        <v>0</v>
      </c>
      <c r="C990" s="4" t="s">
        <v>2</v>
      </c>
      <c r="D990" s="4" t="s">
        <v>180</v>
      </c>
      <c r="P990" s="4" t="s">
        <v>185</v>
      </c>
      <c r="Q990" s="4" t="s">
        <v>189</v>
      </c>
      <c r="R990" s="4" t="s">
        <v>22</v>
      </c>
      <c r="AI990" s="4" t="s">
        <v>0</v>
      </c>
      <c r="AR990" s="4" t="s">
        <v>187</v>
      </c>
      <c r="AS990" s="4" t="s">
        <v>184</v>
      </c>
      <c r="AT990" s="4" t="s">
        <v>185</v>
      </c>
      <c r="BC990" s="6" t="s">
        <v>2</v>
      </c>
      <c r="BO990" s="4" t="s">
        <v>180</v>
      </c>
      <c r="BP990" s="4" t="s">
        <v>183</v>
      </c>
      <c r="BQ990" s="4" t="s">
        <v>187</v>
      </c>
      <c r="BR990" s="4" t="s">
        <v>23</v>
      </c>
      <c r="BS990" s="4" t="s">
        <v>18</v>
      </c>
      <c r="CI990" s="4" t="s">
        <v>187</v>
      </c>
      <c r="CJ990" s="4" t="s">
        <v>188</v>
      </c>
      <c r="CU990" s="4" t="s">
        <v>0</v>
      </c>
      <c r="CV990" s="4" t="s">
        <v>8</v>
      </c>
      <c r="CW990" s="4" t="s">
        <v>10</v>
      </c>
      <c r="CX990" s="4" t="s">
        <v>12</v>
      </c>
      <c r="DE990" s="4" t="s">
        <v>183</v>
      </c>
      <c r="DF990" s="4" t="s">
        <v>184</v>
      </c>
      <c r="DG990" s="4" t="s">
        <v>188</v>
      </c>
      <c r="DH990" s="4" t="s">
        <v>192</v>
      </c>
      <c r="ED990" s="4" t="s">
        <v>180</v>
      </c>
      <c r="EO990" s="4" t="s">
        <v>2</v>
      </c>
      <c r="EP990" s="4" t="s">
        <v>6</v>
      </c>
      <c r="EQ990" s="4" t="s">
        <v>4</v>
      </c>
      <c r="ER990" s="4" t="s">
        <v>0</v>
      </c>
    </row>
    <row r="991" spans="1:150" x14ac:dyDescent="0.35">
      <c r="A991" s="4" t="s">
        <v>3151</v>
      </c>
      <c r="B991" s="4" t="s">
        <v>0</v>
      </c>
      <c r="C991" s="4" t="s">
        <v>6</v>
      </c>
      <c r="D991" s="4" t="s">
        <v>180</v>
      </c>
      <c r="E991" s="4" t="s">
        <v>181</v>
      </c>
      <c r="F991" s="4" t="s">
        <v>187</v>
      </c>
      <c r="P991" s="4" t="s">
        <v>181</v>
      </c>
      <c r="Q991" s="4" t="s">
        <v>184</v>
      </c>
      <c r="R991" s="4" t="s">
        <v>188</v>
      </c>
      <c r="AI991" s="4" t="s">
        <v>0</v>
      </c>
      <c r="AR991" s="4" t="s">
        <v>183</v>
      </c>
      <c r="AS991" s="4" t="s">
        <v>185</v>
      </c>
      <c r="BC991" s="6" t="s">
        <v>2</v>
      </c>
      <c r="BO991" s="4" t="s">
        <v>184</v>
      </c>
      <c r="BP991" s="4" t="s">
        <v>188</v>
      </c>
      <c r="CI991" s="4" t="s">
        <v>183</v>
      </c>
      <c r="CJ991" s="4" t="s">
        <v>187</v>
      </c>
      <c r="CK991" s="4" t="s">
        <v>16</v>
      </c>
      <c r="CU991" s="4" t="s">
        <v>0</v>
      </c>
      <c r="CV991" s="4" t="s">
        <v>2</v>
      </c>
      <c r="DE991" s="4" t="s">
        <v>180</v>
      </c>
      <c r="DF991" s="4" t="s">
        <v>181</v>
      </c>
      <c r="DG991" s="4" t="s">
        <v>187</v>
      </c>
      <c r="DH991" s="4" t="s">
        <v>184</v>
      </c>
      <c r="DI991" s="4" t="s">
        <v>16</v>
      </c>
      <c r="ED991" s="4" t="s">
        <v>180</v>
      </c>
      <c r="EE991" s="4" t="s">
        <v>187</v>
      </c>
      <c r="EF991" s="4" t="s">
        <v>186</v>
      </c>
      <c r="EO991" s="4" t="s">
        <v>0</v>
      </c>
      <c r="EP991" s="4" t="s">
        <v>6</v>
      </c>
      <c r="EQ991" s="4" t="s">
        <v>0</v>
      </c>
      <c r="ER991" s="4" t="s">
        <v>0</v>
      </c>
    </row>
    <row r="992" spans="1:150" x14ac:dyDescent="0.35">
      <c r="A992" s="4" t="s">
        <v>3152</v>
      </c>
      <c r="B992" s="4" t="s">
        <v>0</v>
      </c>
      <c r="C992" s="4" t="s">
        <v>8</v>
      </c>
      <c r="D992" s="4" t="s">
        <v>182</v>
      </c>
      <c r="E992" s="4" t="s">
        <v>16</v>
      </c>
      <c r="P992" s="4" t="s">
        <v>182</v>
      </c>
      <c r="Q992" s="4" t="s">
        <v>189</v>
      </c>
      <c r="R992" s="4" t="s">
        <v>18</v>
      </c>
      <c r="S992" s="4" t="s">
        <v>190</v>
      </c>
      <c r="AI992" s="4" t="s">
        <v>0</v>
      </c>
      <c r="AJ992" s="4" t="s">
        <v>4</v>
      </c>
      <c r="AK992" s="4" t="s">
        <v>10</v>
      </c>
      <c r="AR992" s="4" t="s">
        <v>180</v>
      </c>
      <c r="BC992" s="6" t="s">
        <v>2</v>
      </c>
      <c r="BO992" s="4" t="s">
        <v>180</v>
      </c>
      <c r="BP992" s="4" t="s">
        <v>183</v>
      </c>
      <c r="BQ992" s="4" t="s">
        <v>184</v>
      </c>
      <c r="BR992" s="4" t="s">
        <v>188</v>
      </c>
      <c r="BS992" s="4" t="s">
        <v>185</v>
      </c>
      <c r="BT992" s="4" t="s">
        <v>189</v>
      </c>
      <c r="CI992" s="4" t="s">
        <v>180</v>
      </c>
      <c r="CJ992" s="4" t="s">
        <v>188</v>
      </c>
      <c r="CU992" s="4" t="s">
        <v>0</v>
      </c>
      <c r="CV992" s="4" t="s">
        <v>4</v>
      </c>
      <c r="CW992" s="4" t="s">
        <v>12</v>
      </c>
      <c r="DE992" s="4" t="s">
        <v>180</v>
      </c>
      <c r="DF992" s="4" t="s">
        <v>16</v>
      </c>
      <c r="DG992" s="4" t="s">
        <v>22</v>
      </c>
      <c r="DH992" s="4" t="s">
        <v>193</v>
      </c>
      <c r="ED992" s="4" t="s">
        <v>180</v>
      </c>
      <c r="EE992" s="4" t="s">
        <v>188</v>
      </c>
      <c r="EF992" s="4" t="s">
        <v>186</v>
      </c>
      <c r="EO992" s="4" t="s">
        <v>2</v>
      </c>
      <c r="EP992" s="4" t="s">
        <v>8</v>
      </c>
      <c r="EQ992" s="4" t="s">
        <v>193</v>
      </c>
      <c r="ER992" s="4" t="s">
        <v>0</v>
      </c>
    </row>
    <row r="993" spans="1:149" x14ac:dyDescent="0.35">
      <c r="A993" s="4" t="s">
        <v>3153</v>
      </c>
      <c r="B993" s="4" t="s">
        <v>0</v>
      </c>
      <c r="C993" s="4" t="s">
        <v>6</v>
      </c>
      <c r="D993" s="4" t="s">
        <v>183</v>
      </c>
      <c r="E993" s="4" t="s">
        <v>181</v>
      </c>
      <c r="F993" s="4" t="s">
        <v>182</v>
      </c>
      <c r="G993" s="4" t="s">
        <v>187</v>
      </c>
      <c r="H993" s="4" t="s">
        <v>188</v>
      </c>
      <c r="I993" s="4" t="s">
        <v>186</v>
      </c>
      <c r="J993" s="4" t="s">
        <v>16</v>
      </c>
      <c r="P993" s="4" t="s">
        <v>180</v>
      </c>
      <c r="Q993" s="4" t="s">
        <v>183</v>
      </c>
      <c r="R993" s="4" t="s">
        <v>181</v>
      </c>
      <c r="S993" s="4" t="s">
        <v>182</v>
      </c>
      <c r="T993" s="4" t="s">
        <v>184</v>
      </c>
      <c r="U993" s="4" t="s">
        <v>188</v>
      </c>
      <c r="V993" s="4" t="s">
        <v>186</v>
      </c>
      <c r="W993" s="4" t="s">
        <v>185</v>
      </c>
      <c r="X993" s="4" t="s">
        <v>189</v>
      </c>
      <c r="Y993" s="4" t="s">
        <v>23</v>
      </c>
      <c r="Z993" s="4" t="s">
        <v>18</v>
      </c>
      <c r="AA993" s="4" t="s">
        <v>22</v>
      </c>
      <c r="AB993" s="4" t="s">
        <v>190</v>
      </c>
      <c r="AI993" s="4" t="s">
        <v>0</v>
      </c>
      <c r="AJ993" s="4" t="s">
        <v>8</v>
      </c>
      <c r="AK993" s="4" t="s">
        <v>10</v>
      </c>
      <c r="AR993" s="4" t="s">
        <v>180</v>
      </c>
      <c r="AS993" s="4" t="s">
        <v>183</v>
      </c>
      <c r="AT993" s="4" t="s">
        <v>181</v>
      </c>
      <c r="AU993" s="4" t="s">
        <v>187</v>
      </c>
      <c r="AV993" s="4" t="s">
        <v>184</v>
      </c>
      <c r="AW993" s="4" t="s">
        <v>188</v>
      </c>
      <c r="AX993" s="4" t="s">
        <v>186</v>
      </c>
      <c r="AY993" s="4" t="s">
        <v>185</v>
      </c>
      <c r="BC993" s="6" t="s">
        <v>2</v>
      </c>
      <c r="BO993" s="4" t="s">
        <v>180</v>
      </c>
      <c r="BP993" s="4" t="s">
        <v>183</v>
      </c>
      <c r="BQ993" s="4" t="s">
        <v>181</v>
      </c>
      <c r="BR993" s="4" t="s">
        <v>182</v>
      </c>
      <c r="BS993" s="4" t="s">
        <v>184</v>
      </c>
      <c r="BT993" s="4" t="s">
        <v>188</v>
      </c>
      <c r="BU993" s="4" t="s">
        <v>186</v>
      </c>
      <c r="BV993" s="4" t="s">
        <v>185</v>
      </c>
      <c r="BW993" s="4" t="s">
        <v>23</v>
      </c>
      <c r="BX993" s="4" t="s">
        <v>18</v>
      </c>
      <c r="BY993" s="4" t="s">
        <v>22</v>
      </c>
      <c r="BZ993" s="4" t="s">
        <v>190</v>
      </c>
      <c r="CI993" s="4" t="s">
        <v>180</v>
      </c>
      <c r="CJ993" s="4" t="s">
        <v>181</v>
      </c>
      <c r="CK993" s="4" t="s">
        <v>187</v>
      </c>
      <c r="CL993" s="4" t="s">
        <v>188</v>
      </c>
      <c r="CM993" s="4" t="s">
        <v>16</v>
      </c>
      <c r="CU993" s="4" t="s">
        <v>0</v>
      </c>
      <c r="CV993" s="4" t="s">
        <v>2</v>
      </c>
      <c r="CW993" s="4" t="s">
        <v>4</v>
      </c>
      <c r="CX993" s="4" t="s">
        <v>6</v>
      </c>
      <c r="CY993" s="4" t="s">
        <v>10</v>
      </c>
      <c r="DE993" s="4" t="s">
        <v>180</v>
      </c>
      <c r="DF993" s="4" t="s">
        <v>183</v>
      </c>
      <c r="DG993" s="4" t="s">
        <v>181</v>
      </c>
      <c r="DH993" s="4" t="s">
        <v>182</v>
      </c>
      <c r="DI993" s="4" t="s">
        <v>184</v>
      </c>
      <c r="DJ993" s="4" t="s">
        <v>188</v>
      </c>
      <c r="DK993" s="4" t="s">
        <v>185</v>
      </c>
      <c r="DL993" s="4" t="s">
        <v>22</v>
      </c>
      <c r="DM993" s="4" t="s">
        <v>192</v>
      </c>
      <c r="DN993" s="4" t="s">
        <v>194</v>
      </c>
      <c r="ED993" s="4" t="s">
        <v>180</v>
      </c>
      <c r="EE993" s="4" t="s">
        <v>181</v>
      </c>
      <c r="EF993" s="4" t="s">
        <v>187</v>
      </c>
      <c r="EO993" s="4" t="s">
        <v>2</v>
      </c>
      <c r="EP993" s="4" t="s">
        <v>10</v>
      </c>
      <c r="EQ993" s="4" t="s">
        <v>6</v>
      </c>
      <c r="ER993" s="4" t="s">
        <v>8</v>
      </c>
    </row>
    <row r="994" spans="1:149" x14ac:dyDescent="0.35">
      <c r="A994" s="4" t="s">
        <v>3154</v>
      </c>
      <c r="B994" s="4" t="s">
        <v>2</v>
      </c>
      <c r="C994" s="4" t="s">
        <v>4</v>
      </c>
      <c r="D994" s="4" t="s">
        <v>16</v>
      </c>
      <c r="P994" s="4" t="s">
        <v>183</v>
      </c>
      <c r="Q994" s="4" t="s">
        <v>189</v>
      </c>
      <c r="AI994" s="4" t="s">
        <v>8</v>
      </c>
      <c r="AR994" s="4" t="s">
        <v>183</v>
      </c>
      <c r="BC994" s="6" t="s">
        <v>2</v>
      </c>
      <c r="BO994" s="4" t="s">
        <v>183</v>
      </c>
      <c r="BP994" s="4" t="s">
        <v>182</v>
      </c>
      <c r="BQ994" s="4" t="s">
        <v>190</v>
      </c>
      <c r="CI994" s="4" t="s">
        <v>183</v>
      </c>
      <c r="CJ994" s="4" t="s">
        <v>188</v>
      </c>
      <c r="CU994" s="4" t="s">
        <v>12</v>
      </c>
      <c r="DE994" s="4" t="s">
        <v>185</v>
      </c>
      <c r="DF994" s="4" t="s">
        <v>18</v>
      </c>
      <c r="ED994" s="4" t="s">
        <v>187</v>
      </c>
      <c r="EO994" s="4" t="s">
        <v>0</v>
      </c>
      <c r="EP994" s="4" t="s">
        <v>10</v>
      </c>
      <c r="EQ994" s="4" t="s">
        <v>0</v>
      </c>
      <c r="ER994" s="4" t="s">
        <v>4</v>
      </c>
    </row>
    <row r="995" spans="1:149" x14ac:dyDescent="0.35">
      <c r="A995" s="4" t="s">
        <v>3155</v>
      </c>
      <c r="B995" s="4" t="s">
        <v>4</v>
      </c>
      <c r="C995" s="4" t="s">
        <v>2</v>
      </c>
      <c r="D995" s="4" t="s">
        <v>180</v>
      </c>
      <c r="E995" s="4" t="s">
        <v>181</v>
      </c>
      <c r="F995" s="4" t="s">
        <v>184</v>
      </c>
      <c r="P995" s="4" t="s">
        <v>180</v>
      </c>
      <c r="Q995" s="4" t="s">
        <v>183</v>
      </c>
      <c r="R995" s="4" t="s">
        <v>182</v>
      </c>
      <c r="S995" s="4" t="s">
        <v>188</v>
      </c>
      <c r="T995" s="4" t="s">
        <v>186</v>
      </c>
      <c r="U995" s="4" t="s">
        <v>185</v>
      </c>
      <c r="V995" s="4" t="s">
        <v>18</v>
      </c>
      <c r="W995" s="4" t="s">
        <v>190</v>
      </c>
      <c r="AI995" s="4" t="s">
        <v>0</v>
      </c>
      <c r="AR995" s="4" t="s">
        <v>180</v>
      </c>
      <c r="AS995" s="4" t="s">
        <v>183</v>
      </c>
      <c r="AT995" s="4" t="s">
        <v>181</v>
      </c>
      <c r="BC995" s="6" t="s">
        <v>2</v>
      </c>
      <c r="BO995" s="4" t="s">
        <v>180</v>
      </c>
      <c r="BP995" s="4" t="s">
        <v>183</v>
      </c>
      <c r="BQ995" s="4" t="s">
        <v>184</v>
      </c>
      <c r="BR995" s="4" t="s">
        <v>188</v>
      </c>
      <c r="BS995" s="4" t="s">
        <v>186</v>
      </c>
      <c r="BT995" s="4" t="s">
        <v>185</v>
      </c>
      <c r="BU995" s="4" t="s">
        <v>18</v>
      </c>
      <c r="BV995" s="4" t="s">
        <v>22</v>
      </c>
      <c r="CI995" s="4" t="s">
        <v>187</v>
      </c>
      <c r="CU995" s="4" t="s">
        <v>0</v>
      </c>
      <c r="CV995" s="4" t="s">
        <v>2</v>
      </c>
      <c r="CW995" s="4" t="s">
        <v>4</v>
      </c>
      <c r="CX995" s="4" t="s">
        <v>6</v>
      </c>
      <c r="DE995" s="4" t="s">
        <v>180</v>
      </c>
      <c r="DF995" s="4" t="s">
        <v>182</v>
      </c>
      <c r="DG995" s="4" t="s">
        <v>187</v>
      </c>
      <c r="DH995" s="4" t="s">
        <v>188</v>
      </c>
      <c r="DI995" s="4" t="s">
        <v>189</v>
      </c>
      <c r="DJ995" s="4" t="s">
        <v>28</v>
      </c>
      <c r="DK995" s="4" t="s">
        <v>23</v>
      </c>
      <c r="ED995" s="4" t="s">
        <v>187</v>
      </c>
      <c r="EO995" s="4" t="s">
        <v>0</v>
      </c>
      <c r="EP995" s="4" t="s">
        <v>4</v>
      </c>
      <c r="EQ995" s="4" t="s">
        <v>22</v>
      </c>
      <c r="ER995" s="4" t="s">
        <v>0</v>
      </c>
    </row>
    <row r="996" spans="1:149" x14ac:dyDescent="0.35">
      <c r="A996" s="4" t="s">
        <v>3156</v>
      </c>
      <c r="B996" s="4" t="s">
        <v>0</v>
      </c>
      <c r="C996" s="4" t="s">
        <v>4</v>
      </c>
      <c r="D996" s="4" t="s">
        <v>180</v>
      </c>
      <c r="E996" s="4" t="s">
        <v>183</v>
      </c>
      <c r="F996" s="4" t="s">
        <v>181</v>
      </c>
      <c r="G996" s="4" t="s">
        <v>16</v>
      </c>
      <c r="P996" s="4" t="s">
        <v>180</v>
      </c>
      <c r="Q996" s="4" t="s">
        <v>183</v>
      </c>
      <c r="R996" s="4" t="s">
        <v>184</v>
      </c>
      <c r="S996" s="4" t="s">
        <v>16</v>
      </c>
      <c r="T996" s="4" t="s">
        <v>189</v>
      </c>
      <c r="AI996" s="4" t="s">
        <v>0</v>
      </c>
      <c r="AR996" s="4" t="s">
        <v>180</v>
      </c>
      <c r="AS996" s="4" t="s">
        <v>187</v>
      </c>
      <c r="AT996" s="4" t="s">
        <v>186</v>
      </c>
      <c r="BC996" s="6" t="s">
        <v>0</v>
      </c>
      <c r="BO996" s="4" t="s">
        <v>182</v>
      </c>
      <c r="BP996" s="4" t="s">
        <v>184</v>
      </c>
      <c r="BQ996" s="4" t="s">
        <v>185</v>
      </c>
      <c r="BR996" s="4" t="s">
        <v>16</v>
      </c>
      <c r="CI996" s="4" t="s">
        <v>180</v>
      </c>
      <c r="CU996" s="4" t="s">
        <v>2</v>
      </c>
      <c r="CV996" s="4" t="s">
        <v>4</v>
      </c>
      <c r="CW996" s="4" t="s">
        <v>12</v>
      </c>
      <c r="DE996" s="4" t="s">
        <v>180</v>
      </c>
      <c r="DF996" s="4" t="s">
        <v>187</v>
      </c>
      <c r="DG996" s="4" t="s">
        <v>16</v>
      </c>
      <c r="DH996" s="4" t="s">
        <v>22</v>
      </c>
      <c r="ED996" s="4" t="s">
        <v>180</v>
      </c>
      <c r="EO996" s="4" t="s">
        <v>0</v>
      </c>
      <c r="EP996" s="4" t="s">
        <v>8</v>
      </c>
      <c r="EQ996" s="4" t="s">
        <v>23</v>
      </c>
      <c r="ER996" s="4" t="s">
        <v>0</v>
      </c>
    </row>
    <row r="997" spans="1:149" x14ac:dyDescent="0.35">
      <c r="A997" s="4" t="s">
        <v>3157</v>
      </c>
      <c r="B997" s="4" t="s">
        <v>2</v>
      </c>
      <c r="C997" s="4" t="s">
        <v>8</v>
      </c>
      <c r="D997" s="4" t="s">
        <v>181</v>
      </c>
      <c r="E997" s="4" t="s">
        <v>185</v>
      </c>
      <c r="P997" s="4" t="s">
        <v>182</v>
      </c>
      <c r="Q997" s="4" t="s">
        <v>187</v>
      </c>
      <c r="R997" s="4" t="s">
        <v>16</v>
      </c>
      <c r="S997" s="4" t="s">
        <v>189</v>
      </c>
      <c r="T997" s="4" t="s">
        <v>28</v>
      </c>
      <c r="U997" s="4" t="s">
        <v>18</v>
      </c>
      <c r="V997" s="4" t="s">
        <v>190</v>
      </c>
      <c r="AI997" s="4" t="s">
        <v>0</v>
      </c>
      <c r="AJ997" s="4" t="s">
        <v>6</v>
      </c>
      <c r="AR997" s="4" t="s">
        <v>183</v>
      </c>
      <c r="AS997" s="4" t="s">
        <v>185</v>
      </c>
      <c r="BC997" s="6" t="s">
        <v>2</v>
      </c>
      <c r="BO997" s="4" t="s">
        <v>182</v>
      </c>
      <c r="BP997" s="4" t="s">
        <v>189</v>
      </c>
      <c r="BQ997" s="4" t="s">
        <v>28</v>
      </c>
      <c r="BR997" s="4" t="s">
        <v>18</v>
      </c>
      <c r="BS997" s="4" t="s">
        <v>190</v>
      </c>
      <c r="CI997" s="4" t="s">
        <v>180</v>
      </c>
      <c r="CJ997" s="4" t="s">
        <v>183</v>
      </c>
      <c r="CK997" s="4" t="s">
        <v>187</v>
      </c>
      <c r="CL997" s="4" t="s">
        <v>188</v>
      </c>
      <c r="CM997" s="4" t="s">
        <v>16</v>
      </c>
      <c r="CU997" s="4" t="s">
        <v>0</v>
      </c>
      <c r="CV997" s="4" t="s">
        <v>8</v>
      </c>
      <c r="CW997" s="4" t="s">
        <v>10</v>
      </c>
      <c r="CX997" s="4" t="s">
        <v>14</v>
      </c>
      <c r="DE997" s="4" t="s">
        <v>180</v>
      </c>
      <c r="DF997" s="4" t="s">
        <v>187</v>
      </c>
      <c r="DG997" s="4" t="s">
        <v>188</v>
      </c>
      <c r="DH997" s="4" t="s">
        <v>29</v>
      </c>
      <c r="DI997" s="4" t="s">
        <v>193</v>
      </c>
      <c r="DJ997" s="4" t="s">
        <v>196</v>
      </c>
      <c r="ED997" s="4" t="s">
        <v>180</v>
      </c>
      <c r="EE997" s="4" t="s">
        <v>187</v>
      </c>
      <c r="EF997" s="4" t="s">
        <v>184</v>
      </c>
      <c r="EG997" s="4" t="s">
        <v>185</v>
      </c>
      <c r="EO997" s="4" t="s">
        <v>0</v>
      </c>
      <c r="EP997" s="4" t="s">
        <v>6</v>
      </c>
      <c r="EQ997" s="4" t="s">
        <v>8</v>
      </c>
      <c r="ER997" s="4" t="s">
        <v>6</v>
      </c>
    </row>
    <row r="998" spans="1:149" x14ac:dyDescent="0.35">
      <c r="A998" s="4" t="s">
        <v>3158</v>
      </c>
      <c r="B998" s="4" t="s">
        <v>0</v>
      </c>
      <c r="C998" s="4" t="s">
        <v>2</v>
      </c>
      <c r="D998" s="4" t="s">
        <v>180</v>
      </c>
      <c r="E998" s="4" t="s">
        <v>183</v>
      </c>
      <c r="F998" s="4" t="s">
        <v>182</v>
      </c>
      <c r="G998" s="4" t="s">
        <v>184</v>
      </c>
      <c r="H998" s="4" t="s">
        <v>186</v>
      </c>
      <c r="I998" s="4" t="s">
        <v>185</v>
      </c>
      <c r="J998" s="4" t="s">
        <v>16</v>
      </c>
      <c r="P998" s="4" t="s">
        <v>183</v>
      </c>
      <c r="Q998" s="4" t="s">
        <v>182</v>
      </c>
      <c r="R998" s="4" t="s">
        <v>187</v>
      </c>
      <c r="S998" s="4" t="s">
        <v>184</v>
      </c>
      <c r="T998" s="4" t="s">
        <v>186</v>
      </c>
      <c r="U998" s="4" t="s">
        <v>185</v>
      </c>
      <c r="V998" s="4" t="s">
        <v>189</v>
      </c>
      <c r="W998" s="4" t="s">
        <v>28</v>
      </c>
      <c r="X998" s="4" t="s">
        <v>18</v>
      </c>
      <c r="Y998" s="4" t="s">
        <v>22</v>
      </c>
      <c r="Z998" s="4" t="s">
        <v>190</v>
      </c>
      <c r="AI998" s="4" t="s">
        <v>0</v>
      </c>
      <c r="AJ998" s="4" t="s">
        <v>2</v>
      </c>
      <c r="AK998" s="4" t="s">
        <v>8</v>
      </c>
      <c r="AR998" s="4" t="s">
        <v>180</v>
      </c>
      <c r="AS998" s="4" t="s">
        <v>183</v>
      </c>
      <c r="AT998" s="4" t="s">
        <v>186</v>
      </c>
      <c r="AU998" s="4" t="s">
        <v>185</v>
      </c>
      <c r="BC998" s="6" t="s">
        <v>2</v>
      </c>
      <c r="BO998" s="4" t="s">
        <v>180</v>
      </c>
      <c r="BP998" s="4" t="s">
        <v>183</v>
      </c>
      <c r="BQ998" s="4" t="s">
        <v>185</v>
      </c>
      <c r="BR998" s="4" t="s">
        <v>191</v>
      </c>
      <c r="CI998" s="4" t="s">
        <v>180</v>
      </c>
      <c r="CJ998" s="4" t="s">
        <v>183</v>
      </c>
      <c r="CK998" s="4" t="s">
        <v>181</v>
      </c>
      <c r="CL998" s="4" t="s">
        <v>184</v>
      </c>
      <c r="CM998" s="4" t="s">
        <v>16</v>
      </c>
      <c r="CU998" s="4" t="s">
        <v>2</v>
      </c>
      <c r="CV998" s="4" t="s">
        <v>8</v>
      </c>
      <c r="CW998" s="4" t="s">
        <v>12</v>
      </c>
      <c r="CX998" s="4" t="s">
        <v>14</v>
      </c>
      <c r="DE998" s="4" t="s">
        <v>180</v>
      </c>
      <c r="DF998" s="4" t="s">
        <v>183</v>
      </c>
      <c r="DG998" s="4" t="s">
        <v>181</v>
      </c>
      <c r="DH998" s="4" t="s">
        <v>187</v>
      </c>
      <c r="DI998" s="4" t="s">
        <v>186</v>
      </c>
      <c r="DJ998" s="4" t="s">
        <v>16</v>
      </c>
      <c r="DK998" s="4" t="s">
        <v>22</v>
      </c>
      <c r="ED998" s="4" t="s">
        <v>180</v>
      </c>
      <c r="EE998" s="4" t="s">
        <v>181</v>
      </c>
      <c r="EF998" s="4" t="s">
        <v>182</v>
      </c>
      <c r="EG998" s="4" t="s">
        <v>184</v>
      </c>
      <c r="EH998" s="4" t="s">
        <v>188</v>
      </c>
      <c r="EO998" s="4" t="s">
        <v>0</v>
      </c>
      <c r="EP998" s="4" t="s">
        <v>6</v>
      </c>
      <c r="EQ998" s="4" t="s">
        <v>22</v>
      </c>
      <c r="ER998" s="4" t="s">
        <v>0</v>
      </c>
    </row>
    <row r="999" spans="1:149" x14ac:dyDescent="0.35">
      <c r="A999" s="4" t="s">
        <v>3159</v>
      </c>
      <c r="B999" s="4" t="s">
        <v>2</v>
      </c>
      <c r="C999" s="4" t="s">
        <v>2</v>
      </c>
      <c r="D999" s="4" t="s">
        <v>183</v>
      </c>
      <c r="E999" s="4" t="s">
        <v>182</v>
      </c>
      <c r="F999" s="4" t="s">
        <v>184</v>
      </c>
      <c r="G999" s="4" t="s">
        <v>186</v>
      </c>
      <c r="H999" s="4" t="s">
        <v>185</v>
      </c>
      <c r="P999" s="4" t="s">
        <v>180</v>
      </c>
      <c r="Q999" s="4" t="s">
        <v>183</v>
      </c>
      <c r="R999" s="4" t="s">
        <v>181</v>
      </c>
      <c r="S999" s="4" t="s">
        <v>182</v>
      </c>
      <c r="T999" s="4" t="s">
        <v>186</v>
      </c>
      <c r="U999" s="4" t="s">
        <v>189</v>
      </c>
      <c r="V999" s="4" t="s">
        <v>28</v>
      </c>
      <c r="W999" s="4" t="s">
        <v>23</v>
      </c>
      <c r="X999" s="4" t="s">
        <v>18</v>
      </c>
      <c r="Y999" s="4" t="s">
        <v>22</v>
      </c>
      <c r="AI999" s="4" t="s">
        <v>0</v>
      </c>
      <c r="AJ999" s="4" t="s">
        <v>10</v>
      </c>
      <c r="AR999" s="4" t="s">
        <v>180</v>
      </c>
      <c r="AS999" s="4" t="s">
        <v>183</v>
      </c>
      <c r="AT999" s="4" t="s">
        <v>181</v>
      </c>
      <c r="BC999" s="6" t="s">
        <v>0</v>
      </c>
      <c r="BO999" s="4" t="s">
        <v>180</v>
      </c>
      <c r="BP999" s="4" t="s">
        <v>183</v>
      </c>
      <c r="BQ999" s="4" t="s">
        <v>181</v>
      </c>
      <c r="BR999" s="4" t="s">
        <v>182</v>
      </c>
      <c r="BS999" s="4" t="s">
        <v>186</v>
      </c>
      <c r="BT999" s="4" t="s">
        <v>189</v>
      </c>
      <c r="BU999" s="4" t="s">
        <v>28</v>
      </c>
      <c r="BV999" s="4" t="s">
        <v>23</v>
      </c>
      <c r="BW999" s="4" t="s">
        <v>18</v>
      </c>
      <c r="BX999" s="4" t="s">
        <v>22</v>
      </c>
      <c r="CI999" s="4" t="s">
        <v>180</v>
      </c>
      <c r="CJ999" s="4" t="s">
        <v>183</v>
      </c>
      <c r="CK999" s="4" t="s">
        <v>187</v>
      </c>
      <c r="CL999" s="4" t="s">
        <v>185</v>
      </c>
      <c r="CU999" s="4" t="s">
        <v>0</v>
      </c>
      <c r="CV999" s="4" t="s">
        <v>10</v>
      </c>
      <c r="CW999" s="4" t="s">
        <v>14</v>
      </c>
      <c r="DE999" s="4" t="s">
        <v>180</v>
      </c>
      <c r="DF999" s="4" t="s">
        <v>183</v>
      </c>
      <c r="DG999" s="4" t="s">
        <v>192</v>
      </c>
      <c r="ED999" s="4" t="s">
        <v>180</v>
      </c>
      <c r="EE999" s="4" t="s">
        <v>181</v>
      </c>
      <c r="EF999" s="4" t="s">
        <v>187</v>
      </c>
      <c r="EO999" s="4" t="s">
        <v>0</v>
      </c>
      <c r="EP999" s="4" t="s">
        <v>4</v>
      </c>
      <c r="EQ999" s="4" t="s">
        <v>10</v>
      </c>
      <c r="ER999" s="4" t="s">
        <v>2</v>
      </c>
    </row>
    <row r="1000" spans="1:149" x14ac:dyDescent="0.35">
      <c r="A1000" s="4" t="s">
        <v>3160</v>
      </c>
      <c r="B1000" s="4" t="s">
        <v>4</v>
      </c>
      <c r="C1000" s="4" t="s">
        <v>8</v>
      </c>
      <c r="D1000" s="4" t="s">
        <v>180</v>
      </c>
      <c r="P1000" s="4" t="s">
        <v>185</v>
      </c>
      <c r="Q1000" s="4" t="s">
        <v>16</v>
      </c>
      <c r="R1000" s="4" t="s">
        <v>189</v>
      </c>
      <c r="S1000" s="4" t="s">
        <v>18</v>
      </c>
      <c r="T1000" s="4" t="s">
        <v>22</v>
      </c>
      <c r="U1000" s="4" t="s">
        <v>190</v>
      </c>
      <c r="AI1000" s="4" t="s">
        <v>4</v>
      </c>
      <c r="AJ1000" s="4" t="s">
        <v>6</v>
      </c>
      <c r="AR1000" s="4" t="s">
        <v>180</v>
      </c>
      <c r="AS1000" s="4" t="s">
        <v>181</v>
      </c>
      <c r="AT1000" s="4" t="s">
        <v>182</v>
      </c>
      <c r="AU1000" s="4" t="s">
        <v>187</v>
      </c>
      <c r="AV1000" s="4" t="s">
        <v>188</v>
      </c>
      <c r="BC1000" s="6" t="s">
        <v>2</v>
      </c>
      <c r="BO1000" s="4" t="s">
        <v>188</v>
      </c>
      <c r="BP1000" s="4" t="s">
        <v>186</v>
      </c>
      <c r="BQ1000" s="4" t="s">
        <v>185</v>
      </c>
      <c r="BR1000" s="4" t="s">
        <v>18</v>
      </c>
      <c r="BS1000" s="4" t="s">
        <v>190</v>
      </c>
      <c r="BT1000" s="4" t="s">
        <v>29</v>
      </c>
      <c r="CI1000" s="4" t="s">
        <v>183</v>
      </c>
      <c r="CJ1000" s="4" t="s">
        <v>187</v>
      </c>
      <c r="CK1000" s="4" t="s">
        <v>184</v>
      </c>
      <c r="CU1000" s="4" t="s">
        <v>14</v>
      </c>
      <c r="DE1000" s="4" t="s">
        <v>187</v>
      </c>
      <c r="DF1000" s="4" t="s">
        <v>184</v>
      </c>
      <c r="DG1000" s="4" t="s">
        <v>185</v>
      </c>
      <c r="ED1000" s="4" t="s">
        <v>184</v>
      </c>
      <c r="EO1000" s="4" t="s">
        <v>2</v>
      </c>
      <c r="EP1000" s="4" t="s">
        <v>2</v>
      </c>
      <c r="EQ1000" s="4" t="s">
        <v>190</v>
      </c>
      <c r="ER1000" s="4" t="s">
        <v>8</v>
      </c>
    </row>
    <row r="1001" spans="1:149" x14ac:dyDescent="0.35">
      <c r="A1001" s="4" t="s">
        <v>3161</v>
      </c>
      <c r="B1001" s="4" t="s">
        <v>0</v>
      </c>
      <c r="C1001" s="4" t="s">
        <v>4</v>
      </c>
      <c r="D1001" s="4" t="s">
        <v>180</v>
      </c>
      <c r="E1001" s="4" t="s">
        <v>181</v>
      </c>
      <c r="F1001" s="4" t="s">
        <v>188</v>
      </c>
      <c r="P1001" s="4" t="s">
        <v>183</v>
      </c>
      <c r="Q1001" s="4" t="s">
        <v>181</v>
      </c>
      <c r="R1001" s="4" t="s">
        <v>184</v>
      </c>
      <c r="S1001" s="4" t="s">
        <v>185</v>
      </c>
      <c r="T1001" s="4" t="s">
        <v>18</v>
      </c>
      <c r="U1001" s="4" t="s">
        <v>22</v>
      </c>
      <c r="V1001" s="4" t="s">
        <v>190</v>
      </c>
      <c r="W1001" s="4" t="s">
        <v>29</v>
      </c>
      <c r="AI1001" s="4" t="s">
        <v>4</v>
      </c>
      <c r="AJ1001" s="4" t="s">
        <v>6</v>
      </c>
      <c r="AR1001" s="4" t="s">
        <v>185</v>
      </c>
      <c r="BC1001" s="6" t="s">
        <v>2</v>
      </c>
      <c r="BO1001" s="4" t="s">
        <v>183</v>
      </c>
      <c r="BP1001" s="4" t="s">
        <v>181</v>
      </c>
      <c r="BQ1001" s="4" t="s">
        <v>182</v>
      </c>
      <c r="BR1001" s="4" t="s">
        <v>184</v>
      </c>
      <c r="BS1001" s="4" t="s">
        <v>188</v>
      </c>
      <c r="BT1001" s="4" t="s">
        <v>185</v>
      </c>
      <c r="BU1001" s="4" t="s">
        <v>18</v>
      </c>
      <c r="BV1001" s="4" t="s">
        <v>22</v>
      </c>
      <c r="BW1001" s="4" t="s">
        <v>190</v>
      </c>
      <c r="BX1001" s="4" t="s">
        <v>29</v>
      </c>
      <c r="BY1001" s="4" t="s">
        <v>191</v>
      </c>
      <c r="CI1001" s="4" t="s">
        <v>180</v>
      </c>
      <c r="CJ1001" s="4" t="s">
        <v>183</v>
      </c>
      <c r="CU1001" s="4" t="s">
        <v>0</v>
      </c>
      <c r="CV1001" s="4" t="s">
        <v>8</v>
      </c>
      <c r="DE1001" s="4" t="s">
        <v>180</v>
      </c>
      <c r="DF1001" s="4" t="s">
        <v>181</v>
      </c>
      <c r="DG1001" s="4" t="s">
        <v>187</v>
      </c>
      <c r="DH1001" s="4" t="s">
        <v>188</v>
      </c>
      <c r="DI1001" s="4" t="s">
        <v>186</v>
      </c>
      <c r="DJ1001" s="4" t="s">
        <v>185</v>
      </c>
      <c r="DK1001" s="4" t="s">
        <v>189</v>
      </c>
      <c r="DL1001" s="4" t="s">
        <v>18</v>
      </c>
      <c r="DM1001" s="4" t="s">
        <v>22</v>
      </c>
      <c r="DN1001" s="4" t="s">
        <v>190</v>
      </c>
      <c r="DO1001" s="4" t="s">
        <v>29</v>
      </c>
      <c r="DP1001" s="4" t="s">
        <v>194</v>
      </c>
      <c r="DQ1001" s="4" t="s">
        <v>193</v>
      </c>
      <c r="DR1001" s="4" t="s">
        <v>17</v>
      </c>
      <c r="EC1001" s="4" t="s">
        <v>485</v>
      </c>
      <c r="ED1001" s="4" t="s">
        <v>180</v>
      </c>
      <c r="EE1001" s="4" t="s">
        <v>16</v>
      </c>
      <c r="EN1001" s="4" t="s">
        <v>486</v>
      </c>
      <c r="EO1001" s="4" t="s">
        <v>0</v>
      </c>
      <c r="EP1001" s="4" t="s">
        <v>4</v>
      </c>
      <c r="EQ1001" s="4" t="s">
        <v>23</v>
      </c>
      <c r="ER1001" s="4" t="s">
        <v>0</v>
      </c>
    </row>
    <row r="1002" spans="1:149" x14ac:dyDescent="0.35">
      <c r="A1002" s="4" t="s">
        <v>487</v>
      </c>
      <c r="B1002" s="4" t="s">
        <v>2</v>
      </c>
      <c r="C1002" s="4" t="s">
        <v>8</v>
      </c>
      <c r="D1002" s="4" t="s">
        <v>181</v>
      </c>
      <c r="E1002" s="4" t="s">
        <v>187</v>
      </c>
      <c r="F1002" s="4" t="s">
        <v>184</v>
      </c>
      <c r="G1002" s="4" t="s">
        <v>188</v>
      </c>
      <c r="H1002" s="4" t="s">
        <v>16</v>
      </c>
      <c r="P1002" s="4" t="s">
        <v>183</v>
      </c>
      <c r="Q1002" s="4" t="s">
        <v>184</v>
      </c>
      <c r="R1002" s="4" t="s">
        <v>186</v>
      </c>
      <c r="S1002" s="4" t="s">
        <v>28</v>
      </c>
      <c r="T1002" s="4" t="s">
        <v>18</v>
      </c>
      <c r="U1002" s="4" t="s">
        <v>22</v>
      </c>
      <c r="V1002" s="4" t="s">
        <v>190</v>
      </c>
      <c r="W1002" s="4" t="s">
        <v>29</v>
      </c>
      <c r="AI1002" s="4" t="s">
        <v>0</v>
      </c>
      <c r="AJ1002" s="4" t="s">
        <v>2</v>
      </c>
      <c r="AK1002" s="4" t="s">
        <v>8</v>
      </c>
      <c r="AR1002" s="4" t="s">
        <v>180</v>
      </c>
      <c r="AS1002" s="4" t="s">
        <v>183</v>
      </c>
      <c r="AT1002" s="4" t="s">
        <v>185</v>
      </c>
      <c r="BC1002" s="6" t="s">
        <v>2</v>
      </c>
      <c r="BO1002" s="4" t="s">
        <v>184</v>
      </c>
      <c r="BP1002" s="4" t="s">
        <v>186</v>
      </c>
      <c r="BQ1002" s="4" t="s">
        <v>185</v>
      </c>
      <c r="BR1002" s="4" t="s">
        <v>18</v>
      </c>
      <c r="BS1002" s="4" t="s">
        <v>22</v>
      </c>
      <c r="CI1002" s="4" t="s">
        <v>180</v>
      </c>
      <c r="CJ1002" s="4" t="s">
        <v>183</v>
      </c>
      <c r="CK1002" s="4" t="s">
        <v>187</v>
      </c>
      <c r="CL1002" s="4" t="s">
        <v>184</v>
      </c>
      <c r="CU1002" s="4" t="s">
        <v>0</v>
      </c>
      <c r="CV1002" s="4" t="s">
        <v>12</v>
      </c>
      <c r="DE1002" s="4" t="s">
        <v>183</v>
      </c>
      <c r="DF1002" s="4" t="s">
        <v>16</v>
      </c>
      <c r="DG1002" s="4" t="s">
        <v>29</v>
      </c>
      <c r="DH1002" s="4" t="s">
        <v>192</v>
      </c>
      <c r="ED1002" s="4" t="s">
        <v>181</v>
      </c>
      <c r="EE1002" s="4" t="s">
        <v>182</v>
      </c>
      <c r="EF1002" s="4" t="s">
        <v>186</v>
      </c>
      <c r="EO1002" s="4" t="s">
        <v>2</v>
      </c>
      <c r="EP1002" s="4" t="s">
        <v>6</v>
      </c>
      <c r="EQ1002" s="4" t="s">
        <v>6</v>
      </c>
      <c r="ER1002" s="4" t="s">
        <v>8</v>
      </c>
    </row>
    <row r="1003" spans="1:149" x14ac:dyDescent="0.35">
      <c r="A1003" s="4" t="s">
        <v>488</v>
      </c>
      <c r="B1003" s="4" t="s">
        <v>4</v>
      </c>
      <c r="C1003" s="4" t="s">
        <v>6</v>
      </c>
      <c r="D1003" s="4" t="s">
        <v>180</v>
      </c>
      <c r="E1003" s="4" t="s">
        <v>186</v>
      </c>
      <c r="F1003" s="4" t="s">
        <v>16</v>
      </c>
      <c r="P1003" s="4" t="s">
        <v>183</v>
      </c>
      <c r="AI1003" s="4" t="s">
        <v>4</v>
      </c>
      <c r="AJ1003" s="4" t="s">
        <v>10</v>
      </c>
      <c r="AR1003" s="4" t="s">
        <v>180</v>
      </c>
      <c r="BC1003" s="6" t="s">
        <v>2</v>
      </c>
      <c r="BO1003" s="4" t="s">
        <v>180</v>
      </c>
      <c r="BP1003" s="4" t="s">
        <v>183</v>
      </c>
      <c r="BQ1003" s="4" t="s">
        <v>181</v>
      </c>
      <c r="BR1003" s="4" t="s">
        <v>182</v>
      </c>
      <c r="BS1003" s="4" t="s">
        <v>187</v>
      </c>
      <c r="BT1003" s="4" t="s">
        <v>184</v>
      </c>
      <c r="BU1003" s="4" t="s">
        <v>188</v>
      </c>
      <c r="BV1003" s="4" t="s">
        <v>186</v>
      </c>
      <c r="BW1003" s="4" t="s">
        <v>185</v>
      </c>
      <c r="BX1003" s="4" t="s">
        <v>16</v>
      </c>
      <c r="BY1003" s="4" t="s">
        <v>189</v>
      </c>
      <c r="BZ1003" s="4" t="s">
        <v>28</v>
      </c>
      <c r="CA1003" s="4" t="s">
        <v>23</v>
      </c>
      <c r="CB1003" s="4" t="s">
        <v>18</v>
      </c>
      <c r="CC1003" s="4" t="s">
        <v>22</v>
      </c>
      <c r="CD1003" s="4" t="s">
        <v>190</v>
      </c>
      <c r="CE1003" s="4" t="s">
        <v>29</v>
      </c>
      <c r="CF1003" s="4" t="s">
        <v>191</v>
      </c>
      <c r="CI1003" s="4" t="s">
        <v>183</v>
      </c>
      <c r="CU1003" s="4" t="s">
        <v>2</v>
      </c>
      <c r="DE1003" s="4" t="s">
        <v>180</v>
      </c>
      <c r="ED1003" s="4" t="s">
        <v>180</v>
      </c>
      <c r="EO1003" s="4" t="s">
        <v>0</v>
      </c>
      <c r="EP1003" s="4" t="s">
        <v>2</v>
      </c>
      <c r="EQ1003" s="4" t="s">
        <v>4</v>
      </c>
      <c r="ER1003" s="4" t="s">
        <v>0</v>
      </c>
    </row>
    <row r="1004" spans="1:149" x14ac:dyDescent="0.35">
      <c r="A1004" s="4" t="s">
        <v>489</v>
      </c>
      <c r="B1004" s="4" t="s">
        <v>0</v>
      </c>
      <c r="C1004" s="4" t="s">
        <v>8</v>
      </c>
      <c r="D1004" s="4" t="s">
        <v>186</v>
      </c>
      <c r="E1004" s="4" t="s">
        <v>189</v>
      </c>
      <c r="O1004" s="4" t="s">
        <v>490</v>
      </c>
      <c r="P1004" s="4" t="s">
        <v>184</v>
      </c>
      <c r="Q1004" s="4" t="s">
        <v>185</v>
      </c>
      <c r="R1004" s="4" t="s">
        <v>191</v>
      </c>
      <c r="AH1004" s="4" t="s">
        <v>491</v>
      </c>
      <c r="AI1004" s="4" t="s">
        <v>0</v>
      </c>
      <c r="AR1004" s="4" t="s">
        <v>16</v>
      </c>
      <c r="BB1004" s="4" t="s">
        <v>26</v>
      </c>
      <c r="BC1004" s="6" t="s">
        <v>2</v>
      </c>
      <c r="BO1004" s="4" t="s">
        <v>185</v>
      </c>
      <c r="BP1004" s="4" t="s">
        <v>189</v>
      </c>
      <c r="BQ1004" s="4" t="s">
        <v>192</v>
      </c>
      <c r="CH1004" s="4" t="s">
        <v>492</v>
      </c>
      <c r="CI1004" s="4" t="s">
        <v>189</v>
      </c>
      <c r="CU1004" s="4" t="s">
        <v>0</v>
      </c>
      <c r="DE1004" s="4" t="s">
        <v>17</v>
      </c>
      <c r="ED1004" s="4" t="s">
        <v>16</v>
      </c>
      <c r="EO1004" s="4" t="s">
        <v>2</v>
      </c>
      <c r="EP1004" s="4" t="s">
        <v>8</v>
      </c>
      <c r="EQ1004" s="4" t="s">
        <v>0</v>
      </c>
      <c r="ER1004" s="4" t="s">
        <v>15</v>
      </c>
      <c r="ES1004" s="4" t="s">
        <v>493</v>
      </c>
    </row>
    <row r="1005" spans="1:149" x14ac:dyDescent="0.35">
      <c r="A1005" s="4" t="s">
        <v>494</v>
      </c>
      <c r="B1005" s="4" t="s">
        <v>0</v>
      </c>
      <c r="C1005" s="4" t="s">
        <v>8</v>
      </c>
      <c r="D1005" s="4" t="s">
        <v>180</v>
      </c>
      <c r="P1005" s="4" t="s">
        <v>186</v>
      </c>
      <c r="Q1005" s="4" t="s">
        <v>189</v>
      </c>
      <c r="R1005" s="4" t="s">
        <v>18</v>
      </c>
      <c r="S1005" s="4" t="s">
        <v>22</v>
      </c>
      <c r="T1005" s="4" t="s">
        <v>190</v>
      </c>
      <c r="AI1005" s="4" t="s">
        <v>0</v>
      </c>
      <c r="AR1005" s="4" t="s">
        <v>180</v>
      </c>
      <c r="BC1005" s="6" t="s">
        <v>4</v>
      </c>
      <c r="BD1005" s="4" t="s">
        <v>186</v>
      </c>
      <c r="BO1005" s="4" t="s">
        <v>187</v>
      </c>
      <c r="BP1005" s="4" t="s">
        <v>22</v>
      </c>
      <c r="CI1005" s="4" t="s">
        <v>180</v>
      </c>
      <c r="CJ1005" s="4" t="s">
        <v>183</v>
      </c>
      <c r="CU1005" s="4" t="s">
        <v>0</v>
      </c>
      <c r="CV1005" s="4" t="s">
        <v>10</v>
      </c>
      <c r="CW1005" s="4" t="s">
        <v>12</v>
      </c>
      <c r="DE1005" s="4" t="s">
        <v>183</v>
      </c>
      <c r="DF1005" s="4" t="s">
        <v>192</v>
      </c>
      <c r="ED1005" s="4" t="s">
        <v>185</v>
      </c>
      <c r="EO1005" s="4" t="s">
        <v>0</v>
      </c>
      <c r="EP1005" s="4" t="s">
        <v>2</v>
      </c>
      <c r="EQ1005" s="4" t="s">
        <v>10</v>
      </c>
      <c r="ER1005" s="4" t="s">
        <v>0</v>
      </c>
    </row>
    <row r="1006" spans="1:149" x14ac:dyDescent="0.35">
      <c r="A1006" s="4" t="s">
        <v>495</v>
      </c>
      <c r="B1006" s="4" t="s">
        <v>0</v>
      </c>
      <c r="C1006" s="4" t="s">
        <v>4</v>
      </c>
      <c r="D1006" s="4" t="s">
        <v>180</v>
      </c>
      <c r="E1006" s="4" t="s">
        <v>183</v>
      </c>
      <c r="F1006" s="4" t="s">
        <v>182</v>
      </c>
      <c r="G1006" s="4" t="s">
        <v>184</v>
      </c>
      <c r="H1006" s="4" t="s">
        <v>188</v>
      </c>
      <c r="I1006" s="4" t="s">
        <v>186</v>
      </c>
      <c r="P1006" s="4" t="s">
        <v>180</v>
      </c>
      <c r="Q1006" s="4" t="s">
        <v>183</v>
      </c>
      <c r="R1006" s="4" t="s">
        <v>181</v>
      </c>
      <c r="S1006" s="4" t="s">
        <v>182</v>
      </c>
      <c r="T1006" s="4" t="s">
        <v>187</v>
      </c>
      <c r="U1006" s="4" t="s">
        <v>189</v>
      </c>
      <c r="V1006" s="4" t="s">
        <v>28</v>
      </c>
      <c r="W1006" s="4" t="s">
        <v>18</v>
      </c>
      <c r="X1006" s="4" t="s">
        <v>22</v>
      </c>
      <c r="AI1006" s="4" t="s">
        <v>0</v>
      </c>
      <c r="AR1006" s="4" t="s">
        <v>183</v>
      </c>
      <c r="AS1006" s="4" t="s">
        <v>181</v>
      </c>
      <c r="AT1006" s="4" t="s">
        <v>185</v>
      </c>
      <c r="BC1006" s="6" t="s">
        <v>2</v>
      </c>
      <c r="BO1006" s="4" t="s">
        <v>180</v>
      </c>
      <c r="BP1006" s="4" t="s">
        <v>183</v>
      </c>
      <c r="BQ1006" s="4" t="s">
        <v>181</v>
      </c>
      <c r="BR1006" s="4" t="s">
        <v>182</v>
      </c>
      <c r="BS1006" s="4" t="s">
        <v>187</v>
      </c>
      <c r="BT1006" s="4" t="s">
        <v>184</v>
      </c>
      <c r="BU1006" s="4" t="s">
        <v>188</v>
      </c>
      <c r="BV1006" s="4" t="s">
        <v>186</v>
      </c>
      <c r="BW1006" s="4" t="s">
        <v>185</v>
      </c>
      <c r="BX1006" s="4" t="s">
        <v>16</v>
      </c>
      <c r="BY1006" s="4" t="s">
        <v>189</v>
      </c>
      <c r="BZ1006" s="4" t="s">
        <v>28</v>
      </c>
      <c r="CA1006" s="4" t="s">
        <v>23</v>
      </c>
      <c r="CB1006" s="4" t="s">
        <v>18</v>
      </c>
      <c r="CC1006" s="4" t="s">
        <v>22</v>
      </c>
      <c r="CD1006" s="4" t="s">
        <v>190</v>
      </c>
      <c r="CE1006" s="4" t="s">
        <v>29</v>
      </c>
      <c r="CF1006" s="4" t="s">
        <v>191</v>
      </c>
      <c r="CI1006" s="4" t="s">
        <v>187</v>
      </c>
      <c r="CJ1006" s="4" t="s">
        <v>186</v>
      </c>
      <c r="CK1006" s="4" t="s">
        <v>16</v>
      </c>
      <c r="CU1006" s="4" t="s">
        <v>0</v>
      </c>
      <c r="CV1006" s="4" t="s">
        <v>8</v>
      </c>
      <c r="CW1006" s="4" t="s">
        <v>14</v>
      </c>
      <c r="DE1006" s="4" t="s">
        <v>183</v>
      </c>
      <c r="DF1006" s="4" t="s">
        <v>182</v>
      </c>
      <c r="DG1006" s="4" t="s">
        <v>188</v>
      </c>
      <c r="DH1006" s="4" t="s">
        <v>22</v>
      </c>
      <c r="DI1006" s="4" t="s">
        <v>194</v>
      </c>
      <c r="DJ1006" s="4" t="s">
        <v>193</v>
      </c>
      <c r="ED1006" s="4" t="s">
        <v>180</v>
      </c>
      <c r="EE1006" s="4" t="s">
        <v>183</v>
      </c>
      <c r="EF1006" s="4" t="s">
        <v>188</v>
      </c>
      <c r="EO1006" s="4" t="s">
        <v>0</v>
      </c>
      <c r="EP1006" s="4" t="s">
        <v>10</v>
      </c>
      <c r="EQ1006" s="4" t="s">
        <v>4</v>
      </c>
      <c r="ER1006" s="4" t="s">
        <v>0</v>
      </c>
    </row>
    <row r="1007" spans="1:149" x14ac:dyDescent="0.35">
      <c r="A1007" s="4" t="s">
        <v>496</v>
      </c>
      <c r="B1007" s="4" t="s">
        <v>2</v>
      </c>
      <c r="C1007" s="4" t="s">
        <v>4</v>
      </c>
      <c r="D1007" s="4" t="s">
        <v>181</v>
      </c>
      <c r="E1007" s="4" t="s">
        <v>16</v>
      </c>
      <c r="P1007" s="4" t="s">
        <v>28</v>
      </c>
      <c r="AI1007" s="4" t="s">
        <v>2</v>
      </c>
      <c r="AJ1007" s="4" t="s">
        <v>10</v>
      </c>
      <c r="AR1007" s="4" t="s">
        <v>180</v>
      </c>
      <c r="AS1007" s="4" t="s">
        <v>185</v>
      </c>
      <c r="BC1007" s="6" t="s">
        <v>2</v>
      </c>
      <c r="BO1007" s="4" t="s">
        <v>28</v>
      </c>
      <c r="BP1007" s="4" t="s">
        <v>18</v>
      </c>
      <c r="CI1007" s="4" t="s">
        <v>180</v>
      </c>
      <c r="CU1007" s="4" t="s">
        <v>0</v>
      </c>
      <c r="CV1007" s="4" t="s">
        <v>6</v>
      </c>
      <c r="DE1007" s="4" t="s">
        <v>180</v>
      </c>
      <c r="DF1007" s="4" t="s">
        <v>28</v>
      </c>
      <c r="DG1007" s="4" t="s">
        <v>23</v>
      </c>
      <c r="DH1007" s="4" t="s">
        <v>192</v>
      </c>
      <c r="ED1007" s="4" t="s">
        <v>187</v>
      </c>
      <c r="EE1007" s="4" t="s">
        <v>184</v>
      </c>
      <c r="EO1007" s="4" t="s">
        <v>2</v>
      </c>
      <c r="EP1007" s="4" t="s">
        <v>6</v>
      </c>
      <c r="EQ1007" s="4" t="s">
        <v>2</v>
      </c>
      <c r="ER1007" s="4" t="s">
        <v>8</v>
      </c>
    </row>
    <row r="1008" spans="1:149" x14ac:dyDescent="0.35">
      <c r="A1008" s="4" t="s">
        <v>497</v>
      </c>
      <c r="B1008" s="4" t="s">
        <v>0</v>
      </c>
      <c r="C1008" s="4" t="s">
        <v>6</v>
      </c>
      <c r="D1008" s="4" t="s">
        <v>180</v>
      </c>
      <c r="E1008" s="4" t="s">
        <v>186</v>
      </c>
      <c r="F1008" s="4" t="s">
        <v>185</v>
      </c>
      <c r="G1008" s="4" t="s">
        <v>16</v>
      </c>
      <c r="P1008" s="4" t="s">
        <v>180</v>
      </c>
      <c r="Q1008" s="4" t="s">
        <v>182</v>
      </c>
      <c r="R1008" s="4" t="s">
        <v>184</v>
      </c>
      <c r="S1008" s="4" t="s">
        <v>189</v>
      </c>
      <c r="T1008" s="4" t="s">
        <v>18</v>
      </c>
      <c r="AI1008" s="4" t="s">
        <v>0</v>
      </c>
      <c r="AJ1008" s="4" t="s">
        <v>10</v>
      </c>
      <c r="AR1008" s="4" t="s">
        <v>180</v>
      </c>
      <c r="AS1008" s="4" t="s">
        <v>183</v>
      </c>
      <c r="BC1008" s="6" t="s">
        <v>4</v>
      </c>
      <c r="BD1008" s="4" t="s">
        <v>180</v>
      </c>
      <c r="BO1008" s="4" t="s">
        <v>180</v>
      </c>
      <c r="BP1008" s="4" t="s">
        <v>181</v>
      </c>
      <c r="BQ1008" s="4" t="s">
        <v>182</v>
      </c>
      <c r="BR1008" s="4" t="s">
        <v>184</v>
      </c>
      <c r="BS1008" s="4" t="s">
        <v>188</v>
      </c>
      <c r="BT1008" s="4" t="s">
        <v>189</v>
      </c>
      <c r="BU1008" s="4" t="s">
        <v>28</v>
      </c>
      <c r="BV1008" s="4" t="s">
        <v>18</v>
      </c>
      <c r="CI1008" s="4" t="s">
        <v>180</v>
      </c>
      <c r="CJ1008" s="4" t="s">
        <v>183</v>
      </c>
      <c r="CU1008" s="4" t="s">
        <v>0</v>
      </c>
      <c r="CV1008" s="4" t="s">
        <v>4</v>
      </c>
      <c r="CW1008" s="4" t="s">
        <v>8</v>
      </c>
      <c r="CX1008" s="4" t="s">
        <v>12</v>
      </c>
      <c r="DE1008" s="4" t="s">
        <v>180</v>
      </c>
      <c r="DF1008" s="4" t="s">
        <v>183</v>
      </c>
      <c r="DG1008" s="4" t="s">
        <v>187</v>
      </c>
      <c r="DH1008" s="4" t="s">
        <v>184</v>
      </c>
      <c r="DI1008" s="4" t="s">
        <v>188</v>
      </c>
      <c r="DJ1008" s="4" t="s">
        <v>22</v>
      </c>
      <c r="DK1008" s="4" t="s">
        <v>195</v>
      </c>
      <c r="ED1008" s="4" t="s">
        <v>180</v>
      </c>
      <c r="EE1008" s="4" t="s">
        <v>183</v>
      </c>
      <c r="EF1008" s="4" t="s">
        <v>185</v>
      </c>
      <c r="EO1008" s="4" t="s">
        <v>2</v>
      </c>
      <c r="EP1008" s="4" t="s">
        <v>6</v>
      </c>
      <c r="EQ1008" s="4" t="s">
        <v>14</v>
      </c>
      <c r="ER1008" s="4" t="s">
        <v>8</v>
      </c>
    </row>
    <row r="1009" spans="1:150" x14ac:dyDescent="0.35">
      <c r="A1009" s="4" t="s">
        <v>498</v>
      </c>
      <c r="B1009" s="4" t="s">
        <v>4</v>
      </c>
      <c r="C1009" s="4" t="s">
        <v>4</v>
      </c>
      <c r="D1009" s="4" t="s">
        <v>180</v>
      </c>
      <c r="E1009" s="4" t="s">
        <v>182</v>
      </c>
      <c r="F1009" s="4" t="s">
        <v>186</v>
      </c>
      <c r="G1009" s="4" t="s">
        <v>16</v>
      </c>
      <c r="P1009" s="4" t="s">
        <v>187</v>
      </c>
      <c r="Q1009" s="4" t="s">
        <v>185</v>
      </c>
      <c r="R1009" s="4" t="s">
        <v>189</v>
      </c>
      <c r="AI1009" s="4" t="s">
        <v>0</v>
      </c>
      <c r="AJ1009" s="4" t="s">
        <v>8</v>
      </c>
      <c r="AR1009" s="4" t="s">
        <v>180</v>
      </c>
      <c r="AS1009" s="4" t="s">
        <v>183</v>
      </c>
      <c r="BC1009" s="6" t="s">
        <v>2</v>
      </c>
      <c r="BO1009" s="4" t="s">
        <v>189</v>
      </c>
      <c r="BP1009" s="4" t="s">
        <v>190</v>
      </c>
      <c r="CU1009" s="4" t="s">
        <v>0</v>
      </c>
      <c r="CV1009" s="4" t="s">
        <v>8</v>
      </c>
      <c r="CW1009" s="4" t="s">
        <v>10</v>
      </c>
      <c r="DE1009" s="4" t="s">
        <v>180</v>
      </c>
      <c r="DF1009" s="4" t="s">
        <v>187</v>
      </c>
      <c r="DG1009" s="4" t="s">
        <v>16</v>
      </c>
      <c r="ED1009" s="4" t="s">
        <v>180</v>
      </c>
      <c r="EO1009" s="4" t="s">
        <v>2</v>
      </c>
      <c r="EP1009" s="4" t="s">
        <v>8</v>
      </c>
      <c r="EQ1009" s="4" t="s">
        <v>2</v>
      </c>
      <c r="ER1009" s="4" t="s">
        <v>8</v>
      </c>
    </row>
    <row r="1010" spans="1:150" x14ac:dyDescent="0.35">
      <c r="A1010" s="4" t="s">
        <v>499</v>
      </c>
      <c r="B1010" s="4" t="s">
        <v>0</v>
      </c>
      <c r="C1010" s="4" t="s">
        <v>8</v>
      </c>
      <c r="D1010" s="4" t="s">
        <v>184</v>
      </c>
      <c r="E1010" s="4" t="s">
        <v>188</v>
      </c>
      <c r="F1010" s="4" t="s">
        <v>186</v>
      </c>
      <c r="P1010" s="4" t="s">
        <v>183</v>
      </c>
      <c r="Q1010" s="4" t="s">
        <v>181</v>
      </c>
      <c r="R1010" s="4" t="s">
        <v>187</v>
      </c>
      <c r="S1010" s="4" t="s">
        <v>184</v>
      </c>
      <c r="T1010" s="4" t="s">
        <v>188</v>
      </c>
      <c r="U1010" s="4" t="s">
        <v>16</v>
      </c>
      <c r="V1010" s="4" t="s">
        <v>189</v>
      </c>
      <c r="W1010" s="4" t="s">
        <v>18</v>
      </c>
      <c r="X1010" s="4" t="s">
        <v>190</v>
      </c>
      <c r="AI1010" s="4" t="s">
        <v>0</v>
      </c>
      <c r="AJ1010" s="4" t="s">
        <v>2</v>
      </c>
      <c r="AK1010" s="4" t="s">
        <v>10</v>
      </c>
      <c r="AR1010" s="4" t="s">
        <v>180</v>
      </c>
      <c r="AS1010" s="4" t="s">
        <v>186</v>
      </c>
      <c r="AT1010" s="4" t="s">
        <v>185</v>
      </c>
      <c r="BC1010" s="6" t="s">
        <v>2</v>
      </c>
      <c r="BO1010" s="4" t="s">
        <v>183</v>
      </c>
      <c r="BP1010" s="4" t="s">
        <v>187</v>
      </c>
      <c r="BQ1010" s="4" t="s">
        <v>184</v>
      </c>
      <c r="BR1010" s="4" t="s">
        <v>188</v>
      </c>
      <c r="BS1010" s="4" t="s">
        <v>191</v>
      </c>
      <c r="CI1010" s="4" t="s">
        <v>181</v>
      </c>
      <c r="CJ1010" s="4" t="s">
        <v>187</v>
      </c>
      <c r="CK1010" s="4" t="s">
        <v>184</v>
      </c>
      <c r="CL1010" s="4" t="s">
        <v>186</v>
      </c>
      <c r="CU1010" s="4" t="s">
        <v>0</v>
      </c>
      <c r="CV1010" s="4" t="s">
        <v>2</v>
      </c>
      <c r="CW1010" s="4" t="s">
        <v>6</v>
      </c>
      <c r="CX1010" s="4" t="s">
        <v>8</v>
      </c>
      <c r="CY1010" s="4" t="s">
        <v>10</v>
      </c>
      <c r="CZ1010" s="4" t="s">
        <v>12</v>
      </c>
      <c r="DE1010" s="4" t="s">
        <v>180</v>
      </c>
      <c r="DF1010" s="4" t="s">
        <v>183</v>
      </c>
      <c r="DG1010" s="4" t="s">
        <v>181</v>
      </c>
      <c r="DH1010" s="4" t="s">
        <v>187</v>
      </c>
      <c r="DI1010" s="4" t="s">
        <v>184</v>
      </c>
      <c r="DJ1010" s="4" t="s">
        <v>188</v>
      </c>
      <c r="DK1010" s="4" t="s">
        <v>186</v>
      </c>
      <c r="DL1010" s="4" t="s">
        <v>185</v>
      </c>
      <c r="DM1010" s="4" t="s">
        <v>16</v>
      </c>
      <c r="DN1010" s="4" t="s">
        <v>189</v>
      </c>
      <c r="DO1010" s="4" t="s">
        <v>22</v>
      </c>
      <c r="DP1010" s="4" t="s">
        <v>190</v>
      </c>
      <c r="DQ1010" s="4" t="s">
        <v>192</v>
      </c>
      <c r="DR1010" s="4" t="s">
        <v>193</v>
      </c>
      <c r="ED1010" s="4" t="s">
        <v>183</v>
      </c>
      <c r="EE1010" s="4" t="s">
        <v>181</v>
      </c>
      <c r="EF1010" s="4" t="s">
        <v>182</v>
      </c>
      <c r="EG1010" s="4" t="s">
        <v>187</v>
      </c>
      <c r="EH1010" s="4" t="s">
        <v>184</v>
      </c>
      <c r="EI1010" s="4" t="s">
        <v>188</v>
      </c>
      <c r="EJ1010" s="4" t="s">
        <v>186</v>
      </c>
      <c r="EK1010" s="4" t="s">
        <v>185</v>
      </c>
      <c r="EO1010" s="4" t="s">
        <v>2</v>
      </c>
      <c r="EP1010" s="4" t="s">
        <v>6</v>
      </c>
      <c r="EQ1010" s="4" t="s">
        <v>6</v>
      </c>
      <c r="ER1010" s="4" t="s">
        <v>8</v>
      </c>
    </row>
    <row r="1011" spans="1:150" x14ac:dyDescent="0.35">
      <c r="A1011" s="4" t="s">
        <v>500</v>
      </c>
      <c r="B1011" s="4" t="s">
        <v>4</v>
      </c>
      <c r="C1011" s="4" t="s">
        <v>2</v>
      </c>
      <c r="D1011" s="4" t="s">
        <v>183</v>
      </c>
      <c r="E1011" s="4" t="s">
        <v>186</v>
      </c>
      <c r="F1011" s="4" t="s">
        <v>185</v>
      </c>
      <c r="P1011" s="4" t="s">
        <v>180</v>
      </c>
      <c r="Q1011" s="4" t="s">
        <v>183</v>
      </c>
      <c r="R1011" s="4" t="s">
        <v>181</v>
      </c>
      <c r="S1011" s="4" t="s">
        <v>182</v>
      </c>
      <c r="T1011" s="4" t="s">
        <v>184</v>
      </c>
      <c r="U1011" s="4" t="s">
        <v>188</v>
      </c>
      <c r="V1011" s="4" t="s">
        <v>186</v>
      </c>
      <c r="W1011" s="4" t="s">
        <v>185</v>
      </c>
      <c r="X1011" s="4" t="s">
        <v>16</v>
      </c>
      <c r="Y1011" s="4" t="s">
        <v>189</v>
      </c>
      <c r="Z1011" s="4" t="s">
        <v>28</v>
      </c>
      <c r="AA1011" s="4" t="s">
        <v>18</v>
      </c>
      <c r="AB1011" s="4" t="s">
        <v>22</v>
      </c>
      <c r="AC1011" s="4" t="s">
        <v>190</v>
      </c>
      <c r="AI1011" s="4" t="s">
        <v>0</v>
      </c>
      <c r="AJ1011" s="4" t="s">
        <v>4</v>
      </c>
      <c r="AR1011" s="4" t="s">
        <v>180</v>
      </c>
      <c r="AS1011" s="4" t="s">
        <v>188</v>
      </c>
      <c r="BC1011" s="6" t="s">
        <v>2</v>
      </c>
      <c r="BO1011" s="4" t="s">
        <v>180</v>
      </c>
      <c r="BP1011" s="4" t="s">
        <v>183</v>
      </c>
      <c r="BQ1011" s="4" t="s">
        <v>182</v>
      </c>
      <c r="BR1011" s="4" t="s">
        <v>187</v>
      </c>
      <c r="BS1011" s="4" t="s">
        <v>184</v>
      </c>
      <c r="BT1011" s="4" t="s">
        <v>188</v>
      </c>
      <c r="BU1011" s="4" t="s">
        <v>186</v>
      </c>
      <c r="BV1011" s="4" t="s">
        <v>185</v>
      </c>
      <c r="BW1011" s="4" t="s">
        <v>16</v>
      </c>
      <c r="BX1011" s="4" t="s">
        <v>189</v>
      </c>
      <c r="BY1011" s="4" t="s">
        <v>18</v>
      </c>
      <c r="BZ1011" s="4" t="s">
        <v>191</v>
      </c>
      <c r="CI1011" s="4" t="s">
        <v>180</v>
      </c>
      <c r="CJ1011" s="4" t="s">
        <v>183</v>
      </c>
      <c r="CK1011" s="4" t="s">
        <v>187</v>
      </c>
      <c r="CL1011" s="4" t="s">
        <v>188</v>
      </c>
      <c r="CU1011" s="4" t="s">
        <v>0</v>
      </c>
      <c r="CV1011" s="4" t="s">
        <v>2</v>
      </c>
      <c r="CW1011" s="4" t="s">
        <v>6</v>
      </c>
      <c r="CX1011" s="4" t="s">
        <v>8</v>
      </c>
      <c r="CY1011" s="4" t="s">
        <v>10</v>
      </c>
      <c r="DE1011" s="4" t="s">
        <v>182</v>
      </c>
      <c r="DF1011" s="4" t="s">
        <v>187</v>
      </c>
      <c r="DG1011" s="4" t="s">
        <v>184</v>
      </c>
      <c r="DH1011" s="4" t="s">
        <v>189</v>
      </c>
      <c r="DI1011" s="4" t="s">
        <v>193</v>
      </c>
      <c r="DJ1011" s="4" t="s">
        <v>196</v>
      </c>
      <c r="ED1011" s="4" t="s">
        <v>187</v>
      </c>
      <c r="EE1011" s="4" t="s">
        <v>188</v>
      </c>
      <c r="EF1011" s="4" t="s">
        <v>186</v>
      </c>
      <c r="EG1011" s="4" t="s">
        <v>185</v>
      </c>
      <c r="EO1011" s="4" t="s">
        <v>2</v>
      </c>
      <c r="EP1011" s="4" t="s">
        <v>4</v>
      </c>
      <c r="EQ1011" s="4" t="s">
        <v>2</v>
      </c>
      <c r="ER1011" s="4" t="s">
        <v>8</v>
      </c>
    </row>
    <row r="1012" spans="1:150" x14ac:dyDescent="0.35">
      <c r="A1012" s="4" t="s">
        <v>501</v>
      </c>
      <c r="B1012" s="4" t="s">
        <v>4</v>
      </c>
      <c r="C1012" s="4" t="s">
        <v>4</v>
      </c>
      <c r="D1012" s="4" t="s">
        <v>180</v>
      </c>
      <c r="E1012" s="4" t="s">
        <v>188</v>
      </c>
      <c r="P1012" s="4" t="s">
        <v>183</v>
      </c>
      <c r="Q1012" s="4" t="s">
        <v>184</v>
      </c>
      <c r="AI1012" s="4" t="s">
        <v>0</v>
      </c>
      <c r="AJ1012" s="4" t="s">
        <v>8</v>
      </c>
      <c r="AR1012" s="4" t="s">
        <v>183</v>
      </c>
      <c r="BC1012" s="6" t="s">
        <v>0</v>
      </c>
      <c r="BO1012" s="4" t="s">
        <v>188</v>
      </c>
      <c r="BP1012" s="4" t="s">
        <v>18</v>
      </c>
      <c r="CI1012" s="4" t="s">
        <v>188</v>
      </c>
      <c r="CU1012" s="4" t="s">
        <v>0</v>
      </c>
      <c r="DE1012" s="4" t="s">
        <v>29</v>
      </c>
      <c r="ED1012" s="4" t="s">
        <v>183</v>
      </c>
      <c r="EO1012" s="4" t="s">
        <v>0</v>
      </c>
      <c r="EP1012" s="4" t="s">
        <v>2</v>
      </c>
      <c r="EQ1012" s="4" t="s">
        <v>2</v>
      </c>
      <c r="ER1012" s="4" t="s">
        <v>0</v>
      </c>
    </row>
    <row r="1013" spans="1:150" x14ac:dyDescent="0.35">
      <c r="A1013" s="4" t="s">
        <v>502</v>
      </c>
      <c r="B1013" s="4" t="s">
        <v>0</v>
      </c>
      <c r="C1013" s="4" t="s">
        <v>4</v>
      </c>
      <c r="D1013" s="4" t="s">
        <v>180</v>
      </c>
      <c r="E1013" s="4" t="s">
        <v>181</v>
      </c>
      <c r="F1013" s="4" t="s">
        <v>187</v>
      </c>
      <c r="G1013" s="4" t="s">
        <v>188</v>
      </c>
      <c r="H1013" s="4" t="s">
        <v>185</v>
      </c>
      <c r="P1013" s="4" t="s">
        <v>180</v>
      </c>
      <c r="Q1013" s="4" t="s">
        <v>183</v>
      </c>
      <c r="R1013" s="4" t="s">
        <v>181</v>
      </c>
      <c r="S1013" s="4" t="s">
        <v>182</v>
      </c>
      <c r="T1013" s="4" t="s">
        <v>184</v>
      </c>
      <c r="U1013" s="4" t="s">
        <v>189</v>
      </c>
      <c r="V1013" s="4" t="s">
        <v>28</v>
      </c>
      <c r="W1013" s="4" t="s">
        <v>18</v>
      </c>
      <c r="X1013" s="4" t="s">
        <v>190</v>
      </c>
      <c r="Y1013" s="4" t="s">
        <v>29</v>
      </c>
      <c r="AI1013" s="4" t="s">
        <v>12</v>
      </c>
      <c r="AR1013" s="4" t="s">
        <v>180</v>
      </c>
      <c r="AS1013" s="4" t="s">
        <v>183</v>
      </c>
      <c r="AT1013" s="4" t="s">
        <v>181</v>
      </c>
      <c r="AU1013" s="4" t="s">
        <v>182</v>
      </c>
      <c r="AV1013" s="4" t="s">
        <v>187</v>
      </c>
      <c r="AW1013" s="4" t="s">
        <v>188</v>
      </c>
      <c r="AX1013" s="4" t="s">
        <v>186</v>
      </c>
      <c r="AY1013" s="4" t="s">
        <v>185</v>
      </c>
      <c r="BC1013" s="6" t="s">
        <v>0</v>
      </c>
      <c r="BO1013" s="4" t="s">
        <v>184</v>
      </c>
      <c r="BP1013" s="4" t="s">
        <v>186</v>
      </c>
      <c r="BQ1013" s="4" t="s">
        <v>28</v>
      </c>
      <c r="BR1013" s="4" t="s">
        <v>190</v>
      </c>
      <c r="BS1013" s="4" t="s">
        <v>29</v>
      </c>
      <c r="CI1013" s="4" t="s">
        <v>180</v>
      </c>
      <c r="CJ1013" s="4" t="s">
        <v>181</v>
      </c>
      <c r="CK1013" s="4" t="s">
        <v>187</v>
      </c>
      <c r="CL1013" s="4" t="s">
        <v>184</v>
      </c>
      <c r="CM1013" s="4" t="s">
        <v>185</v>
      </c>
      <c r="CU1013" s="4" t="s">
        <v>0</v>
      </c>
      <c r="CV1013" s="4" t="s">
        <v>6</v>
      </c>
      <c r="CW1013" s="4" t="s">
        <v>15</v>
      </c>
      <c r="DD1013" s="4" t="s">
        <v>503</v>
      </c>
      <c r="DE1013" s="4" t="s">
        <v>183</v>
      </c>
      <c r="DF1013" s="4" t="s">
        <v>181</v>
      </c>
      <c r="DG1013" s="4" t="s">
        <v>188</v>
      </c>
      <c r="DH1013" s="4" t="s">
        <v>189</v>
      </c>
      <c r="DI1013" s="4" t="s">
        <v>28</v>
      </c>
      <c r="DJ1013" s="4" t="s">
        <v>29</v>
      </c>
      <c r="DK1013" s="4" t="s">
        <v>191</v>
      </c>
      <c r="DL1013" s="4" t="s">
        <v>194</v>
      </c>
      <c r="DM1013" s="4" t="s">
        <v>193</v>
      </c>
      <c r="DN1013" s="4" t="s">
        <v>17</v>
      </c>
      <c r="EC1013" s="4" t="s">
        <v>504</v>
      </c>
      <c r="ED1013" s="4" t="s">
        <v>182</v>
      </c>
      <c r="EE1013" s="4" t="s">
        <v>187</v>
      </c>
      <c r="EO1013" s="4" t="s">
        <v>2</v>
      </c>
      <c r="EP1013" s="4" t="s">
        <v>6</v>
      </c>
      <c r="EQ1013" s="4" t="s">
        <v>4</v>
      </c>
      <c r="ER1013" s="4" t="s">
        <v>10</v>
      </c>
      <c r="ET1013" s="4" t="s">
        <v>505</v>
      </c>
    </row>
    <row r="1014" spans="1:150" x14ac:dyDescent="0.35">
      <c r="A1014" s="4" t="s">
        <v>506</v>
      </c>
      <c r="B1014" s="4" t="s">
        <v>4</v>
      </c>
      <c r="C1014" s="4" t="s">
        <v>4</v>
      </c>
      <c r="D1014" s="4" t="s">
        <v>180</v>
      </c>
      <c r="E1014" s="4" t="s">
        <v>16</v>
      </c>
      <c r="P1014" s="4" t="s">
        <v>182</v>
      </c>
      <c r="Q1014" s="4" t="s">
        <v>187</v>
      </c>
      <c r="R1014" s="4" t="s">
        <v>189</v>
      </c>
      <c r="S1014" s="4" t="s">
        <v>28</v>
      </c>
      <c r="AI1014" s="4" t="s">
        <v>0</v>
      </c>
      <c r="AR1014" s="4" t="s">
        <v>180</v>
      </c>
      <c r="AS1014" s="4" t="s">
        <v>183</v>
      </c>
      <c r="AT1014" s="4" t="s">
        <v>181</v>
      </c>
      <c r="BC1014" s="6" t="s">
        <v>2</v>
      </c>
      <c r="BO1014" s="4" t="s">
        <v>182</v>
      </c>
      <c r="BP1014" s="4" t="s">
        <v>187</v>
      </c>
      <c r="BQ1014" s="4" t="s">
        <v>189</v>
      </c>
      <c r="BR1014" s="4" t="s">
        <v>28</v>
      </c>
      <c r="BS1014" s="4" t="s">
        <v>18</v>
      </c>
      <c r="BT1014" s="4" t="s">
        <v>22</v>
      </c>
      <c r="CI1014" s="4" t="s">
        <v>180</v>
      </c>
      <c r="CJ1014" s="4" t="s">
        <v>187</v>
      </c>
      <c r="CK1014" s="4" t="s">
        <v>188</v>
      </c>
      <c r="CU1014" s="4" t="s">
        <v>0</v>
      </c>
      <c r="CV1014" s="4" t="s">
        <v>2</v>
      </c>
      <c r="CW1014" s="4" t="s">
        <v>8</v>
      </c>
      <c r="DE1014" s="4" t="s">
        <v>180</v>
      </c>
      <c r="DF1014" s="4" t="s">
        <v>183</v>
      </c>
      <c r="DG1014" s="4" t="s">
        <v>181</v>
      </c>
      <c r="DH1014" s="4" t="s">
        <v>16</v>
      </c>
      <c r="DI1014" s="4" t="s">
        <v>28</v>
      </c>
      <c r="ED1014" s="4" t="s">
        <v>180</v>
      </c>
      <c r="EO1014" s="4" t="s">
        <v>0</v>
      </c>
      <c r="EP1014" s="4" t="s">
        <v>8</v>
      </c>
      <c r="EQ1014" s="4" t="s">
        <v>15</v>
      </c>
      <c r="ER1014" s="4" t="s">
        <v>6</v>
      </c>
    </row>
    <row r="1015" spans="1:150" x14ac:dyDescent="0.35">
      <c r="A1015" s="4" t="s">
        <v>507</v>
      </c>
      <c r="B1015" s="4" t="s">
        <v>2</v>
      </c>
      <c r="C1015" s="4" t="s">
        <v>8</v>
      </c>
      <c r="D1015" s="4" t="s">
        <v>180</v>
      </c>
      <c r="E1015" s="4" t="s">
        <v>184</v>
      </c>
      <c r="F1015" s="4" t="s">
        <v>186</v>
      </c>
      <c r="G1015" s="4" t="s">
        <v>16</v>
      </c>
      <c r="P1015" s="4" t="s">
        <v>189</v>
      </c>
      <c r="Q1015" s="4" t="s">
        <v>28</v>
      </c>
      <c r="R1015" s="4" t="s">
        <v>18</v>
      </c>
      <c r="AI1015" s="4" t="s">
        <v>4</v>
      </c>
      <c r="AJ1015" s="4" t="s">
        <v>6</v>
      </c>
      <c r="AR1015" s="4" t="s">
        <v>180</v>
      </c>
      <c r="AS1015" s="4" t="s">
        <v>185</v>
      </c>
      <c r="BC1015" s="6" t="s">
        <v>2</v>
      </c>
      <c r="BO1015" s="4" t="s">
        <v>189</v>
      </c>
      <c r="BP1015" s="4" t="s">
        <v>18</v>
      </c>
      <c r="BQ1015" s="4" t="s">
        <v>22</v>
      </c>
      <c r="CI1015" s="4" t="s">
        <v>180</v>
      </c>
      <c r="CJ1015" s="4" t="s">
        <v>188</v>
      </c>
      <c r="CU1015" s="4" t="s">
        <v>2</v>
      </c>
      <c r="CV1015" s="4" t="s">
        <v>4</v>
      </c>
      <c r="CW1015" s="4" t="s">
        <v>8</v>
      </c>
      <c r="DE1015" s="4" t="s">
        <v>183</v>
      </c>
      <c r="ED1015" s="4" t="s">
        <v>181</v>
      </c>
      <c r="EO1015" s="4" t="s">
        <v>2</v>
      </c>
      <c r="EP1015" s="4" t="s">
        <v>6</v>
      </c>
      <c r="EQ1015" s="4" t="s">
        <v>4</v>
      </c>
      <c r="ER1015" s="4" t="s">
        <v>8</v>
      </c>
    </row>
    <row r="1016" spans="1:150" x14ac:dyDescent="0.35">
      <c r="A1016" s="4" t="s">
        <v>508</v>
      </c>
      <c r="B1016" s="4" t="s">
        <v>2</v>
      </c>
      <c r="C1016" s="4" t="s">
        <v>8</v>
      </c>
      <c r="D1016" s="4" t="s">
        <v>180</v>
      </c>
      <c r="E1016" s="4" t="s">
        <v>186</v>
      </c>
      <c r="P1016" s="4" t="s">
        <v>189</v>
      </c>
      <c r="Q1016" s="4" t="s">
        <v>28</v>
      </c>
      <c r="R1016" s="4" t="s">
        <v>18</v>
      </c>
      <c r="S1016" s="4" t="s">
        <v>22</v>
      </c>
      <c r="AI1016" s="4" t="s">
        <v>0</v>
      </c>
      <c r="AR1016" s="4" t="s">
        <v>183</v>
      </c>
      <c r="BC1016" s="6" t="s">
        <v>0</v>
      </c>
      <c r="BO1016" s="4" t="s">
        <v>187</v>
      </c>
      <c r="BP1016" s="4" t="s">
        <v>189</v>
      </c>
      <c r="BQ1016" s="4" t="s">
        <v>18</v>
      </c>
      <c r="BR1016" s="4" t="s">
        <v>22</v>
      </c>
      <c r="CI1016" s="4" t="s">
        <v>183</v>
      </c>
      <c r="CJ1016" s="4" t="s">
        <v>182</v>
      </c>
      <c r="CK1016" s="4" t="s">
        <v>188</v>
      </c>
      <c r="CL1016" s="4" t="s">
        <v>16</v>
      </c>
      <c r="CU1016" s="4" t="s">
        <v>2</v>
      </c>
      <c r="CV1016" s="4" t="s">
        <v>10</v>
      </c>
      <c r="CW1016" s="4" t="s">
        <v>12</v>
      </c>
      <c r="DE1016" s="4" t="s">
        <v>183</v>
      </c>
      <c r="DF1016" s="4" t="s">
        <v>181</v>
      </c>
      <c r="DG1016" s="4" t="s">
        <v>188</v>
      </c>
      <c r="DH1016" s="4" t="s">
        <v>22</v>
      </c>
      <c r="DI1016" s="4" t="s">
        <v>190</v>
      </c>
      <c r="ED1016" s="4" t="s">
        <v>183</v>
      </c>
      <c r="EE1016" s="4" t="s">
        <v>182</v>
      </c>
      <c r="EF1016" s="4" t="s">
        <v>188</v>
      </c>
      <c r="EO1016" s="4" t="s">
        <v>2</v>
      </c>
      <c r="EP1016" s="4" t="s">
        <v>4</v>
      </c>
      <c r="EQ1016" s="4" t="s">
        <v>2</v>
      </c>
      <c r="ER1016" s="4" t="s">
        <v>0</v>
      </c>
    </row>
    <row r="1017" spans="1:150" x14ac:dyDescent="0.35">
      <c r="A1017" s="4" t="s">
        <v>509</v>
      </c>
      <c r="B1017" s="4" t="s">
        <v>0</v>
      </c>
      <c r="C1017" s="4" t="s">
        <v>8</v>
      </c>
      <c r="D1017" s="4" t="s">
        <v>180</v>
      </c>
      <c r="E1017" s="4" t="s">
        <v>183</v>
      </c>
      <c r="F1017" s="4" t="s">
        <v>181</v>
      </c>
      <c r="G1017" s="4" t="s">
        <v>184</v>
      </c>
      <c r="H1017" s="4" t="s">
        <v>188</v>
      </c>
      <c r="I1017" s="4" t="s">
        <v>186</v>
      </c>
      <c r="J1017" s="4" t="s">
        <v>16</v>
      </c>
      <c r="P1017" s="4" t="s">
        <v>180</v>
      </c>
      <c r="Q1017" s="4" t="s">
        <v>183</v>
      </c>
      <c r="R1017" s="4" t="s">
        <v>181</v>
      </c>
      <c r="S1017" s="4" t="s">
        <v>182</v>
      </c>
      <c r="T1017" s="4" t="s">
        <v>187</v>
      </c>
      <c r="U1017" s="4" t="s">
        <v>184</v>
      </c>
      <c r="V1017" s="4" t="s">
        <v>185</v>
      </c>
      <c r="W1017" s="4" t="s">
        <v>189</v>
      </c>
      <c r="X1017" s="4" t="s">
        <v>18</v>
      </c>
      <c r="Y1017" s="4" t="s">
        <v>29</v>
      </c>
      <c r="AI1017" s="4" t="s">
        <v>0</v>
      </c>
      <c r="AR1017" s="4" t="s">
        <v>185</v>
      </c>
      <c r="BC1017" s="6" t="s">
        <v>2</v>
      </c>
      <c r="BO1017" s="4" t="s">
        <v>180</v>
      </c>
      <c r="BP1017" s="4" t="s">
        <v>183</v>
      </c>
      <c r="BQ1017" s="4" t="s">
        <v>181</v>
      </c>
      <c r="BR1017" s="4" t="s">
        <v>184</v>
      </c>
      <c r="BS1017" s="4" t="s">
        <v>185</v>
      </c>
      <c r="BT1017" s="4" t="s">
        <v>23</v>
      </c>
      <c r="CU1017" s="4" t="s">
        <v>0</v>
      </c>
      <c r="CV1017" s="4" t="s">
        <v>2</v>
      </c>
      <c r="CW1017" s="4" t="s">
        <v>4</v>
      </c>
      <c r="CX1017" s="4" t="s">
        <v>8</v>
      </c>
      <c r="DE1017" s="4" t="s">
        <v>181</v>
      </c>
      <c r="DF1017" s="4" t="s">
        <v>187</v>
      </c>
      <c r="DG1017" s="4" t="s">
        <v>184</v>
      </c>
      <c r="DH1017" s="4" t="s">
        <v>188</v>
      </c>
      <c r="DI1017" s="4" t="s">
        <v>186</v>
      </c>
      <c r="DJ1017" s="4" t="s">
        <v>22</v>
      </c>
      <c r="DK1017" s="4" t="s">
        <v>194</v>
      </c>
      <c r="DL1017" s="4" t="s">
        <v>193</v>
      </c>
      <c r="ED1017" s="4" t="s">
        <v>180</v>
      </c>
      <c r="EE1017" s="4" t="s">
        <v>181</v>
      </c>
      <c r="EF1017" s="4" t="s">
        <v>182</v>
      </c>
      <c r="EG1017" s="4" t="s">
        <v>187</v>
      </c>
      <c r="EH1017" s="4" t="s">
        <v>188</v>
      </c>
      <c r="EI1017" s="4" t="s">
        <v>185</v>
      </c>
      <c r="EO1017" s="4" t="s">
        <v>2</v>
      </c>
      <c r="EP1017" s="4" t="s">
        <v>4</v>
      </c>
      <c r="EQ1017" s="4" t="s">
        <v>15</v>
      </c>
      <c r="ER1017" s="4" t="s">
        <v>2</v>
      </c>
    </row>
    <row r="1018" spans="1:150" x14ac:dyDescent="0.35">
      <c r="A1018" s="4" t="s">
        <v>510</v>
      </c>
      <c r="B1018" s="4" t="s">
        <v>0</v>
      </c>
      <c r="C1018" s="4" t="s">
        <v>4</v>
      </c>
      <c r="D1018" s="4" t="s">
        <v>184</v>
      </c>
      <c r="E1018" s="4" t="s">
        <v>186</v>
      </c>
      <c r="F1018" s="4" t="s">
        <v>16</v>
      </c>
      <c r="P1018" s="4" t="s">
        <v>187</v>
      </c>
      <c r="Q1018" s="4" t="s">
        <v>186</v>
      </c>
      <c r="R1018" s="4" t="s">
        <v>189</v>
      </c>
      <c r="AI1018" s="4" t="s">
        <v>8</v>
      </c>
      <c r="AJ1018" s="4" t="s">
        <v>10</v>
      </c>
      <c r="AR1018" s="4" t="s">
        <v>180</v>
      </c>
      <c r="AS1018" s="4" t="s">
        <v>187</v>
      </c>
      <c r="AT1018" s="4" t="s">
        <v>185</v>
      </c>
      <c r="BC1018" s="6" t="s">
        <v>0</v>
      </c>
      <c r="BO1018" s="4" t="s">
        <v>180</v>
      </c>
      <c r="BP1018" s="4" t="s">
        <v>183</v>
      </c>
      <c r="BQ1018" s="4" t="s">
        <v>189</v>
      </c>
      <c r="CI1018" s="4" t="s">
        <v>180</v>
      </c>
      <c r="CJ1018" s="4" t="s">
        <v>183</v>
      </c>
      <c r="CK1018" s="4" t="s">
        <v>188</v>
      </c>
      <c r="CU1018" s="4" t="s">
        <v>8</v>
      </c>
      <c r="CV1018" s="4" t="s">
        <v>10</v>
      </c>
      <c r="CW1018" s="4" t="s">
        <v>14</v>
      </c>
      <c r="DE1018" s="4" t="s">
        <v>183</v>
      </c>
      <c r="DF1018" s="4" t="s">
        <v>184</v>
      </c>
      <c r="DG1018" s="4" t="s">
        <v>16</v>
      </c>
      <c r="ED1018" s="4" t="s">
        <v>180</v>
      </c>
      <c r="EE1018" s="4" t="s">
        <v>187</v>
      </c>
      <c r="EF1018" s="4" t="s">
        <v>186</v>
      </c>
      <c r="EO1018" s="4" t="s">
        <v>0</v>
      </c>
      <c r="EP1018" s="4" t="s">
        <v>10</v>
      </c>
      <c r="EQ1018" s="4" t="s">
        <v>15</v>
      </c>
      <c r="ER1018" s="4" t="s">
        <v>14</v>
      </c>
    </row>
    <row r="1019" spans="1:150" x14ac:dyDescent="0.35">
      <c r="A1019" s="4" t="s">
        <v>511</v>
      </c>
      <c r="B1019" s="4" t="s">
        <v>0</v>
      </c>
      <c r="C1019" s="4" t="s">
        <v>6</v>
      </c>
      <c r="D1019" s="4" t="s">
        <v>16</v>
      </c>
      <c r="P1019" s="4" t="s">
        <v>184</v>
      </c>
      <c r="AI1019" s="4" t="s">
        <v>0</v>
      </c>
      <c r="AJ1019" s="4" t="s">
        <v>8</v>
      </c>
      <c r="AR1019" s="4" t="s">
        <v>180</v>
      </c>
      <c r="AS1019" s="4" t="s">
        <v>183</v>
      </c>
      <c r="BC1019" s="6" t="s">
        <v>2</v>
      </c>
      <c r="BO1019" s="4" t="s">
        <v>180</v>
      </c>
      <c r="BP1019" s="4" t="s">
        <v>189</v>
      </c>
      <c r="CI1019" s="4" t="s">
        <v>180</v>
      </c>
      <c r="CU1019" s="4" t="s">
        <v>0</v>
      </c>
      <c r="DE1019" s="4" t="s">
        <v>180</v>
      </c>
      <c r="DF1019" s="4" t="s">
        <v>187</v>
      </c>
      <c r="DG1019" s="4" t="s">
        <v>184</v>
      </c>
      <c r="DH1019" s="4" t="s">
        <v>16</v>
      </c>
      <c r="DI1019" s="4" t="s">
        <v>189</v>
      </c>
      <c r="ED1019" s="4" t="s">
        <v>184</v>
      </c>
      <c r="EO1019" s="4" t="s">
        <v>0</v>
      </c>
      <c r="EP1019" s="4" t="s">
        <v>4</v>
      </c>
      <c r="EQ1019" s="4" t="s">
        <v>0</v>
      </c>
      <c r="ER1019" s="4" t="s">
        <v>4</v>
      </c>
    </row>
    <row r="1020" spans="1:150" x14ac:dyDescent="0.35">
      <c r="A1020" s="4" t="s">
        <v>512</v>
      </c>
      <c r="B1020" s="4" t="s">
        <v>4</v>
      </c>
      <c r="C1020" s="4" t="s">
        <v>8</v>
      </c>
      <c r="D1020" s="4" t="s">
        <v>180</v>
      </c>
      <c r="P1020" s="4" t="s">
        <v>187</v>
      </c>
      <c r="AI1020" s="4" t="s">
        <v>2</v>
      </c>
      <c r="AJ1020" s="4" t="s">
        <v>4</v>
      </c>
      <c r="AR1020" s="4" t="s">
        <v>180</v>
      </c>
      <c r="AS1020" s="4" t="s">
        <v>181</v>
      </c>
      <c r="BC1020" s="6" t="s">
        <v>0</v>
      </c>
      <c r="BO1020" s="4" t="s">
        <v>185</v>
      </c>
      <c r="BP1020" s="4" t="s">
        <v>18</v>
      </c>
      <c r="CI1020" s="4" t="s">
        <v>188</v>
      </c>
      <c r="CU1020" s="4" t="s">
        <v>2</v>
      </c>
      <c r="CV1020" s="4" t="s">
        <v>10</v>
      </c>
      <c r="DE1020" s="4" t="s">
        <v>181</v>
      </c>
      <c r="DF1020" s="4" t="s">
        <v>16</v>
      </c>
      <c r="DG1020" s="4" t="s">
        <v>28</v>
      </c>
      <c r="ED1020" s="4" t="s">
        <v>181</v>
      </c>
      <c r="EO1020" s="4" t="s">
        <v>0</v>
      </c>
      <c r="EP1020" s="4" t="s">
        <v>2</v>
      </c>
      <c r="EQ1020" s="4" t="s">
        <v>196</v>
      </c>
      <c r="ER1020" s="4" t="s">
        <v>0</v>
      </c>
    </row>
    <row r="1021" spans="1:150" x14ac:dyDescent="0.35">
      <c r="A1021" s="4" t="s">
        <v>513</v>
      </c>
      <c r="B1021" s="4" t="s">
        <v>2</v>
      </c>
      <c r="C1021" s="4" t="s">
        <v>8</v>
      </c>
      <c r="D1021" s="4" t="s">
        <v>182</v>
      </c>
      <c r="E1021" s="4" t="s">
        <v>184</v>
      </c>
      <c r="P1021" s="4" t="s">
        <v>180</v>
      </c>
      <c r="Q1021" s="4" t="s">
        <v>183</v>
      </c>
      <c r="R1021" s="4" t="s">
        <v>187</v>
      </c>
      <c r="S1021" s="4" t="s">
        <v>189</v>
      </c>
      <c r="T1021" s="4" t="s">
        <v>28</v>
      </c>
      <c r="U1021" s="4" t="s">
        <v>18</v>
      </c>
      <c r="V1021" s="4" t="s">
        <v>22</v>
      </c>
      <c r="AI1021" s="4" t="s">
        <v>0</v>
      </c>
      <c r="AJ1021" s="4" t="s">
        <v>6</v>
      </c>
      <c r="AR1021" s="4" t="s">
        <v>183</v>
      </c>
      <c r="AS1021" s="4" t="s">
        <v>185</v>
      </c>
      <c r="BC1021" s="6" t="s">
        <v>2</v>
      </c>
      <c r="BO1021" s="4" t="s">
        <v>189</v>
      </c>
      <c r="BP1021" s="4" t="s">
        <v>28</v>
      </c>
      <c r="BQ1021" s="4" t="s">
        <v>191</v>
      </c>
      <c r="CI1021" s="4" t="s">
        <v>16</v>
      </c>
      <c r="CU1021" s="4" t="s">
        <v>6</v>
      </c>
      <c r="CV1021" s="4" t="s">
        <v>8</v>
      </c>
      <c r="CW1021" s="4" t="s">
        <v>12</v>
      </c>
      <c r="DE1021" s="4" t="s">
        <v>187</v>
      </c>
      <c r="ED1021" s="4" t="s">
        <v>183</v>
      </c>
      <c r="EE1021" s="4" t="s">
        <v>181</v>
      </c>
      <c r="EF1021" s="4" t="s">
        <v>186</v>
      </c>
      <c r="EO1021" s="4" t="s">
        <v>0</v>
      </c>
      <c r="EP1021" s="4" t="s">
        <v>6</v>
      </c>
      <c r="EQ1021" s="4" t="s">
        <v>192</v>
      </c>
      <c r="ER1021" s="4" t="s">
        <v>0</v>
      </c>
    </row>
    <row r="1022" spans="1:150" x14ac:dyDescent="0.35">
      <c r="A1022" s="4" t="s">
        <v>514</v>
      </c>
      <c r="B1022" s="4" t="s">
        <v>0</v>
      </c>
      <c r="C1022" s="4" t="s">
        <v>4</v>
      </c>
      <c r="D1022" s="4" t="s">
        <v>180</v>
      </c>
      <c r="E1022" s="4" t="s">
        <v>183</v>
      </c>
      <c r="F1022" s="4" t="s">
        <v>186</v>
      </c>
      <c r="P1022" s="4" t="s">
        <v>183</v>
      </c>
      <c r="Q1022" s="4" t="s">
        <v>189</v>
      </c>
      <c r="R1022" s="4" t="s">
        <v>28</v>
      </c>
      <c r="S1022" s="4" t="s">
        <v>190</v>
      </c>
      <c r="AI1022" s="4" t="s">
        <v>0</v>
      </c>
      <c r="AR1022" s="4" t="s">
        <v>180</v>
      </c>
      <c r="AS1022" s="4" t="s">
        <v>185</v>
      </c>
      <c r="BC1022" s="6" t="s">
        <v>2</v>
      </c>
      <c r="BO1022" s="4" t="s">
        <v>184</v>
      </c>
      <c r="BP1022" s="4" t="s">
        <v>188</v>
      </c>
      <c r="BQ1022" s="4" t="s">
        <v>29</v>
      </c>
      <c r="CI1022" s="4" t="s">
        <v>184</v>
      </c>
      <c r="CU1022" s="4" t="s">
        <v>0</v>
      </c>
      <c r="CV1022" s="4" t="s">
        <v>14</v>
      </c>
      <c r="DE1022" s="4" t="s">
        <v>183</v>
      </c>
      <c r="DF1022" s="4" t="s">
        <v>192</v>
      </c>
      <c r="DG1022" s="4" t="s">
        <v>193</v>
      </c>
      <c r="ED1022" s="4" t="s">
        <v>180</v>
      </c>
      <c r="EE1022" s="4" t="s">
        <v>184</v>
      </c>
      <c r="EO1022" s="4" t="s">
        <v>2</v>
      </c>
      <c r="EP1022" s="4" t="s">
        <v>6</v>
      </c>
      <c r="EQ1022" s="4" t="s">
        <v>2</v>
      </c>
      <c r="ER1022" s="4" t="s">
        <v>4</v>
      </c>
    </row>
    <row r="1023" spans="1:150" x14ac:dyDescent="0.35">
      <c r="A1023" s="4" t="s">
        <v>515</v>
      </c>
      <c r="B1023" s="4" t="s">
        <v>2</v>
      </c>
      <c r="C1023" s="4" t="s">
        <v>4</v>
      </c>
      <c r="D1023" s="4" t="s">
        <v>180</v>
      </c>
      <c r="P1023" s="4" t="s">
        <v>180</v>
      </c>
      <c r="Q1023" s="4" t="s">
        <v>183</v>
      </c>
      <c r="R1023" s="4" t="s">
        <v>187</v>
      </c>
      <c r="S1023" s="4" t="s">
        <v>184</v>
      </c>
      <c r="T1023" s="4" t="s">
        <v>18</v>
      </c>
      <c r="U1023" s="4" t="s">
        <v>22</v>
      </c>
      <c r="AI1023" s="4" t="s">
        <v>0</v>
      </c>
      <c r="AJ1023" s="4" t="s">
        <v>2</v>
      </c>
      <c r="BC1023" s="6" t="s">
        <v>2</v>
      </c>
      <c r="BO1023" s="4" t="s">
        <v>18</v>
      </c>
      <c r="BP1023" s="4" t="s">
        <v>192</v>
      </c>
      <c r="CH1023" s="4" t="s">
        <v>516</v>
      </c>
      <c r="CI1023" s="4" t="s">
        <v>180</v>
      </c>
      <c r="CU1023" s="4" t="s">
        <v>0</v>
      </c>
      <c r="DE1023" s="4" t="s">
        <v>29</v>
      </c>
      <c r="DF1023" s="4" t="s">
        <v>194</v>
      </c>
      <c r="ED1023" s="4" t="s">
        <v>186</v>
      </c>
      <c r="EO1023" s="4" t="s">
        <v>0</v>
      </c>
      <c r="EP1023" s="4" t="s">
        <v>6</v>
      </c>
      <c r="EQ1023" s="4" t="s">
        <v>2</v>
      </c>
      <c r="ER1023" s="4" t="s">
        <v>0</v>
      </c>
    </row>
    <row r="1024" spans="1:150" x14ac:dyDescent="0.35">
      <c r="A1024" s="4" t="s">
        <v>517</v>
      </c>
      <c r="B1024" s="4" t="s">
        <v>2</v>
      </c>
      <c r="C1024" s="4" t="s">
        <v>8</v>
      </c>
      <c r="D1024" s="4" t="s">
        <v>183</v>
      </c>
      <c r="E1024" s="4" t="s">
        <v>181</v>
      </c>
      <c r="F1024" s="4" t="s">
        <v>182</v>
      </c>
      <c r="G1024" s="4" t="s">
        <v>187</v>
      </c>
      <c r="H1024" s="4" t="s">
        <v>188</v>
      </c>
      <c r="I1024" s="4" t="s">
        <v>186</v>
      </c>
      <c r="P1024" s="4" t="s">
        <v>180</v>
      </c>
      <c r="Q1024" s="4" t="s">
        <v>183</v>
      </c>
      <c r="R1024" s="4" t="s">
        <v>181</v>
      </c>
      <c r="S1024" s="4" t="s">
        <v>182</v>
      </c>
      <c r="T1024" s="4" t="s">
        <v>187</v>
      </c>
      <c r="U1024" s="4" t="s">
        <v>184</v>
      </c>
      <c r="V1024" s="4" t="s">
        <v>188</v>
      </c>
      <c r="W1024" s="4" t="s">
        <v>186</v>
      </c>
      <c r="X1024" s="4" t="s">
        <v>185</v>
      </c>
      <c r="Y1024" s="4" t="s">
        <v>189</v>
      </c>
      <c r="Z1024" s="4" t="s">
        <v>28</v>
      </c>
      <c r="AA1024" s="4" t="s">
        <v>18</v>
      </c>
      <c r="AB1024" s="4" t="s">
        <v>190</v>
      </c>
      <c r="AI1024" s="4" t="s">
        <v>0</v>
      </c>
      <c r="AJ1024" s="4" t="s">
        <v>4</v>
      </c>
      <c r="AK1024" s="4" t="s">
        <v>10</v>
      </c>
      <c r="AR1024" s="4" t="s">
        <v>180</v>
      </c>
      <c r="AS1024" s="4" t="s">
        <v>183</v>
      </c>
      <c r="AT1024" s="4" t="s">
        <v>188</v>
      </c>
      <c r="AU1024" s="4" t="s">
        <v>186</v>
      </c>
      <c r="AV1024" s="4" t="s">
        <v>185</v>
      </c>
      <c r="BC1024" s="6" t="s">
        <v>2</v>
      </c>
      <c r="BO1024" s="4" t="s">
        <v>184</v>
      </c>
      <c r="BP1024" s="4" t="s">
        <v>188</v>
      </c>
      <c r="BQ1024" s="4" t="s">
        <v>186</v>
      </c>
      <c r="BR1024" s="4" t="s">
        <v>185</v>
      </c>
      <c r="BS1024" s="4" t="s">
        <v>18</v>
      </c>
      <c r="BT1024" s="4" t="s">
        <v>191</v>
      </c>
      <c r="CI1024" s="4" t="s">
        <v>183</v>
      </c>
      <c r="CJ1024" s="4" t="s">
        <v>187</v>
      </c>
      <c r="CK1024" s="4" t="s">
        <v>16</v>
      </c>
      <c r="CU1024" s="4" t="s">
        <v>0</v>
      </c>
      <c r="CV1024" s="4" t="s">
        <v>2</v>
      </c>
      <c r="CW1024" s="4" t="s">
        <v>6</v>
      </c>
      <c r="CX1024" s="4" t="s">
        <v>8</v>
      </c>
      <c r="DE1024" s="4" t="s">
        <v>183</v>
      </c>
      <c r="DF1024" s="4" t="s">
        <v>187</v>
      </c>
      <c r="DG1024" s="4" t="s">
        <v>184</v>
      </c>
      <c r="DH1024" s="4" t="s">
        <v>188</v>
      </c>
      <c r="DI1024" s="4" t="s">
        <v>189</v>
      </c>
      <c r="DJ1024" s="4" t="s">
        <v>193</v>
      </c>
      <c r="ED1024" s="4" t="s">
        <v>180</v>
      </c>
      <c r="EE1024" s="4" t="s">
        <v>183</v>
      </c>
      <c r="EF1024" s="4" t="s">
        <v>185</v>
      </c>
      <c r="EO1024" s="4" t="s">
        <v>2</v>
      </c>
      <c r="EP1024" s="4" t="s">
        <v>6</v>
      </c>
      <c r="EQ1024" s="4" t="s">
        <v>190</v>
      </c>
      <c r="ER1024" s="4" t="s">
        <v>8</v>
      </c>
    </row>
    <row r="1025" spans="1:150" x14ac:dyDescent="0.35">
      <c r="A1025" s="4" t="s">
        <v>518</v>
      </c>
      <c r="B1025" s="4" t="s">
        <v>2</v>
      </c>
      <c r="C1025" s="4" t="s">
        <v>8</v>
      </c>
      <c r="D1025" s="4" t="s">
        <v>180</v>
      </c>
      <c r="E1025" s="4" t="s">
        <v>183</v>
      </c>
      <c r="F1025" s="4" t="s">
        <v>181</v>
      </c>
      <c r="G1025" s="4" t="s">
        <v>182</v>
      </c>
      <c r="H1025" s="4" t="s">
        <v>187</v>
      </c>
      <c r="I1025" s="4" t="s">
        <v>184</v>
      </c>
      <c r="J1025" s="4" t="s">
        <v>188</v>
      </c>
      <c r="K1025" s="4" t="s">
        <v>186</v>
      </c>
      <c r="L1025" s="4" t="s">
        <v>185</v>
      </c>
      <c r="M1025" s="4" t="s">
        <v>16</v>
      </c>
      <c r="P1025" s="4" t="s">
        <v>180</v>
      </c>
      <c r="Q1025" s="4" t="s">
        <v>183</v>
      </c>
      <c r="R1025" s="4" t="s">
        <v>181</v>
      </c>
      <c r="S1025" s="4" t="s">
        <v>182</v>
      </c>
      <c r="T1025" s="4" t="s">
        <v>187</v>
      </c>
      <c r="U1025" s="4" t="s">
        <v>184</v>
      </c>
      <c r="V1025" s="4" t="s">
        <v>188</v>
      </c>
      <c r="W1025" s="4" t="s">
        <v>186</v>
      </c>
      <c r="X1025" s="4" t="s">
        <v>185</v>
      </c>
      <c r="Y1025" s="4" t="s">
        <v>16</v>
      </c>
      <c r="Z1025" s="4" t="s">
        <v>189</v>
      </c>
      <c r="AA1025" s="4" t="s">
        <v>28</v>
      </c>
      <c r="AB1025" s="4" t="s">
        <v>23</v>
      </c>
      <c r="AC1025" s="4" t="s">
        <v>18</v>
      </c>
      <c r="AD1025" s="4" t="s">
        <v>22</v>
      </c>
      <c r="AE1025" s="4" t="s">
        <v>190</v>
      </c>
      <c r="AF1025" s="4" t="s">
        <v>29</v>
      </c>
      <c r="AI1025" s="4" t="s">
        <v>0</v>
      </c>
      <c r="AJ1025" s="4" t="s">
        <v>2</v>
      </c>
      <c r="AK1025" s="4" t="s">
        <v>4</v>
      </c>
      <c r="AL1025" s="4" t="s">
        <v>6</v>
      </c>
      <c r="AM1025" s="4" t="s">
        <v>8</v>
      </c>
      <c r="AN1025" s="4" t="s">
        <v>10</v>
      </c>
      <c r="AR1025" s="4" t="s">
        <v>180</v>
      </c>
      <c r="AS1025" s="4" t="s">
        <v>183</v>
      </c>
      <c r="AT1025" s="4" t="s">
        <v>181</v>
      </c>
      <c r="AU1025" s="4" t="s">
        <v>182</v>
      </c>
      <c r="AV1025" s="4" t="s">
        <v>187</v>
      </c>
      <c r="AW1025" s="4" t="s">
        <v>184</v>
      </c>
      <c r="AX1025" s="4" t="s">
        <v>188</v>
      </c>
      <c r="AY1025" s="4" t="s">
        <v>186</v>
      </c>
      <c r="AZ1025" s="4" t="s">
        <v>185</v>
      </c>
      <c r="BC1025" s="6" t="s">
        <v>2</v>
      </c>
      <c r="BO1025" s="4" t="s">
        <v>180</v>
      </c>
      <c r="BP1025" s="4" t="s">
        <v>183</v>
      </c>
      <c r="BQ1025" s="4" t="s">
        <v>181</v>
      </c>
      <c r="BR1025" s="4" t="s">
        <v>182</v>
      </c>
      <c r="BS1025" s="4" t="s">
        <v>187</v>
      </c>
      <c r="BT1025" s="4" t="s">
        <v>184</v>
      </c>
      <c r="BU1025" s="4" t="s">
        <v>188</v>
      </c>
      <c r="BV1025" s="4" t="s">
        <v>186</v>
      </c>
      <c r="BW1025" s="4" t="s">
        <v>185</v>
      </c>
      <c r="BX1025" s="4" t="s">
        <v>16</v>
      </c>
      <c r="BY1025" s="4" t="s">
        <v>189</v>
      </c>
      <c r="BZ1025" s="4" t="s">
        <v>28</v>
      </c>
      <c r="CA1025" s="4" t="s">
        <v>23</v>
      </c>
      <c r="CB1025" s="4" t="s">
        <v>18</v>
      </c>
      <c r="CC1025" s="4" t="s">
        <v>22</v>
      </c>
      <c r="CD1025" s="4" t="s">
        <v>190</v>
      </c>
      <c r="CE1025" s="4" t="s">
        <v>29</v>
      </c>
      <c r="CF1025" s="4" t="s">
        <v>191</v>
      </c>
      <c r="CI1025" s="4" t="s">
        <v>180</v>
      </c>
      <c r="CJ1025" s="4" t="s">
        <v>183</v>
      </c>
      <c r="CK1025" s="4" t="s">
        <v>187</v>
      </c>
      <c r="CL1025" s="4" t="s">
        <v>188</v>
      </c>
      <c r="CM1025" s="4" t="s">
        <v>16</v>
      </c>
      <c r="CU1025" s="4" t="s">
        <v>0</v>
      </c>
      <c r="CV1025" s="4" t="s">
        <v>2</v>
      </c>
      <c r="CW1025" s="4" t="s">
        <v>4</v>
      </c>
      <c r="CX1025" s="4" t="s">
        <v>8</v>
      </c>
      <c r="CY1025" s="4" t="s">
        <v>12</v>
      </c>
      <c r="DE1025" s="4" t="s">
        <v>180</v>
      </c>
      <c r="DF1025" s="4" t="s">
        <v>181</v>
      </c>
      <c r="DG1025" s="4" t="s">
        <v>187</v>
      </c>
      <c r="DH1025" s="4" t="s">
        <v>188</v>
      </c>
      <c r="DI1025" s="4" t="s">
        <v>186</v>
      </c>
      <c r="DJ1025" s="4" t="s">
        <v>185</v>
      </c>
      <c r="DK1025" s="4" t="s">
        <v>16</v>
      </c>
      <c r="DL1025" s="4" t="s">
        <v>189</v>
      </c>
      <c r="DM1025" s="4" t="s">
        <v>28</v>
      </c>
      <c r="DN1025" s="4" t="s">
        <v>194</v>
      </c>
      <c r="ED1025" s="4" t="s">
        <v>180</v>
      </c>
      <c r="EE1025" s="4" t="s">
        <v>186</v>
      </c>
      <c r="EO1025" s="4" t="s">
        <v>2</v>
      </c>
      <c r="EP1025" s="4" t="s">
        <v>8</v>
      </c>
      <c r="EQ1025" s="4" t="s">
        <v>6</v>
      </c>
      <c r="ER1025" s="4" t="s">
        <v>10</v>
      </c>
    </row>
    <row r="1026" spans="1:150" x14ac:dyDescent="0.35">
      <c r="A1026" s="4" t="s">
        <v>519</v>
      </c>
      <c r="B1026" s="4" t="s">
        <v>2</v>
      </c>
      <c r="C1026" s="4" t="s">
        <v>8</v>
      </c>
      <c r="D1026" s="4" t="s">
        <v>182</v>
      </c>
      <c r="E1026" s="4" t="s">
        <v>16</v>
      </c>
      <c r="P1026" s="4" t="s">
        <v>189</v>
      </c>
      <c r="Q1026" s="4" t="s">
        <v>28</v>
      </c>
      <c r="R1026" s="4" t="s">
        <v>190</v>
      </c>
      <c r="AI1026" s="4" t="s">
        <v>0</v>
      </c>
      <c r="AJ1026" s="4" t="s">
        <v>6</v>
      </c>
      <c r="AK1026" s="4" t="s">
        <v>14</v>
      </c>
      <c r="AQ1026" s="4" t="s">
        <v>520</v>
      </c>
      <c r="AR1026" s="4" t="s">
        <v>183</v>
      </c>
      <c r="BC1026" s="6" t="s">
        <v>0</v>
      </c>
      <c r="BO1026" s="4" t="s">
        <v>184</v>
      </c>
      <c r="BP1026" s="4" t="s">
        <v>188</v>
      </c>
      <c r="BQ1026" s="4" t="s">
        <v>189</v>
      </c>
      <c r="BR1026" s="4" t="s">
        <v>28</v>
      </c>
      <c r="BS1026" s="4" t="s">
        <v>22</v>
      </c>
      <c r="BT1026" s="4" t="s">
        <v>190</v>
      </c>
      <c r="CI1026" s="4" t="s">
        <v>180</v>
      </c>
      <c r="CJ1026" s="4" t="s">
        <v>187</v>
      </c>
      <c r="CK1026" s="4" t="s">
        <v>188</v>
      </c>
      <c r="CU1026" s="4" t="s">
        <v>0</v>
      </c>
      <c r="CV1026" s="4" t="s">
        <v>2</v>
      </c>
      <c r="CW1026" s="4" t="s">
        <v>6</v>
      </c>
      <c r="CX1026" s="4" t="s">
        <v>8</v>
      </c>
      <c r="CY1026" s="4" t="s">
        <v>12</v>
      </c>
      <c r="DE1026" s="4" t="s">
        <v>183</v>
      </c>
      <c r="DF1026" s="4" t="s">
        <v>188</v>
      </c>
      <c r="DG1026" s="4" t="s">
        <v>16</v>
      </c>
      <c r="DH1026" s="4" t="s">
        <v>23</v>
      </c>
      <c r="DI1026" s="4" t="s">
        <v>18</v>
      </c>
      <c r="DJ1026" s="4" t="s">
        <v>192</v>
      </c>
      <c r="ED1026" s="4" t="s">
        <v>180</v>
      </c>
      <c r="EE1026" s="4" t="s">
        <v>182</v>
      </c>
      <c r="EF1026" s="4" t="s">
        <v>186</v>
      </c>
      <c r="EG1026" s="4" t="s">
        <v>185</v>
      </c>
      <c r="EO1026" s="4" t="s">
        <v>2</v>
      </c>
      <c r="EP1026" s="4" t="s">
        <v>8</v>
      </c>
      <c r="EQ1026" s="4" t="s">
        <v>4</v>
      </c>
      <c r="ER1026" s="4" t="s">
        <v>8</v>
      </c>
    </row>
    <row r="1027" spans="1:150" x14ac:dyDescent="0.35">
      <c r="A1027" s="4" t="s">
        <v>521</v>
      </c>
      <c r="B1027" s="4" t="s">
        <v>0</v>
      </c>
      <c r="C1027" s="4" t="s">
        <v>6</v>
      </c>
      <c r="D1027" s="4" t="s">
        <v>180</v>
      </c>
      <c r="E1027" s="4" t="s">
        <v>188</v>
      </c>
      <c r="P1027" s="4" t="s">
        <v>183</v>
      </c>
      <c r="Q1027" s="4" t="s">
        <v>189</v>
      </c>
      <c r="R1027" s="4" t="s">
        <v>28</v>
      </c>
      <c r="S1027" s="4" t="s">
        <v>18</v>
      </c>
      <c r="T1027" s="4" t="s">
        <v>190</v>
      </c>
      <c r="AI1027" s="4" t="s">
        <v>0</v>
      </c>
      <c r="AJ1027" s="4" t="s">
        <v>2</v>
      </c>
      <c r="AR1027" s="4" t="s">
        <v>181</v>
      </c>
      <c r="AS1027" s="4" t="s">
        <v>185</v>
      </c>
      <c r="BC1027" s="6" t="s">
        <v>0</v>
      </c>
      <c r="BO1027" s="4" t="s">
        <v>18</v>
      </c>
      <c r="BP1027" s="4" t="s">
        <v>191</v>
      </c>
      <c r="CI1027" s="4" t="s">
        <v>180</v>
      </c>
      <c r="CJ1027" s="4" t="s">
        <v>183</v>
      </c>
      <c r="CU1027" s="4" t="s">
        <v>0</v>
      </c>
      <c r="CV1027" s="4" t="s">
        <v>2</v>
      </c>
      <c r="CW1027" s="4" t="s">
        <v>4</v>
      </c>
      <c r="CX1027" s="4" t="s">
        <v>6</v>
      </c>
      <c r="CY1027" s="4" t="s">
        <v>10</v>
      </c>
      <c r="DE1027" s="4" t="s">
        <v>180</v>
      </c>
      <c r="DF1027" s="4" t="s">
        <v>183</v>
      </c>
      <c r="DG1027" s="4" t="s">
        <v>182</v>
      </c>
      <c r="DH1027" s="4" t="s">
        <v>187</v>
      </c>
      <c r="DI1027" s="4" t="s">
        <v>185</v>
      </c>
      <c r="DJ1027" s="4" t="s">
        <v>189</v>
      </c>
      <c r="DK1027" s="4" t="s">
        <v>28</v>
      </c>
      <c r="ED1027" s="4" t="s">
        <v>180</v>
      </c>
      <c r="EE1027" s="4" t="s">
        <v>181</v>
      </c>
      <c r="EF1027" s="4" t="s">
        <v>187</v>
      </c>
      <c r="EO1027" s="4" t="s">
        <v>0</v>
      </c>
      <c r="EP1027" s="4" t="s">
        <v>6</v>
      </c>
      <c r="EQ1027" s="4" t="s">
        <v>22</v>
      </c>
      <c r="ER1027" s="4" t="s">
        <v>0</v>
      </c>
    </row>
    <row r="1028" spans="1:150" x14ac:dyDescent="0.35">
      <c r="A1028" s="4" t="s">
        <v>522</v>
      </c>
      <c r="B1028" s="4" t="s">
        <v>2</v>
      </c>
      <c r="C1028" s="4" t="s">
        <v>8</v>
      </c>
      <c r="D1028" s="4" t="s">
        <v>180</v>
      </c>
      <c r="E1028" s="4" t="s">
        <v>183</v>
      </c>
      <c r="F1028" s="4" t="s">
        <v>181</v>
      </c>
      <c r="G1028" s="4" t="s">
        <v>182</v>
      </c>
      <c r="H1028" s="4" t="s">
        <v>187</v>
      </c>
      <c r="I1028" s="4" t="s">
        <v>184</v>
      </c>
      <c r="J1028" s="4" t="s">
        <v>188</v>
      </c>
      <c r="K1028" s="4" t="s">
        <v>186</v>
      </c>
      <c r="L1028" s="4" t="s">
        <v>185</v>
      </c>
      <c r="M1028" s="4" t="s">
        <v>16</v>
      </c>
      <c r="P1028" s="4" t="s">
        <v>180</v>
      </c>
      <c r="Q1028" s="4" t="s">
        <v>183</v>
      </c>
      <c r="R1028" s="4" t="s">
        <v>181</v>
      </c>
      <c r="S1028" s="4" t="s">
        <v>182</v>
      </c>
      <c r="T1028" s="4" t="s">
        <v>187</v>
      </c>
      <c r="U1028" s="4" t="s">
        <v>184</v>
      </c>
      <c r="V1028" s="4" t="s">
        <v>188</v>
      </c>
      <c r="W1028" s="4" t="s">
        <v>186</v>
      </c>
      <c r="X1028" s="4" t="s">
        <v>185</v>
      </c>
      <c r="Y1028" s="4" t="s">
        <v>16</v>
      </c>
      <c r="Z1028" s="4" t="s">
        <v>189</v>
      </c>
      <c r="AA1028" s="4" t="s">
        <v>28</v>
      </c>
      <c r="AB1028" s="4" t="s">
        <v>23</v>
      </c>
      <c r="AC1028" s="4" t="s">
        <v>18</v>
      </c>
      <c r="AD1028" s="4" t="s">
        <v>22</v>
      </c>
      <c r="AE1028" s="4" t="s">
        <v>190</v>
      </c>
      <c r="AF1028" s="4" t="s">
        <v>29</v>
      </c>
      <c r="AI1028" s="4" t="s">
        <v>0</v>
      </c>
      <c r="AJ1028" s="4" t="s">
        <v>2</v>
      </c>
      <c r="AK1028" s="4" t="s">
        <v>4</v>
      </c>
      <c r="AL1028" s="4" t="s">
        <v>6</v>
      </c>
      <c r="AM1028" s="4" t="s">
        <v>8</v>
      </c>
      <c r="AN1028" s="4" t="s">
        <v>10</v>
      </c>
      <c r="AR1028" s="4" t="s">
        <v>180</v>
      </c>
      <c r="AS1028" s="4" t="s">
        <v>183</v>
      </c>
      <c r="AT1028" s="4" t="s">
        <v>181</v>
      </c>
      <c r="AU1028" s="4" t="s">
        <v>182</v>
      </c>
      <c r="AV1028" s="4" t="s">
        <v>187</v>
      </c>
      <c r="AW1028" s="4" t="s">
        <v>184</v>
      </c>
      <c r="AX1028" s="4" t="s">
        <v>188</v>
      </c>
      <c r="AY1028" s="4" t="s">
        <v>186</v>
      </c>
      <c r="AZ1028" s="4" t="s">
        <v>185</v>
      </c>
      <c r="BC1028" s="6" t="s">
        <v>2</v>
      </c>
      <c r="BO1028" s="4" t="s">
        <v>180</v>
      </c>
      <c r="BP1028" s="4" t="s">
        <v>183</v>
      </c>
      <c r="BQ1028" s="4" t="s">
        <v>181</v>
      </c>
      <c r="BR1028" s="4" t="s">
        <v>182</v>
      </c>
      <c r="BS1028" s="4" t="s">
        <v>187</v>
      </c>
      <c r="BT1028" s="4" t="s">
        <v>184</v>
      </c>
      <c r="BU1028" s="4" t="s">
        <v>188</v>
      </c>
      <c r="BV1028" s="4" t="s">
        <v>186</v>
      </c>
      <c r="BW1028" s="4" t="s">
        <v>185</v>
      </c>
      <c r="BX1028" s="4" t="s">
        <v>16</v>
      </c>
      <c r="BY1028" s="4" t="s">
        <v>189</v>
      </c>
      <c r="BZ1028" s="4" t="s">
        <v>28</v>
      </c>
      <c r="CA1028" s="4" t="s">
        <v>23</v>
      </c>
      <c r="CB1028" s="4" t="s">
        <v>18</v>
      </c>
      <c r="CC1028" s="4" t="s">
        <v>22</v>
      </c>
      <c r="CD1028" s="4" t="s">
        <v>190</v>
      </c>
      <c r="CE1028" s="4" t="s">
        <v>29</v>
      </c>
      <c r="CF1028" s="4" t="s">
        <v>191</v>
      </c>
      <c r="CI1028" s="4" t="s">
        <v>180</v>
      </c>
      <c r="CJ1028" s="4" t="s">
        <v>183</v>
      </c>
      <c r="CK1028" s="4" t="s">
        <v>181</v>
      </c>
      <c r="CL1028" s="4" t="s">
        <v>182</v>
      </c>
      <c r="CM1028" s="4" t="s">
        <v>187</v>
      </c>
      <c r="CN1028" s="4" t="s">
        <v>184</v>
      </c>
      <c r="CO1028" s="4" t="s">
        <v>188</v>
      </c>
      <c r="CP1028" s="4" t="s">
        <v>186</v>
      </c>
      <c r="CQ1028" s="4" t="s">
        <v>185</v>
      </c>
      <c r="CR1028" s="4" t="s">
        <v>16</v>
      </c>
      <c r="CU1028" s="4" t="s">
        <v>0</v>
      </c>
      <c r="CV1028" s="4" t="s">
        <v>2</v>
      </c>
      <c r="CW1028" s="4" t="s">
        <v>4</v>
      </c>
      <c r="CX1028" s="4" t="s">
        <v>6</v>
      </c>
      <c r="CY1028" s="4" t="s">
        <v>8</v>
      </c>
      <c r="CZ1028" s="4" t="s">
        <v>10</v>
      </c>
      <c r="DA1028" s="4" t="s">
        <v>14</v>
      </c>
      <c r="DE1028" s="4" t="s">
        <v>180</v>
      </c>
      <c r="DF1028" s="4" t="s">
        <v>183</v>
      </c>
      <c r="DG1028" s="4" t="s">
        <v>181</v>
      </c>
      <c r="DH1028" s="4" t="s">
        <v>182</v>
      </c>
      <c r="DI1028" s="4" t="s">
        <v>187</v>
      </c>
      <c r="DJ1028" s="4" t="s">
        <v>184</v>
      </c>
      <c r="DK1028" s="4" t="s">
        <v>188</v>
      </c>
      <c r="DL1028" s="4" t="s">
        <v>186</v>
      </c>
      <c r="DM1028" s="4" t="s">
        <v>185</v>
      </c>
      <c r="DN1028" s="4" t="s">
        <v>16</v>
      </c>
      <c r="DO1028" s="4" t="s">
        <v>189</v>
      </c>
      <c r="DP1028" s="4" t="s">
        <v>28</v>
      </c>
      <c r="DQ1028" s="4" t="s">
        <v>23</v>
      </c>
      <c r="DR1028" s="4" t="s">
        <v>190</v>
      </c>
      <c r="DS1028" s="4" t="s">
        <v>191</v>
      </c>
      <c r="DT1028" s="4" t="s">
        <v>193</v>
      </c>
      <c r="ED1028" s="4" t="s">
        <v>180</v>
      </c>
      <c r="EE1028" s="4" t="s">
        <v>183</v>
      </c>
      <c r="EF1028" s="4" t="s">
        <v>187</v>
      </c>
      <c r="EG1028" s="4" t="s">
        <v>185</v>
      </c>
      <c r="EO1028" s="4" t="s">
        <v>2</v>
      </c>
      <c r="EP1028" s="4" t="s">
        <v>6</v>
      </c>
      <c r="EQ1028" s="4" t="s">
        <v>2</v>
      </c>
      <c r="ER1028" s="4" t="s">
        <v>0</v>
      </c>
    </row>
    <row r="1029" spans="1:150" x14ac:dyDescent="0.35">
      <c r="A1029" s="4" t="s">
        <v>523</v>
      </c>
      <c r="B1029" s="4" t="s">
        <v>2</v>
      </c>
      <c r="C1029" s="4" t="s">
        <v>8</v>
      </c>
      <c r="D1029" s="4" t="s">
        <v>180</v>
      </c>
      <c r="E1029" s="4" t="s">
        <v>188</v>
      </c>
      <c r="F1029" s="4" t="s">
        <v>185</v>
      </c>
      <c r="G1029" s="4" t="s">
        <v>16</v>
      </c>
      <c r="P1029" s="4" t="s">
        <v>183</v>
      </c>
      <c r="Q1029" s="4" t="s">
        <v>182</v>
      </c>
      <c r="R1029" s="4" t="s">
        <v>187</v>
      </c>
      <c r="S1029" s="4" t="s">
        <v>28</v>
      </c>
      <c r="T1029" s="4" t="s">
        <v>23</v>
      </c>
      <c r="AI1029" s="4" t="s">
        <v>0</v>
      </c>
      <c r="AJ1029" s="4" t="s">
        <v>10</v>
      </c>
      <c r="AR1029" s="4" t="s">
        <v>184</v>
      </c>
      <c r="AS1029" s="4" t="s">
        <v>188</v>
      </c>
      <c r="AT1029" s="4" t="s">
        <v>186</v>
      </c>
      <c r="BC1029" s="6" t="s">
        <v>2</v>
      </c>
      <c r="BO1029" s="4" t="s">
        <v>180</v>
      </c>
      <c r="BP1029" s="4" t="s">
        <v>183</v>
      </c>
      <c r="BQ1029" s="4" t="s">
        <v>181</v>
      </c>
      <c r="BR1029" s="4" t="s">
        <v>182</v>
      </c>
      <c r="BS1029" s="4" t="s">
        <v>187</v>
      </c>
      <c r="BT1029" s="4" t="s">
        <v>184</v>
      </c>
      <c r="BU1029" s="4" t="s">
        <v>188</v>
      </c>
      <c r="BV1029" s="4" t="s">
        <v>186</v>
      </c>
      <c r="BW1029" s="4" t="s">
        <v>185</v>
      </c>
      <c r="BX1029" s="4" t="s">
        <v>16</v>
      </c>
      <c r="BY1029" s="4" t="s">
        <v>189</v>
      </c>
      <c r="BZ1029" s="4" t="s">
        <v>28</v>
      </c>
      <c r="CA1029" s="4" t="s">
        <v>23</v>
      </c>
      <c r="CB1029" s="4" t="s">
        <v>18</v>
      </c>
      <c r="CC1029" s="4" t="s">
        <v>22</v>
      </c>
      <c r="CD1029" s="4" t="s">
        <v>190</v>
      </c>
      <c r="CE1029" s="4" t="s">
        <v>29</v>
      </c>
      <c r="CF1029" s="4" t="s">
        <v>191</v>
      </c>
      <c r="CI1029" s="4" t="s">
        <v>180</v>
      </c>
      <c r="CJ1029" s="4" t="s">
        <v>183</v>
      </c>
      <c r="CK1029" s="4" t="s">
        <v>187</v>
      </c>
      <c r="CU1029" s="4" t="s">
        <v>4</v>
      </c>
      <c r="CV1029" s="4" t="s">
        <v>6</v>
      </c>
      <c r="CW1029" s="4" t="s">
        <v>8</v>
      </c>
      <c r="DE1029" s="4" t="s">
        <v>180</v>
      </c>
      <c r="DF1029" s="4" t="s">
        <v>183</v>
      </c>
      <c r="DG1029" s="4" t="s">
        <v>187</v>
      </c>
      <c r="DH1029" s="4" t="s">
        <v>188</v>
      </c>
      <c r="DI1029" s="4" t="s">
        <v>185</v>
      </c>
      <c r="DJ1029" s="4" t="s">
        <v>196</v>
      </c>
      <c r="ED1029" s="4" t="s">
        <v>180</v>
      </c>
      <c r="EE1029" s="4" t="s">
        <v>183</v>
      </c>
      <c r="EO1029" s="4" t="s">
        <v>2</v>
      </c>
      <c r="EP1029" s="4" t="s">
        <v>8</v>
      </c>
      <c r="EQ1029" s="4" t="s">
        <v>4</v>
      </c>
      <c r="ER1029" s="4" t="s">
        <v>8</v>
      </c>
    </row>
    <row r="1030" spans="1:150" x14ac:dyDescent="0.35">
      <c r="A1030" s="4" t="s">
        <v>524</v>
      </c>
      <c r="B1030" s="4" t="s">
        <v>4</v>
      </c>
      <c r="C1030" s="4" t="s">
        <v>2</v>
      </c>
      <c r="D1030" s="4" t="s">
        <v>187</v>
      </c>
      <c r="P1030" s="4" t="s">
        <v>189</v>
      </c>
      <c r="AI1030" s="4" t="s">
        <v>8</v>
      </c>
      <c r="AR1030" s="4" t="s">
        <v>181</v>
      </c>
      <c r="BC1030" s="6" t="s">
        <v>2</v>
      </c>
      <c r="BO1030" s="4" t="s">
        <v>183</v>
      </c>
      <c r="CI1030" s="4" t="s">
        <v>183</v>
      </c>
      <c r="CU1030" s="4" t="s">
        <v>2</v>
      </c>
      <c r="DE1030" s="4" t="s">
        <v>183</v>
      </c>
      <c r="ED1030" s="4" t="s">
        <v>180</v>
      </c>
      <c r="EO1030" s="4" t="s">
        <v>0</v>
      </c>
      <c r="EP1030" s="4" t="s">
        <v>10</v>
      </c>
      <c r="EQ1030" s="4" t="s">
        <v>196</v>
      </c>
      <c r="ER1030" s="4" t="s">
        <v>0</v>
      </c>
    </row>
    <row r="1031" spans="1:150" x14ac:dyDescent="0.35">
      <c r="A1031" s="4" t="s">
        <v>525</v>
      </c>
      <c r="B1031" s="4" t="s">
        <v>2</v>
      </c>
      <c r="C1031" s="4" t="s">
        <v>4</v>
      </c>
      <c r="D1031" s="4" t="s">
        <v>181</v>
      </c>
      <c r="E1031" s="4" t="s">
        <v>182</v>
      </c>
      <c r="F1031" s="4" t="s">
        <v>187</v>
      </c>
      <c r="G1031" s="4" t="s">
        <v>184</v>
      </c>
      <c r="P1031" s="4" t="s">
        <v>183</v>
      </c>
      <c r="Q1031" s="4" t="s">
        <v>184</v>
      </c>
      <c r="R1031" s="4" t="s">
        <v>188</v>
      </c>
      <c r="S1031" s="4" t="s">
        <v>189</v>
      </c>
      <c r="T1031" s="4" t="s">
        <v>18</v>
      </c>
      <c r="U1031" s="4" t="s">
        <v>22</v>
      </c>
      <c r="V1031" s="4" t="s">
        <v>190</v>
      </c>
      <c r="AI1031" s="4" t="s">
        <v>12</v>
      </c>
      <c r="AR1031" s="4" t="s">
        <v>181</v>
      </c>
      <c r="AS1031" s="4" t="s">
        <v>187</v>
      </c>
      <c r="AT1031" s="4" t="s">
        <v>188</v>
      </c>
      <c r="AU1031" s="4" t="s">
        <v>186</v>
      </c>
      <c r="AV1031" s="4" t="s">
        <v>185</v>
      </c>
      <c r="BC1031" s="6" t="s">
        <v>2</v>
      </c>
      <c r="BO1031" s="4" t="s">
        <v>183</v>
      </c>
      <c r="BP1031" s="4" t="s">
        <v>181</v>
      </c>
      <c r="BQ1031" s="4" t="s">
        <v>187</v>
      </c>
      <c r="BR1031" s="4" t="s">
        <v>184</v>
      </c>
      <c r="BS1031" s="4" t="s">
        <v>188</v>
      </c>
      <c r="BT1031" s="4" t="s">
        <v>16</v>
      </c>
      <c r="BU1031" s="4" t="s">
        <v>18</v>
      </c>
      <c r="BV1031" s="4" t="s">
        <v>22</v>
      </c>
      <c r="BW1031" s="4" t="s">
        <v>190</v>
      </c>
      <c r="CI1031" s="4" t="s">
        <v>180</v>
      </c>
      <c r="CJ1031" s="4" t="s">
        <v>183</v>
      </c>
      <c r="CK1031" s="4" t="s">
        <v>187</v>
      </c>
      <c r="CL1031" s="4" t="s">
        <v>184</v>
      </c>
      <c r="CM1031" s="4" t="s">
        <v>16</v>
      </c>
      <c r="CU1031" s="4" t="s">
        <v>0</v>
      </c>
      <c r="CV1031" s="4" t="s">
        <v>8</v>
      </c>
      <c r="CW1031" s="4" t="s">
        <v>14</v>
      </c>
      <c r="DE1031" s="4" t="s">
        <v>180</v>
      </c>
      <c r="DF1031" s="4" t="s">
        <v>183</v>
      </c>
      <c r="DG1031" s="4" t="s">
        <v>181</v>
      </c>
      <c r="DH1031" s="4" t="s">
        <v>182</v>
      </c>
      <c r="DI1031" s="4" t="s">
        <v>187</v>
      </c>
      <c r="DJ1031" s="4" t="s">
        <v>184</v>
      </c>
      <c r="DK1031" s="4" t="s">
        <v>23</v>
      </c>
      <c r="DL1031" s="4" t="s">
        <v>29</v>
      </c>
      <c r="DM1031" s="4" t="s">
        <v>192</v>
      </c>
      <c r="DN1031" s="4" t="s">
        <v>194</v>
      </c>
      <c r="ED1031" s="4" t="s">
        <v>180</v>
      </c>
      <c r="EE1031" s="4" t="s">
        <v>182</v>
      </c>
      <c r="EF1031" s="4" t="s">
        <v>187</v>
      </c>
      <c r="EO1031" s="4" t="s">
        <v>0</v>
      </c>
      <c r="EP1031" s="4" t="s">
        <v>8</v>
      </c>
      <c r="EQ1031" s="4" t="s">
        <v>10</v>
      </c>
      <c r="ER1031" s="4" t="s">
        <v>0</v>
      </c>
    </row>
    <row r="1032" spans="1:150" x14ac:dyDescent="0.35">
      <c r="A1032" s="4" t="s">
        <v>526</v>
      </c>
      <c r="B1032" s="4" t="s">
        <v>0</v>
      </c>
      <c r="C1032" s="4" t="s">
        <v>8</v>
      </c>
      <c r="D1032" s="4" t="s">
        <v>16</v>
      </c>
      <c r="P1032" s="4" t="s">
        <v>180</v>
      </c>
      <c r="Q1032" s="4" t="s">
        <v>183</v>
      </c>
      <c r="R1032" s="4" t="s">
        <v>182</v>
      </c>
      <c r="AI1032" s="4" t="s">
        <v>0</v>
      </c>
      <c r="AR1032" s="4" t="s">
        <v>180</v>
      </c>
      <c r="AS1032" s="4" t="s">
        <v>186</v>
      </c>
      <c r="AT1032" s="4" t="s">
        <v>185</v>
      </c>
      <c r="BC1032" s="6" t="s">
        <v>0</v>
      </c>
      <c r="BO1032" s="4" t="s">
        <v>184</v>
      </c>
      <c r="BP1032" s="4" t="s">
        <v>188</v>
      </c>
      <c r="BQ1032" s="4" t="s">
        <v>191</v>
      </c>
      <c r="CI1032" s="4" t="s">
        <v>180</v>
      </c>
      <c r="CJ1032" s="4" t="s">
        <v>183</v>
      </c>
      <c r="CK1032" s="4" t="s">
        <v>188</v>
      </c>
      <c r="CU1032" s="4" t="s">
        <v>0</v>
      </c>
      <c r="CV1032" s="4" t="s">
        <v>6</v>
      </c>
      <c r="CW1032" s="4" t="s">
        <v>12</v>
      </c>
      <c r="DE1032" s="4" t="s">
        <v>180</v>
      </c>
      <c r="DF1032" s="4" t="s">
        <v>183</v>
      </c>
      <c r="DG1032" s="4" t="s">
        <v>181</v>
      </c>
      <c r="DH1032" s="4" t="s">
        <v>22</v>
      </c>
      <c r="DI1032" s="4" t="s">
        <v>194</v>
      </c>
      <c r="ED1032" s="4" t="s">
        <v>180</v>
      </c>
      <c r="EE1032" s="4" t="s">
        <v>183</v>
      </c>
      <c r="EF1032" s="4" t="s">
        <v>182</v>
      </c>
      <c r="EG1032" s="4" t="s">
        <v>187</v>
      </c>
      <c r="EO1032" s="4" t="s">
        <v>2</v>
      </c>
      <c r="EP1032" s="4" t="s">
        <v>10</v>
      </c>
      <c r="EQ1032" s="4" t="s">
        <v>6</v>
      </c>
      <c r="ER1032" s="4" t="s">
        <v>10</v>
      </c>
    </row>
    <row r="1033" spans="1:150" x14ac:dyDescent="0.35">
      <c r="A1033" s="4" t="s">
        <v>527</v>
      </c>
      <c r="B1033" s="4" t="s">
        <v>0</v>
      </c>
      <c r="C1033" s="4" t="s">
        <v>8</v>
      </c>
      <c r="D1033" s="4" t="s">
        <v>180</v>
      </c>
      <c r="E1033" s="4" t="s">
        <v>181</v>
      </c>
      <c r="F1033" s="4" t="s">
        <v>182</v>
      </c>
      <c r="G1033" s="4" t="s">
        <v>188</v>
      </c>
      <c r="P1033" s="4" t="s">
        <v>183</v>
      </c>
      <c r="Q1033" s="4" t="s">
        <v>181</v>
      </c>
      <c r="R1033" s="4" t="s">
        <v>182</v>
      </c>
      <c r="S1033" s="4" t="s">
        <v>187</v>
      </c>
      <c r="T1033" s="4" t="s">
        <v>184</v>
      </c>
      <c r="U1033" s="4" t="s">
        <v>188</v>
      </c>
      <c r="V1033" s="4" t="s">
        <v>186</v>
      </c>
      <c r="W1033" s="4" t="s">
        <v>189</v>
      </c>
      <c r="X1033" s="4" t="s">
        <v>28</v>
      </c>
      <c r="Y1033" s="4" t="s">
        <v>18</v>
      </c>
      <c r="Z1033" s="4" t="s">
        <v>22</v>
      </c>
      <c r="AA1033" s="4" t="s">
        <v>190</v>
      </c>
      <c r="AB1033" s="4" t="s">
        <v>29</v>
      </c>
      <c r="AI1033" s="4" t="s">
        <v>0</v>
      </c>
      <c r="BC1033" s="6" t="s">
        <v>2</v>
      </c>
      <c r="BO1033" s="4" t="s">
        <v>181</v>
      </c>
      <c r="BP1033" s="4" t="s">
        <v>187</v>
      </c>
      <c r="BQ1033" s="4" t="s">
        <v>184</v>
      </c>
      <c r="BR1033" s="4" t="s">
        <v>18</v>
      </c>
      <c r="CI1033" s="4" t="s">
        <v>180</v>
      </c>
      <c r="CJ1033" s="4" t="s">
        <v>183</v>
      </c>
      <c r="CK1033" s="4" t="s">
        <v>181</v>
      </c>
      <c r="CL1033" s="4" t="s">
        <v>182</v>
      </c>
      <c r="CM1033" s="4" t="s">
        <v>187</v>
      </c>
      <c r="CN1033" s="4" t="s">
        <v>184</v>
      </c>
      <c r="CU1033" s="4" t="s">
        <v>0</v>
      </c>
      <c r="CV1033" s="4" t="s">
        <v>2</v>
      </c>
      <c r="CW1033" s="4" t="s">
        <v>4</v>
      </c>
      <c r="CX1033" s="4" t="s">
        <v>6</v>
      </c>
      <c r="CY1033" s="4" t="s">
        <v>8</v>
      </c>
      <c r="CZ1033" s="4" t="s">
        <v>10</v>
      </c>
      <c r="DA1033" s="4" t="s">
        <v>12</v>
      </c>
      <c r="DB1033" s="4" t="s">
        <v>14</v>
      </c>
      <c r="DE1033" s="4" t="s">
        <v>180</v>
      </c>
      <c r="DF1033" s="4" t="s">
        <v>183</v>
      </c>
      <c r="DG1033" s="4" t="s">
        <v>181</v>
      </c>
      <c r="DH1033" s="4" t="s">
        <v>182</v>
      </c>
      <c r="DI1033" s="4" t="s">
        <v>187</v>
      </c>
      <c r="DJ1033" s="4" t="s">
        <v>184</v>
      </c>
      <c r="DK1033" s="4" t="s">
        <v>188</v>
      </c>
      <c r="DL1033" s="4" t="s">
        <v>186</v>
      </c>
      <c r="DM1033" s="4" t="s">
        <v>185</v>
      </c>
      <c r="DN1033" s="4" t="s">
        <v>16</v>
      </c>
      <c r="DO1033" s="4" t="s">
        <v>189</v>
      </c>
      <c r="DP1033" s="4" t="s">
        <v>28</v>
      </c>
      <c r="DQ1033" s="4" t="s">
        <v>23</v>
      </c>
      <c r="DR1033" s="4" t="s">
        <v>18</v>
      </c>
      <c r="DS1033" s="4" t="s">
        <v>22</v>
      </c>
      <c r="DT1033" s="4" t="s">
        <v>190</v>
      </c>
      <c r="DU1033" s="4" t="s">
        <v>29</v>
      </c>
      <c r="DV1033" s="4" t="s">
        <v>191</v>
      </c>
      <c r="DW1033" s="4" t="s">
        <v>192</v>
      </c>
      <c r="DX1033" s="4" t="s">
        <v>194</v>
      </c>
      <c r="DY1033" s="4" t="s">
        <v>193</v>
      </c>
      <c r="DZ1033" s="4" t="s">
        <v>196</v>
      </c>
      <c r="EA1033" s="4" t="s">
        <v>195</v>
      </c>
      <c r="ED1033" s="4" t="s">
        <v>180</v>
      </c>
      <c r="EE1033" s="4" t="s">
        <v>183</v>
      </c>
      <c r="EF1033" s="4" t="s">
        <v>181</v>
      </c>
      <c r="EG1033" s="4" t="s">
        <v>184</v>
      </c>
      <c r="EH1033" s="4" t="s">
        <v>186</v>
      </c>
      <c r="EI1033" s="4" t="s">
        <v>185</v>
      </c>
      <c r="EO1033" s="4" t="s">
        <v>2</v>
      </c>
      <c r="EP1033" s="4" t="s">
        <v>6</v>
      </c>
      <c r="EQ1033" s="4" t="s">
        <v>2</v>
      </c>
      <c r="ER1033" s="4" t="s">
        <v>0</v>
      </c>
    </row>
    <row r="1034" spans="1:150" x14ac:dyDescent="0.35">
      <c r="A1034" s="4" t="s">
        <v>528</v>
      </c>
      <c r="B1034" s="4" t="s">
        <v>2</v>
      </c>
      <c r="C1034" s="4" t="s">
        <v>4</v>
      </c>
      <c r="D1034" s="4" t="s">
        <v>188</v>
      </c>
      <c r="P1034" s="4" t="s">
        <v>28</v>
      </c>
      <c r="AI1034" s="4" t="s">
        <v>12</v>
      </c>
      <c r="AR1034" s="4" t="s">
        <v>16</v>
      </c>
      <c r="BB1034" s="4" t="s">
        <v>529</v>
      </c>
      <c r="BC1034" s="6" t="s">
        <v>0</v>
      </c>
      <c r="BO1034" s="4" t="s">
        <v>28</v>
      </c>
      <c r="CI1034" s="4" t="s">
        <v>187</v>
      </c>
      <c r="CU1034" s="4" t="s">
        <v>8</v>
      </c>
      <c r="DE1034" s="4" t="s">
        <v>187</v>
      </c>
      <c r="ED1034" s="4" t="s">
        <v>181</v>
      </c>
      <c r="EO1034" s="4" t="s">
        <v>0</v>
      </c>
      <c r="EP1034" s="4" t="s">
        <v>4</v>
      </c>
      <c r="EQ1034" s="4" t="s">
        <v>22</v>
      </c>
      <c r="ER1034" s="4" t="s">
        <v>4</v>
      </c>
    </row>
    <row r="1035" spans="1:150" x14ac:dyDescent="0.35">
      <c r="A1035" s="4" t="s">
        <v>530</v>
      </c>
      <c r="B1035" s="4" t="s">
        <v>2</v>
      </c>
      <c r="C1035" s="4" t="s">
        <v>2</v>
      </c>
      <c r="D1035" s="4" t="s">
        <v>183</v>
      </c>
      <c r="E1035" s="4" t="s">
        <v>181</v>
      </c>
      <c r="F1035" s="4" t="s">
        <v>186</v>
      </c>
      <c r="P1035" s="4" t="s">
        <v>182</v>
      </c>
      <c r="Q1035" s="4" t="s">
        <v>184</v>
      </c>
      <c r="R1035" s="4" t="s">
        <v>28</v>
      </c>
      <c r="S1035" s="4" t="s">
        <v>18</v>
      </c>
      <c r="AI1035" s="4" t="s">
        <v>8</v>
      </c>
      <c r="AR1035" s="4" t="s">
        <v>183</v>
      </c>
      <c r="BC1035" s="6" t="s">
        <v>0</v>
      </c>
      <c r="BO1035" s="4" t="s">
        <v>181</v>
      </c>
      <c r="BP1035" s="4" t="s">
        <v>185</v>
      </c>
      <c r="BQ1035" s="4" t="s">
        <v>189</v>
      </c>
      <c r="BR1035" s="4" t="s">
        <v>18</v>
      </c>
      <c r="CI1035" s="4" t="s">
        <v>180</v>
      </c>
      <c r="CJ1035" s="4" t="s">
        <v>188</v>
      </c>
      <c r="CU1035" s="4" t="s">
        <v>0</v>
      </c>
      <c r="CV1035" s="4" t="s">
        <v>2</v>
      </c>
      <c r="CW1035" s="4" t="s">
        <v>8</v>
      </c>
      <c r="CX1035" s="4" t="s">
        <v>10</v>
      </c>
      <c r="DE1035" s="4" t="s">
        <v>183</v>
      </c>
      <c r="DF1035" s="4" t="s">
        <v>184</v>
      </c>
      <c r="DG1035" s="4" t="s">
        <v>188</v>
      </c>
      <c r="DH1035" s="4" t="s">
        <v>16</v>
      </c>
      <c r="DI1035" s="4" t="s">
        <v>192</v>
      </c>
      <c r="ED1035" s="4" t="s">
        <v>183</v>
      </c>
      <c r="EE1035" s="4" t="s">
        <v>188</v>
      </c>
      <c r="EF1035" s="4" t="s">
        <v>185</v>
      </c>
      <c r="EO1035" s="4" t="s">
        <v>2</v>
      </c>
      <c r="EP1035" s="4" t="s">
        <v>8</v>
      </c>
      <c r="EQ1035" s="4" t="s">
        <v>192</v>
      </c>
      <c r="ER1035" s="4" t="s">
        <v>0</v>
      </c>
    </row>
    <row r="1036" spans="1:150" x14ac:dyDescent="0.35">
      <c r="A1036" s="4" t="s">
        <v>531</v>
      </c>
      <c r="B1036" s="4" t="s">
        <v>2</v>
      </c>
      <c r="C1036" s="4" t="s">
        <v>8</v>
      </c>
      <c r="D1036" s="4" t="s">
        <v>185</v>
      </c>
      <c r="P1036" s="4" t="s">
        <v>28</v>
      </c>
      <c r="AI1036" s="4" t="s">
        <v>12</v>
      </c>
      <c r="BC1036" s="6" t="s">
        <v>2</v>
      </c>
      <c r="BO1036" s="4" t="s">
        <v>22</v>
      </c>
      <c r="CI1036" s="4" t="s">
        <v>180</v>
      </c>
      <c r="CU1036" s="4" t="s">
        <v>10</v>
      </c>
      <c r="DE1036" s="4" t="s">
        <v>29</v>
      </c>
      <c r="DF1036" s="4" t="s">
        <v>192</v>
      </c>
      <c r="ED1036" s="4" t="s">
        <v>180</v>
      </c>
      <c r="EO1036" s="4" t="s">
        <v>0</v>
      </c>
      <c r="EP1036" s="4" t="s">
        <v>4</v>
      </c>
      <c r="EQ1036" s="4" t="s">
        <v>22</v>
      </c>
      <c r="ER1036" s="4" t="s">
        <v>8</v>
      </c>
    </row>
    <row r="1037" spans="1:150" x14ac:dyDescent="0.35">
      <c r="A1037" s="4" t="s">
        <v>532</v>
      </c>
      <c r="B1037" s="4" t="s">
        <v>0</v>
      </c>
      <c r="C1037" s="4" t="s">
        <v>4</v>
      </c>
      <c r="D1037" s="4" t="s">
        <v>180</v>
      </c>
      <c r="E1037" s="4" t="s">
        <v>183</v>
      </c>
      <c r="F1037" s="4" t="s">
        <v>181</v>
      </c>
      <c r="G1037" s="4" t="s">
        <v>182</v>
      </c>
      <c r="H1037" s="4" t="s">
        <v>187</v>
      </c>
      <c r="I1037" s="4" t="s">
        <v>184</v>
      </c>
      <c r="J1037" s="4" t="s">
        <v>188</v>
      </c>
      <c r="K1037" s="4" t="s">
        <v>186</v>
      </c>
      <c r="L1037" s="4" t="s">
        <v>185</v>
      </c>
      <c r="M1037" s="4" t="s">
        <v>16</v>
      </c>
      <c r="N1037" s="4" t="s">
        <v>189</v>
      </c>
      <c r="O1037" s="4" t="s">
        <v>472</v>
      </c>
      <c r="P1037" s="4" t="s">
        <v>191</v>
      </c>
      <c r="AH1037" s="4" t="s">
        <v>533</v>
      </c>
      <c r="AI1037" s="4" t="s">
        <v>14</v>
      </c>
      <c r="AR1037" s="4" t="s">
        <v>16</v>
      </c>
      <c r="BC1037" s="6" t="s">
        <v>2</v>
      </c>
      <c r="BO1037" s="4" t="s">
        <v>184</v>
      </c>
      <c r="BP1037" s="4" t="s">
        <v>188</v>
      </c>
      <c r="BQ1037" s="4" t="s">
        <v>185</v>
      </c>
      <c r="CI1037" s="4" t="s">
        <v>186</v>
      </c>
      <c r="CU1037" s="4" t="s">
        <v>0</v>
      </c>
      <c r="DE1037" s="4" t="s">
        <v>188</v>
      </c>
      <c r="DF1037" s="4" t="s">
        <v>22</v>
      </c>
      <c r="DG1037" s="4" t="s">
        <v>194</v>
      </c>
      <c r="ED1037" s="4" t="s">
        <v>180</v>
      </c>
      <c r="EE1037" s="4" t="s">
        <v>183</v>
      </c>
      <c r="EF1037" s="4" t="s">
        <v>181</v>
      </c>
      <c r="EG1037" s="4" t="s">
        <v>187</v>
      </c>
      <c r="EH1037" s="4" t="s">
        <v>184</v>
      </c>
      <c r="EI1037" s="4" t="s">
        <v>186</v>
      </c>
      <c r="EJ1037" s="4" t="s">
        <v>185</v>
      </c>
      <c r="EO1037" s="4" t="s">
        <v>2</v>
      </c>
      <c r="EP1037" s="4" t="s">
        <v>6</v>
      </c>
      <c r="EQ1037" s="4" t="s">
        <v>4</v>
      </c>
      <c r="ER1037" s="4" t="s">
        <v>14</v>
      </c>
      <c r="ET1037" s="4" t="s">
        <v>534</v>
      </c>
    </row>
    <row r="1038" spans="1:150" x14ac:dyDescent="0.35">
      <c r="A1038" s="4" t="s">
        <v>535</v>
      </c>
      <c r="B1038" s="4" t="s">
        <v>0</v>
      </c>
      <c r="C1038" s="4" t="s">
        <v>4</v>
      </c>
      <c r="D1038" s="4" t="s">
        <v>180</v>
      </c>
      <c r="E1038" s="4" t="s">
        <v>183</v>
      </c>
      <c r="F1038" s="4" t="s">
        <v>181</v>
      </c>
      <c r="G1038" s="4" t="s">
        <v>187</v>
      </c>
      <c r="H1038" s="4" t="s">
        <v>184</v>
      </c>
      <c r="I1038" s="4" t="s">
        <v>188</v>
      </c>
      <c r="J1038" s="4" t="s">
        <v>186</v>
      </c>
      <c r="K1038" s="4" t="s">
        <v>185</v>
      </c>
      <c r="P1038" s="4" t="s">
        <v>180</v>
      </c>
      <c r="Q1038" s="4" t="s">
        <v>183</v>
      </c>
      <c r="R1038" s="4" t="s">
        <v>181</v>
      </c>
      <c r="S1038" s="4" t="s">
        <v>182</v>
      </c>
      <c r="T1038" s="4" t="s">
        <v>187</v>
      </c>
      <c r="U1038" s="4" t="s">
        <v>184</v>
      </c>
      <c r="V1038" s="4" t="s">
        <v>188</v>
      </c>
      <c r="W1038" s="4" t="s">
        <v>186</v>
      </c>
      <c r="X1038" s="4" t="s">
        <v>185</v>
      </c>
      <c r="Y1038" s="4" t="s">
        <v>16</v>
      </c>
      <c r="Z1038" s="4" t="s">
        <v>189</v>
      </c>
      <c r="AA1038" s="4" t="s">
        <v>28</v>
      </c>
      <c r="AB1038" s="4" t="s">
        <v>23</v>
      </c>
      <c r="AC1038" s="4" t="s">
        <v>18</v>
      </c>
      <c r="AD1038" s="4" t="s">
        <v>22</v>
      </c>
      <c r="AE1038" s="4" t="s">
        <v>190</v>
      </c>
      <c r="AF1038" s="4" t="s">
        <v>29</v>
      </c>
      <c r="AI1038" s="4" t="s">
        <v>0</v>
      </c>
      <c r="AJ1038" s="4" t="s">
        <v>2</v>
      </c>
      <c r="AK1038" s="4" t="s">
        <v>4</v>
      </c>
      <c r="AL1038" s="4" t="s">
        <v>6</v>
      </c>
      <c r="AM1038" s="4" t="s">
        <v>8</v>
      </c>
      <c r="AN1038" s="4" t="s">
        <v>10</v>
      </c>
      <c r="AR1038" s="4" t="s">
        <v>180</v>
      </c>
      <c r="AS1038" s="4" t="s">
        <v>183</v>
      </c>
      <c r="AT1038" s="4" t="s">
        <v>181</v>
      </c>
      <c r="AU1038" s="4" t="s">
        <v>182</v>
      </c>
      <c r="AV1038" s="4" t="s">
        <v>187</v>
      </c>
      <c r="AW1038" s="4" t="s">
        <v>188</v>
      </c>
      <c r="AX1038" s="4" t="s">
        <v>186</v>
      </c>
      <c r="BC1038" s="6" t="s">
        <v>2</v>
      </c>
      <c r="BO1038" s="4" t="s">
        <v>180</v>
      </c>
      <c r="BP1038" s="4" t="s">
        <v>183</v>
      </c>
      <c r="BQ1038" s="4" t="s">
        <v>181</v>
      </c>
      <c r="BR1038" s="4" t="s">
        <v>182</v>
      </c>
      <c r="BS1038" s="4" t="s">
        <v>184</v>
      </c>
      <c r="BT1038" s="4" t="s">
        <v>189</v>
      </c>
      <c r="BU1038" s="4" t="s">
        <v>28</v>
      </c>
      <c r="BV1038" s="4" t="s">
        <v>18</v>
      </c>
      <c r="BW1038" s="4" t="s">
        <v>22</v>
      </c>
      <c r="BX1038" s="4" t="s">
        <v>191</v>
      </c>
      <c r="CI1038" s="4" t="s">
        <v>180</v>
      </c>
      <c r="CJ1038" s="4" t="s">
        <v>183</v>
      </c>
      <c r="CK1038" s="4" t="s">
        <v>181</v>
      </c>
      <c r="CL1038" s="4" t="s">
        <v>184</v>
      </c>
      <c r="CM1038" s="4" t="s">
        <v>188</v>
      </c>
      <c r="CU1038" s="4" t="s">
        <v>0</v>
      </c>
      <c r="CV1038" s="4" t="s">
        <v>2</v>
      </c>
      <c r="CW1038" s="4" t="s">
        <v>12</v>
      </c>
      <c r="DE1038" s="4" t="s">
        <v>180</v>
      </c>
      <c r="DF1038" s="4" t="s">
        <v>187</v>
      </c>
      <c r="DG1038" s="4" t="s">
        <v>184</v>
      </c>
      <c r="DH1038" s="4" t="s">
        <v>188</v>
      </c>
      <c r="DI1038" s="4" t="s">
        <v>186</v>
      </c>
      <c r="DJ1038" s="4" t="s">
        <v>28</v>
      </c>
      <c r="DK1038" s="4" t="s">
        <v>23</v>
      </c>
      <c r="DL1038" s="4" t="s">
        <v>18</v>
      </c>
      <c r="DM1038" s="4" t="s">
        <v>192</v>
      </c>
      <c r="ED1038" s="4" t="s">
        <v>180</v>
      </c>
      <c r="EE1038" s="4" t="s">
        <v>181</v>
      </c>
      <c r="EF1038" s="4" t="s">
        <v>187</v>
      </c>
      <c r="EG1038" s="4" t="s">
        <v>184</v>
      </c>
      <c r="EO1038" s="4" t="s">
        <v>0</v>
      </c>
      <c r="EP1038" s="4" t="s">
        <v>4</v>
      </c>
      <c r="EQ1038" s="4" t="s">
        <v>8</v>
      </c>
      <c r="ER1038" s="4" t="s">
        <v>0</v>
      </c>
    </row>
    <row r="1039" spans="1:150" x14ac:dyDescent="0.35">
      <c r="A1039" s="4" t="s">
        <v>536</v>
      </c>
      <c r="B1039" s="4" t="s">
        <v>0</v>
      </c>
      <c r="C1039" s="4" t="s">
        <v>2</v>
      </c>
      <c r="D1039" s="4" t="s">
        <v>180</v>
      </c>
      <c r="E1039" s="4" t="s">
        <v>182</v>
      </c>
      <c r="F1039" s="4" t="s">
        <v>16</v>
      </c>
      <c r="P1039" s="4" t="s">
        <v>181</v>
      </c>
      <c r="Q1039" s="4" t="s">
        <v>182</v>
      </c>
      <c r="R1039" s="4" t="s">
        <v>184</v>
      </c>
      <c r="S1039" s="4" t="s">
        <v>188</v>
      </c>
      <c r="T1039" s="4" t="s">
        <v>186</v>
      </c>
      <c r="U1039" s="4" t="s">
        <v>189</v>
      </c>
      <c r="V1039" s="4" t="s">
        <v>18</v>
      </c>
      <c r="W1039" s="4" t="s">
        <v>190</v>
      </c>
      <c r="X1039" s="4" t="s">
        <v>29</v>
      </c>
      <c r="AI1039" s="4" t="s">
        <v>0</v>
      </c>
      <c r="AJ1039" s="4" t="s">
        <v>2</v>
      </c>
      <c r="AK1039" s="4" t="s">
        <v>10</v>
      </c>
      <c r="AR1039" s="4" t="s">
        <v>180</v>
      </c>
      <c r="AS1039" s="4" t="s">
        <v>183</v>
      </c>
      <c r="AT1039" s="4" t="s">
        <v>187</v>
      </c>
      <c r="AU1039" s="4" t="s">
        <v>185</v>
      </c>
      <c r="BC1039" s="6" t="s">
        <v>2</v>
      </c>
      <c r="BO1039" s="4" t="s">
        <v>182</v>
      </c>
      <c r="BP1039" s="4" t="s">
        <v>184</v>
      </c>
      <c r="BQ1039" s="4" t="s">
        <v>186</v>
      </c>
      <c r="BR1039" s="4" t="s">
        <v>185</v>
      </c>
      <c r="BS1039" s="4" t="s">
        <v>16</v>
      </c>
      <c r="BT1039" s="4" t="s">
        <v>189</v>
      </c>
      <c r="BU1039" s="4" t="s">
        <v>28</v>
      </c>
      <c r="BV1039" s="4" t="s">
        <v>18</v>
      </c>
      <c r="BW1039" s="4" t="s">
        <v>22</v>
      </c>
      <c r="BX1039" s="4" t="s">
        <v>190</v>
      </c>
      <c r="BY1039" s="4" t="s">
        <v>191</v>
      </c>
      <c r="CI1039" s="4" t="s">
        <v>183</v>
      </c>
      <c r="CJ1039" s="4" t="s">
        <v>187</v>
      </c>
      <c r="CK1039" s="4" t="s">
        <v>188</v>
      </c>
      <c r="CL1039" s="4" t="s">
        <v>185</v>
      </c>
      <c r="CU1039" s="4" t="s">
        <v>2</v>
      </c>
      <c r="CV1039" s="4" t="s">
        <v>4</v>
      </c>
      <c r="CW1039" s="4" t="s">
        <v>8</v>
      </c>
      <c r="CX1039" s="4" t="s">
        <v>12</v>
      </c>
      <c r="CY1039" s="4" t="s">
        <v>15</v>
      </c>
      <c r="DD1039" s="4" t="s">
        <v>537</v>
      </c>
      <c r="DE1039" s="4" t="s">
        <v>183</v>
      </c>
      <c r="DF1039" s="4" t="s">
        <v>181</v>
      </c>
      <c r="DG1039" s="4" t="s">
        <v>182</v>
      </c>
      <c r="DH1039" s="4" t="s">
        <v>184</v>
      </c>
      <c r="DI1039" s="4" t="s">
        <v>16</v>
      </c>
      <c r="DJ1039" s="4" t="s">
        <v>18</v>
      </c>
      <c r="DK1039" s="4" t="s">
        <v>22</v>
      </c>
      <c r="DL1039" s="4" t="s">
        <v>29</v>
      </c>
      <c r="DM1039" s="4" t="s">
        <v>191</v>
      </c>
      <c r="DN1039" s="4" t="s">
        <v>192</v>
      </c>
      <c r="DO1039" s="4" t="s">
        <v>194</v>
      </c>
      <c r="DP1039" s="4" t="s">
        <v>195</v>
      </c>
      <c r="ED1039" s="4" t="s">
        <v>180</v>
      </c>
      <c r="EE1039" s="4" t="s">
        <v>181</v>
      </c>
      <c r="EF1039" s="4" t="s">
        <v>187</v>
      </c>
      <c r="EG1039" s="4" t="s">
        <v>184</v>
      </c>
      <c r="EH1039" s="4" t="s">
        <v>186</v>
      </c>
      <c r="EO1039" s="4" t="s">
        <v>0</v>
      </c>
      <c r="EP1039" s="4" t="s">
        <v>6</v>
      </c>
      <c r="EQ1039" s="4" t="s">
        <v>4</v>
      </c>
      <c r="ER1039" s="4" t="s">
        <v>0</v>
      </c>
    </row>
    <row r="1040" spans="1:150" x14ac:dyDescent="0.35">
      <c r="A1040" s="4" t="s">
        <v>538</v>
      </c>
      <c r="B1040" s="4" t="s">
        <v>0</v>
      </c>
      <c r="C1040" s="4" t="s">
        <v>4</v>
      </c>
      <c r="D1040" s="4" t="s">
        <v>182</v>
      </c>
      <c r="E1040" s="4" t="s">
        <v>16</v>
      </c>
      <c r="P1040" s="4" t="s">
        <v>182</v>
      </c>
      <c r="Q1040" s="4" t="s">
        <v>189</v>
      </c>
      <c r="R1040" s="4" t="s">
        <v>28</v>
      </c>
      <c r="S1040" s="4" t="s">
        <v>18</v>
      </c>
      <c r="T1040" s="4" t="s">
        <v>190</v>
      </c>
      <c r="U1040" s="4" t="s">
        <v>191</v>
      </c>
      <c r="AH1040" s="4" t="s">
        <v>539</v>
      </c>
      <c r="AI1040" s="4" t="s">
        <v>0</v>
      </c>
      <c r="AJ1040" s="4" t="s">
        <v>6</v>
      </c>
      <c r="AR1040" s="4" t="s">
        <v>180</v>
      </c>
      <c r="AS1040" s="4" t="s">
        <v>183</v>
      </c>
      <c r="AT1040" s="4" t="s">
        <v>181</v>
      </c>
      <c r="AU1040" s="4" t="s">
        <v>182</v>
      </c>
      <c r="AV1040" s="4" t="s">
        <v>185</v>
      </c>
      <c r="AW1040" s="4" t="s">
        <v>16</v>
      </c>
      <c r="BB1040" s="4" t="s">
        <v>540</v>
      </c>
      <c r="BC1040" s="6" t="s">
        <v>2</v>
      </c>
      <c r="BO1040" s="4" t="s">
        <v>180</v>
      </c>
      <c r="BP1040" s="4" t="s">
        <v>183</v>
      </c>
      <c r="BQ1040" s="4" t="s">
        <v>182</v>
      </c>
      <c r="BR1040" s="4" t="s">
        <v>187</v>
      </c>
      <c r="BS1040" s="4" t="s">
        <v>16</v>
      </c>
      <c r="BT1040" s="4" t="s">
        <v>189</v>
      </c>
      <c r="BU1040" s="4" t="s">
        <v>28</v>
      </c>
      <c r="BV1040" s="4" t="s">
        <v>18</v>
      </c>
      <c r="BW1040" s="4" t="s">
        <v>190</v>
      </c>
      <c r="CI1040" s="4" t="s">
        <v>189</v>
      </c>
      <c r="CT1040" s="4" t="s">
        <v>541</v>
      </c>
      <c r="CU1040" s="4" t="s">
        <v>15</v>
      </c>
      <c r="DD1040" s="4" t="s">
        <v>542</v>
      </c>
      <c r="DE1040" s="4" t="s">
        <v>187</v>
      </c>
      <c r="DF1040" s="4" t="s">
        <v>184</v>
      </c>
      <c r="DG1040" s="4" t="s">
        <v>29</v>
      </c>
      <c r="EO1040" s="4" t="s">
        <v>0</v>
      </c>
      <c r="EP1040" s="4" t="s">
        <v>8</v>
      </c>
      <c r="EQ1040" s="4" t="s">
        <v>4</v>
      </c>
      <c r="ER1040" s="4" t="s">
        <v>4</v>
      </c>
    </row>
    <row r="1041" spans="1:150" x14ac:dyDescent="0.35">
      <c r="A1041" s="4" t="s">
        <v>543</v>
      </c>
      <c r="B1041" s="4" t="s">
        <v>4</v>
      </c>
      <c r="C1041" s="4" t="s">
        <v>4</v>
      </c>
      <c r="D1041" s="4" t="s">
        <v>180</v>
      </c>
      <c r="E1041" s="4" t="s">
        <v>184</v>
      </c>
      <c r="P1041" s="4" t="s">
        <v>183</v>
      </c>
      <c r="Q1041" s="4" t="s">
        <v>181</v>
      </c>
      <c r="R1041" s="4" t="s">
        <v>189</v>
      </c>
      <c r="S1041" s="4" t="s">
        <v>18</v>
      </c>
      <c r="T1041" s="4" t="s">
        <v>22</v>
      </c>
      <c r="AI1041" s="4" t="s">
        <v>4</v>
      </c>
      <c r="AJ1041" s="4" t="s">
        <v>10</v>
      </c>
      <c r="AR1041" s="4" t="s">
        <v>180</v>
      </c>
      <c r="AS1041" s="4" t="s">
        <v>181</v>
      </c>
      <c r="AT1041" s="4" t="s">
        <v>185</v>
      </c>
      <c r="BC1041" s="6" t="s">
        <v>4</v>
      </c>
      <c r="BD1041" s="4" t="s">
        <v>187</v>
      </c>
      <c r="BE1041" s="4" t="s">
        <v>186</v>
      </c>
      <c r="BO1041" s="4" t="s">
        <v>183</v>
      </c>
      <c r="BP1041" s="4" t="s">
        <v>18</v>
      </c>
      <c r="BQ1041" s="4" t="s">
        <v>22</v>
      </c>
      <c r="BR1041" s="4" t="s">
        <v>191</v>
      </c>
      <c r="CI1041" s="4" t="s">
        <v>184</v>
      </c>
      <c r="CJ1041" s="4" t="s">
        <v>185</v>
      </c>
      <c r="CK1041" s="4" t="s">
        <v>16</v>
      </c>
      <c r="CU1041" s="4" t="s">
        <v>8</v>
      </c>
      <c r="DE1041" s="4" t="s">
        <v>187</v>
      </c>
      <c r="DF1041" s="4" t="s">
        <v>22</v>
      </c>
      <c r="DG1041" s="4" t="s">
        <v>192</v>
      </c>
      <c r="DH1041" s="4" t="s">
        <v>194</v>
      </c>
      <c r="ED1041" s="4" t="s">
        <v>180</v>
      </c>
      <c r="EE1041" s="4" t="s">
        <v>187</v>
      </c>
      <c r="EO1041" s="4" t="s">
        <v>2</v>
      </c>
      <c r="EP1041" s="4" t="s">
        <v>4</v>
      </c>
      <c r="EQ1041" s="4" t="s">
        <v>6</v>
      </c>
      <c r="ER1041" s="4" t="s">
        <v>8</v>
      </c>
    </row>
    <row r="1042" spans="1:150" x14ac:dyDescent="0.35">
      <c r="A1042" s="4" t="s">
        <v>544</v>
      </c>
      <c r="B1042" s="4" t="s">
        <v>0</v>
      </c>
      <c r="C1042" s="4" t="s">
        <v>0</v>
      </c>
      <c r="D1042" s="4" t="s">
        <v>181</v>
      </c>
      <c r="E1042" s="4" t="s">
        <v>188</v>
      </c>
      <c r="F1042" s="4" t="s">
        <v>185</v>
      </c>
      <c r="P1042" s="4" t="s">
        <v>180</v>
      </c>
      <c r="Q1042" s="4" t="s">
        <v>183</v>
      </c>
      <c r="R1042" s="4" t="s">
        <v>182</v>
      </c>
      <c r="S1042" s="4" t="s">
        <v>188</v>
      </c>
      <c r="T1042" s="4" t="s">
        <v>28</v>
      </c>
      <c r="U1042" s="4" t="s">
        <v>190</v>
      </c>
      <c r="AI1042" s="4" t="s">
        <v>12</v>
      </c>
      <c r="AR1042" s="4" t="s">
        <v>180</v>
      </c>
      <c r="AS1042" s="4" t="s">
        <v>183</v>
      </c>
      <c r="BC1042" s="6" t="s">
        <v>0</v>
      </c>
      <c r="BO1042" s="4" t="s">
        <v>180</v>
      </c>
      <c r="BP1042" s="4" t="s">
        <v>183</v>
      </c>
      <c r="BQ1042" s="4" t="s">
        <v>182</v>
      </c>
      <c r="BR1042" s="4" t="s">
        <v>188</v>
      </c>
      <c r="BS1042" s="4" t="s">
        <v>28</v>
      </c>
      <c r="CI1042" s="4" t="s">
        <v>181</v>
      </c>
      <c r="CJ1042" s="4" t="s">
        <v>187</v>
      </c>
      <c r="CK1042" s="4" t="s">
        <v>188</v>
      </c>
      <c r="CL1042" s="4" t="s">
        <v>16</v>
      </c>
      <c r="CU1042" s="4" t="s">
        <v>0</v>
      </c>
      <c r="CV1042" s="4" t="s">
        <v>10</v>
      </c>
      <c r="DE1042" s="4" t="s">
        <v>183</v>
      </c>
      <c r="DF1042" s="4" t="s">
        <v>181</v>
      </c>
      <c r="DG1042" s="4" t="s">
        <v>184</v>
      </c>
      <c r="DH1042" s="4" t="s">
        <v>188</v>
      </c>
      <c r="DI1042" s="4" t="s">
        <v>186</v>
      </c>
      <c r="DJ1042" s="4" t="s">
        <v>22</v>
      </c>
      <c r="DK1042" s="4" t="s">
        <v>194</v>
      </c>
      <c r="DL1042" s="4" t="s">
        <v>193</v>
      </c>
      <c r="DM1042" s="4" t="s">
        <v>196</v>
      </c>
      <c r="ED1042" s="4" t="s">
        <v>180</v>
      </c>
      <c r="EE1042" s="4" t="s">
        <v>184</v>
      </c>
      <c r="EO1042" s="4" t="s">
        <v>0</v>
      </c>
      <c r="EP1042" s="4" t="s">
        <v>6</v>
      </c>
      <c r="EQ1042" s="4" t="s">
        <v>0</v>
      </c>
      <c r="ER1042" s="4" t="s">
        <v>0</v>
      </c>
    </row>
    <row r="1043" spans="1:150" x14ac:dyDescent="0.35">
      <c r="A1043" s="4" t="s">
        <v>545</v>
      </c>
      <c r="B1043" s="4" t="s">
        <v>2</v>
      </c>
      <c r="C1043" s="4" t="s">
        <v>8</v>
      </c>
      <c r="D1043" s="4" t="s">
        <v>188</v>
      </c>
      <c r="E1043" s="4" t="s">
        <v>16</v>
      </c>
      <c r="P1043" s="4" t="s">
        <v>187</v>
      </c>
      <c r="Q1043" s="4" t="s">
        <v>184</v>
      </c>
      <c r="AI1043" s="4" t="s">
        <v>2</v>
      </c>
      <c r="AR1043" s="4" t="s">
        <v>183</v>
      </c>
      <c r="AS1043" s="4" t="s">
        <v>186</v>
      </c>
      <c r="BC1043" s="6" t="s">
        <v>2</v>
      </c>
      <c r="BO1043" s="4" t="s">
        <v>187</v>
      </c>
      <c r="BP1043" s="4" t="s">
        <v>188</v>
      </c>
      <c r="BQ1043" s="4" t="s">
        <v>18</v>
      </c>
      <c r="BR1043" s="4" t="s">
        <v>190</v>
      </c>
      <c r="CI1043" s="4" t="s">
        <v>188</v>
      </c>
      <c r="CJ1043" s="4" t="s">
        <v>16</v>
      </c>
      <c r="CU1043" s="4" t="s">
        <v>4</v>
      </c>
      <c r="CV1043" s="4" t="s">
        <v>6</v>
      </c>
      <c r="DE1043" s="4" t="s">
        <v>183</v>
      </c>
      <c r="DF1043" s="4" t="s">
        <v>187</v>
      </c>
      <c r="DG1043" s="4" t="s">
        <v>23</v>
      </c>
      <c r="DH1043" s="4" t="s">
        <v>29</v>
      </c>
      <c r="ED1043" s="4" t="s">
        <v>187</v>
      </c>
      <c r="EO1043" s="4" t="s">
        <v>0</v>
      </c>
      <c r="EP1043" s="4" t="s">
        <v>6</v>
      </c>
      <c r="EQ1043" s="4" t="s">
        <v>15</v>
      </c>
      <c r="ER1043" s="4" t="s">
        <v>0</v>
      </c>
    </row>
    <row r="1044" spans="1:150" x14ac:dyDescent="0.35">
      <c r="A1044" s="4" t="s">
        <v>546</v>
      </c>
      <c r="B1044" s="4" t="s">
        <v>0</v>
      </c>
      <c r="C1044" s="4" t="s">
        <v>4</v>
      </c>
      <c r="D1044" s="4" t="s">
        <v>180</v>
      </c>
      <c r="E1044" s="4" t="s">
        <v>16</v>
      </c>
      <c r="P1044" s="4" t="s">
        <v>180</v>
      </c>
      <c r="Q1044" s="4" t="s">
        <v>183</v>
      </c>
      <c r="R1044" s="4" t="s">
        <v>182</v>
      </c>
      <c r="S1044" s="4" t="s">
        <v>185</v>
      </c>
      <c r="T1044" s="4" t="s">
        <v>16</v>
      </c>
      <c r="U1044" s="4" t="s">
        <v>189</v>
      </c>
      <c r="V1044" s="4" t="s">
        <v>18</v>
      </c>
      <c r="W1044" s="4" t="s">
        <v>22</v>
      </c>
      <c r="AI1044" s="4" t="s">
        <v>0</v>
      </c>
      <c r="AR1044" s="4" t="s">
        <v>180</v>
      </c>
      <c r="AS1044" s="4" t="s">
        <v>183</v>
      </c>
      <c r="AT1044" s="4" t="s">
        <v>181</v>
      </c>
      <c r="AU1044" s="4" t="s">
        <v>185</v>
      </c>
      <c r="BC1044" s="6" t="s">
        <v>2</v>
      </c>
      <c r="BO1044" s="4" t="s">
        <v>180</v>
      </c>
      <c r="BP1044" s="4" t="s">
        <v>182</v>
      </c>
      <c r="BQ1044" s="4" t="s">
        <v>189</v>
      </c>
      <c r="BR1044" s="4" t="s">
        <v>18</v>
      </c>
      <c r="BS1044" s="4" t="s">
        <v>22</v>
      </c>
      <c r="BT1044" s="4" t="s">
        <v>191</v>
      </c>
      <c r="CI1044" s="4" t="s">
        <v>180</v>
      </c>
      <c r="CJ1044" s="4" t="s">
        <v>183</v>
      </c>
      <c r="CK1044" s="4" t="s">
        <v>188</v>
      </c>
      <c r="CU1044" s="4" t="s">
        <v>2</v>
      </c>
      <c r="CV1044" s="4" t="s">
        <v>4</v>
      </c>
      <c r="CW1044" s="4" t="s">
        <v>8</v>
      </c>
      <c r="DE1044" s="4" t="s">
        <v>180</v>
      </c>
      <c r="DF1044" s="4" t="s">
        <v>188</v>
      </c>
      <c r="DG1044" s="4" t="s">
        <v>16</v>
      </c>
      <c r="DH1044" s="4" t="s">
        <v>28</v>
      </c>
      <c r="DI1044" s="4" t="s">
        <v>192</v>
      </c>
      <c r="ED1044" s="4" t="s">
        <v>180</v>
      </c>
      <c r="EO1044" s="4" t="s">
        <v>0</v>
      </c>
      <c r="EP1044" s="4" t="s">
        <v>8</v>
      </c>
      <c r="EQ1044" s="4" t="s">
        <v>15</v>
      </c>
      <c r="ER1044" s="4" t="s">
        <v>0</v>
      </c>
    </row>
    <row r="1045" spans="1:150" x14ac:dyDescent="0.35">
      <c r="A1045" s="4" t="s">
        <v>547</v>
      </c>
      <c r="B1045" s="4" t="s">
        <v>0</v>
      </c>
      <c r="C1045" s="4" t="s">
        <v>8</v>
      </c>
      <c r="D1045" s="4" t="s">
        <v>180</v>
      </c>
      <c r="E1045" s="4" t="s">
        <v>181</v>
      </c>
      <c r="F1045" s="4" t="s">
        <v>182</v>
      </c>
      <c r="G1045" s="4" t="s">
        <v>188</v>
      </c>
      <c r="H1045" s="4" t="s">
        <v>186</v>
      </c>
      <c r="I1045" s="4" t="s">
        <v>16</v>
      </c>
      <c r="P1045" s="4" t="s">
        <v>180</v>
      </c>
      <c r="Q1045" s="4" t="s">
        <v>183</v>
      </c>
      <c r="R1045" s="4" t="s">
        <v>181</v>
      </c>
      <c r="S1045" s="4" t="s">
        <v>182</v>
      </c>
      <c r="T1045" s="4" t="s">
        <v>184</v>
      </c>
      <c r="U1045" s="4" t="s">
        <v>186</v>
      </c>
      <c r="V1045" s="4" t="s">
        <v>185</v>
      </c>
      <c r="W1045" s="4" t="s">
        <v>189</v>
      </c>
      <c r="X1045" s="4" t="s">
        <v>28</v>
      </c>
      <c r="Y1045" s="4" t="s">
        <v>18</v>
      </c>
      <c r="Z1045" s="4" t="s">
        <v>22</v>
      </c>
      <c r="AA1045" s="4" t="s">
        <v>190</v>
      </c>
      <c r="AB1045" s="4" t="s">
        <v>29</v>
      </c>
      <c r="AI1045" s="4" t="s">
        <v>0</v>
      </c>
      <c r="AJ1045" s="4" t="s">
        <v>4</v>
      </c>
      <c r="AK1045" s="4" t="s">
        <v>10</v>
      </c>
      <c r="AR1045" s="4" t="s">
        <v>180</v>
      </c>
      <c r="AS1045" s="4" t="s">
        <v>181</v>
      </c>
      <c r="AT1045" s="4" t="s">
        <v>187</v>
      </c>
      <c r="AU1045" s="4" t="s">
        <v>188</v>
      </c>
      <c r="AV1045" s="4" t="s">
        <v>186</v>
      </c>
      <c r="AW1045" s="4" t="s">
        <v>185</v>
      </c>
      <c r="BC1045" s="6" t="s">
        <v>2</v>
      </c>
      <c r="BO1045" s="4" t="s">
        <v>180</v>
      </c>
      <c r="BP1045" s="4" t="s">
        <v>183</v>
      </c>
      <c r="BQ1045" s="4" t="s">
        <v>181</v>
      </c>
      <c r="BR1045" s="4" t="s">
        <v>182</v>
      </c>
      <c r="BS1045" s="4" t="s">
        <v>184</v>
      </c>
      <c r="BT1045" s="4" t="s">
        <v>188</v>
      </c>
      <c r="BU1045" s="4" t="s">
        <v>186</v>
      </c>
      <c r="BV1045" s="4" t="s">
        <v>185</v>
      </c>
      <c r="BW1045" s="4" t="s">
        <v>189</v>
      </c>
      <c r="BX1045" s="4" t="s">
        <v>28</v>
      </c>
      <c r="BY1045" s="4" t="s">
        <v>18</v>
      </c>
      <c r="BZ1045" s="4" t="s">
        <v>22</v>
      </c>
      <c r="CA1045" s="4" t="s">
        <v>190</v>
      </c>
      <c r="CB1045" s="4" t="s">
        <v>29</v>
      </c>
      <c r="CI1045" s="4" t="s">
        <v>180</v>
      </c>
      <c r="CJ1045" s="4" t="s">
        <v>183</v>
      </c>
      <c r="CK1045" s="4" t="s">
        <v>181</v>
      </c>
      <c r="CL1045" s="4" t="s">
        <v>187</v>
      </c>
      <c r="CM1045" s="4" t="s">
        <v>188</v>
      </c>
      <c r="CN1045" s="4" t="s">
        <v>16</v>
      </c>
      <c r="CU1045" s="4" t="s">
        <v>0</v>
      </c>
      <c r="CV1045" s="4" t="s">
        <v>2</v>
      </c>
      <c r="CW1045" s="4" t="s">
        <v>4</v>
      </c>
      <c r="CX1045" s="4" t="s">
        <v>8</v>
      </c>
      <c r="CY1045" s="4" t="s">
        <v>12</v>
      </c>
      <c r="CZ1045" s="4" t="s">
        <v>14</v>
      </c>
      <c r="DE1045" s="4" t="s">
        <v>180</v>
      </c>
      <c r="DF1045" s="4" t="s">
        <v>183</v>
      </c>
      <c r="DG1045" s="4" t="s">
        <v>181</v>
      </c>
      <c r="DH1045" s="4" t="s">
        <v>187</v>
      </c>
      <c r="DI1045" s="4" t="s">
        <v>184</v>
      </c>
      <c r="DJ1045" s="4" t="s">
        <v>188</v>
      </c>
      <c r="DK1045" s="4" t="s">
        <v>186</v>
      </c>
      <c r="DL1045" s="4" t="s">
        <v>185</v>
      </c>
      <c r="DM1045" s="4" t="s">
        <v>16</v>
      </c>
      <c r="DN1045" s="4" t="s">
        <v>22</v>
      </c>
      <c r="DO1045" s="4" t="s">
        <v>191</v>
      </c>
      <c r="DP1045" s="4" t="s">
        <v>192</v>
      </c>
      <c r="DQ1045" s="4" t="s">
        <v>194</v>
      </c>
      <c r="DR1045" s="4" t="s">
        <v>193</v>
      </c>
      <c r="DS1045" s="4" t="s">
        <v>196</v>
      </c>
      <c r="ED1045" s="4" t="s">
        <v>180</v>
      </c>
      <c r="EE1045" s="4" t="s">
        <v>183</v>
      </c>
      <c r="EF1045" s="4" t="s">
        <v>187</v>
      </c>
      <c r="EO1045" s="4" t="s">
        <v>0</v>
      </c>
      <c r="EP1045" s="4" t="s">
        <v>8</v>
      </c>
      <c r="EQ1045" s="4" t="s">
        <v>194</v>
      </c>
      <c r="ER1045" s="4" t="s">
        <v>0</v>
      </c>
    </row>
    <row r="1046" spans="1:150" x14ac:dyDescent="0.35">
      <c r="A1046" s="4" t="s">
        <v>548</v>
      </c>
      <c r="B1046" s="4" t="s">
        <v>0</v>
      </c>
      <c r="C1046" s="4" t="s">
        <v>8</v>
      </c>
      <c r="D1046" s="4" t="s">
        <v>181</v>
      </c>
      <c r="P1046" s="4" t="s">
        <v>183</v>
      </c>
      <c r="Q1046" s="4" t="s">
        <v>184</v>
      </c>
      <c r="R1046" s="4" t="s">
        <v>188</v>
      </c>
      <c r="S1046" s="4" t="s">
        <v>28</v>
      </c>
      <c r="T1046" s="4" t="s">
        <v>18</v>
      </c>
      <c r="AI1046" s="4" t="s">
        <v>0</v>
      </c>
      <c r="AR1046" s="4" t="s">
        <v>185</v>
      </c>
      <c r="BC1046" s="6" t="s">
        <v>0</v>
      </c>
      <c r="BO1046" s="4" t="s">
        <v>182</v>
      </c>
      <c r="BP1046" s="4" t="s">
        <v>184</v>
      </c>
      <c r="BQ1046" s="4" t="s">
        <v>18</v>
      </c>
      <c r="CI1046" s="4" t="s">
        <v>185</v>
      </c>
      <c r="CU1046" s="4" t="s">
        <v>0</v>
      </c>
      <c r="DE1046" s="4" t="s">
        <v>184</v>
      </c>
      <c r="DF1046" s="4" t="s">
        <v>185</v>
      </c>
      <c r="DG1046" s="4" t="s">
        <v>194</v>
      </c>
      <c r="ED1046" s="4" t="s">
        <v>180</v>
      </c>
      <c r="EE1046" s="4" t="s">
        <v>184</v>
      </c>
      <c r="EO1046" s="4" t="s">
        <v>2</v>
      </c>
      <c r="EP1046" s="4" t="s">
        <v>10</v>
      </c>
      <c r="EQ1046" s="4" t="s">
        <v>10</v>
      </c>
      <c r="ER1046" s="4" t="s">
        <v>15</v>
      </c>
      <c r="ES1046" s="4" t="s">
        <v>549</v>
      </c>
      <c r="ET1046" s="4" t="s">
        <v>550</v>
      </c>
    </row>
    <row r="1047" spans="1:150" x14ac:dyDescent="0.35">
      <c r="A1047" s="4" t="s">
        <v>551</v>
      </c>
      <c r="B1047" s="4" t="s">
        <v>0</v>
      </c>
      <c r="C1047" s="4" t="s">
        <v>6</v>
      </c>
      <c r="D1047" s="4" t="s">
        <v>180</v>
      </c>
      <c r="E1047" s="4" t="s">
        <v>183</v>
      </c>
      <c r="F1047" s="4" t="s">
        <v>182</v>
      </c>
      <c r="G1047" s="4" t="s">
        <v>186</v>
      </c>
      <c r="P1047" s="4" t="s">
        <v>181</v>
      </c>
      <c r="AI1047" s="4" t="s">
        <v>0</v>
      </c>
      <c r="AJ1047" s="4" t="s">
        <v>10</v>
      </c>
      <c r="AR1047" s="4" t="s">
        <v>183</v>
      </c>
      <c r="AS1047" s="4" t="s">
        <v>185</v>
      </c>
      <c r="BC1047" s="6" t="s">
        <v>2</v>
      </c>
      <c r="BO1047" s="4" t="s">
        <v>180</v>
      </c>
      <c r="BP1047" s="4" t="s">
        <v>183</v>
      </c>
      <c r="BQ1047" s="4" t="s">
        <v>181</v>
      </c>
      <c r="BR1047" s="4" t="s">
        <v>191</v>
      </c>
      <c r="CI1047" s="4" t="s">
        <v>180</v>
      </c>
      <c r="CJ1047" s="4" t="s">
        <v>187</v>
      </c>
      <c r="CU1047" s="4" t="s">
        <v>4</v>
      </c>
      <c r="CV1047" s="4" t="s">
        <v>8</v>
      </c>
      <c r="CW1047" s="4" t="s">
        <v>12</v>
      </c>
      <c r="DE1047" s="4" t="s">
        <v>180</v>
      </c>
      <c r="DF1047" s="4" t="s">
        <v>184</v>
      </c>
      <c r="DG1047" s="4" t="s">
        <v>16</v>
      </c>
      <c r="ED1047" s="4" t="s">
        <v>184</v>
      </c>
      <c r="EE1047" s="4" t="s">
        <v>188</v>
      </c>
      <c r="EO1047" s="4" t="s">
        <v>0</v>
      </c>
      <c r="EP1047" s="4" t="s">
        <v>6</v>
      </c>
      <c r="EQ1047" s="4" t="s">
        <v>0</v>
      </c>
      <c r="ER1047" s="4" t="s">
        <v>0</v>
      </c>
    </row>
    <row r="1048" spans="1:150" x14ac:dyDescent="0.35">
      <c r="A1048" s="4" t="s">
        <v>552</v>
      </c>
      <c r="B1048" s="4" t="s">
        <v>2</v>
      </c>
      <c r="C1048" s="4" t="s">
        <v>0</v>
      </c>
      <c r="D1048" s="4" t="s">
        <v>180</v>
      </c>
      <c r="E1048" s="4" t="s">
        <v>183</v>
      </c>
      <c r="F1048" s="4" t="s">
        <v>181</v>
      </c>
      <c r="G1048" s="4" t="s">
        <v>182</v>
      </c>
      <c r="H1048" s="4" t="s">
        <v>184</v>
      </c>
      <c r="I1048" s="4" t="s">
        <v>16</v>
      </c>
      <c r="P1048" s="4" t="s">
        <v>182</v>
      </c>
      <c r="Q1048" s="4" t="s">
        <v>189</v>
      </c>
      <c r="R1048" s="4" t="s">
        <v>18</v>
      </c>
      <c r="S1048" s="4" t="s">
        <v>22</v>
      </c>
      <c r="AI1048" s="4" t="s">
        <v>0</v>
      </c>
      <c r="AJ1048" s="4" t="s">
        <v>4</v>
      </c>
      <c r="AK1048" s="4" t="s">
        <v>6</v>
      </c>
      <c r="AR1048" s="4" t="s">
        <v>180</v>
      </c>
      <c r="AS1048" s="4" t="s">
        <v>183</v>
      </c>
      <c r="AT1048" s="4" t="s">
        <v>187</v>
      </c>
      <c r="AU1048" s="4" t="s">
        <v>188</v>
      </c>
      <c r="AV1048" s="4" t="s">
        <v>185</v>
      </c>
      <c r="BC1048" s="6" t="s">
        <v>2</v>
      </c>
      <c r="BO1048" s="4" t="s">
        <v>181</v>
      </c>
      <c r="BP1048" s="4" t="s">
        <v>182</v>
      </c>
      <c r="BQ1048" s="4" t="s">
        <v>184</v>
      </c>
      <c r="BR1048" s="4" t="s">
        <v>16</v>
      </c>
      <c r="BS1048" s="4" t="s">
        <v>189</v>
      </c>
      <c r="BT1048" s="4" t="s">
        <v>28</v>
      </c>
      <c r="BU1048" s="4" t="s">
        <v>18</v>
      </c>
      <c r="BV1048" s="4" t="s">
        <v>22</v>
      </c>
      <c r="BW1048" s="4" t="s">
        <v>191</v>
      </c>
      <c r="CI1048" s="4" t="s">
        <v>180</v>
      </c>
      <c r="CJ1048" s="4" t="s">
        <v>181</v>
      </c>
      <c r="CU1048" s="4" t="s">
        <v>0</v>
      </c>
      <c r="DE1048" s="4" t="s">
        <v>188</v>
      </c>
      <c r="DF1048" s="4" t="s">
        <v>16</v>
      </c>
      <c r="DG1048" s="4" t="s">
        <v>28</v>
      </c>
      <c r="DH1048" s="4" t="s">
        <v>23</v>
      </c>
      <c r="DI1048" s="4" t="s">
        <v>18</v>
      </c>
      <c r="ED1048" s="4" t="s">
        <v>180</v>
      </c>
      <c r="EE1048" s="4" t="s">
        <v>183</v>
      </c>
      <c r="EF1048" s="4" t="s">
        <v>181</v>
      </c>
      <c r="EG1048" s="4" t="s">
        <v>187</v>
      </c>
      <c r="EO1048" s="4" t="s">
        <v>0</v>
      </c>
      <c r="EP1048" s="4" t="s">
        <v>4</v>
      </c>
      <c r="EQ1048" s="4" t="s">
        <v>6</v>
      </c>
      <c r="ER1048" s="4" t="s">
        <v>2</v>
      </c>
    </row>
    <row r="1049" spans="1:150" x14ac:dyDescent="0.35">
      <c r="A1049" s="4" t="s">
        <v>553</v>
      </c>
      <c r="B1049" s="4" t="s">
        <v>2</v>
      </c>
      <c r="C1049" s="4" t="s">
        <v>8</v>
      </c>
      <c r="D1049" s="4" t="s">
        <v>182</v>
      </c>
      <c r="E1049" s="4" t="s">
        <v>187</v>
      </c>
      <c r="F1049" s="4" t="s">
        <v>186</v>
      </c>
      <c r="P1049" s="4" t="s">
        <v>187</v>
      </c>
      <c r="Q1049" s="4" t="s">
        <v>184</v>
      </c>
      <c r="R1049" s="4" t="s">
        <v>186</v>
      </c>
      <c r="S1049" s="4" t="s">
        <v>185</v>
      </c>
      <c r="T1049" s="4" t="s">
        <v>189</v>
      </c>
      <c r="U1049" s="4" t="s">
        <v>18</v>
      </c>
      <c r="V1049" s="4" t="s">
        <v>190</v>
      </c>
      <c r="W1049" s="4" t="s">
        <v>29</v>
      </c>
      <c r="AI1049" s="4" t="s">
        <v>0</v>
      </c>
      <c r="AR1049" s="4" t="s">
        <v>185</v>
      </c>
      <c r="BC1049" s="6" t="s">
        <v>2</v>
      </c>
      <c r="BO1049" s="4" t="s">
        <v>182</v>
      </c>
      <c r="BP1049" s="4" t="s">
        <v>187</v>
      </c>
      <c r="BQ1049" s="4" t="s">
        <v>184</v>
      </c>
      <c r="BR1049" s="4" t="s">
        <v>186</v>
      </c>
      <c r="BS1049" s="4" t="s">
        <v>28</v>
      </c>
      <c r="BT1049" s="4" t="s">
        <v>18</v>
      </c>
      <c r="BU1049" s="4" t="s">
        <v>29</v>
      </c>
      <c r="CI1049" s="4" t="s">
        <v>180</v>
      </c>
      <c r="CJ1049" s="4" t="s">
        <v>183</v>
      </c>
      <c r="CK1049" s="4" t="s">
        <v>188</v>
      </c>
      <c r="CU1049" s="4" t="s">
        <v>0</v>
      </c>
      <c r="CV1049" s="4" t="s">
        <v>6</v>
      </c>
      <c r="DE1049" s="4" t="s">
        <v>183</v>
      </c>
      <c r="DF1049" s="4" t="s">
        <v>194</v>
      </c>
      <c r="DG1049" s="4" t="s">
        <v>193</v>
      </c>
      <c r="ED1049" s="4" t="s">
        <v>180</v>
      </c>
      <c r="EE1049" s="4" t="s">
        <v>187</v>
      </c>
      <c r="EF1049" s="4" t="s">
        <v>185</v>
      </c>
      <c r="EO1049" s="4" t="s">
        <v>2</v>
      </c>
      <c r="EP1049" s="4" t="s">
        <v>10</v>
      </c>
      <c r="EQ1049" s="4" t="s">
        <v>191</v>
      </c>
      <c r="ER1049" s="4" t="s">
        <v>10</v>
      </c>
    </row>
    <row r="1050" spans="1:150" x14ac:dyDescent="0.35">
      <c r="A1050" s="4" t="s">
        <v>554</v>
      </c>
      <c r="B1050" s="4" t="s">
        <v>6</v>
      </c>
      <c r="C1050" s="4" t="s">
        <v>8</v>
      </c>
      <c r="D1050" s="4" t="s">
        <v>183</v>
      </c>
      <c r="E1050" s="4" t="s">
        <v>181</v>
      </c>
      <c r="P1050" s="4" t="s">
        <v>187</v>
      </c>
      <c r="Q1050" s="4" t="s">
        <v>185</v>
      </c>
      <c r="AI1050" s="4" t="s">
        <v>0</v>
      </c>
      <c r="AJ1050" s="4" t="s">
        <v>4</v>
      </c>
      <c r="BC1050" s="6" t="s">
        <v>2</v>
      </c>
      <c r="BO1050" s="4" t="s">
        <v>180</v>
      </c>
      <c r="BP1050" s="4" t="s">
        <v>181</v>
      </c>
      <c r="BQ1050" s="4" t="s">
        <v>187</v>
      </c>
      <c r="BR1050" s="4" t="s">
        <v>184</v>
      </c>
      <c r="BS1050" s="4" t="s">
        <v>185</v>
      </c>
      <c r="BT1050" s="4" t="s">
        <v>189</v>
      </c>
      <c r="CI1050" s="4" t="s">
        <v>188</v>
      </c>
      <c r="CU1050" s="4" t="s">
        <v>8</v>
      </c>
      <c r="CV1050" s="4" t="s">
        <v>12</v>
      </c>
      <c r="DE1050" s="4" t="s">
        <v>183</v>
      </c>
      <c r="DF1050" s="4" t="s">
        <v>188</v>
      </c>
      <c r="DG1050" s="4" t="s">
        <v>16</v>
      </c>
      <c r="DH1050" s="4" t="s">
        <v>18</v>
      </c>
      <c r="ED1050" s="4" t="s">
        <v>180</v>
      </c>
      <c r="EE1050" s="4" t="s">
        <v>188</v>
      </c>
      <c r="EO1050" s="4" t="s">
        <v>2</v>
      </c>
      <c r="EP1050" s="4" t="s">
        <v>2</v>
      </c>
      <c r="EQ1050" s="4" t="s">
        <v>22</v>
      </c>
      <c r="ER1050" s="4" t="s">
        <v>15</v>
      </c>
      <c r="ES1050" s="4" t="s">
        <v>555</v>
      </c>
    </row>
    <row r="1051" spans="1:150" x14ac:dyDescent="0.35">
      <c r="A1051" s="4" t="s">
        <v>556</v>
      </c>
      <c r="B1051" s="4" t="s">
        <v>4</v>
      </c>
      <c r="C1051" s="4" t="s">
        <v>8</v>
      </c>
      <c r="D1051" s="4" t="s">
        <v>180</v>
      </c>
      <c r="E1051" s="4" t="s">
        <v>183</v>
      </c>
      <c r="P1051" s="4" t="s">
        <v>187</v>
      </c>
      <c r="Q1051" s="4" t="s">
        <v>186</v>
      </c>
      <c r="R1051" s="4" t="s">
        <v>18</v>
      </c>
      <c r="S1051" s="4" t="s">
        <v>22</v>
      </c>
      <c r="T1051" s="4" t="s">
        <v>190</v>
      </c>
      <c r="AI1051" s="4" t="s">
        <v>0</v>
      </c>
      <c r="BC1051" s="6" t="s">
        <v>2</v>
      </c>
      <c r="BO1051" s="4" t="s">
        <v>187</v>
      </c>
      <c r="BP1051" s="4" t="s">
        <v>186</v>
      </c>
      <c r="CI1051" s="4" t="s">
        <v>181</v>
      </c>
      <c r="CJ1051" s="4" t="s">
        <v>16</v>
      </c>
      <c r="CU1051" s="4" t="s">
        <v>0</v>
      </c>
      <c r="CV1051" s="4" t="s">
        <v>8</v>
      </c>
      <c r="DE1051" s="4" t="s">
        <v>187</v>
      </c>
      <c r="DF1051" s="4" t="s">
        <v>185</v>
      </c>
      <c r="DG1051" s="4" t="s">
        <v>195</v>
      </c>
      <c r="ED1051" s="4" t="s">
        <v>180</v>
      </c>
      <c r="EO1051" s="4" t="s">
        <v>2</v>
      </c>
      <c r="EP1051" s="4" t="s">
        <v>2</v>
      </c>
      <c r="EQ1051" s="4" t="s">
        <v>0</v>
      </c>
      <c r="ER1051" s="4" t="s">
        <v>0</v>
      </c>
    </row>
    <row r="1052" spans="1:150" x14ac:dyDescent="0.35">
      <c r="A1052" s="4" t="s">
        <v>557</v>
      </c>
      <c r="B1052" s="4" t="s">
        <v>2</v>
      </c>
      <c r="C1052" s="4" t="s">
        <v>8</v>
      </c>
      <c r="D1052" s="4" t="s">
        <v>180</v>
      </c>
      <c r="E1052" s="4" t="s">
        <v>182</v>
      </c>
      <c r="P1052" s="4" t="s">
        <v>189</v>
      </c>
      <c r="AI1052" s="4" t="s">
        <v>4</v>
      </c>
      <c r="AR1052" s="4" t="s">
        <v>180</v>
      </c>
      <c r="AS1052" s="4" t="s">
        <v>183</v>
      </c>
      <c r="AT1052" s="4" t="s">
        <v>181</v>
      </c>
      <c r="AU1052" s="4" t="s">
        <v>187</v>
      </c>
      <c r="BC1052" s="6" t="s">
        <v>0</v>
      </c>
      <c r="BO1052" s="4" t="s">
        <v>189</v>
      </c>
      <c r="BP1052" s="4" t="s">
        <v>28</v>
      </c>
      <c r="BQ1052" s="4" t="s">
        <v>191</v>
      </c>
      <c r="CI1052" s="4" t="s">
        <v>180</v>
      </c>
      <c r="CJ1052" s="4" t="s">
        <v>183</v>
      </c>
      <c r="CK1052" s="4" t="s">
        <v>181</v>
      </c>
      <c r="CL1052" s="4" t="s">
        <v>188</v>
      </c>
      <c r="CM1052" s="4" t="s">
        <v>16</v>
      </c>
      <c r="CU1052" s="4" t="s">
        <v>0</v>
      </c>
      <c r="CV1052" s="4" t="s">
        <v>2</v>
      </c>
      <c r="CW1052" s="4" t="s">
        <v>8</v>
      </c>
      <c r="DE1052" s="4" t="s">
        <v>180</v>
      </c>
      <c r="DF1052" s="4" t="s">
        <v>183</v>
      </c>
      <c r="DG1052" s="4" t="s">
        <v>184</v>
      </c>
      <c r="DH1052" s="4" t="s">
        <v>188</v>
      </c>
      <c r="DI1052" s="4" t="s">
        <v>186</v>
      </c>
      <c r="DJ1052" s="4" t="s">
        <v>189</v>
      </c>
      <c r="DK1052" s="4" t="s">
        <v>23</v>
      </c>
      <c r="DL1052" s="4" t="s">
        <v>29</v>
      </c>
      <c r="DM1052" s="4" t="s">
        <v>192</v>
      </c>
      <c r="DN1052" s="4" t="s">
        <v>194</v>
      </c>
      <c r="DO1052" s="4" t="s">
        <v>193</v>
      </c>
      <c r="DP1052" s="4" t="s">
        <v>195</v>
      </c>
      <c r="ED1052" s="4" t="s">
        <v>180</v>
      </c>
      <c r="EE1052" s="4" t="s">
        <v>183</v>
      </c>
      <c r="EF1052" s="4" t="s">
        <v>181</v>
      </c>
      <c r="EG1052" s="4" t="s">
        <v>182</v>
      </c>
      <c r="EH1052" s="4" t="s">
        <v>187</v>
      </c>
      <c r="EI1052" s="4" t="s">
        <v>184</v>
      </c>
      <c r="EJ1052" s="4" t="s">
        <v>188</v>
      </c>
      <c r="EK1052" s="4" t="s">
        <v>185</v>
      </c>
      <c r="EO1052" s="4" t="s">
        <v>0</v>
      </c>
      <c r="EP1052" s="4" t="s">
        <v>6</v>
      </c>
      <c r="EQ1052" s="4" t="s">
        <v>193</v>
      </c>
      <c r="ER1052" s="4" t="s">
        <v>0</v>
      </c>
    </row>
    <row r="1053" spans="1:150" x14ac:dyDescent="0.35">
      <c r="A1053" s="4" t="s">
        <v>558</v>
      </c>
      <c r="B1053" s="4" t="s">
        <v>2</v>
      </c>
      <c r="C1053" s="4" t="s">
        <v>8</v>
      </c>
      <c r="D1053" s="4" t="s">
        <v>180</v>
      </c>
      <c r="E1053" s="4" t="s">
        <v>186</v>
      </c>
      <c r="P1053" s="4" t="s">
        <v>182</v>
      </c>
      <c r="Q1053" s="4" t="s">
        <v>187</v>
      </c>
      <c r="R1053" s="4" t="s">
        <v>28</v>
      </c>
      <c r="AI1053" s="4" t="s">
        <v>0</v>
      </c>
      <c r="AJ1053" s="4" t="s">
        <v>8</v>
      </c>
      <c r="AR1053" s="4" t="s">
        <v>180</v>
      </c>
      <c r="BC1053" s="6" t="s">
        <v>2</v>
      </c>
      <c r="BO1053" s="4" t="s">
        <v>182</v>
      </c>
      <c r="CI1053" s="4" t="s">
        <v>180</v>
      </c>
      <c r="CU1053" s="4" t="s">
        <v>0</v>
      </c>
      <c r="DE1053" s="4" t="s">
        <v>185</v>
      </c>
      <c r="EO1053" s="4" t="s">
        <v>0</v>
      </c>
      <c r="EP1053" s="4" t="s">
        <v>6</v>
      </c>
      <c r="EQ1053" s="4" t="s">
        <v>14</v>
      </c>
      <c r="ER1053" s="4" t="s">
        <v>4</v>
      </c>
    </row>
    <row r="1054" spans="1:150" x14ac:dyDescent="0.35">
      <c r="A1054" s="4" t="s">
        <v>559</v>
      </c>
      <c r="B1054" s="4" t="s">
        <v>2</v>
      </c>
      <c r="C1054" s="4" t="s">
        <v>4</v>
      </c>
      <c r="D1054" s="4" t="s">
        <v>181</v>
      </c>
      <c r="E1054" s="4" t="s">
        <v>182</v>
      </c>
      <c r="F1054" s="4" t="s">
        <v>16</v>
      </c>
      <c r="P1054" s="4" t="s">
        <v>184</v>
      </c>
      <c r="Q1054" s="4" t="s">
        <v>186</v>
      </c>
      <c r="R1054" s="4" t="s">
        <v>185</v>
      </c>
      <c r="S1054" s="4" t="s">
        <v>189</v>
      </c>
      <c r="T1054" s="4" t="s">
        <v>28</v>
      </c>
      <c r="U1054" s="4" t="s">
        <v>18</v>
      </c>
      <c r="V1054" s="4" t="s">
        <v>22</v>
      </c>
      <c r="W1054" s="4" t="s">
        <v>190</v>
      </c>
      <c r="AI1054" s="4" t="s">
        <v>0</v>
      </c>
      <c r="AJ1054" s="4" t="s">
        <v>2</v>
      </c>
      <c r="AK1054" s="4" t="s">
        <v>6</v>
      </c>
      <c r="AL1054" s="4" t="s">
        <v>8</v>
      </c>
      <c r="AR1054" s="4" t="s">
        <v>180</v>
      </c>
      <c r="AS1054" s="4" t="s">
        <v>183</v>
      </c>
      <c r="AT1054" s="4" t="s">
        <v>182</v>
      </c>
      <c r="AU1054" s="4" t="s">
        <v>187</v>
      </c>
      <c r="AV1054" s="4" t="s">
        <v>186</v>
      </c>
      <c r="AW1054" s="4" t="s">
        <v>185</v>
      </c>
      <c r="BC1054" s="6" t="s">
        <v>2</v>
      </c>
      <c r="BO1054" s="4" t="s">
        <v>180</v>
      </c>
      <c r="BP1054" s="4" t="s">
        <v>183</v>
      </c>
      <c r="BQ1054" s="4" t="s">
        <v>181</v>
      </c>
      <c r="BR1054" s="4" t="s">
        <v>182</v>
      </c>
      <c r="BS1054" s="4" t="s">
        <v>187</v>
      </c>
      <c r="BT1054" s="4" t="s">
        <v>184</v>
      </c>
      <c r="BU1054" s="4" t="s">
        <v>188</v>
      </c>
      <c r="BV1054" s="4" t="s">
        <v>186</v>
      </c>
      <c r="BW1054" s="4" t="s">
        <v>185</v>
      </c>
      <c r="BX1054" s="4" t="s">
        <v>16</v>
      </c>
      <c r="BY1054" s="4" t="s">
        <v>189</v>
      </c>
      <c r="BZ1054" s="4" t="s">
        <v>28</v>
      </c>
      <c r="CA1054" s="4" t="s">
        <v>18</v>
      </c>
      <c r="CB1054" s="4" t="s">
        <v>22</v>
      </c>
      <c r="CC1054" s="4" t="s">
        <v>190</v>
      </c>
      <c r="CD1054" s="4" t="s">
        <v>29</v>
      </c>
      <c r="CE1054" s="4" t="s">
        <v>191</v>
      </c>
      <c r="CI1054" s="4" t="s">
        <v>180</v>
      </c>
      <c r="CJ1054" s="4" t="s">
        <v>183</v>
      </c>
      <c r="CK1054" s="4" t="s">
        <v>181</v>
      </c>
      <c r="CL1054" s="4" t="s">
        <v>187</v>
      </c>
      <c r="CM1054" s="4" t="s">
        <v>184</v>
      </c>
      <c r="CN1054" s="4" t="s">
        <v>188</v>
      </c>
      <c r="CO1054" s="4" t="s">
        <v>185</v>
      </c>
      <c r="CP1054" s="4" t="s">
        <v>16</v>
      </c>
      <c r="CU1054" s="4" t="s">
        <v>0</v>
      </c>
      <c r="CV1054" s="4" t="s">
        <v>6</v>
      </c>
      <c r="CW1054" s="4" t="s">
        <v>8</v>
      </c>
      <c r="CX1054" s="4" t="s">
        <v>12</v>
      </c>
      <c r="CY1054" s="4" t="s">
        <v>14</v>
      </c>
      <c r="DE1054" s="4" t="s">
        <v>180</v>
      </c>
      <c r="DF1054" s="4" t="s">
        <v>183</v>
      </c>
      <c r="DG1054" s="4" t="s">
        <v>181</v>
      </c>
      <c r="DH1054" s="4" t="s">
        <v>182</v>
      </c>
      <c r="DI1054" s="4" t="s">
        <v>188</v>
      </c>
      <c r="DJ1054" s="4" t="s">
        <v>186</v>
      </c>
      <c r="DK1054" s="4" t="s">
        <v>16</v>
      </c>
      <c r="DL1054" s="4" t="s">
        <v>189</v>
      </c>
      <c r="DM1054" s="4" t="s">
        <v>18</v>
      </c>
      <c r="DN1054" s="4" t="s">
        <v>22</v>
      </c>
      <c r="DO1054" s="4" t="s">
        <v>29</v>
      </c>
      <c r="DP1054" s="4" t="s">
        <v>191</v>
      </c>
      <c r="DQ1054" s="4" t="s">
        <v>192</v>
      </c>
      <c r="DR1054" s="4" t="s">
        <v>194</v>
      </c>
      <c r="DS1054" s="4" t="s">
        <v>193</v>
      </c>
      <c r="DT1054" s="4" t="s">
        <v>195</v>
      </c>
      <c r="ED1054" s="4" t="s">
        <v>180</v>
      </c>
      <c r="EE1054" s="4" t="s">
        <v>183</v>
      </c>
      <c r="EF1054" s="4" t="s">
        <v>181</v>
      </c>
      <c r="EG1054" s="4" t="s">
        <v>182</v>
      </c>
      <c r="EH1054" s="4" t="s">
        <v>188</v>
      </c>
      <c r="EI1054" s="4" t="s">
        <v>186</v>
      </c>
      <c r="EJ1054" s="4" t="s">
        <v>185</v>
      </c>
      <c r="EO1054" s="4" t="s">
        <v>2</v>
      </c>
      <c r="EP1054" s="4" t="s">
        <v>8</v>
      </c>
      <c r="EQ1054" s="4" t="s">
        <v>6</v>
      </c>
      <c r="ER1054" s="4" t="s">
        <v>4</v>
      </c>
    </row>
    <row r="1055" spans="1:150" x14ac:dyDescent="0.35">
      <c r="A1055" s="4" t="s">
        <v>560</v>
      </c>
      <c r="B1055" s="4" t="s">
        <v>2</v>
      </c>
      <c r="C1055" s="4" t="s">
        <v>4</v>
      </c>
      <c r="D1055" s="4" t="s">
        <v>180</v>
      </c>
      <c r="E1055" s="4" t="s">
        <v>184</v>
      </c>
      <c r="F1055" s="4" t="s">
        <v>186</v>
      </c>
      <c r="G1055" s="4" t="s">
        <v>16</v>
      </c>
      <c r="P1055" s="4" t="s">
        <v>180</v>
      </c>
      <c r="Q1055" s="4" t="s">
        <v>186</v>
      </c>
      <c r="R1055" s="4" t="s">
        <v>189</v>
      </c>
      <c r="S1055" s="4" t="s">
        <v>28</v>
      </c>
      <c r="T1055" s="4" t="s">
        <v>190</v>
      </c>
      <c r="AI1055" s="4" t="s">
        <v>0</v>
      </c>
      <c r="AJ1055" s="4" t="s">
        <v>4</v>
      </c>
      <c r="AR1055" s="4" t="s">
        <v>180</v>
      </c>
      <c r="AS1055" s="4" t="s">
        <v>183</v>
      </c>
      <c r="AT1055" s="4" t="s">
        <v>185</v>
      </c>
      <c r="BC1055" s="6" t="s">
        <v>2</v>
      </c>
      <c r="BO1055" s="4" t="s">
        <v>180</v>
      </c>
      <c r="BP1055" s="4" t="s">
        <v>183</v>
      </c>
      <c r="BQ1055" s="4" t="s">
        <v>181</v>
      </c>
      <c r="BR1055" s="4" t="s">
        <v>184</v>
      </c>
      <c r="BS1055" s="4" t="s">
        <v>189</v>
      </c>
      <c r="BT1055" s="4" t="s">
        <v>28</v>
      </c>
      <c r="BU1055" s="4" t="s">
        <v>18</v>
      </c>
      <c r="BV1055" s="4" t="s">
        <v>22</v>
      </c>
      <c r="BW1055" s="4" t="s">
        <v>190</v>
      </c>
      <c r="CI1055" s="4" t="s">
        <v>180</v>
      </c>
      <c r="CJ1055" s="4" t="s">
        <v>183</v>
      </c>
      <c r="CK1055" s="4" t="s">
        <v>187</v>
      </c>
      <c r="CL1055" s="4" t="s">
        <v>184</v>
      </c>
      <c r="CM1055" s="4" t="s">
        <v>16</v>
      </c>
      <c r="CU1055" s="4" t="s">
        <v>0</v>
      </c>
      <c r="CV1055" s="4" t="s">
        <v>2</v>
      </c>
      <c r="CW1055" s="4" t="s">
        <v>4</v>
      </c>
      <c r="CX1055" s="4" t="s">
        <v>6</v>
      </c>
      <c r="CY1055" s="4" t="s">
        <v>8</v>
      </c>
      <c r="DE1055" s="4" t="s">
        <v>180</v>
      </c>
      <c r="DF1055" s="4" t="s">
        <v>183</v>
      </c>
      <c r="DG1055" s="4" t="s">
        <v>181</v>
      </c>
      <c r="DH1055" s="4" t="s">
        <v>187</v>
      </c>
      <c r="DI1055" s="4" t="s">
        <v>184</v>
      </c>
      <c r="DJ1055" s="4" t="s">
        <v>188</v>
      </c>
      <c r="DK1055" s="4" t="s">
        <v>191</v>
      </c>
      <c r="DL1055" s="4" t="s">
        <v>192</v>
      </c>
      <c r="DM1055" s="4" t="s">
        <v>196</v>
      </c>
      <c r="DN1055" s="4" t="s">
        <v>195</v>
      </c>
      <c r="ED1055" s="4" t="s">
        <v>180</v>
      </c>
      <c r="EE1055" s="4" t="s">
        <v>187</v>
      </c>
      <c r="EF1055" s="4" t="s">
        <v>188</v>
      </c>
      <c r="EO1055" s="4" t="s">
        <v>2</v>
      </c>
      <c r="EP1055" s="4" t="s">
        <v>6</v>
      </c>
      <c r="EQ1055" s="4" t="s">
        <v>4</v>
      </c>
      <c r="ER1055" s="4" t="s">
        <v>0</v>
      </c>
    </row>
    <row r="1056" spans="1:150" x14ac:dyDescent="0.35">
      <c r="A1056" s="4" t="s">
        <v>561</v>
      </c>
      <c r="B1056" s="4" t="s">
        <v>2</v>
      </c>
      <c r="C1056" s="4" t="s">
        <v>8</v>
      </c>
      <c r="D1056" s="4" t="s">
        <v>180</v>
      </c>
      <c r="E1056" s="4" t="s">
        <v>182</v>
      </c>
      <c r="F1056" s="4" t="s">
        <v>188</v>
      </c>
      <c r="P1056" s="4" t="s">
        <v>181</v>
      </c>
      <c r="Q1056" s="4" t="s">
        <v>184</v>
      </c>
      <c r="R1056" s="4" t="s">
        <v>185</v>
      </c>
      <c r="S1056" s="4" t="s">
        <v>16</v>
      </c>
      <c r="T1056" s="4" t="s">
        <v>28</v>
      </c>
      <c r="AI1056" s="4" t="s">
        <v>0</v>
      </c>
      <c r="AR1056" s="4" t="s">
        <v>183</v>
      </c>
      <c r="AS1056" s="4" t="s">
        <v>181</v>
      </c>
      <c r="BC1056" s="6" t="s">
        <v>0</v>
      </c>
      <c r="BO1056" s="4" t="s">
        <v>16</v>
      </c>
      <c r="CI1056" s="4" t="s">
        <v>180</v>
      </c>
      <c r="CU1056" s="4" t="s">
        <v>0</v>
      </c>
      <c r="CV1056" s="4" t="s">
        <v>4</v>
      </c>
      <c r="DE1056" s="4" t="s">
        <v>28</v>
      </c>
      <c r="ED1056" s="4" t="s">
        <v>181</v>
      </c>
      <c r="EO1056" s="4" t="s">
        <v>0</v>
      </c>
      <c r="EP1056" s="4" t="s">
        <v>2</v>
      </c>
      <c r="EQ1056" s="4" t="s">
        <v>0</v>
      </c>
      <c r="ER1056" s="4" t="s">
        <v>0</v>
      </c>
    </row>
    <row r="1057" spans="1:150" x14ac:dyDescent="0.35">
      <c r="A1057" s="4" t="s">
        <v>562</v>
      </c>
      <c r="B1057" s="4" t="s">
        <v>0</v>
      </c>
      <c r="C1057" s="4" t="s">
        <v>8</v>
      </c>
      <c r="D1057" s="4" t="s">
        <v>180</v>
      </c>
      <c r="E1057" s="4" t="s">
        <v>184</v>
      </c>
      <c r="F1057" s="4" t="s">
        <v>188</v>
      </c>
      <c r="G1057" s="4" t="s">
        <v>16</v>
      </c>
      <c r="P1057" s="4" t="s">
        <v>180</v>
      </c>
      <c r="Q1057" s="4" t="s">
        <v>183</v>
      </c>
      <c r="R1057" s="4" t="s">
        <v>182</v>
      </c>
      <c r="S1057" s="4" t="s">
        <v>189</v>
      </c>
      <c r="T1057" s="4" t="s">
        <v>18</v>
      </c>
      <c r="AI1057" s="4" t="s">
        <v>0</v>
      </c>
      <c r="AJ1057" s="4" t="s">
        <v>2</v>
      </c>
      <c r="AR1057" s="4" t="s">
        <v>180</v>
      </c>
      <c r="AS1057" s="4" t="s">
        <v>184</v>
      </c>
      <c r="AT1057" s="4" t="s">
        <v>186</v>
      </c>
      <c r="BC1057" s="6" t="s">
        <v>2</v>
      </c>
      <c r="BO1057" s="4" t="s">
        <v>180</v>
      </c>
      <c r="BP1057" s="4" t="s">
        <v>183</v>
      </c>
      <c r="BQ1057" s="4" t="s">
        <v>184</v>
      </c>
      <c r="BR1057" s="4" t="s">
        <v>188</v>
      </c>
      <c r="BS1057" s="4" t="s">
        <v>185</v>
      </c>
      <c r="BT1057" s="4" t="s">
        <v>189</v>
      </c>
      <c r="BU1057" s="4" t="s">
        <v>18</v>
      </c>
      <c r="CI1057" s="4" t="s">
        <v>180</v>
      </c>
      <c r="CJ1057" s="4" t="s">
        <v>183</v>
      </c>
      <c r="CK1057" s="4" t="s">
        <v>188</v>
      </c>
      <c r="CU1057" s="4" t="s">
        <v>0</v>
      </c>
      <c r="CV1057" s="4" t="s">
        <v>2</v>
      </c>
      <c r="CW1057" s="4" t="s">
        <v>4</v>
      </c>
      <c r="CX1057" s="4" t="s">
        <v>8</v>
      </c>
      <c r="CY1057" s="4" t="s">
        <v>12</v>
      </c>
      <c r="DE1057" s="4" t="s">
        <v>183</v>
      </c>
      <c r="DF1057" s="4" t="s">
        <v>187</v>
      </c>
      <c r="DG1057" s="4" t="s">
        <v>22</v>
      </c>
      <c r="DH1057" s="4" t="s">
        <v>194</v>
      </c>
      <c r="DI1057" s="4" t="s">
        <v>193</v>
      </c>
      <c r="ED1057" s="4" t="s">
        <v>180</v>
      </c>
      <c r="EO1057" s="4" t="s">
        <v>2</v>
      </c>
      <c r="EP1057" s="4" t="s">
        <v>8</v>
      </c>
      <c r="EQ1057" s="4" t="s">
        <v>14</v>
      </c>
      <c r="ER1057" s="4" t="s">
        <v>8</v>
      </c>
    </row>
    <row r="1058" spans="1:150" x14ac:dyDescent="0.35">
      <c r="A1058" s="4" t="s">
        <v>563</v>
      </c>
      <c r="B1058" s="4" t="s">
        <v>2</v>
      </c>
      <c r="C1058" s="4" t="s">
        <v>8</v>
      </c>
      <c r="D1058" s="4" t="s">
        <v>181</v>
      </c>
      <c r="E1058" s="4" t="s">
        <v>187</v>
      </c>
      <c r="F1058" s="4" t="s">
        <v>184</v>
      </c>
      <c r="G1058" s="4" t="s">
        <v>185</v>
      </c>
      <c r="P1058" s="4" t="s">
        <v>180</v>
      </c>
      <c r="Q1058" s="4" t="s">
        <v>183</v>
      </c>
      <c r="R1058" s="4" t="s">
        <v>182</v>
      </c>
      <c r="S1058" s="4" t="s">
        <v>184</v>
      </c>
      <c r="T1058" s="4" t="s">
        <v>185</v>
      </c>
      <c r="U1058" s="4" t="s">
        <v>18</v>
      </c>
      <c r="AI1058" s="4" t="s">
        <v>0</v>
      </c>
      <c r="AJ1058" s="4" t="s">
        <v>2</v>
      </c>
      <c r="AR1058" s="4" t="s">
        <v>180</v>
      </c>
      <c r="AS1058" s="4" t="s">
        <v>183</v>
      </c>
      <c r="AT1058" s="4" t="s">
        <v>181</v>
      </c>
      <c r="AU1058" s="4" t="s">
        <v>187</v>
      </c>
      <c r="AV1058" s="4" t="s">
        <v>185</v>
      </c>
      <c r="BC1058" s="6" t="s">
        <v>2</v>
      </c>
      <c r="BO1058" s="4" t="s">
        <v>180</v>
      </c>
      <c r="BP1058" s="4" t="s">
        <v>183</v>
      </c>
      <c r="BQ1058" s="4" t="s">
        <v>182</v>
      </c>
      <c r="BR1058" s="4" t="s">
        <v>188</v>
      </c>
      <c r="BS1058" s="4" t="s">
        <v>18</v>
      </c>
      <c r="CI1058" s="4" t="s">
        <v>180</v>
      </c>
      <c r="CU1058" s="4" t="s">
        <v>0</v>
      </c>
      <c r="CV1058" s="4" t="s">
        <v>2</v>
      </c>
      <c r="DE1058" s="4" t="s">
        <v>180</v>
      </c>
      <c r="DF1058" s="4" t="s">
        <v>22</v>
      </c>
      <c r="DG1058" s="4" t="s">
        <v>194</v>
      </c>
      <c r="ED1058" s="4" t="s">
        <v>180</v>
      </c>
      <c r="EE1058" s="4" t="s">
        <v>187</v>
      </c>
      <c r="EO1058" s="4" t="s">
        <v>4</v>
      </c>
      <c r="EP1058" s="4" t="s">
        <v>6</v>
      </c>
      <c r="EQ1058" s="4" t="s">
        <v>16</v>
      </c>
      <c r="ER1058" s="4" t="s">
        <v>0</v>
      </c>
    </row>
    <row r="1059" spans="1:150" x14ac:dyDescent="0.35">
      <c r="A1059" s="4" t="s">
        <v>564</v>
      </c>
      <c r="B1059" s="4" t="s">
        <v>0</v>
      </c>
      <c r="C1059" s="4" t="s">
        <v>8</v>
      </c>
      <c r="D1059" s="4" t="s">
        <v>180</v>
      </c>
      <c r="E1059" s="4" t="s">
        <v>181</v>
      </c>
      <c r="F1059" s="4" t="s">
        <v>16</v>
      </c>
      <c r="P1059" s="4" t="s">
        <v>183</v>
      </c>
      <c r="Q1059" s="4" t="s">
        <v>184</v>
      </c>
      <c r="R1059" s="4" t="s">
        <v>186</v>
      </c>
      <c r="S1059" s="4" t="s">
        <v>189</v>
      </c>
      <c r="T1059" s="4" t="s">
        <v>18</v>
      </c>
      <c r="AI1059" s="4" t="s">
        <v>0</v>
      </c>
      <c r="AJ1059" s="4" t="s">
        <v>2</v>
      </c>
      <c r="AK1059" s="4" t="s">
        <v>8</v>
      </c>
      <c r="AR1059" s="4" t="s">
        <v>187</v>
      </c>
      <c r="BC1059" s="6" t="s">
        <v>2</v>
      </c>
      <c r="BO1059" s="4" t="s">
        <v>184</v>
      </c>
      <c r="BP1059" s="4" t="s">
        <v>186</v>
      </c>
      <c r="BQ1059" s="4" t="s">
        <v>18</v>
      </c>
      <c r="BR1059" s="4" t="s">
        <v>22</v>
      </c>
      <c r="CI1059" s="4" t="s">
        <v>180</v>
      </c>
      <c r="CJ1059" s="4" t="s">
        <v>188</v>
      </c>
      <c r="CU1059" s="4" t="s">
        <v>0</v>
      </c>
      <c r="CV1059" s="4" t="s">
        <v>2</v>
      </c>
      <c r="CW1059" s="4" t="s">
        <v>6</v>
      </c>
      <c r="CX1059" s="4" t="s">
        <v>8</v>
      </c>
      <c r="DE1059" s="4" t="s">
        <v>183</v>
      </c>
      <c r="DF1059" s="4" t="s">
        <v>181</v>
      </c>
      <c r="DG1059" s="4" t="s">
        <v>22</v>
      </c>
      <c r="DH1059" s="4" t="s">
        <v>192</v>
      </c>
      <c r="ED1059" s="4" t="s">
        <v>180</v>
      </c>
      <c r="EE1059" s="4" t="s">
        <v>181</v>
      </c>
      <c r="EO1059" s="4" t="s">
        <v>0</v>
      </c>
      <c r="EP1059" s="4" t="s">
        <v>6</v>
      </c>
      <c r="EQ1059" s="4" t="s">
        <v>23</v>
      </c>
      <c r="ER1059" s="4" t="s">
        <v>4</v>
      </c>
    </row>
    <row r="1060" spans="1:150" x14ac:dyDescent="0.35">
      <c r="A1060" s="4" t="s">
        <v>565</v>
      </c>
      <c r="B1060" s="4" t="s">
        <v>2</v>
      </c>
      <c r="C1060" s="4" t="s">
        <v>2</v>
      </c>
      <c r="D1060" s="4" t="s">
        <v>180</v>
      </c>
      <c r="E1060" s="4" t="s">
        <v>183</v>
      </c>
      <c r="P1060" s="4" t="s">
        <v>181</v>
      </c>
      <c r="Q1060" s="4" t="s">
        <v>22</v>
      </c>
      <c r="AI1060" s="4" t="s">
        <v>0</v>
      </c>
      <c r="AR1060" s="4" t="s">
        <v>180</v>
      </c>
      <c r="BC1060" s="6" t="s">
        <v>2</v>
      </c>
      <c r="BO1060" s="4" t="s">
        <v>22</v>
      </c>
      <c r="CI1060" s="4" t="s">
        <v>180</v>
      </c>
      <c r="CU1060" s="4" t="s">
        <v>0</v>
      </c>
      <c r="CV1060" s="4" t="s">
        <v>6</v>
      </c>
      <c r="DE1060" s="4" t="s">
        <v>180</v>
      </c>
      <c r="DF1060" s="4" t="s">
        <v>182</v>
      </c>
      <c r="ED1060" s="4" t="s">
        <v>180</v>
      </c>
      <c r="EE1060" s="4" t="s">
        <v>183</v>
      </c>
      <c r="EO1060" s="4" t="s">
        <v>0</v>
      </c>
      <c r="EP1060" s="4" t="s">
        <v>4</v>
      </c>
      <c r="EQ1060" s="4" t="s">
        <v>2</v>
      </c>
      <c r="ER1060" s="4" t="s">
        <v>0</v>
      </c>
    </row>
    <row r="1061" spans="1:150" x14ac:dyDescent="0.35">
      <c r="A1061" s="4" t="s">
        <v>566</v>
      </c>
      <c r="B1061" s="4" t="s">
        <v>4</v>
      </c>
      <c r="C1061" s="4" t="s">
        <v>8</v>
      </c>
      <c r="D1061" s="4" t="s">
        <v>16</v>
      </c>
      <c r="P1061" s="4" t="s">
        <v>180</v>
      </c>
      <c r="Q1061" s="4" t="s">
        <v>184</v>
      </c>
      <c r="AI1061" s="4" t="s">
        <v>0</v>
      </c>
      <c r="AR1061" s="4" t="s">
        <v>180</v>
      </c>
      <c r="BC1061" s="6" t="s">
        <v>0</v>
      </c>
      <c r="BO1061" s="4" t="s">
        <v>180</v>
      </c>
      <c r="BP1061" s="4" t="s">
        <v>184</v>
      </c>
      <c r="CI1061" s="4" t="s">
        <v>183</v>
      </c>
      <c r="CU1061" s="4" t="s">
        <v>0</v>
      </c>
      <c r="DE1061" s="4" t="s">
        <v>180</v>
      </c>
      <c r="ED1061" s="4" t="s">
        <v>180</v>
      </c>
      <c r="EE1061" s="4" t="s">
        <v>183</v>
      </c>
      <c r="EF1061" s="4" t="s">
        <v>187</v>
      </c>
      <c r="EO1061" s="4" t="s">
        <v>2</v>
      </c>
      <c r="EP1061" s="4" t="s">
        <v>2</v>
      </c>
      <c r="EQ1061" s="4" t="s">
        <v>18</v>
      </c>
      <c r="ER1061" s="4" t="s">
        <v>10</v>
      </c>
    </row>
    <row r="1062" spans="1:150" x14ac:dyDescent="0.35">
      <c r="A1062" s="4" t="s">
        <v>567</v>
      </c>
      <c r="B1062" s="4" t="s">
        <v>4</v>
      </c>
      <c r="C1062" s="4" t="s">
        <v>8</v>
      </c>
      <c r="D1062" s="4" t="s">
        <v>180</v>
      </c>
      <c r="E1062" s="4" t="s">
        <v>16</v>
      </c>
      <c r="P1062" s="4" t="s">
        <v>183</v>
      </c>
      <c r="Q1062" s="4" t="s">
        <v>189</v>
      </c>
      <c r="AI1062" s="4" t="s">
        <v>0</v>
      </c>
      <c r="AR1062" s="4" t="s">
        <v>180</v>
      </c>
      <c r="BC1062" s="6" t="s">
        <v>0</v>
      </c>
      <c r="BO1062" s="4" t="s">
        <v>183</v>
      </c>
      <c r="CI1062" s="4" t="s">
        <v>180</v>
      </c>
      <c r="CJ1062" s="4" t="s">
        <v>183</v>
      </c>
      <c r="CU1062" s="4" t="s">
        <v>0</v>
      </c>
      <c r="CV1062" s="4" t="s">
        <v>2</v>
      </c>
      <c r="DE1062" s="4" t="s">
        <v>183</v>
      </c>
      <c r="ED1062" s="4" t="s">
        <v>180</v>
      </c>
      <c r="EE1062" s="4" t="s">
        <v>188</v>
      </c>
      <c r="EO1062" s="4" t="s">
        <v>0</v>
      </c>
      <c r="EP1062" s="4" t="s">
        <v>4</v>
      </c>
      <c r="EQ1062" s="4" t="s">
        <v>0</v>
      </c>
      <c r="ER1062" s="4" t="s">
        <v>0</v>
      </c>
    </row>
    <row r="1063" spans="1:150" x14ac:dyDescent="0.35">
      <c r="A1063" s="4" t="s">
        <v>568</v>
      </c>
      <c r="B1063" s="4" t="s">
        <v>0</v>
      </c>
      <c r="C1063" s="4" t="s">
        <v>4</v>
      </c>
      <c r="D1063" s="4" t="s">
        <v>182</v>
      </c>
      <c r="E1063" s="4" t="s">
        <v>184</v>
      </c>
      <c r="P1063" s="4" t="s">
        <v>183</v>
      </c>
      <c r="Q1063" s="4" t="s">
        <v>185</v>
      </c>
      <c r="AI1063" s="4" t="s">
        <v>0</v>
      </c>
      <c r="AR1063" s="4" t="s">
        <v>183</v>
      </c>
      <c r="AS1063" s="4" t="s">
        <v>188</v>
      </c>
      <c r="BC1063" s="6" t="s">
        <v>2</v>
      </c>
      <c r="BO1063" s="4" t="s">
        <v>186</v>
      </c>
      <c r="BP1063" s="4" t="s">
        <v>18</v>
      </c>
      <c r="CI1063" s="4" t="s">
        <v>180</v>
      </c>
      <c r="CU1063" s="4" t="s">
        <v>6</v>
      </c>
      <c r="DE1063" s="4" t="s">
        <v>183</v>
      </c>
      <c r="DF1063" s="4" t="s">
        <v>187</v>
      </c>
      <c r="DG1063" s="4" t="s">
        <v>184</v>
      </c>
      <c r="ED1063" s="4" t="s">
        <v>187</v>
      </c>
      <c r="EO1063" s="4" t="s">
        <v>2</v>
      </c>
      <c r="EP1063" s="4" t="s">
        <v>8</v>
      </c>
      <c r="EQ1063" s="4" t="s">
        <v>193</v>
      </c>
      <c r="ER1063" s="4" t="s">
        <v>8</v>
      </c>
    </row>
    <row r="1064" spans="1:150" x14ac:dyDescent="0.35">
      <c r="A1064" s="4" t="s">
        <v>569</v>
      </c>
      <c r="B1064" s="4" t="s">
        <v>0</v>
      </c>
      <c r="C1064" s="4" t="s">
        <v>4</v>
      </c>
      <c r="D1064" s="4" t="s">
        <v>182</v>
      </c>
      <c r="E1064" s="4" t="s">
        <v>16</v>
      </c>
      <c r="P1064" s="4" t="s">
        <v>181</v>
      </c>
      <c r="Q1064" s="4" t="s">
        <v>188</v>
      </c>
      <c r="R1064" s="4" t="s">
        <v>189</v>
      </c>
      <c r="AI1064" s="4" t="s">
        <v>14</v>
      </c>
      <c r="AQ1064" s="4" t="s">
        <v>570</v>
      </c>
      <c r="AR1064" s="4" t="s">
        <v>180</v>
      </c>
      <c r="AS1064" s="4" t="s">
        <v>183</v>
      </c>
      <c r="BC1064" s="6" t="s">
        <v>2</v>
      </c>
      <c r="BO1064" s="4" t="s">
        <v>188</v>
      </c>
      <c r="BP1064" s="4" t="s">
        <v>190</v>
      </c>
      <c r="CI1064" s="4" t="s">
        <v>188</v>
      </c>
      <c r="DE1064" s="4" t="s">
        <v>187</v>
      </c>
      <c r="DF1064" s="4" t="s">
        <v>184</v>
      </c>
      <c r="ED1064" s="4" t="s">
        <v>184</v>
      </c>
      <c r="EO1064" s="4" t="s">
        <v>2</v>
      </c>
      <c r="EP1064" s="4" t="s">
        <v>10</v>
      </c>
      <c r="EQ1064" s="4" t="s">
        <v>0</v>
      </c>
      <c r="ER1064" s="4" t="s">
        <v>0</v>
      </c>
    </row>
    <row r="1065" spans="1:150" x14ac:dyDescent="0.35">
      <c r="A1065" s="4" t="s">
        <v>571</v>
      </c>
      <c r="B1065" s="4" t="s">
        <v>2</v>
      </c>
      <c r="C1065" s="4" t="s">
        <v>8</v>
      </c>
      <c r="D1065" s="4" t="s">
        <v>16</v>
      </c>
      <c r="P1065" s="4" t="s">
        <v>189</v>
      </c>
      <c r="AI1065" s="4" t="s">
        <v>0</v>
      </c>
      <c r="AJ1065" s="4" t="s">
        <v>4</v>
      </c>
      <c r="AR1065" s="4" t="s">
        <v>180</v>
      </c>
      <c r="AS1065" s="4" t="s">
        <v>183</v>
      </c>
      <c r="BC1065" s="6" t="s">
        <v>2</v>
      </c>
      <c r="BO1065" s="4" t="s">
        <v>187</v>
      </c>
      <c r="BP1065" s="4" t="s">
        <v>190</v>
      </c>
      <c r="CI1065" s="4" t="s">
        <v>183</v>
      </c>
      <c r="CJ1065" s="4" t="s">
        <v>188</v>
      </c>
      <c r="CU1065" s="4" t="s">
        <v>0</v>
      </c>
      <c r="CV1065" s="4" t="s">
        <v>8</v>
      </c>
      <c r="DE1065" s="4" t="s">
        <v>183</v>
      </c>
      <c r="DF1065" s="4" t="s">
        <v>16</v>
      </c>
      <c r="ED1065" s="4" t="s">
        <v>184</v>
      </c>
      <c r="EO1065" s="4" t="s">
        <v>0</v>
      </c>
      <c r="EP1065" s="4" t="s">
        <v>6</v>
      </c>
      <c r="EQ1065" s="4" t="s">
        <v>6</v>
      </c>
      <c r="ER1065" s="4" t="s">
        <v>0</v>
      </c>
    </row>
    <row r="1066" spans="1:150" x14ac:dyDescent="0.35">
      <c r="A1066" s="4" t="s">
        <v>572</v>
      </c>
      <c r="B1066" s="4" t="s">
        <v>2</v>
      </c>
      <c r="C1066" s="4" t="s">
        <v>8</v>
      </c>
      <c r="D1066" s="4" t="s">
        <v>180</v>
      </c>
      <c r="E1066" s="4" t="s">
        <v>183</v>
      </c>
      <c r="F1066" s="4" t="s">
        <v>181</v>
      </c>
      <c r="P1066" s="4" t="s">
        <v>180</v>
      </c>
      <c r="Q1066" s="4" t="s">
        <v>183</v>
      </c>
      <c r="R1066" s="4" t="s">
        <v>181</v>
      </c>
      <c r="S1066" s="4" t="s">
        <v>182</v>
      </c>
      <c r="T1066" s="4" t="s">
        <v>187</v>
      </c>
      <c r="U1066" s="4" t="s">
        <v>184</v>
      </c>
      <c r="V1066" s="4" t="s">
        <v>188</v>
      </c>
      <c r="W1066" s="4" t="s">
        <v>186</v>
      </c>
      <c r="X1066" s="4" t="s">
        <v>18</v>
      </c>
      <c r="Y1066" s="4" t="s">
        <v>22</v>
      </c>
      <c r="Z1066" s="4" t="s">
        <v>29</v>
      </c>
      <c r="AI1066" s="4" t="s">
        <v>0</v>
      </c>
      <c r="AR1066" s="4" t="s">
        <v>181</v>
      </c>
      <c r="AS1066" s="4" t="s">
        <v>184</v>
      </c>
      <c r="AT1066" s="4" t="s">
        <v>185</v>
      </c>
      <c r="BC1066" s="6" t="s">
        <v>2</v>
      </c>
      <c r="BO1066" s="4" t="s">
        <v>180</v>
      </c>
      <c r="BP1066" s="4" t="s">
        <v>183</v>
      </c>
      <c r="BQ1066" s="4" t="s">
        <v>181</v>
      </c>
      <c r="BR1066" s="4" t="s">
        <v>182</v>
      </c>
      <c r="BS1066" s="4" t="s">
        <v>184</v>
      </c>
      <c r="BT1066" s="4" t="s">
        <v>188</v>
      </c>
      <c r="BU1066" s="4" t="s">
        <v>186</v>
      </c>
      <c r="BV1066" s="4" t="s">
        <v>18</v>
      </c>
      <c r="BW1066" s="4" t="s">
        <v>190</v>
      </c>
      <c r="BX1066" s="4" t="s">
        <v>29</v>
      </c>
      <c r="CI1066" s="4" t="s">
        <v>180</v>
      </c>
      <c r="CJ1066" s="4" t="s">
        <v>183</v>
      </c>
      <c r="CK1066" s="4" t="s">
        <v>181</v>
      </c>
      <c r="CU1066" s="4" t="s">
        <v>0</v>
      </c>
      <c r="DE1066" s="4" t="s">
        <v>183</v>
      </c>
      <c r="DF1066" s="4" t="s">
        <v>181</v>
      </c>
      <c r="DG1066" s="4" t="s">
        <v>182</v>
      </c>
      <c r="ED1066" s="4" t="s">
        <v>181</v>
      </c>
      <c r="EE1066" s="4" t="s">
        <v>185</v>
      </c>
      <c r="EO1066" s="4" t="s">
        <v>0</v>
      </c>
      <c r="EP1066" s="4" t="s">
        <v>4</v>
      </c>
      <c r="EQ1066" s="4" t="s">
        <v>0</v>
      </c>
      <c r="ER1066" s="4" t="s">
        <v>0</v>
      </c>
    </row>
    <row r="1067" spans="1:150" x14ac:dyDescent="0.35">
      <c r="A1067" s="4" t="s">
        <v>573</v>
      </c>
      <c r="B1067" s="4" t="s">
        <v>2</v>
      </c>
      <c r="C1067" s="4" t="s">
        <v>4</v>
      </c>
      <c r="D1067" s="4" t="s">
        <v>180</v>
      </c>
      <c r="E1067" s="4" t="s">
        <v>183</v>
      </c>
      <c r="F1067" s="4" t="s">
        <v>184</v>
      </c>
      <c r="P1067" s="4" t="s">
        <v>180</v>
      </c>
      <c r="Q1067" s="4" t="s">
        <v>183</v>
      </c>
      <c r="R1067" s="4" t="s">
        <v>182</v>
      </c>
      <c r="S1067" s="4" t="s">
        <v>187</v>
      </c>
      <c r="T1067" s="4" t="s">
        <v>28</v>
      </c>
      <c r="U1067" s="4" t="s">
        <v>190</v>
      </c>
      <c r="AI1067" s="4" t="s">
        <v>0</v>
      </c>
      <c r="AR1067" s="4" t="s">
        <v>180</v>
      </c>
      <c r="AS1067" s="4" t="s">
        <v>183</v>
      </c>
      <c r="AT1067" s="4" t="s">
        <v>181</v>
      </c>
      <c r="BC1067" s="6" t="s">
        <v>2</v>
      </c>
      <c r="BO1067" s="4" t="s">
        <v>190</v>
      </c>
      <c r="CI1067" s="4" t="s">
        <v>180</v>
      </c>
      <c r="CJ1067" s="4" t="s">
        <v>187</v>
      </c>
      <c r="CU1067" s="4" t="s">
        <v>0</v>
      </c>
      <c r="CV1067" s="4" t="s">
        <v>2</v>
      </c>
      <c r="DE1067" s="4" t="s">
        <v>180</v>
      </c>
      <c r="DF1067" s="4" t="s">
        <v>183</v>
      </c>
      <c r="DG1067" s="4" t="s">
        <v>28</v>
      </c>
      <c r="DH1067" s="4" t="s">
        <v>23</v>
      </c>
      <c r="DI1067" s="4" t="s">
        <v>29</v>
      </c>
      <c r="ED1067" s="4" t="s">
        <v>180</v>
      </c>
      <c r="EE1067" s="4" t="s">
        <v>187</v>
      </c>
      <c r="EO1067" s="4" t="s">
        <v>2</v>
      </c>
      <c r="EP1067" s="4" t="s">
        <v>8</v>
      </c>
      <c r="EQ1067" s="4" t="s">
        <v>22</v>
      </c>
      <c r="ER1067" s="4" t="s">
        <v>8</v>
      </c>
      <c r="ET1067" s="4" t="s">
        <v>574</v>
      </c>
    </row>
    <row r="1068" spans="1:150" x14ac:dyDescent="0.35">
      <c r="A1068" s="4" t="s">
        <v>575</v>
      </c>
      <c r="B1068" s="4" t="s">
        <v>2</v>
      </c>
      <c r="C1068" s="4" t="s">
        <v>4</v>
      </c>
      <c r="D1068" s="4" t="s">
        <v>180</v>
      </c>
      <c r="E1068" s="4" t="s">
        <v>183</v>
      </c>
      <c r="F1068" s="4" t="s">
        <v>182</v>
      </c>
      <c r="P1068" s="4" t="s">
        <v>180</v>
      </c>
      <c r="Q1068" s="4" t="s">
        <v>183</v>
      </c>
      <c r="R1068" s="4" t="s">
        <v>190</v>
      </c>
      <c r="AI1068" s="4" t="s">
        <v>0</v>
      </c>
      <c r="AJ1068" s="4" t="s">
        <v>10</v>
      </c>
      <c r="AR1068" s="4" t="s">
        <v>183</v>
      </c>
      <c r="AS1068" s="4" t="s">
        <v>182</v>
      </c>
      <c r="BC1068" s="6" t="s">
        <v>2</v>
      </c>
      <c r="BO1068" s="4" t="s">
        <v>180</v>
      </c>
      <c r="BP1068" s="4" t="s">
        <v>183</v>
      </c>
      <c r="BQ1068" s="4" t="s">
        <v>16</v>
      </c>
      <c r="CI1068" s="4" t="s">
        <v>180</v>
      </c>
      <c r="CJ1068" s="4" t="s">
        <v>183</v>
      </c>
      <c r="CU1068" s="4" t="s">
        <v>0</v>
      </c>
      <c r="CV1068" s="4" t="s">
        <v>4</v>
      </c>
      <c r="DE1068" s="4" t="s">
        <v>180</v>
      </c>
      <c r="DF1068" s="4" t="s">
        <v>184</v>
      </c>
      <c r="DG1068" s="4" t="s">
        <v>29</v>
      </c>
      <c r="ED1068" s="4" t="s">
        <v>180</v>
      </c>
      <c r="EE1068" s="4" t="s">
        <v>187</v>
      </c>
      <c r="EO1068" s="4" t="s">
        <v>0</v>
      </c>
      <c r="EP1068" s="4" t="s">
        <v>10</v>
      </c>
      <c r="EQ1068" s="4" t="s">
        <v>6</v>
      </c>
      <c r="ER1068" s="4" t="s">
        <v>14</v>
      </c>
    </row>
    <row r="1069" spans="1:150" x14ac:dyDescent="0.35">
      <c r="A1069" s="4" t="s">
        <v>576</v>
      </c>
      <c r="B1069" s="4" t="s">
        <v>0</v>
      </c>
      <c r="C1069" s="4" t="s">
        <v>8</v>
      </c>
      <c r="D1069" s="4" t="s">
        <v>181</v>
      </c>
      <c r="E1069" s="4" t="s">
        <v>182</v>
      </c>
      <c r="F1069" s="4" t="s">
        <v>16</v>
      </c>
      <c r="P1069" s="4" t="s">
        <v>181</v>
      </c>
      <c r="Q1069" s="4" t="s">
        <v>182</v>
      </c>
      <c r="R1069" s="4" t="s">
        <v>184</v>
      </c>
      <c r="S1069" s="4" t="s">
        <v>186</v>
      </c>
      <c r="T1069" s="4" t="s">
        <v>189</v>
      </c>
      <c r="U1069" s="4" t="s">
        <v>28</v>
      </c>
      <c r="V1069" s="4" t="s">
        <v>22</v>
      </c>
      <c r="AI1069" s="4" t="s">
        <v>0</v>
      </c>
      <c r="AJ1069" s="4" t="s">
        <v>2</v>
      </c>
      <c r="AK1069" s="4" t="s">
        <v>6</v>
      </c>
      <c r="AR1069" s="4" t="s">
        <v>180</v>
      </c>
      <c r="AS1069" s="4" t="s">
        <v>183</v>
      </c>
      <c r="AT1069" s="4" t="s">
        <v>181</v>
      </c>
      <c r="AU1069" s="4" t="s">
        <v>187</v>
      </c>
      <c r="AV1069" s="4" t="s">
        <v>186</v>
      </c>
      <c r="AW1069" s="4" t="s">
        <v>185</v>
      </c>
      <c r="BC1069" s="6" t="s">
        <v>2</v>
      </c>
      <c r="BO1069" s="4" t="s">
        <v>180</v>
      </c>
      <c r="BP1069" s="4" t="s">
        <v>183</v>
      </c>
      <c r="BQ1069" s="4" t="s">
        <v>181</v>
      </c>
      <c r="BR1069" s="4" t="s">
        <v>182</v>
      </c>
      <c r="BS1069" s="4" t="s">
        <v>184</v>
      </c>
      <c r="BT1069" s="4" t="s">
        <v>16</v>
      </c>
      <c r="BU1069" s="4" t="s">
        <v>189</v>
      </c>
      <c r="BV1069" s="4" t="s">
        <v>28</v>
      </c>
      <c r="BW1069" s="4" t="s">
        <v>18</v>
      </c>
      <c r="BX1069" s="4" t="s">
        <v>22</v>
      </c>
      <c r="CI1069" s="4" t="s">
        <v>180</v>
      </c>
      <c r="CJ1069" s="4" t="s">
        <v>181</v>
      </c>
      <c r="CK1069" s="4" t="s">
        <v>188</v>
      </c>
      <c r="CL1069" s="4" t="s">
        <v>16</v>
      </c>
      <c r="CU1069" s="4" t="s">
        <v>0</v>
      </c>
      <c r="CV1069" s="4" t="s">
        <v>6</v>
      </c>
      <c r="CW1069" s="4" t="s">
        <v>8</v>
      </c>
      <c r="CX1069" s="4" t="s">
        <v>12</v>
      </c>
      <c r="DE1069" s="4" t="s">
        <v>183</v>
      </c>
      <c r="DF1069" s="4" t="s">
        <v>187</v>
      </c>
      <c r="DG1069" s="4" t="s">
        <v>188</v>
      </c>
      <c r="DH1069" s="4" t="s">
        <v>186</v>
      </c>
      <c r="DI1069" s="4" t="s">
        <v>16</v>
      </c>
      <c r="DJ1069" s="4" t="s">
        <v>189</v>
      </c>
      <c r="DK1069" s="4" t="s">
        <v>22</v>
      </c>
      <c r="DL1069" s="4" t="s">
        <v>192</v>
      </c>
      <c r="DM1069" s="4" t="s">
        <v>194</v>
      </c>
      <c r="DN1069" s="4" t="s">
        <v>193</v>
      </c>
      <c r="ED1069" s="4" t="s">
        <v>180</v>
      </c>
      <c r="EE1069" s="4" t="s">
        <v>183</v>
      </c>
      <c r="EF1069" s="4" t="s">
        <v>187</v>
      </c>
      <c r="EG1069" s="4" t="s">
        <v>185</v>
      </c>
      <c r="EO1069" s="4" t="s">
        <v>2</v>
      </c>
      <c r="EP1069" s="4" t="s">
        <v>6</v>
      </c>
      <c r="EQ1069" s="4" t="s">
        <v>2</v>
      </c>
      <c r="ER1069" s="4" t="s">
        <v>8</v>
      </c>
    </row>
    <row r="1070" spans="1:150" x14ac:dyDescent="0.35">
      <c r="A1070" s="4" t="s">
        <v>577</v>
      </c>
      <c r="B1070" s="4" t="s">
        <v>0</v>
      </c>
      <c r="C1070" s="4" t="s">
        <v>4</v>
      </c>
      <c r="D1070" s="4" t="s">
        <v>180</v>
      </c>
      <c r="E1070" s="4" t="s">
        <v>184</v>
      </c>
      <c r="F1070" s="4" t="s">
        <v>185</v>
      </c>
      <c r="P1070" s="4" t="s">
        <v>180</v>
      </c>
      <c r="Q1070" s="4" t="s">
        <v>182</v>
      </c>
      <c r="R1070" s="4" t="s">
        <v>186</v>
      </c>
      <c r="S1070" s="4" t="s">
        <v>189</v>
      </c>
      <c r="T1070" s="4" t="s">
        <v>28</v>
      </c>
      <c r="U1070" s="4" t="s">
        <v>18</v>
      </c>
      <c r="V1070" s="4" t="s">
        <v>190</v>
      </c>
      <c r="AI1070" s="4" t="s">
        <v>0</v>
      </c>
      <c r="AJ1070" s="4" t="s">
        <v>6</v>
      </c>
      <c r="AR1070" s="4" t="s">
        <v>183</v>
      </c>
      <c r="AS1070" s="4" t="s">
        <v>182</v>
      </c>
      <c r="AT1070" s="4" t="s">
        <v>185</v>
      </c>
      <c r="BC1070" s="6" t="s">
        <v>2</v>
      </c>
      <c r="BO1070" s="4" t="s">
        <v>180</v>
      </c>
      <c r="BP1070" s="4" t="s">
        <v>182</v>
      </c>
      <c r="BQ1070" s="4" t="s">
        <v>188</v>
      </c>
      <c r="BR1070" s="4" t="s">
        <v>16</v>
      </c>
      <c r="BS1070" s="4" t="s">
        <v>18</v>
      </c>
      <c r="BT1070" s="4" t="s">
        <v>22</v>
      </c>
      <c r="BU1070" s="4" t="s">
        <v>190</v>
      </c>
      <c r="CI1070" s="4" t="s">
        <v>180</v>
      </c>
      <c r="CJ1070" s="4" t="s">
        <v>187</v>
      </c>
      <c r="CU1070" s="4" t="s">
        <v>2</v>
      </c>
      <c r="CV1070" s="4" t="s">
        <v>6</v>
      </c>
      <c r="CW1070" s="4" t="s">
        <v>8</v>
      </c>
      <c r="DE1070" s="4" t="s">
        <v>180</v>
      </c>
      <c r="DF1070" s="4" t="s">
        <v>181</v>
      </c>
      <c r="DG1070" s="4" t="s">
        <v>184</v>
      </c>
      <c r="DH1070" s="4" t="s">
        <v>22</v>
      </c>
      <c r="DI1070" s="4" t="s">
        <v>29</v>
      </c>
      <c r="DJ1070" s="4" t="s">
        <v>192</v>
      </c>
      <c r="DK1070" s="4" t="s">
        <v>193</v>
      </c>
      <c r="ED1070" s="4" t="s">
        <v>180</v>
      </c>
      <c r="EE1070" s="4" t="s">
        <v>187</v>
      </c>
      <c r="EO1070" s="4" t="s">
        <v>2</v>
      </c>
      <c r="EP1070" s="4" t="s">
        <v>8</v>
      </c>
      <c r="EQ1070" s="4" t="s">
        <v>0</v>
      </c>
      <c r="ER1070" s="4" t="s">
        <v>0</v>
      </c>
    </row>
    <row r="1071" spans="1:150" x14ac:dyDescent="0.35">
      <c r="A1071" s="4" t="s">
        <v>578</v>
      </c>
      <c r="B1071" s="4" t="s">
        <v>0</v>
      </c>
      <c r="C1071" s="4" t="s">
        <v>2</v>
      </c>
      <c r="D1071" s="4" t="s">
        <v>182</v>
      </c>
      <c r="E1071" s="4" t="s">
        <v>187</v>
      </c>
      <c r="F1071" s="4" t="s">
        <v>184</v>
      </c>
      <c r="G1071" s="4" t="s">
        <v>188</v>
      </c>
      <c r="H1071" s="4" t="s">
        <v>186</v>
      </c>
      <c r="I1071" s="4" t="s">
        <v>16</v>
      </c>
      <c r="P1071" s="4" t="s">
        <v>183</v>
      </c>
      <c r="Q1071" s="4" t="s">
        <v>181</v>
      </c>
      <c r="R1071" s="4" t="s">
        <v>182</v>
      </c>
      <c r="S1071" s="4" t="s">
        <v>187</v>
      </c>
      <c r="T1071" s="4" t="s">
        <v>184</v>
      </c>
      <c r="U1071" s="4" t="s">
        <v>188</v>
      </c>
      <c r="V1071" s="4" t="s">
        <v>186</v>
      </c>
      <c r="W1071" s="4" t="s">
        <v>185</v>
      </c>
      <c r="X1071" s="4" t="s">
        <v>16</v>
      </c>
      <c r="Y1071" s="4" t="s">
        <v>189</v>
      </c>
      <c r="Z1071" s="4" t="s">
        <v>28</v>
      </c>
      <c r="AA1071" s="4" t="s">
        <v>18</v>
      </c>
      <c r="AB1071" s="4" t="s">
        <v>22</v>
      </c>
      <c r="AC1071" s="4" t="s">
        <v>190</v>
      </c>
      <c r="AD1071" s="4" t="s">
        <v>29</v>
      </c>
      <c r="AI1071" s="4" t="s">
        <v>0</v>
      </c>
      <c r="AJ1071" s="4" t="s">
        <v>2</v>
      </c>
      <c r="AK1071" s="4" t="s">
        <v>4</v>
      </c>
      <c r="AL1071" s="4" t="s">
        <v>6</v>
      </c>
      <c r="AM1071" s="4" t="s">
        <v>10</v>
      </c>
      <c r="AR1071" s="4" t="s">
        <v>180</v>
      </c>
      <c r="AS1071" s="4" t="s">
        <v>183</v>
      </c>
      <c r="AT1071" s="4" t="s">
        <v>181</v>
      </c>
      <c r="AU1071" s="4" t="s">
        <v>188</v>
      </c>
      <c r="AV1071" s="4" t="s">
        <v>186</v>
      </c>
      <c r="AW1071" s="4" t="s">
        <v>185</v>
      </c>
      <c r="BC1071" s="6" t="s">
        <v>4</v>
      </c>
      <c r="BD1071" s="4" t="s">
        <v>180</v>
      </c>
      <c r="BE1071" s="4" t="s">
        <v>182</v>
      </c>
      <c r="BF1071" s="4" t="s">
        <v>187</v>
      </c>
      <c r="BG1071" s="4" t="s">
        <v>184</v>
      </c>
      <c r="BH1071" s="4" t="s">
        <v>185</v>
      </c>
      <c r="CI1071" s="4" t="s">
        <v>180</v>
      </c>
      <c r="CJ1071" s="4" t="s">
        <v>181</v>
      </c>
      <c r="CK1071" s="4" t="s">
        <v>187</v>
      </c>
      <c r="CL1071" s="4" t="s">
        <v>185</v>
      </c>
      <c r="CM1071" s="4" t="s">
        <v>16</v>
      </c>
      <c r="CU1071" s="4" t="s">
        <v>0</v>
      </c>
      <c r="CV1071" s="4" t="s">
        <v>4</v>
      </c>
      <c r="CW1071" s="4" t="s">
        <v>8</v>
      </c>
      <c r="CX1071" s="4" t="s">
        <v>10</v>
      </c>
      <c r="CY1071" s="4" t="s">
        <v>12</v>
      </c>
      <c r="CZ1071" s="4" t="s">
        <v>14</v>
      </c>
      <c r="DE1071" s="4" t="s">
        <v>183</v>
      </c>
      <c r="DF1071" s="4" t="s">
        <v>181</v>
      </c>
      <c r="DG1071" s="4" t="s">
        <v>182</v>
      </c>
      <c r="DH1071" s="4" t="s">
        <v>187</v>
      </c>
      <c r="DI1071" s="4" t="s">
        <v>184</v>
      </c>
      <c r="DJ1071" s="4" t="s">
        <v>186</v>
      </c>
      <c r="DK1071" s="4" t="s">
        <v>185</v>
      </c>
      <c r="DL1071" s="4" t="s">
        <v>16</v>
      </c>
      <c r="DM1071" s="4" t="s">
        <v>22</v>
      </c>
      <c r="DN1071" s="4" t="s">
        <v>29</v>
      </c>
      <c r="DO1071" s="4" t="s">
        <v>191</v>
      </c>
      <c r="DP1071" s="4" t="s">
        <v>192</v>
      </c>
      <c r="DQ1071" s="4" t="s">
        <v>194</v>
      </c>
      <c r="DR1071" s="4" t="s">
        <v>195</v>
      </c>
      <c r="ED1071" s="4" t="s">
        <v>180</v>
      </c>
      <c r="EE1071" s="4" t="s">
        <v>182</v>
      </c>
      <c r="EF1071" s="4" t="s">
        <v>187</v>
      </c>
      <c r="EG1071" s="4" t="s">
        <v>186</v>
      </c>
      <c r="EH1071" s="4" t="s">
        <v>185</v>
      </c>
      <c r="EO1071" s="4" t="s">
        <v>0</v>
      </c>
      <c r="EP1071" s="4" t="s">
        <v>10</v>
      </c>
      <c r="EQ1071" s="4" t="s">
        <v>6</v>
      </c>
      <c r="ER1071" s="4" t="s">
        <v>2</v>
      </c>
    </row>
    <row r="1072" spans="1:150" x14ac:dyDescent="0.35">
      <c r="A1072" s="4" t="s">
        <v>579</v>
      </c>
      <c r="B1072" s="4" t="s">
        <v>0</v>
      </c>
      <c r="C1072" s="4" t="s">
        <v>6</v>
      </c>
      <c r="D1072" s="4" t="s">
        <v>181</v>
      </c>
      <c r="E1072" s="4" t="s">
        <v>185</v>
      </c>
      <c r="P1072" s="4" t="s">
        <v>182</v>
      </c>
      <c r="Q1072" s="4" t="s">
        <v>184</v>
      </c>
      <c r="R1072" s="4" t="s">
        <v>188</v>
      </c>
      <c r="S1072" s="4" t="s">
        <v>18</v>
      </c>
      <c r="T1072" s="4" t="s">
        <v>190</v>
      </c>
      <c r="AI1072" s="4" t="s">
        <v>4</v>
      </c>
      <c r="AJ1072" s="4" t="s">
        <v>6</v>
      </c>
      <c r="AR1072" s="4" t="s">
        <v>180</v>
      </c>
      <c r="AS1072" s="4" t="s">
        <v>183</v>
      </c>
      <c r="BC1072" s="6" t="s">
        <v>4</v>
      </c>
      <c r="BD1072" s="4" t="s">
        <v>180</v>
      </c>
      <c r="BE1072" s="4" t="s">
        <v>187</v>
      </c>
      <c r="BO1072" s="4" t="s">
        <v>182</v>
      </c>
      <c r="BP1072" s="4" t="s">
        <v>184</v>
      </c>
      <c r="BQ1072" s="4" t="s">
        <v>18</v>
      </c>
      <c r="BR1072" s="4" t="s">
        <v>190</v>
      </c>
      <c r="CI1072" s="4" t="s">
        <v>180</v>
      </c>
      <c r="CJ1072" s="4" t="s">
        <v>183</v>
      </c>
      <c r="CK1072" s="4" t="s">
        <v>187</v>
      </c>
      <c r="CU1072" s="4" t="s">
        <v>0</v>
      </c>
      <c r="CV1072" s="4" t="s">
        <v>8</v>
      </c>
      <c r="DE1072" s="4" t="s">
        <v>183</v>
      </c>
      <c r="DF1072" s="4" t="s">
        <v>181</v>
      </c>
      <c r="DG1072" s="4" t="s">
        <v>182</v>
      </c>
      <c r="DH1072" s="4" t="s">
        <v>187</v>
      </c>
      <c r="DI1072" s="4" t="s">
        <v>188</v>
      </c>
      <c r="DJ1072" s="4" t="s">
        <v>185</v>
      </c>
      <c r="DK1072" s="4" t="s">
        <v>22</v>
      </c>
      <c r="DL1072" s="4" t="s">
        <v>190</v>
      </c>
      <c r="DM1072" s="4" t="s">
        <v>192</v>
      </c>
      <c r="DN1072" s="4" t="s">
        <v>194</v>
      </c>
      <c r="DO1072" s="4" t="s">
        <v>193</v>
      </c>
      <c r="EO1072" s="4" t="s">
        <v>0</v>
      </c>
      <c r="EP1072" s="4" t="s">
        <v>4</v>
      </c>
      <c r="EQ1072" s="4" t="s">
        <v>8</v>
      </c>
      <c r="ER1072" s="4" t="s">
        <v>0</v>
      </c>
    </row>
    <row r="1073" spans="1:150" x14ac:dyDescent="0.35">
      <c r="A1073" s="4" t="s">
        <v>580</v>
      </c>
      <c r="B1073" s="4" t="s">
        <v>2</v>
      </c>
      <c r="C1073" s="4" t="s">
        <v>4</v>
      </c>
      <c r="D1073" s="4" t="s">
        <v>180</v>
      </c>
      <c r="E1073" s="4" t="s">
        <v>181</v>
      </c>
      <c r="F1073" s="4" t="s">
        <v>182</v>
      </c>
      <c r="P1073" s="4" t="s">
        <v>183</v>
      </c>
      <c r="Q1073" s="4" t="s">
        <v>181</v>
      </c>
      <c r="AI1073" s="4" t="s">
        <v>0</v>
      </c>
      <c r="AJ1073" s="4" t="s">
        <v>2</v>
      </c>
      <c r="AK1073" s="4" t="s">
        <v>4</v>
      </c>
      <c r="AR1073" s="4" t="s">
        <v>180</v>
      </c>
      <c r="AS1073" s="4" t="s">
        <v>188</v>
      </c>
      <c r="BC1073" s="6" t="s">
        <v>2</v>
      </c>
      <c r="BO1073" s="4" t="s">
        <v>181</v>
      </c>
      <c r="BP1073" s="4" t="s">
        <v>18</v>
      </c>
      <c r="BQ1073" s="4" t="s">
        <v>190</v>
      </c>
      <c r="CI1073" s="4" t="s">
        <v>180</v>
      </c>
      <c r="CU1073" s="4" t="s">
        <v>0</v>
      </c>
      <c r="CV1073" s="4" t="s">
        <v>2</v>
      </c>
      <c r="DE1073" s="4" t="s">
        <v>180</v>
      </c>
      <c r="DF1073" s="4" t="s">
        <v>183</v>
      </c>
      <c r="DG1073" s="4" t="s">
        <v>182</v>
      </c>
      <c r="DH1073" s="4" t="s">
        <v>187</v>
      </c>
      <c r="DI1073" s="4" t="s">
        <v>188</v>
      </c>
      <c r="ED1073" s="4" t="s">
        <v>180</v>
      </c>
      <c r="EE1073" s="4" t="s">
        <v>181</v>
      </c>
      <c r="EF1073" s="4" t="s">
        <v>182</v>
      </c>
      <c r="EO1073" s="4" t="s">
        <v>2</v>
      </c>
      <c r="EP1073" s="4" t="s">
        <v>2</v>
      </c>
      <c r="EQ1073" s="4" t="s">
        <v>0</v>
      </c>
      <c r="ER1073" s="4" t="s">
        <v>8</v>
      </c>
    </row>
    <row r="1074" spans="1:150" x14ac:dyDescent="0.35">
      <c r="A1074" s="4" t="s">
        <v>581</v>
      </c>
      <c r="B1074" s="4" t="s">
        <v>0</v>
      </c>
      <c r="C1074" s="4" t="s">
        <v>4</v>
      </c>
      <c r="D1074" s="4" t="s">
        <v>188</v>
      </c>
      <c r="E1074" s="4" t="s">
        <v>185</v>
      </c>
      <c r="P1074" s="4" t="s">
        <v>180</v>
      </c>
      <c r="Q1074" s="4" t="s">
        <v>181</v>
      </c>
      <c r="R1074" s="4" t="s">
        <v>182</v>
      </c>
      <c r="S1074" s="4" t="s">
        <v>184</v>
      </c>
      <c r="T1074" s="4" t="s">
        <v>186</v>
      </c>
      <c r="U1074" s="4" t="s">
        <v>18</v>
      </c>
      <c r="AI1074" s="4" t="s">
        <v>4</v>
      </c>
      <c r="BC1074" s="6" t="s">
        <v>0</v>
      </c>
      <c r="BO1074" s="4" t="s">
        <v>183</v>
      </c>
      <c r="BP1074" s="4" t="s">
        <v>182</v>
      </c>
      <c r="BQ1074" s="4" t="s">
        <v>186</v>
      </c>
      <c r="BR1074" s="4" t="s">
        <v>28</v>
      </c>
      <c r="CI1074" s="4" t="s">
        <v>183</v>
      </c>
      <c r="CU1074" s="4" t="s">
        <v>2</v>
      </c>
      <c r="CV1074" s="4" t="s">
        <v>8</v>
      </c>
      <c r="CW1074" s="4" t="s">
        <v>10</v>
      </c>
      <c r="DE1074" s="4" t="s">
        <v>183</v>
      </c>
      <c r="DF1074" s="4" t="s">
        <v>187</v>
      </c>
      <c r="DG1074" s="4" t="s">
        <v>188</v>
      </c>
      <c r="DH1074" s="4" t="s">
        <v>185</v>
      </c>
      <c r="ED1074" s="4" t="s">
        <v>180</v>
      </c>
      <c r="EE1074" s="4" t="s">
        <v>187</v>
      </c>
      <c r="EO1074" s="4" t="s">
        <v>2</v>
      </c>
      <c r="EP1074" s="4" t="s">
        <v>10</v>
      </c>
      <c r="EQ1074" s="4" t="s">
        <v>8</v>
      </c>
      <c r="ER1074" s="4" t="s">
        <v>8</v>
      </c>
    </row>
    <row r="1075" spans="1:150" x14ac:dyDescent="0.35">
      <c r="A1075" s="4" t="s">
        <v>582</v>
      </c>
      <c r="B1075" s="4" t="s">
        <v>2</v>
      </c>
      <c r="C1075" s="4" t="s">
        <v>8</v>
      </c>
      <c r="D1075" s="4" t="s">
        <v>180</v>
      </c>
      <c r="E1075" s="4" t="s">
        <v>181</v>
      </c>
      <c r="F1075" s="4" t="s">
        <v>16</v>
      </c>
      <c r="P1075" s="4" t="s">
        <v>185</v>
      </c>
      <c r="Q1075" s="4" t="s">
        <v>189</v>
      </c>
      <c r="R1075" s="4" t="s">
        <v>18</v>
      </c>
      <c r="AI1075" s="4" t="s">
        <v>0</v>
      </c>
      <c r="AJ1075" s="4" t="s">
        <v>4</v>
      </c>
      <c r="AR1075" s="4" t="s">
        <v>185</v>
      </c>
      <c r="BC1075" s="6" t="s">
        <v>2</v>
      </c>
      <c r="BO1075" s="4" t="s">
        <v>188</v>
      </c>
      <c r="BP1075" s="4" t="s">
        <v>185</v>
      </c>
      <c r="BQ1075" s="4" t="s">
        <v>189</v>
      </c>
      <c r="BR1075" s="4" t="s">
        <v>18</v>
      </c>
      <c r="CI1075" s="4" t="s">
        <v>188</v>
      </c>
      <c r="CU1075" s="4" t="s">
        <v>2</v>
      </c>
      <c r="CV1075" s="4" t="s">
        <v>6</v>
      </c>
      <c r="DE1075" s="4" t="s">
        <v>184</v>
      </c>
      <c r="DF1075" s="4" t="s">
        <v>194</v>
      </c>
      <c r="ED1075" s="4" t="s">
        <v>180</v>
      </c>
      <c r="EO1075" s="4" t="s">
        <v>0</v>
      </c>
      <c r="EP1075" s="4" t="s">
        <v>6</v>
      </c>
      <c r="EQ1075" s="4" t="s">
        <v>0</v>
      </c>
      <c r="ER1075" s="4" t="s">
        <v>0</v>
      </c>
    </row>
    <row r="1076" spans="1:150" x14ac:dyDescent="0.35">
      <c r="A1076" s="4" t="s">
        <v>583</v>
      </c>
      <c r="B1076" s="4" t="s">
        <v>0</v>
      </c>
      <c r="C1076" s="4" t="s">
        <v>6</v>
      </c>
      <c r="D1076" s="4" t="s">
        <v>180</v>
      </c>
      <c r="E1076" s="4" t="s">
        <v>183</v>
      </c>
      <c r="F1076" s="4" t="s">
        <v>181</v>
      </c>
      <c r="G1076" s="4" t="s">
        <v>187</v>
      </c>
      <c r="H1076" s="4" t="s">
        <v>184</v>
      </c>
      <c r="I1076" s="4" t="s">
        <v>188</v>
      </c>
      <c r="J1076" s="4" t="s">
        <v>186</v>
      </c>
      <c r="K1076" s="4" t="s">
        <v>16</v>
      </c>
      <c r="P1076" s="4" t="s">
        <v>183</v>
      </c>
      <c r="Q1076" s="4" t="s">
        <v>184</v>
      </c>
      <c r="R1076" s="4" t="s">
        <v>188</v>
      </c>
      <c r="S1076" s="4" t="s">
        <v>186</v>
      </c>
      <c r="T1076" s="4" t="s">
        <v>189</v>
      </c>
      <c r="U1076" s="4" t="s">
        <v>28</v>
      </c>
      <c r="V1076" s="4" t="s">
        <v>18</v>
      </c>
      <c r="AI1076" s="4" t="s">
        <v>0</v>
      </c>
      <c r="AJ1076" s="4" t="s">
        <v>2</v>
      </c>
      <c r="AK1076" s="4" t="s">
        <v>8</v>
      </c>
      <c r="AR1076" s="4" t="s">
        <v>183</v>
      </c>
      <c r="AS1076" s="4" t="s">
        <v>185</v>
      </c>
      <c r="BC1076" s="6" t="s">
        <v>2</v>
      </c>
      <c r="BO1076" s="4" t="s">
        <v>184</v>
      </c>
      <c r="BP1076" s="4" t="s">
        <v>188</v>
      </c>
      <c r="BQ1076" s="4" t="s">
        <v>186</v>
      </c>
      <c r="BR1076" s="4" t="s">
        <v>189</v>
      </c>
      <c r="BS1076" s="4" t="s">
        <v>28</v>
      </c>
      <c r="BT1076" s="4" t="s">
        <v>18</v>
      </c>
      <c r="BU1076" s="4" t="s">
        <v>22</v>
      </c>
      <c r="CI1076" s="4" t="s">
        <v>187</v>
      </c>
      <c r="CJ1076" s="4" t="s">
        <v>188</v>
      </c>
      <c r="CU1076" s="4" t="s">
        <v>0</v>
      </c>
      <c r="CV1076" s="4" t="s">
        <v>2</v>
      </c>
      <c r="CW1076" s="4" t="s">
        <v>6</v>
      </c>
      <c r="CX1076" s="4" t="s">
        <v>12</v>
      </c>
      <c r="DE1076" s="4" t="s">
        <v>180</v>
      </c>
      <c r="DF1076" s="4" t="s">
        <v>181</v>
      </c>
      <c r="DG1076" s="4" t="s">
        <v>182</v>
      </c>
      <c r="DH1076" s="4" t="s">
        <v>187</v>
      </c>
      <c r="DI1076" s="4" t="s">
        <v>184</v>
      </c>
      <c r="DJ1076" s="4" t="s">
        <v>188</v>
      </c>
      <c r="DK1076" s="4" t="s">
        <v>186</v>
      </c>
      <c r="DL1076" s="4" t="s">
        <v>16</v>
      </c>
      <c r="DM1076" s="4" t="s">
        <v>189</v>
      </c>
      <c r="DN1076" s="4" t="s">
        <v>23</v>
      </c>
      <c r="DO1076" s="4" t="s">
        <v>18</v>
      </c>
      <c r="DP1076" s="4" t="s">
        <v>22</v>
      </c>
      <c r="DQ1076" s="4" t="s">
        <v>192</v>
      </c>
      <c r="DR1076" s="4" t="s">
        <v>194</v>
      </c>
      <c r="DS1076" s="4" t="s">
        <v>193</v>
      </c>
      <c r="ED1076" s="4" t="s">
        <v>180</v>
      </c>
      <c r="EE1076" s="4" t="s">
        <v>187</v>
      </c>
      <c r="EF1076" s="4" t="s">
        <v>184</v>
      </c>
      <c r="EG1076" s="4" t="s">
        <v>186</v>
      </c>
      <c r="EH1076" s="4" t="s">
        <v>185</v>
      </c>
      <c r="EO1076" s="4" t="s">
        <v>2</v>
      </c>
      <c r="EP1076" s="4" t="s">
        <v>4</v>
      </c>
      <c r="EQ1076" s="4" t="s">
        <v>2</v>
      </c>
      <c r="ER1076" s="4" t="s">
        <v>8</v>
      </c>
    </row>
    <row r="1077" spans="1:150" x14ac:dyDescent="0.35">
      <c r="A1077" s="4" t="s">
        <v>584</v>
      </c>
      <c r="B1077" s="4" t="s">
        <v>2</v>
      </c>
      <c r="C1077" s="4" t="s">
        <v>2</v>
      </c>
      <c r="D1077" s="4" t="s">
        <v>180</v>
      </c>
      <c r="E1077" s="4" t="s">
        <v>181</v>
      </c>
      <c r="F1077" s="4" t="s">
        <v>187</v>
      </c>
      <c r="G1077" s="4" t="s">
        <v>188</v>
      </c>
      <c r="P1077" s="4" t="s">
        <v>184</v>
      </c>
      <c r="Q1077" s="4" t="s">
        <v>186</v>
      </c>
      <c r="R1077" s="4" t="s">
        <v>189</v>
      </c>
      <c r="S1077" s="4" t="s">
        <v>18</v>
      </c>
      <c r="T1077" s="4" t="s">
        <v>190</v>
      </c>
      <c r="AI1077" s="4" t="s">
        <v>0</v>
      </c>
      <c r="AJ1077" s="4" t="s">
        <v>6</v>
      </c>
      <c r="AR1077" s="4" t="s">
        <v>180</v>
      </c>
      <c r="AS1077" s="4" t="s">
        <v>182</v>
      </c>
      <c r="AT1077" s="4" t="s">
        <v>184</v>
      </c>
      <c r="BC1077" s="6" t="s">
        <v>2</v>
      </c>
      <c r="BO1077" s="4" t="s">
        <v>183</v>
      </c>
      <c r="BP1077" s="4" t="s">
        <v>18</v>
      </c>
      <c r="BQ1077" s="4" t="s">
        <v>22</v>
      </c>
      <c r="CI1077" s="4" t="s">
        <v>187</v>
      </c>
      <c r="CJ1077" s="4" t="s">
        <v>188</v>
      </c>
      <c r="CU1077" s="4" t="s">
        <v>0</v>
      </c>
      <c r="CV1077" s="4" t="s">
        <v>8</v>
      </c>
      <c r="DE1077" s="4" t="s">
        <v>16</v>
      </c>
      <c r="DF1077" s="4" t="s">
        <v>29</v>
      </c>
      <c r="DG1077" s="4" t="s">
        <v>191</v>
      </c>
      <c r="DH1077" s="4" t="s">
        <v>194</v>
      </c>
      <c r="DI1077" s="4" t="s">
        <v>193</v>
      </c>
      <c r="ED1077" s="4" t="s">
        <v>180</v>
      </c>
      <c r="EE1077" s="4" t="s">
        <v>182</v>
      </c>
      <c r="EF1077" s="4" t="s">
        <v>184</v>
      </c>
      <c r="EO1077" s="4" t="s">
        <v>0</v>
      </c>
      <c r="EP1077" s="4" t="s">
        <v>8</v>
      </c>
      <c r="EQ1077" s="4" t="s">
        <v>6</v>
      </c>
      <c r="ER1077" s="4" t="s">
        <v>0</v>
      </c>
    </row>
    <row r="1078" spans="1:150" x14ac:dyDescent="0.35">
      <c r="A1078" s="4" t="s">
        <v>585</v>
      </c>
      <c r="B1078" s="4" t="s">
        <v>0</v>
      </c>
      <c r="C1078" s="4" t="s">
        <v>2</v>
      </c>
      <c r="D1078" s="4" t="s">
        <v>180</v>
      </c>
      <c r="E1078" s="4" t="s">
        <v>185</v>
      </c>
      <c r="P1078" s="4" t="s">
        <v>180</v>
      </c>
      <c r="Q1078" s="4" t="s">
        <v>183</v>
      </c>
      <c r="R1078" s="4" t="s">
        <v>181</v>
      </c>
      <c r="S1078" s="4" t="s">
        <v>182</v>
      </c>
      <c r="T1078" s="4" t="s">
        <v>184</v>
      </c>
      <c r="U1078" s="4" t="s">
        <v>189</v>
      </c>
      <c r="V1078" s="4" t="s">
        <v>28</v>
      </c>
      <c r="W1078" s="4" t="s">
        <v>18</v>
      </c>
      <c r="X1078" s="4" t="s">
        <v>190</v>
      </c>
      <c r="AI1078" s="4" t="s">
        <v>0</v>
      </c>
      <c r="AR1078" s="4" t="s">
        <v>180</v>
      </c>
      <c r="AS1078" s="4" t="s">
        <v>183</v>
      </c>
      <c r="AT1078" s="4" t="s">
        <v>181</v>
      </c>
      <c r="AU1078" s="4" t="s">
        <v>187</v>
      </c>
      <c r="BC1078" s="6" t="s">
        <v>2</v>
      </c>
      <c r="BO1078" s="4" t="s">
        <v>180</v>
      </c>
      <c r="BP1078" s="4" t="s">
        <v>183</v>
      </c>
      <c r="BQ1078" s="4" t="s">
        <v>182</v>
      </c>
      <c r="BR1078" s="4" t="s">
        <v>184</v>
      </c>
      <c r="BS1078" s="4" t="s">
        <v>189</v>
      </c>
      <c r="BT1078" s="4" t="s">
        <v>23</v>
      </c>
      <c r="BU1078" s="4" t="s">
        <v>18</v>
      </c>
      <c r="CI1078" s="4" t="s">
        <v>183</v>
      </c>
      <c r="CJ1078" s="4" t="s">
        <v>188</v>
      </c>
      <c r="CU1078" s="4" t="s">
        <v>0</v>
      </c>
      <c r="CV1078" s="4" t="s">
        <v>2</v>
      </c>
      <c r="CW1078" s="4" t="s">
        <v>8</v>
      </c>
      <c r="CX1078" s="4" t="s">
        <v>14</v>
      </c>
      <c r="DE1078" s="4" t="s">
        <v>180</v>
      </c>
      <c r="DF1078" s="4" t="s">
        <v>183</v>
      </c>
      <c r="DG1078" s="4" t="s">
        <v>188</v>
      </c>
      <c r="DH1078" s="4" t="s">
        <v>22</v>
      </c>
      <c r="DI1078" s="4" t="s">
        <v>194</v>
      </c>
      <c r="ED1078" s="4" t="s">
        <v>180</v>
      </c>
      <c r="EE1078" s="4" t="s">
        <v>187</v>
      </c>
      <c r="EF1078" s="4" t="s">
        <v>186</v>
      </c>
      <c r="EO1078" s="4" t="s">
        <v>0</v>
      </c>
      <c r="EP1078" s="4" t="s">
        <v>10</v>
      </c>
      <c r="EQ1078" s="4" t="s">
        <v>12</v>
      </c>
      <c r="ER1078" s="4" t="s">
        <v>6</v>
      </c>
    </row>
    <row r="1079" spans="1:150" x14ac:dyDescent="0.35">
      <c r="A1079" s="4" t="s">
        <v>586</v>
      </c>
      <c r="B1079" s="4" t="s">
        <v>2</v>
      </c>
      <c r="C1079" s="4" t="s">
        <v>4</v>
      </c>
      <c r="D1079" s="4" t="s">
        <v>181</v>
      </c>
      <c r="E1079" s="4" t="s">
        <v>182</v>
      </c>
      <c r="F1079" s="4" t="s">
        <v>185</v>
      </c>
      <c r="P1079" s="4" t="s">
        <v>180</v>
      </c>
      <c r="Q1079" s="4" t="s">
        <v>182</v>
      </c>
      <c r="R1079" s="4" t="s">
        <v>18</v>
      </c>
      <c r="S1079" s="4" t="s">
        <v>190</v>
      </c>
      <c r="AI1079" s="4" t="s">
        <v>0</v>
      </c>
      <c r="AJ1079" s="4" t="s">
        <v>6</v>
      </c>
      <c r="AR1079" s="4" t="s">
        <v>181</v>
      </c>
      <c r="AS1079" s="4" t="s">
        <v>188</v>
      </c>
      <c r="AT1079" s="4" t="s">
        <v>185</v>
      </c>
      <c r="BC1079" s="6" t="s">
        <v>2</v>
      </c>
      <c r="BO1079" s="4" t="s">
        <v>180</v>
      </c>
      <c r="BP1079" s="4" t="s">
        <v>183</v>
      </c>
      <c r="BQ1079" s="4" t="s">
        <v>182</v>
      </c>
      <c r="BR1079" s="4" t="s">
        <v>184</v>
      </c>
      <c r="BS1079" s="4" t="s">
        <v>185</v>
      </c>
      <c r="BT1079" s="4" t="s">
        <v>18</v>
      </c>
      <c r="BU1079" s="4" t="s">
        <v>190</v>
      </c>
      <c r="BV1079" s="4" t="s">
        <v>191</v>
      </c>
      <c r="CI1079" s="4" t="s">
        <v>183</v>
      </c>
      <c r="CJ1079" s="4" t="s">
        <v>181</v>
      </c>
      <c r="CK1079" s="4" t="s">
        <v>185</v>
      </c>
      <c r="CU1079" s="4" t="s">
        <v>0</v>
      </c>
      <c r="CV1079" s="4" t="s">
        <v>2</v>
      </c>
      <c r="CW1079" s="4" t="s">
        <v>8</v>
      </c>
      <c r="CX1079" s="4" t="s">
        <v>10</v>
      </c>
      <c r="DE1079" s="4" t="s">
        <v>180</v>
      </c>
      <c r="DF1079" s="4" t="s">
        <v>187</v>
      </c>
      <c r="DG1079" s="4" t="s">
        <v>188</v>
      </c>
      <c r="DH1079" s="4" t="s">
        <v>186</v>
      </c>
      <c r="DI1079" s="4" t="s">
        <v>189</v>
      </c>
      <c r="DJ1079" s="4" t="s">
        <v>18</v>
      </c>
      <c r="DK1079" s="4" t="s">
        <v>29</v>
      </c>
      <c r="DL1079" s="4" t="s">
        <v>191</v>
      </c>
      <c r="DM1079" s="4" t="s">
        <v>194</v>
      </c>
      <c r="ED1079" s="4" t="s">
        <v>180</v>
      </c>
      <c r="EE1079" s="4" t="s">
        <v>187</v>
      </c>
      <c r="EF1079" s="4" t="s">
        <v>186</v>
      </c>
      <c r="EO1079" s="4" t="s">
        <v>0</v>
      </c>
      <c r="EP1079" s="4" t="s">
        <v>6</v>
      </c>
      <c r="EQ1079" s="4" t="s">
        <v>6</v>
      </c>
      <c r="ER1079" s="4" t="s">
        <v>4</v>
      </c>
    </row>
    <row r="1080" spans="1:150" x14ac:dyDescent="0.35">
      <c r="A1080" s="4" t="s">
        <v>587</v>
      </c>
      <c r="B1080" s="4" t="s">
        <v>2</v>
      </c>
      <c r="C1080" s="4" t="s">
        <v>6</v>
      </c>
      <c r="D1080" s="4" t="s">
        <v>181</v>
      </c>
      <c r="E1080" s="4" t="s">
        <v>16</v>
      </c>
      <c r="P1080" s="4" t="s">
        <v>180</v>
      </c>
      <c r="Q1080" s="4" t="s">
        <v>181</v>
      </c>
      <c r="R1080" s="4" t="s">
        <v>188</v>
      </c>
      <c r="S1080" s="4" t="s">
        <v>189</v>
      </c>
      <c r="AI1080" s="4" t="s">
        <v>0</v>
      </c>
      <c r="AR1080" s="4" t="s">
        <v>187</v>
      </c>
      <c r="AS1080" s="4" t="s">
        <v>188</v>
      </c>
      <c r="BC1080" s="6" t="s">
        <v>0</v>
      </c>
      <c r="BO1080" s="4" t="s">
        <v>184</v>
      </c>
      <c r="BP1080" s="4" t="s">
        <v>188</v>
      </c>
      <c r="BQ1080" s="4" t="s">
        <v>189</v>
      </c>
      <c r="BR1080" s="4" t="s">
        <v>18</v>
      </c>
      <c r="CI1080" s="4" t="s">
        <v>180</v>
      </c>
      <c r="CJ1080" s="4" t="s">
        <v>187</v>
      </c>
      <c r="CU1080" s="4" t="s">
        <v>0</v>
      </c>
      <c r="CV1080" s="4" t="s">
        <v>6</v>
      </c>
      <c r="DE1080" s="4" t="s">
        <v>180</v>
      </c>
      <c r="DF1080" s="4" t="s">
        <v>183</v>
      </c>
      <c r="DG1080" s="4" t="s">
        <v>22</v>
      </c>
      <c r="ED1080" s="4" t="s">
        <v>180</v>
      </c>
      <c r="EE1080" s="4" t="s">
        <v>187</v>
      </c>
      <c r="EO1080" s="4" t="s">
        <v>0</v>
      </c>
      <c r="EP1080" s="4" t="s">
        <v>10</v>
      </c>
      <c r="EQ1080" s="4" t="s">
        <v>22</v>
      </c>
      <c r="ER1080" s="4" t="s">
        <v>0</v>
      </c>
    </row>
    <row r="1081" spans="1:150" x14ac:dyDescent="0.35">
      <c r="A1081" s="4" t="s">
        <v>588</v>
      </c>
      <c r="B1081" s="4" t="s">
        <v>2</v>
      </c>
      <c r="C1081" s="4" t="s">
        <v>2</v>
      </c>
      <c r="D1081" s="4" t="s">
        <v>180</v>
      </c>
      <c r="E1081" s="4" t="s">
        <v>16</v>
      </c>
      <c r="P1081" s="4" t="s">
        <v>182</v>
      </c>
      <c r="Q1081" s="4" t="s">
        <v>189</v>
      </c>
      <c r="R1081" s="4" t="s">
        <v>18</v>
      </c>
      <c r="AI1081" s="4" t="s">
        <v>0</v>
      </c>
      <c r="AJ1081" s="4" t="s">
        <v>10</v>
      </c>
      <c r="AR1081" s="4" t="s">
        <v>180</v>
      </c>
      <c r="AS1081" s="4" t="s">
        <v>183</v>
      </c>
      <c r="BC1081" s="6" t="s">
        <v>0</v>
      </c>
      <c r="BO1081" s="4" t="s">
        <v>187</v>
      </c>
      <c r="BP1081" s="4" t="s">
        <v>188</v>
      </c>
      <c r="BQ1081" s="4" t="s">
        <v>18</v>
      </c>
      <c r="BR1081" s="4" t="s">
        <v>22</v>
      </c>
      <c r="CI1081" s="4" t="s">
        <v>180</v>
      </c>
      <c r="CJ1081" s="4" t="s">
        <v>183</v>
      </c>
      <c r="CU1081" s="4" t="s">
        <v>0</v>
      </c>
      <c r="CV1081" s="4" t="s">
        <v>2</v>
      </c>
      <c r="CW1081" s="4" t="s">
        <v>8</v>
      </c>
      <c r="CX1081" s="4" t="s">
        <v>10</v>
      </c>
      <c r="DE1081" s="4" t="s">
        <v>183</v>
      </c>
      <c r="DF1081" s="4" t="s">
        <v>181</v>
      </c>
      <c r="DG1081" s="4" t="s">
        <v>182</v>
      </c>
      <c r="DH1081" s="4" t="s">
        <v>188</v>
      </c>
      <c r="DI1081" s="4" t="s">
        <v>194</v>
      </c>
      <c r="ED1081" s="4" t="s">
        <v>180</v>
      </c>
      <c r="EE1081" s="4" t="s">
        <v>181</v>
      </c>
      <c r="EO1081" s="4" t="s">
        <v>0</v>
      </c>
      <c r="EP1081" s="4" t="s">
        <v>6</v>
      </c>
      <c r="EQ1081" s="4" t="s">
        <v>14</v>
      </c>
      <c r="ER1081" s="4" t="s">
        <v>6</v>
      </c>
    </row>
    <row r="1082" spans="1:150" x14ac:dyDescent="0.35">
      <c r="A1082" s="4" t="s">
        <v>589</v>
      </c>
      <c r="B1082" s="4" t="s">
        <v>2</v>
      </c>
      <c r="C1082" s="4" t="s">
        <v>4</v>
      </c>
      <c r="D1082" s="4" t="s">
        <v>180</v>
      </c>
      <c r="E1082" s="4" t="s">
        <v>181</v>
      </c>
      <c r="P1082" s="4" t="s">
        <v>183</v>
      </c>
      <c r="Q1082" s="4" t="s">
        <v>182</v>
      </c>
      <c r="R1082" s="4" t="s">
        <v>184</v>
      </c>
      <c r="S1082" s="4" t="s">
        <v>188</v>
      </c>
      <c r="T1082" s="4" t="s">
        <v>185</v>
      </c>
      <c r="U1082" s="4" t="s">
        <v>22</v>
      </c>
      <c r="AI1082" s="4" t="s">
        <v>0</v>
      </c>
      <c r="AJ1082" s="4" t="s">
        <v>4</v>
      </c>
      <c r="AK1082" s="4" t="s">
        <v>8</v>
      </c>
      <c r="AR1082" s="4" t="s">
        <v>180</v>
      </c>
      <c r="BC1082" s="6" t="s">
        <v>2</v>
      </c>
      <c r="BO1082" s="4" t="s">
        <v>184</v>
      </c>
      <c r="BP1082" s="4" t="s">
        <v>188</v>
      </c>
      <c r="BQ1082" s="4" t="s">
        <v>185</v>
      </c>
      <c r="BR1082" s="4" t="s">
        <v>22</v>
      </c>
      <c r="CI1082" s="4" t="s">
        <v>185</v>
      </c>
      <c r="CU1082" s="4" t="s">
        <v>0</v>
      </c>
      <c r="CV1082" s="4" t="s">
        <v>8</v>
      </c>
      <c r="DE1082" s="4" t="s">
        <v>182</v>
      </c>
      <c r="DF1082" s="4" t="s">
        <v>187</v>
      </c>
      <c r="DG1082" s="4" t="s">
        <v>192</v>
      </c>
      <c r="DH1082" s="4" t="s">
        <v>194</v>
      </c>
      <c r="ED1082" s="4" t="s">
        <v>183</v>
      </c>
      <c r="EO1082" s="4" t="s">
        <v>0</v>
      </c>
      <c r="EP1082" s="4" t="s">
        <v>4</v>
      </c>
      <c r="EQ1082" s="4" t="s">
        <v>193</v>
      </c>
      <c r="ER1082" s="4" t="s">
        <v>0</v>
      </c>
    </row>
    <row r="1083" spans="1:150" x14ac:dyDescent="0.35">
      <c r="A1083" s="4" t="s">
        <v>590</v>
      </c>
      <c r="B1083" s="4" t="s">
        <v>2</v>
      </c>
      <c r="C1083" s="4" t="s">
        <v>4</v>
      </c>
      <c r="D1083" s="4" t="s">
        <v>183</v>
      </c>
      <c r="E1083" s="4" t="s">
        <v>187</v>
      </c>
      <c r="P1083" s="4" t="s">
        <v>180</v>
      </c>
      <c r="Q1083" s="4" t="s">
        <v>183</v>
      </c>
      <c r="R1083" s="4" t="s">
        <v>185</v>
      </c>
      <c r="AI1083" s="4" t="s">
        <v>0</v>
      </c>
      <c r="AR1083" s="4" t="s">
        <v>180</v>
      </c>
      <c r="BC1083" s="6" t="s">
        <v>2</v>
      </c>
      <c r="BO1083" s="4" t="s">
        <v>186</v>
      </c>
      <c r="BP1083" s="4" t="s">
        <v>185</v>
      </c>
      <c r="BQ1083" s="4" t="s">
        <v>189</v>
      </c>
      <c r="CI1083" s="4" t="s">
        <v>183</v>
      </c>
      <c r="CU1083" s="4" t="s">
        <v>2</v>
      </c>
      <c r="DE1083" s="4" t="s">
        <v>183</v>
      </c>
      <c r="DF1083" s="4" t="s">
        <v>16</v>
      </c>
      <c r="DG1083" s="4" t="s">
        <v>18</v>
      </c>
      <c r="DH1083" s="4" t="s">
        <v>22</v>
      </c>
      <c r="ED1083" s="4" t="s">
        <v>180</v>
      </c>
      <c r="EO1083" s="4" t="s">
        <v>2</v>
      </c>
      <c r="EP1083" s="4" t="s">
        <v>8</v>
      </c>
      <c r="EQ1083" s="4" t="s">
        <v>23</v>
      </c>
      <c r="ER1083" s="4" t="s">
        <v>0</v>
      </c>
    </row>
    <row r="1084" spans="1:150" x14ac:dyDescent="0.35">
      <c r="A1084" s="4" t="s">
        <v>591</v>
      </c>
      <c r="B1084" s="4" t="s">
        <v>2</v>
      </c>
      <c r="C1084" s="4" t="s">
        <v>4</v>
      </c>
      <c r="D1084" s="4" t="s">
        <v>180</v>
      </c>
      <c r="P1084" s="4" t="s">
        <v>183</v>
      </c>
      <c r="AI1084" s="4" t="s">
        <v>4</v>
      </c>
      <c r="AR1084" s="4" t="s">
        <v>183</v>
      </c>
      <c r="BC1084" s="6" t="s">
        <v>2</v>
      </c>
      <c r="BO1084" s="4" t="s">
        <v>22</v>
      </c>
      <c r="CI1084" s="4" t="s">
        <v>183</v>
      </c>
      <c r="CU1084" s="4" t="s">
        <v>6</v>
      </c>
      <c r="DE1084" s="4" t="s">
        <v>182</v>
      </c>
      <c r="ED1084" s="4" t="s">
        <v>180</v>
      </c>
      <c r="EO1084" s="4" t="s">
        <v>0</v>
      </c>
      <c r="EP1084" s="4" t="s">
        <v>10</v>
      </c>
      <c r="EQ1084" s="4" t="s">
        <v>4</v>
      </c>
      <c r="ER1084" s="4" t="s">
        <v>0</v>
      </c>
    </row>
    <row r="1085" spans="1:150" x14ac:dyDescent="0.35">
      <c r="A1085" s="4" t="s">
        <v>592</v>
      </c>
      <c r="B1085" s="4" t="s">
        <v>2</v>
      </c>
      <c r="C1085" s="4" t="s">
        <v>2</v>
      </c>
      <c r="D1085" s="4" t="s">
        <v>180</v>
      </c>
      <c r="E1085" s="4" t="s">
        <v>182</v>
      </c>
      <c r="P1085" s="4" t="s">
        <v>183</v>
      </c>
      <c r="Q1085" s="4" t="s">
        <v>182</v>
      </c>
      <c r="AI1085" s="4" t="s">
        <v>0</v>
      </c>
      <c r="AJ1085" s="4" t="s">
        <v>4</v>
      </c>
      <c r="AK1085" s="4" t="s">
        <v>8</v>
      </c>
      <c r="AR1085" s="4" t="s">
        <v>183</v>
      </c>
      <c r="AS1085" s="4" t="s">
        <v>185</v>
      </c>
      <c r="BC1085" s="6" t="s">
        <v>2</v>
      </c>
      <c r="BO1085" s="4" t="s">
        <v>183</v>
      </c>
      <c r="BP1085" s="4" t="s">
        <v>18</v>
      </c>
      <c r="CI1085" s="4" t="s">
        <v>184</v>
      </c>
      <c r="CU1085" s="4" t="s">
        <v>4</v>
      </c>
      <c r="DE1085" s="4" t="s">
        <v>186</v>
      </c>
      <c r="ED1085" s="4" t="s">
        <v>180</v>
      </c>
      <c r="EO1085" s="4" t="s">
        <v>0</v>
      </c>
      <c r="EP1085" s="4" t="s">
        <v>2</v>
      </c>
      <c r="EQ1085" s="4" t="s">
        <v>23</v>
      </c>
      <c r="ER1085" s="4" t="s">
        <v>14</v>
      </c>
    </row>
    <row r="1086" spans="1:150" x14ac:dyDescent="0.35">
      <c r="A1086" s="4" t="s">
        <v>593</v>
      </c>
      <c r="B1086" s="4" t="s">
        <v>2</v>
      </c>
      <c r="C1086" s="4" t="s">
        <v>8</v>
      </c>
      <c r="D1086" s="4" t="s">
        <v>181</v>
      </c>
      <c r="E1086" s="4" t="s">
        <v>188</v>
      </c>
      <c r="F1086" s="4" t="s">
        <v>16</v>
      </c>
      <c r="P1086" s="4" t="s">
        <v>184</v>
      </c>
      <c r="Q1086" s="4" t="s">
        <v>189</v>
      </c>
      <c r="AI1086" s="4" t="s">
        <v>0</v>
      </c>
      <c r="AJ1086" s="4" t="s">
        <v>2</v>
      </c>
      <c r="AR1086" s="4" t="s">
        <v>185</v>
      </c>
      <c r="BC1086" s="6" t="s">
        <v>2</v>
      </c>
      <c r="BO1086" s="4" t="s">
        <v>189</v>
      </c>
      <c r="BP1086" s="4" t="s">
        <v>18</v>
      </c>
      <c r="BQ1086" s="4" t="s">
        <v>22</v>
      </c>
      <c r="CI1086" s="4" t="s">
        <v>187</v>
      </c>
      <c r="CU1086" s="4" t="s">
        <v>0</v>
      </c>
      <c r="CV1086" s="4" t="s">
        <v>2</v>
      </c>
      <c r="CW1086" s="4" t="s">
        <v>6</v>
      </c>
      <c r="CX1086" s="4" t="s">
        <v>8</v>
      </c>
      <c r="CY1086" s="4" t="s">
        <v>14</v>
      </c>
      <c r="DE1086" s="4" t="s">
        <v>180</v>
      </c>
      <c r="DF1086" s="4" t="s">
        <v>183</v>
      </c>
      <c r="DG1086" s="4" t="s">
        <v>189</v>
      </c>
      <c r="DH1086" s="4" t="s">
        <v>28</v>
      </c>
      <c r="ED1086" s="4" t="s">
        <v>183</v>
      </c>
      <c r="EE1086" s="4" t="s">
        <v>181</v>
      </c>
      <c r="EF1086" s="4" t="s">
        <v>185</v>
      </c>
      <c r="EO1086" s="4" t="s">
        <v>2</v>
      </c>
      <c r="EP1086" s="4" t="s">
        <v>6</v>
      </c>
      <c r="EQ1086" s="4" t="s">
        <v>4</v>
      </c>
      <c r="ER1086" s="4" t="s">
        <v>0</v>
      </c>
    </row>
    <row r="1087" spans="1:150" x14ac:dyDescent="0.35">
      <c r="A1087" s="4" t="s">
        <v>594</v>
      </c>
      <c r="B1087" s="4" t="s">
        <v>0</v>
      </c>
      <c r="C1087" s="4" t="s">
        <v>2</v>
      </c>
      <c r="D1087" s="4" t="s">
        <v>180</v>
      </c>
      <c r="P1087" s="4" t="s">
        <v>180</v>
      </c>
      <c r="Q1087" s="4" t="s">
        <v>187</v>
      </c>
      <c r="R1087" s="4" t="s">
        <v>186</v>
      </c>
      <c r="S1087" s="4" t="s">
        <v>189</v>
      </c>
      <c r="AI1087" s="4" t="s">
        <v>0</v>
      </c>
      <c r="AJ1087" s="4" t="s">
        <v>2</v>
      </c>
      <c r="AK1087" s="4" t="s">
        <v>4</v>
      </c>
      <c r="AR1087" s="4" t="s">
        <v>183</v>
      </c>
      <c r="BC1087" s="6" t="s">
        <v>2</v>
      </c>
      <c r="BO1087" s="4" t="s">
        <v>187</v>
      </c>
      <c r="BP1087" s="4" t="s">
        <v>18</v>
      </c>
      <c r="CI1087" s="4" t="s">
        <v>183</v>
      </c>
      <c r="CU1087" s="4" t="s">
        <v>2</v>
      </c>
      <c r="CV1087" s="4" t="s">
        <v>12</v>
      </c>
      <c r="DE1087" s="4" t="s">
        <v>180</v>
      </c>
      <c r="ED1087" s="4" t="s">
        <v>180</v>
      </c>
      <c r="EE1087" s="4" t="s">
        <v>183</v>
      </c>
      <c r="EO1087" s="4" t="s">
        <v>0</v>
      </c>
      <c r="EP1087" s="4" t="s">
        <v>8</v>
      </c>
      <c r="EQ1087" s="4" t="s">
        <v>4</v>
      </c>
      <c r="ER1087" s="4" t="s">
        <v>2</v>
      </c>
      <c r="ET1087" s="4" t="s">
        <v>595</v>
      </c>
    </row>
    <row r="1088" spans="1:150" x14ac:dyDescent="0.35">
      <c r="A1088" s="4" t="s">
        <v>596</v>
      </c>
      <c r="B1088" s="4" t="s">
        <v>0</v>
      </c>
      <c r="C1088" s="4" t="s">
        <v>8</v>
      </c>
      <c r="D1088" s="4" t="s">
        <v>180</v>
      </c>
      <c r="E1088" s="4" t="s">
        <v>188</v>
      </c>
      <c r="P1088" s="4" t="s">
        <v>189</v>
      </c>
      <c r="Q1088" s="4" t="s">
        <v>18</v>
      </c>
      <c r="AI1088" s="4" t="s">
        <v>0</v>
      </c>
      <c r="AJ1088" s="4" t="s">
        <v>8</v>
      </c>
      <c r="AR1088" s="4" t="s">
        <v>180</v>
      </c>
      <c r="AS1088" s="4" t="s">
        <v>183</v>
      </c>
      <c r="BC1088" s="6" t="s">
        <v>0</v>
      </c>
      <c r="BO1088" s="4" t="s">
        <v>180</v>
      </c>
      <c r="BP1088" s="4" t="s">
        <v>183</v>
      </c>
      <c r="BQ1088" s="4" t="s">
        <v>184</v>
      </c>
      <c r="BR1088" s="4" t="s">
        <v>186</v>
      </c>
      <c r="BS1088" s="4" t="s">
        <v>189</v>
      </c>
      <c r="BT1088" s="4" t="s">
        <v>18</v>
      </c>
      <c r="BU1088" s="4" t="s">
        <v>22</v>
      </c>
      <c r="BV1088" s="4" t="s">
        <v>190</v>
      </c>
      <c r="CI1088" s="4" t="s">
        <v>180</v>
      </c>
      <c r="CU1088" s="4" t="s">
        <v>0</v>
      </c>
      <c r="CV1088" s="4" t="s">
        <v>4</v>
      </c>
      <c r="CW1088" s="4" t="s">
        <v>8</v>
      </c>
      <c r="CX1088" s="4" t="s">
        <v>10</v>
      </c>
      <c r="DE1088" s="4" t="s">
        <v>180</v>
      </c>
      <c r="DF1088" s="4" t="s">
        <v>183</v>
      </c>
      <c r="DG1088" s="4" t="s">
        <v>181</v>
      </c>
      <c r="DH1088" s="4" t="s">
        <v>182</v>
      </c>
      <c r="DI1088" s="4" t="s">
        <v>184</v>
      </c>
      <c r="DJ1088" s="4" t="s">
        <v>188</v>
      </c>
      <c r="ED1088" s="4" t="s">
        <v>180</v>
      </c>
      <c r="EE1088" s="4" t="s">
        <v>183</v>
      </c>
      <c r="EF1088" s="4" t="s">
        <v>181</v>
      </c>
      <c r="EG1088" s="4" t="s">
        <v>185</v>
      </c>
      <c r="EO1088" s="4" t="s">
        <v>0</v>
      </c>
      <c r="EP1088" s="4" t="s">
        <v>4</v>
      </c>
      <c r="EQ1088" s="4" t="s">
        <v>4</v>
      </c>
      <c r="ER1088" s="4" t="s">
        <v>0</v>
      </c>
    </row>
    <row r="1089" spans="1:150" x14ac:dyDescent="0.35">
      <c r="A1089" s="4" t="s">
        <v>597</v>
      </c>
      <c r="B1089" s="4" t="s">
        <v>4</v>
      </c>
      <c r="C1089" s="4" t="s">
        <v>8</v>
      </c>
      <c r="D1089" s="4" t="s">
        <v>188</v>
      </c>
      <c r="E1089" s="4" t="s">
        <v>186</v>
      </c>
      <c r="F1089" s="4" t="s">
        <v>16</v>
      </c>
      <c r="P1089" s="4" t="s">
        <v>180</v>
      </c>
      <c r="Q1089" s="4" t="s">
        <v>181</v>
      </c>
      <c r="R1089" s="4" t="s">
        <v>182</v>
      </c>
      <c r="S1089" s="4" t="s">
        <v>184</v>
      </c>
      <c r="T1089" s="4" t="s">
        <v>185</v>
      </c>
      <c r="U1089" s="4" t="s">
        <v>189</v>
      </c>
      <c r="V1089" s="4" t="s">
        <v>28</v>
      </c>
      <c r="W1089" s="4" t="s">
        <v>18</v>
      </c>
      <c r="AI1089" s="4" t="s">
        <v>0</v>
      </c>
      <c r="AR1089" s="4" t="s">
        <v>184</v>
      </c>
      <c r="AS1089" s="4" t="s">
        <v>186</v>
      </c>
      <c r="BC1089" s="6" t="s">
        <v>0</v>
      </c>
      <c r="BO1089" s="4" t="s">
        <v>180</v>
      </c>
      <c r="BP1089" s="4" t="s">
        <v>182</v>
      </c>
      <c r="BQ1089" s="4" t="s">
        <v>184</v>
      </c>
      <c r="BR1089" s="4" t="s">
        <v>18</v>
      </c>
      <c r="BS1089" s="4" t="s">
        <v>22</v>
      </c>
      <c r="CI1089" s="4" t="s">
        <v>180</v>
      </c>
      <c r="CJ1089" s="4" t="s">
        <v>183</v>
      </c>
      <c r="CK1089" s="4" t="s">
        <v>187</v>
      </c>
      <c r="CU1089" s="4" t="s">
        <v>0</v>
      </c>
      <c r="CV1089" s="4" t="s">
        <v>8</v>
      </c>
      <c r="CW1089" s="4" t="s">
        <v>12</v>
      </c>
      <c r="DE1089" s="4" t="s">
        <v>180</v>
      </c>
      <c r="DF1089" s="4" t="s">
        <v>183</v>
      </c>
      <c r="DG1089" s="4" t="s">
        <v>16</v>
      </c>
      <c r="ED1089" s="4" t="s">
        <v>180</v>
      </c>
      <c r="EE1089" s="4" t="s">
        <v>187</v>
      </c>
      <c r="EO1089" s="4" t="s">
        <v>2</v>
      </c>
      <c r="EP1089" s="4" t="s">
        <v>4</v>
      </c>
      <c r="EQ1089" s="4" t="s">
        <v>2</v>
      </c>
      <c r="ER1089" s="4" t="s">
        <v>8</v>
      </c>
    </row>
    <row r="1090" spans="1:150" x14ac:dyDescent="0.35">
      <c r="A1090" s="4" t="s">
        <v>598</v>
      </c>
      <c r="B1090" s="4" t="s">
        <v>2</v>
      </c>
      <c r="C1090" s="4" t="s">
        <v>4</v>
      </c>
      <c r="D1090" s="4" t="s">
        <v>185</v>
      </c>
      <c r="E1090" s="4" t="s">
        <v>16</v>
      </c>
      <c r="P1090" s="4" t="s">
        <v>180</v>
      </c>
      <c r="Q1090" s="4" t="s">
        <v>182</v>
      </c>
      <c r="R1090" s="4" t="s">
        <v>189</v>
      </c>
      <c r="S1090" s="4" t="s">
        <v>28</v>
      </c>
      <c r="T1090" s="4" t="s">
        <v>18</v>
      </c>
      <c r="AI1090" s="4" t="s">
        <v>0</v>
      </c>
      <c r="AJ1090" s="4" t="s">
        <v>8</v>
      </c>
      <c r="AK1090" s="4" t="s">
        <v>10</v>
      </c>
      <c r="AR1090" s="4" t="s">
        <v>180</v>
      </c>
      <c r="AS1090" s="4" t="s">
        <v>183</v>
      </c>
      <c r="AT1090" s="4" t="s">
        <v>181</v>
      </c>
      <c r="AU1090" s="4" t="s">
        <v>186</v>
      </c>
      <c r="BC1090" s="6" t="s">
        <v>2</v>
      </c>
      <c r="BO1090" s="4" t="s">
        <v>180</v>
      </c>
      <c r="BP1090" s="4" t="s">
        <v>182</v>
      </c>
      <c r="BQ1090" s="4" t="s">
        <v>189</v>
      </c>
      <c r="BR1090" s="4" t="s">
        <v>28</v>
      </c>
      <c r="BS1090" s="4" t="s">
        <v>18</v>
      </c>
      <c r="BT1090" s="4" t="s">
        <v>191</v>
      </c>
      <c r="CI1090" s="4" t="s">
        <v>183</v>
      </c>
      <c r="CJ1090" s="4" t="s">
        <v>181</v>
      </c>
      <c r="CK1090" s="4" t="s">
        <v>187</v>
      </c>
      <c r="CL1090" s="4" t="s">
        <v>188</v>
      </c>
      <c r="CM1090" s="4" t="s">
        <v>185</v>
      </c>
      <c r="CU1090" s="4" t="s">
        <v>0</v>
      </c>
      <c r="CV1090" s="4" t="s">
        <v>12</v>
      </c>
      <c r="CW1090" s="4" t="s">
        <v>14</v>
      </c>
      <c r="DE1090" s="4" t="s">
        <v>180</v>
      </c>
      <c r="DF1090" s="4" t="s">
        <v>184</v>
      </c>
      <c r="DG1090" s="4" t="s">
        <v>186</v>
      </c>
      <c r="DH1090" s="4" t="s">
        <v>185</v>
      </c>
      <c r="DI1090" s="4" t="s">
        <v>16</v>
      </c>
      <c r="DJ1090" s="4" t="s">
        <v>189</v>
      </c>
      <c r="DK1090" s="4" t="s">
        <v>23</v>
      </c>
      <c r="DL1090" s="4" t="s">
        <v>190</v>
      </c>
      <c r="DM1090" s="4" t="s">
        <v>192</v>
      </c>
      <c r="DN1090" s="4" t="s">
        <v>196</v>
      </c>
      <c r="ED1090" s="4" t="s">
        <v>180</v>
      </c>
      <c r="EE1090" s="4" t="s">
        <v>187</v>
      </c>
      <c r="EF1090" s="4" t="s">
        <v>188</v>
      </c>
      <c r="EG1090" s="4" t="s">
        <v>186</v>
      </c>
      <c r="EO1090" s="4" t="s">
        <v>2</v>
      </c>
      <c r="EP1090" s="4" t="s">
        <v>8</v>
      </c>
      <c r="EQ1090" s="4" t="s">
        <v>12</v>
      </c>
      <c r="ER1090" s="4" t="s">
        <v>2</v>
      </c>
    </row>
    <row r="1091" spans="1:150" x14ac:dyDescent="0.35">
      <c r="A1091" s="4" t="s">
        <v>599</v>
      </c>
      <c r="B1091" s="4" t="s">
        <v>2</v>
      </c>
      <c r="C1091" s="4" t="s">
        <v>2</v>
      </c>
      <c r="D1091" s="4" t="s">
        <v>180</v>
      </c>
      <c r="P1091" s="4" t="s">
        <v>18</v>
      </c>
      <c r="Q1091" s="4" t="s">
        <v>22</v>
      </c>
      <c r="R1091" s="4" t="s">
        <v>190</v>
      </c>
      <c r="S1091" s="4" t="s">
        <v>29</v>
      </c>
      <c r="AI1091" s="4" t="s">
        <v>0</v>
      </c>
      <c r="AR1091" s="4" t="s">
        <v>183</v>
      </c>
      <c r="BC1091" s="6" t="s">
        <v>2</v>
      </c>
      <c r="BO1091" s="4" t="s">
        <v>188</v>
      </c>
      <c r="BP1091" s="4" t="s">
        <v>18</v>
      </c>
      <c r="CI1091" s="4" t="s">
        <v>181</v>
      </c>
      <c r="CU1091" s="4" t="s">
        <v>8</v>
      </c>
      <c r="DE1091" s="4" t="s">
        <v>183</v>
      </c>
      <c r="DF1091" s="4" t="s">
        <v>182</v>
      </c>
      <c r="ED1091" s="4" t="s">
        <v>180</v>
      </c>
      <c r="EO1091" s="4" t="s">
        <v>2</v>
      </c>
      <c r="EP1091" s="4" t="s">
        <v>2</v>
      </c>
      <c r="EQ1091" s="4" t="s">
        <v>6</v>
      </c>
      <c r="ER1091" s="4" t="s">
        <v>8</v>
      </c>
    </row>
    <row r="1092" spans="1:150" x14ac:dyDescent="0.35">
      <c r="A1092" s="4" t="s">
        <v>600</v>
      </c>
      <c r="B1092" s="4" t="s">
        <v>2</v>
      </c>
      <c r="C1092" s="4" t="s">
        <v>8</v>
      </c>
      <c r="D1092" s="4" t="s">
        <v>16</v>
      </c>
      <c r="P1092" s="4" t="s">
        <v>182</v>
      </c>
      <c r="Q1092" s="4" t="s">
        <v>187</v>
      </c>
      <c r="R1092" s="4" t="s">
        <v>189</v>
      </c>
      <c r="S1092" s="4" t="s">
        <v>18</v>
      </c>
      <c r="AI1092" s="4" t="s">
        <v>0</v>
      </c>
      <c r="AJ1092" s="4" t="s">
        <v>8</v>
      </c>
      <c r="BC1092" s="6" t="s">
        <v>2</v>
      </c>
      <c r="BO1092" s="4" t="s">
        <v>180</v>
      </c>
      <c r="BP1092" s="4" t="s">
        <v>187</v>
      </c>
      <c r="BQ1092" s="4" t="s">
        <v>18</v>
      </c>
      <c r="CI1092" s="4" t="s">
        <v>188</v>
      </c>
      <c r="CU1092" s="4" t="s">
        <v>12</v>
      </c>
      <c r="DE1092" s="4" t="s">
        <v>16</v>
      </c>
      <c r="DF1092" s="4" t="s">
        <v>28</v>
      </c>
      <c r="DG1092" s="4" t="s">
        <v>22</v>
      </c>
      <c r="DH1092" s="4" t="s">
        <v>194</v>
      </c>
      <c r="ED1092" s="4" t="s">
        <v>180</v>
      </c>
      <c r="EO1092" s="4" t="s">
        <v>0</v>
      </c>
      <c r="EP1092" s="4" t="s">
        <v>10</v>
      </c>
      <c r="EQ1092" s="4" t="s">
        <v>22</v>
      </c>
      <c r="ER1092" s="4" t="s">
        <v>0</v>
      </c>
    </row>
    <row r="1093" spans="1:150" x14ac:dyDescent="0.35">
      <c r="A1093" s="4" t="s">
        <v>601</v>
      </c>
      <c r="B1093" s="4" t="s">
        <v>2</v>
      </c>
      <c r="C1093" s="4" t="s">
        <v>4</v>
      </c>
      <c r="D1093" s="4" t="s">
        <v>180</v>
      </c>
      <c r="E1093" s="4" t="s">
        <v>181</v>
      </c>
      <c r="F1093" s="4" t="s">
        <v>185</v>
      </c>
      <c r="G1093" s="4" t="s">
        <v>16</v>
      </c>
      <c r="P1093" s="4" t="s">
        <v>182</v>
      </c>
      <c r="Q1093" s="4" t="s">
        <v>184</v>
      </c>
      <c r="R1093" s="4" t="s">
        <v>189</v>
      </c>
      <c r="S1093" s="4" t="s">
        <v>28</v>
      </c>
      <c r="T1093" s="4" t="s">
        <v>18</v>
      </c>
      <c r="U1093" s="4" t="s">
        <v>190</v>
      </c>
      <c r="V1093" s="4" t="s">
        <v>29</v>
      </c>
      <c r="AI1093" s="4" t="s">
        <v>0</v>
      </c>
      <c r="AJ1093" s="4" t="s">
        <v>2</v>
      </c>
      <c r="AK1093" s="4" t="s">
        <v>8</v>
      </c>
      <c r="AR1093" s="4" t="s">
        <v>180</v>
      </c>
      <c r="AS1093" s="4" t="s">
        <v>183</v>
      </c>
      <c r="AT1093" s="4" t="s">
        <v>185</v>
      </c>
      <c r="BC1093" s="6" t="s">
        <v>2</v>
      </c>
      <c r="BO1093" s="4" t="s">
        <v>180</v>
      </c>
      <c r="BP1093" s="4" t="s">
        <v>182</v>
      </c>
      <c r="BQ1093" s="4" t="s">
        <v>188</v>
      </c>
      <c r="BR1093" s="4" t="s">
        <v>189</v>
      </c>
      <c r="BS1093" s="4" t="s">
        <v>28</v>
      </c>
      <c r="BT1093" s="4" t="s">
        <v>18</v>
      </c>
      <c r="CI1093" s="4" t="s">
        <v>180</v>
      </c>
      <c r="CJ1093" s="4" t="s">
        <v>183</v>
      </c>
      <c r="CU1093" s="4" t="s">
        <v>0</v>
      </c>
      <c r="CV1093" s="4" t="s">
        <v>8</v>
      </c>
      <c r="CW1093" s="4" t="s">
        <v>10</v>
      </c>
      <c r="CX1093" s="4" t="s">
        <v>12</v>
      </c>
      <c r="DE1093" s="4" t="s">
        <v>183</v>
      </c>
      <c r="DF1093" s="4" t="s">
        <v>181</v>
      </c>
      <c r="DG1093" s="4" t="s">
        <v>187</v>
      </c>
      <c r="DH1093" s="4" t="s">
        <v>16</v>
      </c>
      <c r="DI1093" s="4" t="s">
        <v>193</v>
      </c>
      <c r="ED1093" s="4" t="s">
        <v>180</v>
      </c>
      <c r="EE1093" s="4" t="s">
        <v>183</v>
      </c>
      <c r="EF1093" s="4" t="s">
        <v>184</v>
      </c>
      <c r="EG1093" s="4" t="s">
        <v>186</v>
      </c>
      <c r="EH1093" s="4" t="s">
        <v>185</v>
      </c>
      <c r="EO1093" s="4" t="s">
        <v>2</v>
      </c>
      <c r="EP1093" s="4" t="s">
        <v>6</v>
      </c>
      <c r="EQ1093" s="4" t="s">
        <v>14</v>
      </c>
      <c r="ER1093" s="4" t="s">
        <v>6</v>
      </c>
    </row>
    <row r="1094" spans="1:150" x14ac:dyDescent="0.35">
      <c r="A1094" s="4" t="s">
        <v>602</v>
      </c>
      <c r="B1094" s="4" t="s">
        <v>0</v>
      </c>
      <c r="C1094" s="4" t="s">
        <v>2</v>
      </c>
      <c r="D1094" s="4" t="s">
        <v>180</v>
      </c>
      <c r="P1094" s="4" t="s">
        <v>182</v>
      </c>
      <c r="Q1094" s="4" t="s">
        <v>187</v>
      </c>
      <c r="R1094" s="4" t="s">
        <v>28</v>
      </c>
      <c r="S1094" s="4" t="s">
        <v>18</v>
      </c>
      <c r="T1094" s="4" t="s">
        <v>190</v>
      </c>
      <c r="AI1094" s="4" t="s">
        <v>2</v>
      </c>
      <c r="AJ1094" s="4" t="s">
        <v>4</v>
      </c>
      <c r="AK1094" s="4" t="s">
        <v>8</v>
      </c>
      <c r="AL1094" s="4" t="s">
        <v>10</v>
      </c>
      <c r="AR1094" s="4" t="s">
        <v>180</v>
      </c>
      <c r="AS1094" s="4" t="s">
        <v>187</v>
      </c>
      <c r="BC1094" s="6" t="s">
        <v>2</v>
      </c>
      <c r="BO1094" s="4" t="s">
        <v>189</v>
      </c>
      <c r="BP1094" s="4" t="s">
        <v>28</v>
      </c>
      <c r="BQ1094" s="4" t="s">
        <v>18</v>
      </c>
      <c r="BR1094" s="4" t="s">
        <v>22</v>
      </c>
      <c r="BS1094" s="4" t="s">
        <v>191</v>
      </c>
      <c r="CI1094" s="4" t="s">
        <v>188</v>
      </c>
      <c r="CU1094" s="4" t="s">
        <v>0</v>
      </c>
      <c r="CV1094" s="4" t="s">
        <v>2</v>
      </c>
      <c r="CW1094" s="4" t="s">
        <v>4</v>
      </c>
      <c r="CX1094" s="4" t="s">
        <v>6</v>
      </c>
      <c r="CY1094" s="4" t="s">
        <v>10</v>
      </c>
      <c r="CZ1094" s="4" t="s">
        <v>12</v>
      </c>
      <c r="DA1094" s="4" t="s">
        <v>14</v>
      </c>
      <c r="DE1094" s="4" t="s">
        <v>180</v>
      </c>
      <c r="DF1094" s="4" t="s">
        <v>183</v>
      </c>
      <c r="DG1094" s="4" t="s">
        <v>181</v>
      </c>
      <c r="DH1094" s="4" t="s">
        <v>182</v>
      </c>
      <c r="DI1094" s="4" t="s">
        <v>187</v>
      </c>
      <c r="DJ1094" s="4" t="s">
        <v>184</v>
      </c>
      <c r="DK1094" s="4" t="s">
        <v>188</v>
      </c>
      <c r="DL1094" s="4" t="s">
        <v>185</v>
      </c>
      <c r="DM1094" s="4" t="s">
        <v>189</v>
      </c>
      <c r="DN1094" s="4" t="s">
        <v>28</v>
      </c>
      <c r="DO1094" s="4" t="s">
        <v>192</v>
      </c>
      <c r="DP1094" s="4" t="s">
        <v>195</v>
      </c>
      <c r="ED1094" s="4" t="s">
        <v>180</v>
      </c>
      <c r="EE1094" s="4" t="s">
        <v>183</v>
      </c>
      <c r="EF1094" s="4" t="s">
        <v>182</v>
      </c>
      <c r="EG1094" s="4" t="s">
        <v>184</v>
      </c>
      <c r="EH1094" s="4" t="s">
        <v>188</v>
      </c>
      <c r="EO1094" s="4" t="s">
        <v>0</v>
      </c>
      <c r="EP1094" s="4" t="s">
        <v>8</v>
      </c>
      <c r="EQ1094" s="4" t="s">
        <v>28</v>
      </c>
      <c r="ER1094" s="4" t="s">
        <v>0</v>
      </c>
    </row>
    <row r="1095" spans="1:150" x14ac:dyDescent="0.35">
      <c r="A1095" s="4" t="s">
        <v>603</v>
      </c>
      <c r="B1095" s="4" t="s">
        <v>0</v>
      </c>
      <c r="C1095" s="4" t="s">
        <v>4</v>
      </c>
      <c r="D1095" s="4" t="s">
        <v>180</v>
      </c>
      <c r="E1095" s="4" t="s">
        <v>187</v>
      </c>
      <c r="F1095" s="4" t="s">
        <v>184</v>
      </c>
      <c r="P1095" s="4" t="s">
        <v>183</v>
      </c>
      <c r="Q1095" s="4" t="s">
        <v>181</v>
      </c>
      <c r="R1095" s="4" t="s">
        <v>182</v>
      </c>
      <c r="S1095" s="4" t="s">
        <v>187</v>
      </c>
      <c r="T1095" s="4" t="s">
        <v>28</v>
      </c>
      <c r="U1095" s="4" t="s">
        <v>22</v>
      </c>
      <c r="V1095" s="4" t="s">
        <v>190</v>
      </c>
      <c r="AI1095" s="4" t="s">
        <v>0</v>
      </c>
      <c r="AJ1095" s="4" t="s">
        <v>4</v>
      </c>
      <c r="AR1095" s="4" t="s">
        <v>183</v>
      </c>
      <c r="AS1095" s="4" t="s">
        <v>181</v>
      </c>
      <c r="AT1095" s="4" t="s">
        <v>182</v>
      </c>
      <c r="BC1095" s="6" t="s">
        <v>2</v>
      </c>
      <c r="BO1095" s="4" t="s">
        <v>180</v>
      </c>
      <c r="BP1095" s="4" t="s">
        <v>183</v>
      </c>
      <c r="BQ1095" s="4" t="s">
        <v>181</v>
      </c>
      <c r="BR1095" s="4" t="s">
        <v>182</v>
      </c>
      <c r="BS1095" s="4" t="s">
        <v>187</v>
      </c>
      <c r="BT1095" s="4" t="s">
        <v>184</v>
      </c>
      <c r="BU1095" s="4" t="s">
        <v>188</v>
      </c>
      <c r="BV1095" s="4" t="s">
        <v>186</v>
      </c>
      <c r="BW1095" s="4" t="s">
        <v>189</v>
      </c>
      <c r="BX1095" s="4" t="s">
        <v>28</v>
      </c>
      <c r="BY1095" s="4" t="s">
        <v>190</v>
      </c>
      <c r="CI1095" s="4" t="s">
        <v>180</v>
      </c>
      <c r="CJ1095" s="4" t="s">
        <v>183</v>
      </c>
      <c r="CU1095" s="4" t="s">
        <v>0</v>
      </c>
      <c r="CV1095" s="4" t="s">
        <v>8</v>
      </c>
      <c r="CW1095" s="4" t="s">
        <v>12</v>
      </c>
      <c r="DE1095" s="4" t="s">
        <v>183</v>
      </c>
      <c r="DF1095" s="4" t="s">
        <v>182</v>
      </c>
      <c r="DG1095" s="4" t="s">
        <v>187</v>
      </c>
      <c r="DH1095" s="4" t="s">
        <v>184</v>
      </c>
      <c r="DI1095" s="4" t="s">
        <v>188</v>
      </c>
      <c r="DJ1095" s="4" t="s">
        <v>16</v>
      </c>
      <c r="DK1095" s="4" t="s">
        <v>22</v>
      </c>
      <c r="ED1095" s="4" t="s">
        <v>180</v>
      </c>
      <c r="EE1095" s="4" t="s">
        <v>187</v>
      </c>
      <c r="EO1095" s="4" t="s">
        <v>2</v>
      </c>
      <c r="EP1095" s="4" t="s">
        <v>2</v>
      </c>
      <c r="EQ1095" s="4" t="s">
        <v>0</v>
      </c>
      <c r="ER1095" s="4" t="s">
        <v>0</v>
      </c>
    </row>
    <row r="1096" spans="1:150" x14ac:dyDescent="0.35">
      <c r="A1096" s="4" t="s">
        <v>604</v>
      </c>
      <c r="B1096" s="4" t="s">
        <v>0</v>
      </c>
      <c r="C1096" s="4" t="s">
        <v>8</v>
      </c>
      <c r="D1096" s="4" t="s">
        <v>180</v>
      </c>
      <c r="E1096" s="4" t="s">
        <v>183</v>
      </c>
      <c r="F1096" s="4" t="s">
        <v>181</v>
      </c>
      <c r="G1096" s="4" t="s">
        <v>182</v>
      </c>
      <c r="H1096" s="4" t="s">
        <v>184</v>
      </c>
      <c r="I1096" s="4" t="s">
        <v>186</v>
      </c>
      <c r="J1096" s="4" t="s">
        <v>16</v>
      </c>
      <c r="P1096" s="4" t="s">
        <v>184</v>
      </c>
      <c r="Q1096" s="4" t="s">
        <v>188</v>
      </c>
      <c r="R1096" s="4" t="s">
        <v>18</v>
      </c>
      <c r="S1096" s="4" t="s">
        <v>22</v>
      </c>
      <c r="T1096" s="4" t="s">
        <v>190</v>
      </c>
      <c r="AI1096" s="4" t="s">
        <v>0</v>
      </c>
      <c r="AR1096" s="4" t="s">
        <v>180</v>
      </c>
      <c r="AS1096" s="4" t="s">
        <v>187</v>
      </c>
      <c r="AT1096" s="4" t="s">
        <v>188</v>
      </c>
      <c r="AU1096" s="4" t="s">
        <v>185</v>
      </c>
      <c r="BC1096" s="6" t="s">
        <v>2</v>
      </c>
      <c r="BO1096" s="4" t="s">
        <v>184</v>
      </c>
      <c r="BP1096" s="4" t="s">
        <v>188</v>
      </c>
      <c r="BQ1096" s="4" t="s">
        <v>18</v>
      </c>
      <c r="BR1096" s="4" t="s">
        <v>22</v>
      </c>
      <c r="CI1096" s="4" t="s">
        <v>183</v>
      </c>
      <c r="CJ1096" s="4" t="s">
        <v>187</v>
      </c>
      <c r="CU1096" s="4" t="s">
        <v>0</v>
      </c>
      <c r="CV1096" s="4" t="s">
        <v>6</v>
      </c>
      <c r="CW1096" s="4" t="s">
        <v>10</v>
      </c>
      <c r="DE1096" s="4" t="s">
        <v>181</v>
      </c>
      <c r="DF1096" s="4" t="s">
        <v>182</v>
      </c>
      <c r="DG1096" s="4" t="s">
        <v>192</v>
      </c>
      <c r="ED1096" s="4" t="s">
        <v>180</v>
      </c>
      <c r="EE1096" s="4" t="s">
        <v>188</v>
      </c>
      <c r="EO1096" s="4" t="s">
        <v>2</v>
      </c>
      <c r="EP1096" s="4" t="s">
        <v>2</v>
      </c>
      <c r="EQ1096" s="4" t="s">
        <v>4</v>
      </c>
      <c r="ER1096" s="4" t="s">
        <v>2</v>
      </c>
    </row>
    <row r="1097" spans="1:150" x14ac:dyDescent="0.35">
      <c r="A1097" s="4" t="s">
        <v>605</v>
      </c>
      <c r="B1097" s="4" t="s">
        <v>0</v>
      </c>
      <c r="C1097" s="4" t="s">
        <v>4</v>
      </c>
      <c r="D1097" s="4" t="s">
        <v>184</v>
      </c>
      <c r="P1097" s="4" t="s">
        <v>187</v>
      </c>
      <c r="AI1097" s="4" t="s">
        <v>0</v>
      </c>
      <c r="AR1097" s="4" t="s">
        <v>183</v>
      </c>
      <c r="BC1097" s="6" t="s">
        <v>2</v>
      </c>
      <c r="BO1097" s="4" t="s">
        <v>183</v>
      </c>
      <c r="BP1097" s="4" t="s">
        <v>28</v>
      </c>
      <c r="CI1097" s="4" t="s">
        <v>180</v>
      </c>
      <c r="CU1097" s="4" t="s">
        <v>8</v>
      </c>
      <c r="DE1097" s="4" t="s">
        <v>180</v>
      </c>
      <c r="DF1097" s="4" t="s">
        <v>183</v>
      </c>
      <c r="DG1097" s="4" t="s">
        <v>193</v>
      </c>
      <c r="ED1097" s="4" t="s">
        <v>180</v>
      </c>
      <c r="EO1097" s="4" t="s">
        <v>0</v>
      </c>
      <c r="EP1097" s="4" t="s">
        <v>8</v>
      </c>
      <c r="EQ1097" s="4" t="s">
        <v>4</v>
      </c>
      <c r="ER1097" s="4" t="s">
        <v>0</v>
      </c>
    </row>
    <row r="1098" spans="1:150" x14ac:dyDescent="0.35">
      <c r="A1098" s="4" t="s">
        <v>606</v>
      </c>
      <c r="B1098" s="4" t="s">
        <v>4</v>
      </c>
      <c r="C1098" s="4" t="s">
        <v>0</v>
      </c>
      <c r="D1098" s="4" t="s">
        <v>180</v>
      </c>
      <c r="P1098" s="4" t="s">
        <v>18</v>
      </c>
      <c r="AI1098" s="4" t="s">
        <v>0</v>
      </c>
      <c r="AR1098" s="4" t="s">
        <v>183</v>
      </c>
      <c r="BC1098" s="6" t="s">
        <v>2</v>
      </c>
      <c r="BO1098" s="4" t="s">
        <v>189</v>
      </c>
      <c r="BP1098" s="4" t="s">
        <v>18</v>
      </c>
      <c r="CI1098" s="4" t="s">
        <v>16</v>
      </c>
      <c r="CU1098" s="4" t="s">
        <v>12</v>
      </c>
      <c r="DE1098" s="4" t="s">
        <v>185</v>
      </c>
      <c r="ED1098" s="4" t="s">
        <v>180</v>
      </c>
      <c r="EO1098" s="4" t="s">
        <v>0</v>
      </c>
      <c r="EP1098" s="4" t="s">
        <v>6</v>
      </c>
      <c r="EQ1098" s="4" t="s">
        <v>4</v>
      </c>
      <c r="ER1098" s="4" t="s">
        <v>0</v>
      </c>
    </row>
    <row r="1099" spans="1:150" x14ac:dyDescent="0.35">
      <c r="A1099" s="4" t="s">
        <v>607</v>
      </c>
      <c r="B1099" s="4" t="s">
        <v>0</v>
      </c>
      <c r="C1099" s="4" t="s">
        <v>8</v>
      </c>
      <c r="D1099" s="4" t="s">
        <v>180</v>
      </c>
      <c r="E1099" s="4" t="s">
        <v>16</v>
      </c>
      <c r="P1099" s="4" t="s">
        <v>183</v>
      </c>
      <c r="Q1099" s="4" t="s">
        <v>187</v>
      </c>
      <c r="R1099" s="4" t="s">
        <v>189</v>
      </c>
      <c r="S1099" s="4" t="s">
        <v>28</v>
      </c>
      <c r="T1099" s="4" t="s">
        <v>18</v>
      </c>
      <c r="AI1099" s="4" t="s">
        <v>2</v>
      </c>
      <c r="AJ1099" s="4" t="s">
        <v>6</v>
      </c>
      <c r="AR1099" s="4" t="s">
        <v>183</v>
      </c>
      <c r="BC1099" s="6" t="s">
        <v>0</v>
      </c>
      <c r="BO1099" s="4" t="s">
        <v>180</v>
      </c>
      <c r="BP1099" s="4" t="s">
        <v>183</v>
      </c>
      <c r="BQ1099" s="4" t="s">
        <v>181</v>
      </c>
      <c r="BR1099" s="4" t="s">
        <v>182</v>
      </c>
      <c r="BS1099" s="4" t="s">
        <v>28</v>
      </c>
      <c r="BT1099" s="4" t="s">
        <v>18</v>
      </c>
      <c r="CI1099" s="4" t="s">
        <v>183</v>
      </c>
      <c r="CJ1099" s="4" t="s">
        <v>16</v>
      </c>
      <c r="CU1099" s="4" t="s">
        <v>0</v>
      </c>
      <c r="CV1099" s="4" t="s">
        <v>4</v>
      </c>
      <c r="CW1099" s="4" t="s">
        <v>6</v>
      </c>
      <c r="CX1099" s="4" t="s">
        <v>12</v>
      </c>
      <c r="DE1099" s="4" t="s">
        <v>183</v>
      </c>
      <c r="DF1099" s="4" t="s">
        <v>187</v>
      </c>
      <c r="DG1099" s="4" t="s">
        <v>184</v>
      </c>
      <c r="DH1099" s="4" t="s">
        <v>16</v>
      </c>
      <c r="DI1099" s="4" t="s">
        <v>22</v>
      </c>
      <c r="DJ1099" s="4" t="s">
        <v>192</v>
      </c>
      <c r="ED1099" s="4" t="s">
        <v>180</v>
      </c>
      <c r="EE1099" s="4" t="s">
        <v>183</v>
      </c>
      <c r="EF1099" s="4" t="s">
        <v>187</v>
      </c>
      <c r="EG1099" s="4" t="s">
        <v>188</v>
      </c>
      <c r="EO1099" s="4" t="s">
        <v>2</v>
      </c>
      <c r="EP1099" s="4" t="s">
        <v>10</v>
      </c>
      <c r="EQ1099" s="4" t="s">
        <v>190</v>
      </c>
      <c r="ER1099" s="4" t="s">
        <v>14</v>
      </c>
    </row>
    <row r="1100" spans="1:150" x14ac:dyDescent="0.35">
      <c r="A1100" s="4" t="s">
        <v>608</v>
      </c>
      <c r="B1100" s="4" t="s">
        <v>0</v>
      </c>
      <c r="C1100" s="4" t="s">
        <v>8</v>
      </c>
      <c r="D1100" s="4" t="s">
        <v>180</v>
      </c>
      <c r="P1100" s="4" t="s">
        <v>180</v>
      </c>
      <c r="Q1100" s="4" t="s">
        <v>183</v>
      </c>
      <c r="R1100" s="4" t="s">
        <v>181</v>
      </c>
      <c r="S1100" s="4" t="s">
        <v>182</v>
      </c>
      <c r="T1100" s="4" t="s">
        <v>187</v>
      </c>
      <c r="U1100" s="4" t="s">
        <v>16</v>
      </c>
      <c r="AI1100" s="4" t="s">
        <v>0</v>
      </c>
      <c r="AJ1100" s="4" t="s">
        <v>10</v>
      </c>
      <c r="AR1100" s="4" t="s">
        <v>180</v>
      </c>
      <c r="AS1100" s="4" t="s">
        <v>183</v>
      </c>
      <c r="AT1100" s="4" t="s">
        <v>181</v>
      </c>
      <c r="AU1100" s="4" t="s">
        <v>182</v>
      </c>
      <c r="AV1100" s="4" t="s">
        <v>187</v>
      </c>
      <c r="AW1100" s="4" t="s">
        <v>184</v>
      </c>
      <c r="AX1100" s="4" t="s">
        <v>188</v>
      </c>
      <c r="AY1100" s="4" t="s">
        <v>186</v>
      </c>
      <c r="AZ1100" s="4" t="s">
        <v>185</v>
      </c>
      <c r="BC1100" s="6" t="s">
        <v>2</v>
      </c>
      <c r="BO1100" s="4" t="s">
        <v>16</v>
      </c>
      <c r="BP1100" s="4" t="s">
        <v>189</v>
      </c>
      <c r="BQ1100" s="4" t="s">
        <v>18</v>
      </c>
      <c r="BR1100" s="4" t="s">
        <v>190</v>
      </c>
      <c r="BS1100" s="4" t="s">
        <v>29</v>
      </c>
      <c r="BT1100" s="4" t="s">
        <v>191</v>
      </c>
      <c r="CI1100" s="4" t="s">
        <v>183</v>
      </c>
      <c r="CJ1100" s="4" t="s">
        <v>182</v>
      </c>
      <c r="CK1100" s="4" t="s">
        <v>188</v>
      </c>
      <c r="CU1100" s="4" t="s">
        <v>0</v>
      </c>
      <c r="CV1100" s="4" t="s">
        <v>2</v>
      </c>
      <c r="CW1100" s="4" t="s">
        <v>4</v>
      </c>
      <c r="CX1100" s="4" t="s">
        <v>6</v>
      </c>
      <c r="CY1100" s="4" t="s">
        <v>8</v>
      </c>
      <c r="CZ1100" s="4" t="s">
        <v>10</v>
      </c>
      <c r="DA1100" s="4" t="s">
        <v>12</v>
      </c>
      <c r="DB1100" s="4" t="s">
        <v>14</v>
      </c>
      <c r="DE1100" s="4" t="s">
        <v>183</v>
      </c>
      <c r="DF1100" s="4" t="s">
        <v>187</v>
      </c>
      <c r="DG1100" s="4" t="s">
        <v>188</v>
      </c>
      <c r="DH1100" s="4" t="s">
        <v>22</v>
      </c>
      <c r="DI1100" s="4" t="s">
        <v>193</v>
      </c>
      <c r="ED1100" s="4" t="s">
        <v>187</v>
      </c>
      <c r="EO1100" s="4" t="s">
        <v>0</v>
      </c>
      <c r="EP1100" s="4" t="s">
        <v>6</v>
      </c>
      <c r="EQ1100" s="4" t="s">
        <v>22</v>
      </c>
      <c r="ER1100" s="4" t="s">
        <v>0</v>
      </c>
      <c r="ET1100" s="4" t="s">
        <v>609</v>
      </c>
    </row>
    <row r="1101" spans="1:150" x14ac:dyDescent="0.35">
      <c r="A1101" s="4" t="s">
        <v>610</v>
      </c>
      <c r="B1101" s="4" t="s">
        <v>4</v>
      </c>
      <c r="C1101" s="4" t="s">
        <v>8</v>
      </c>
      <c r="D1101" s="4" t="s">
        <v>180</v>
      </c>
      <c r="E1101" s="4" t="s">
        <v>187</v>
      </c>
      <c r="P1101" s="4" t="s">
        <v>181</v>
      </c>
      <c r="Q1101" s="4" t="s">
        <v>189</v>
      </c>
      <c r="R1101" s="4" t="s">
        <v>18</v>
      </c>
      <c r="S1101" s="4" t="s">
        <v>190</v>
      </c>
      <c r="AI1101" s="4" t="s">
        <v>0</v>
      </c>
      <c r="AR1101" s="4" t="s">
        <v>183</v>
      </c>
      <c r="BC1101" s="6" t="s">
        <v>2</v>
      </c>
      <c r="BO1101" s="4" t="s">
        <v>185</v>
      </c>
      <c r="CI1101" s="4" t="s">
        <v>180</v>
      </c>
      <c r="CJ1101" s="4" t="s">
        <v>183</v>
      </c>
      <c r="CU1101" s="4" t="s">
        <v>8</v>
      </c>
      <c r="DE1101" s="4" t="s">
        <v>183</v>
      </c>
      <c r="DF1101" s="4" t="s">
        <v>187</v>
      </c>
      <c r="DG1101" s="4" t="s">
        <v>188</v>
      </c>
      <c r="ED1101" s="4" t="s">
        <v>180</v>
      </c>
      <c r="EO1101" s="4" t="s">
        <v>2</v>
      </c>
      <c r="EP1101" s="4" t="s">
        <v>6</v>
      </c>
      <c r="EQ1101" s="4" t="s">
        <v>4</v>
      </c>
      <c r="ER1101" s="4" t="s">
        <v>8</v>
      </c>
    </row>
    <row r="1102" spans="1:150" x14ac:dyDescent="0.35">
      <c r="A1102" s="4" t="s">
        <v>611</v>
      </c>
      <c r="B1102" s="4" t="s">
        <v>2</v>
      </c>
      <c r="C1102" s="4" t="s">
        <v>2</v>
      </c>
      <c r="D1102" s="4" t="s">
        <v>180</v>
      </c>
      <c r="E1102" s="4" t="s">
        <v>182</v>
      </c>
      <c r="F1102" s="4" t="s">
        <v>16</v>
      </c>
      <c r="P1102" s="4" t="s">
        <v>181</v>
      </c>
      <c r="Q1102" s="4" t="s">
        <v>189</v>
      </c>
      <c r="R1102" s="4" t="s">
        <v>22</v>
      </c>
      <c r="AI1102" s="4" t="s">
        <v>0</v>
      </c>
      <c r="AJ1102" s="4" t="s">
        <v>2</v>
      </c>
      <c r="AK1102" s="4" t="s">
        <v>8</v>
      </c>
      <c r="AL1102" s="4" t="s">
        <v>10</v>
      </c>
      <c r="AR1102" s="4" t="s">
        <v>183</v>
      </c>
      <c r="AS1102" s="4" t="s">
        <v>185</v>
      </c>
      <c r="BC1102" s="6" t="s">
        <v>0</v>
      </c>
      <c r="BO1102" s="4" t="s">
        <v>188</v>
      </c>
      <c r="BP1102" s="4" t="s">
        <v>22</v>
      </c>
      <c r="BQ1102" s="4" t="s">
        <v>190</v>
      </c>
      <c r="CI1102" s="4" t="s">
        <v>180</v>
      </c>
      <c r="CU1102" s="4" t="s">
        <v>0</v>
      </c>
      <c r="CV1102" s="4" t="s">
        <v>2</v>
      </c>
      <c r="DE1102" s="4" t="s">
        <v>183</v>
      </c>
      <c r="DF1102" s="4" t="s">
        <v>182</v>
      </c>
      <c r="DG1102" s="4" t="s">
        <v>16</v>
      </c>
      <c r="ED1102" s="4" t="s">
        <v>180</v>
      </c>
      <c r="EE1102" s="4" t="s">
        <v>187</v>
      </c>
      <c r="EO1102" s="4" t="s">
        <v>2</v>
      </c>
      <c r="EP1102" s="4" t="s">
        <v>6</v>
      </c>
      <c r="EQ1102" s="4" t="s">
        <v>28</v>
      </c>
      <c r="ER1102" s="4" t="s">
        <v>4</v>
      </c>
    </row>
    <row r="1103" spans="1:150" x14ac:dyDescent="0.35">
      <c r="A1103" s="4" t="s">
        <v>612</v>
      </c>
      <c r="B1103" s="4" t="s">
        <v>0</v>
      </c>
      <c r="C1103" s="4" t="s">
        <v>8</v>
      </c>
      <c r="D1103" s="4" t="s">
        <v>180</v>
      </c>
      <c r="E1103" s="4" t="s">
        <v>183</v>
      </c>
      <c r="F1103" s="4" t="s">
        <v>181</v>
      </c>
      <c r="G1103" s="4" t="s">
        <v>182</v>
      </c>
      <c r="H1103" s="4" t="s">
        <v>187</v>
      </c>
      <c r="I1103" s="4" t="s">
        <v>184</v>
      </c>
      <c r="J1103" s="4" t="s">
        <v>188</v>
      </c>
      <c r="K1103" s="4" t="s">
        <v>186</v>
      </c>
      <c r="L1103" s="4" t="s">
        <v>185</v>
      </c>
      <c r="M1103" s="4" t="s">
        <v>16</v>
      </c>
      <c r="P1103" s="4" t="s">
        <v>180</v>
      </c>
      <c r="Q1103" s="4" t="s">
        <v>183</v>
      </c>
      <c r="R1103" s="4" t="s">
        <v>181</v>
      </c>
      <c r="S1103" s="4" t="s">
        <v>182</v>
      </c>
      <c r="T1103" s="4" t="s">
        <v>23</v>
      </c>
      <c r="U1103" s="4" t="s">
        <v>18</v>
      </c>
      <c r="V1103" s="4" t="s">
        <v>22</v>
      </c>
      <c r="W1103" s="4" t="s">
        <v>190</v>
      </c>
      <c r="AI1103" s="4" t="s">
        <v>12</v>
      </c>
      <c r="AR1103" s="4" t="s">
        <v>186</v>
      </c>
      <c r="BC1103" s="6" t="s">
        <v>2</v>
      </c>
      <c r="BO1103" s="4" t="s">
        <v>180</v>
      </c>
      <c r="BP1103" s="4" t="s">
        <v>183</v>
      </c>
      <c r="BQ1103" s="4" t="s">
        <v>181</v>
      </c>
      <c r="BR1103" s="4" t="s">
        <v>182</v>
      </c>
      <c r="BS1103" s="4" t="s">
        <v>187</v>
      </c>
      <c r="BT1103" s="4" t="s">
        <v>184</v>
      </c>
      <c r="BU1103" s="4" t="s">
        <v>188</v>
      </c>
      <c r="BV1103" s="4" t="s">
        <v>186</v>
      </c>
      <c r="BW1103" s="4" t="s">
        <v>185</v>
      </c>
      <c r="BX1103" s="4" t="s">
        <v>16</v>
      </c>
      <c r="BY1103" s="4" t="s">
        <v>189</v>
      </c>
      <c r="BZ1103" s="4" t="s">
        <v>28</v>
      </c>
      <c r="CA1103" s="4" t="s">
        <v>23</v>
      </c>
      <c r="CB1103" s="4" t="s">
        <v>18</v>
      </c>
      <c r="CC1103" s="4" t="s">
        <v>22</v>
      </c>
      <c r="CD1103" s="4" t="s">
        <v>190</v>
      </c>
      <c r="CE1103" s="4" t="s">
        <v>29</v>
      </c>
      <c r="CF1103" s="4" t="s">
        <v>191</v>
      </c>
      <c r="CI1103" s="4" t="s">
        <v>180</v>
      </c>
      <c r="CJ1103" s="4" t="s">
        <v>183</v>
      </c>
      <c r="CU1103" s="4" t="s">
        <v>6</v>
      </c>
      <c r="CV1103" s="4" t="s">
        <v>8</v>
      </c>
      <c r="DE1103" s="4" t="s">
        <v>180</v>
      </c>
      <c r="DF1103" s="4" t="s">
        <v>183</v>
      </c>
      <c r="DG1103" s="4" t="s">
        <v>181</v>
      </c>
      <c r="DH1103" s="4" t="s">
        <v>182</v>
      </c>
      <c r="DI1103" s="4" t="s">
        <v>187</v>
      </c>
      <c r="DJ1103" s="4" t="s">
        <v>184</v>
      </c>
      <c r="DK1103" s="4" t="s">
        <v>186</v>
      </c>
      <c r="DL1103" s="4" t="s">
        <v>23</v>
      </c>
      <c r="DM1103" s="4" t="s">
        <v>18</v>
      </c>
      <c r="DN1103" s="4" t="s">
        <v>29</v>
      </c>
      <c r="DO1103" s="4" t="s">
        <v>192</v>
      </c>
      <c r="ED1103" s="4" t="s">
        <v>180</v>
      </c>
      <c r="EE1103" s="4" t="s">
        <v>187</v>
      </c>
      <c r="EF1103" s="4" t="s">
        <v>186</v>
      </c>
      <c r="EO1103" s="4" t="s">
        <v>2</v>
      </c>
      <c r="EP1103" s="4" t="s">
        <v>8</v>
      </c>
      <c r="EQ1103" s="4" t="s">
        <v>4</v>
      </c>
      <c r="ER1103" s="4" t="s">
        <v>10</v>
      </c>
    </row>
    <row r="1104" spans="1:150" x14ac:dyDescent="0.35">
      <c r="A1104" s="4" t="s">
        <v>613</v>
      </c>
      <c r="B1104" s="4" t="s">
        <v>0</v>
      </c>
      <c r="C1104" s="4" t="s">
        <v>6</v>
      </c>
      <c r="D1104" s="4" t="s">
        <v>180</v>
      </c>
      <c r="P1104" s="4" t="s">
        <v>180</v>
      </c>
      <c r="Q1104" s="4" t="s">
        <v>183</v>
      </c>
      <c r="R1104" s="4" t="s">
        <v>181</v>
      </c>
      <c r="S1104" s="4" t="s">
        <v>184</v>
      </c>
      <c r="T1104" s="4" t="s">
        <v>186</v>
      </c>
      <c r="U1104" s="4" t="s">
        <v>185</v>
      </c>
      <c r="V1104" s="4" t="s">
        <v>28</v>
      </c>
      <c r="W1104" s="4" t="s">
        <v>18</v>
      </c>
      <c r="AI1104" s="4" t="s">
        <v>4</v>
      </c>
      <c r="AJ1104" s="4" t="s">
        <v>6</v>
      </c>
      <c r="AR1104" s="4" t="s">
        <v>183</v>
      </c>
      <c r="BC1104" s="6" t="s">
        <v>2</v>
      </c>
      <c r="BO1104" s="4" t="s">
        <v>180</v>
      </c>
      <c r="BP1104" s="4" t="s">
        <v>184</v>
      </c>
      <c r="BQ1104" s="4" t="s">
        <v>186</v>
      </c>
      <c r="BR1104" s="4" t="s">
        <v>28</v>
      </c>
      <c r="BS1104" s="4" t="s">
        <v>18</v>
      </c>
      <c r="BT1104" s="4" t="s">
        <v>191</v>
      </c>
      <c r="CI1104" s="4" t="s">
        <v>180</v>
      </c>
      <c r="CJ1104" s="4" t="s">
        <v>183</v>
      </c>
      <c r="CU1104" s="4" t="s">
        <v>0</v>
      </c>
      <c r="CV1104" s="4" t="s">
        <v>2</v>
      </c>
      <c r="CW1104" s="4" t="s">
        <v>6</v>
      </c>
      <c r="CX1104" s="4" t="s">
        <v>8</v>
      </c>
      <c r="DE1104" s="4" t="s">
        <v>180</v>
      </c>
      <c r="DF1104" s="4" t="s">
        <v>183</v>
      </c>
      <c r="DG1104" s="4" t="s">
        <v>181</v>
      </c>
      <c r="DH1104" s="4" t="s">
        <v>187</v>
      </c>
      <c r="DI1104" s="4" t="s">
        <v>184</v>
      </c>
      <c r="DJ1104" s="4" t="s">
        <v>194</v>
      </c>
      <c r="DK1104" s="4" t="s">
        <v>193</v>
      </c>
      <c r="ED1104" s="4" t="s">
        <v>180</v>
      </c>
      <c r="EE1104" s="4" t="s">
        <v>188</v>
      </c>
      <c r="EF1104" s="4" t="s">
        <v>185</v>
      </c>
      <c r="EO1104" s="4" t="s">
        <v>2</v>
      </c>
      <c r="EP1104" s="4" t="s">
        <v>4</v>
      </c>
      <c r="EQ1104" s="4" t="s">
        <v>2</v>
      </c>
      <c r="ER1104" s="4" t="s">
        <v>4</v>
      </c>
    </row>
    <row r="1105" spans="1:150" x14ac:dyDescent="0.35">
      <c r="A1105" s="4" t="s">
        <v>614</v>
      </c>
      <c r="B1105" s="4" t="s">
        <v>4</v>
      </c>
      <c r="C1105" s="4" t="s">
        <v>8</v>
      </c>
      <c r="D1105" s="4" t="s">
        <v>180</v>
      </c>
      <c r="E1105" s="4" t="s">
        <v>183</v>
      </c>
      <c r="F1105" s="4" t="s">
        <v>182</v>
      </c>
      <c r="P1105" s="4" t="s">
        <v>180</v>
      </c>
      <c r="Q1105" s="4" t="s">
        <v>183</v>
      </c>
      <c r="R1105" s="4" t="s">
        <v>181</v>
      </c>
      <c r="AI1105" s="4" t="s">
        <v>0</v>
      </c>
      <c r="AJ1105" s="4" t="s">
        <v>4</v>
      </c>
      <c r="AK1105" s="4" t="s">
        <v>10</v>
      </c>
      <c r="AR1105" s="4" t="s">
        <v>180</v>
      </c>
      <c r="AS1105" s="4" t="s">
        <v>183</v>
      </c>
      <c r="AT1105" s="4" t="s">
        <v>181</v>
      </c>
      <c r="AU1105" s="4" t="s">
        <v>188</v>
      </c>
      <c r="AV1105" s="4" t="s">
        <v>185</v>
      </c>
      <c r="BC1105" s="6" t="s">
        <v>0</v>
      </c>
      <c r="BO1105" s="4" t="s">
        <v>180</v>
      </c>
      <c r="BP1105" s="4" t="s">
        <v>183</v>
      </c>
      <c r="CI1105" s="4" t="s">
        <v>189</v>
      </c>
      <c r="CT1105" s="4" t="s">
        <v>361</v>
      </c>
      <c r="CU1105" s="4" t="s">
        <v>0</v>
      </c>
      <c r="DE1105" s="4" t="s">
        <v>183</v>
      </c>
      <c r="DF1105" s="4" t="s">
        <v>28</v>
      </c>
      <c r="DG1105" s="4" t="s">
        <v>192</v>
      </c>
      <c r="DH1105" s="4" t="s">
        <v>194</v>
      </c>
      <c r="DI1105" s="4" t="s">
        <v>193</v>
      </c>
      <c r="ED1105" s="4" t="s">
        <v>180</v>
      </c>
      <c r="EE1105" s="4" t="s">
        <v>187</v>
      </c>
      <c r="EO1105" s="4" t="s">
        <v>0</v>
      </c>
      <c r="EP1105" s="4" t="s">
        <v>8</v>
      </c>
      <c r="EQ1105" s="4" t="s">
        <v>2</v>
      </c>
      <c r="ER1105" s="4" t="s">
        <v>0</v>
      </c>
    </row>
    <row r="1106" spans="1:150" x14ac:dyDescent="0.35">
      <c r="A1106" s="4" t="s">
        <v>615</v>
      </c>
      <c r="B1106" s="4" t="s">
        <v>2</v>
      </c>
      <c r="C1106" s="4" t="s">
        <v>2</v>
      </c>
      <c r="D1106" s="4" t="s">
        <v>182</v>
      </c>
      <c r="E1106" s="4" t="s">
        <v>16</v>
      </c>
      <c r="P1106" s="4" t="s">
        <v>189</v>
      </c>
      <c r="Q1106" s="4" t="s">
        <v>28</v>
      </c>
      <c r="R1106" s="4" t="s">
        <v>18</v>
      </c>
      <c r="S1106" s="4" t="s">
        <v>22</v>
      </c>
      <c r="T1106" s="4" t="s">
        <v>190</v>
      </c>
      <c r="AI1106" s="4" t="s">
        <v>0</v>
      </c>
      <c r="AJ1106" s="4" t="s">
        <v>6</v>
      </c>
      <c r="AR1106" s="4" t="s">
        <v>186</v>
      </c>
      <c r="AS1106" s="4" t="s">
        <v>185</v>
      </c>
      <c r="BC1106" s="6" t="s">
        <v>2</v>
      </c>
      <c r="BO1106" s="4" t="s">
        <v>189</v>
      </c>
      <c r="BP1106" s="4" t="s">
        <v>22</v>
      </c>
      <c r="BQ1106" s="4" t="s">
        <v>190</v>
      </c>
      <c r="BR1106" s="4" t="s">
        <v>29</v>
      </c>
      <c r="CI1106" s="4" t="s">
        <v>180</v>
      </c>
      <c r="CJ1106" s="4" t="s">
        <v>181</v>
      </c>
      <c r="CK1106" s="4" t="s">
        <v>188</v>
      </c>
      <c r="CL1106" s="4" t="s">
        <v>16</v>
      </c>
      <c r="CU1106" s="4" t="s">
        <v>6</v>
      </c>
      <c r="CV1106" s="4" t="s">
        <v>8</v>
      </c>
      <c r="CW1106" s="4" t="s">
        <v>12</v>
      </c>
      <c r="DE1106" s="4" t="s">
        <v>183</v>
      </c>
      <c r="DF1106" s="4" t="s">
        <v>182</v>
      </c>
      <c r="DG1106" s="4" t="s">
        <v>187</v>
      </c>
      <c r="DH1106" s="4" t="s">
        <v>184</v>
      </c>
      <c r="DI1106" s="4" t="s">
        <v>29</v>
      </c>
      <c r="DJ1106" s="4" t="s">
        <v>192</v>
      </c>
      <c r="ED1106" s="4" t="s">
        <v>180</v>
      </c>
      <c r="EE1106" s="4" t="s">
        <v>186</v>
      </c>
      <c r="EO1106" s="4" t="s">
        <v>2</v>
      </c>
      <c r="EP1106" s="4" t="s">
        <v>8</v>
      </c>
      <c r="EQ1106" s="4" t="s">
        <v>4</v>
      </c>
      <c r="ER1106" s="4" t="s">
        <v>4</v>
      </c>
    </row>
    <row r="1107" spans="1:150" x14ac:dyDescent="0.35">
      <c r="A1107" s="4" t="s">
        <v>616</v>
      </c>
      <c r="B1107" s="4" t="s">
        <v>0</v>
      </c>
      <c r="C1107" s="4" t="s">
        <v>2</v>
      </c>
      <c r="D1107" s="4" t="s">
        <v>180</v>
      </c>
      <c r="E1107" s="4" t="s">
        <v>188</v>
      </c>
      <c r="F1107" s="4" t="s">
        <v>16</v>
      </c>
      <c r="P1107" s="4" t="s">
        <v>183</v>
      </c>
      <c r="Q1107" s="4" t="s">
        <v>187</v>
      </c>
      <c r="R1107" s="4" t="s">
        <v>184</v>
      </c>
      <c r="S1107" s="4" t="s">
        <v>188</v>
      </c>
      <c r="T1107" s="4" t="s">
        <v>189</v>
      </c>
      <c r="U1107" s="4" t="s">
        <v>28</v>
      </c>
      <c r="V1107" s="4" t="s">
        <v>18</v>
      </c>
      <c r="W1107" s="4" t="s">
        <v>22</v>
      </c>
      <c r="AI1107" s="4" t="s">
        <v>0</v>
      </c>
      <c r="AJ1107" s="4" t="s">
        <v>6</v>
      </c>
      <c r="AR1107" s="4" t="s">
        <v>183</v>
      </c>
      <c r="AS1107" s="4" t="s">
        <v>181</v>
      </c>
      <c r="AT1107" s="4" t="s">
        <v>187</v>
      </c>
      <c r="AU1107" s="4" t="s">
        <v>188</v>
      </c>
      <c r="AV1107" s="4" t="s">
        <v>185</v>
      </c>
      <c r="BC1107" s="6" t="s">
        <v>0</v>
      </c>
      <c r="BO1107" s="4" t="s">
        <v>183</v>
      </c>
      <c r="BP1107" s="4" t="s">
        <v>187</v>
      </c>
      <c r="BQ1107" s="4" t="s">
        <v>184</v>
      </c>
      <c r="BR1107" s="4" t="s">
        <v>188</v>
      </c>
      <c r="BS1107" s="4" t="s">
        <v>189</v>
      </c>
      <c r="BT1107" s="4" t="s">
        <v>28</v>
      </c>
      <c r="BU1107" s="4" t="s">
        <v>18</v>
      </c>
      <c r="BV1107" s="4" t="s">
        <v>22</v>
      </c>
      <c r="CI1107" s="4" t="s">
        <v>183</v>
      </c>
      <c r="CJ1107" s="4" t="s">
        <v>181</v>
      </c>
      <c r="CK1107" s="4" t="s">
        <v>187</v>
      </c>
      <c r="CL1107" s="4" t="s">
        <v>188</v>
      </c>
      <c r="CM1107" s="4" t="s">
        <v>16</v>
      </c>
      <c r="CU1107" s="4" t="s">
        <v>0</v>
      </c>
      <c r="CV1107" s="4" t="s">
        <v>6</v>
      </c>
      <c r="CW1107" s="4" t="s">
        <v>8</v>
      </c>
      <c r="CX1107" s="4" t="s">
        <v>12</v>
      </c>
      <c r="DE1107" s="4" t="s">
        <v>180</v>
      </c>
      <c r="DF1107" s="4" t="s">
        <v>183</v>
      </c>
      <c r="DG1107" s="4" t="s">
        <v>182</v>
      </c>
      <c r="DH1107" s="4" t="s">
        <v>187</v>
      </c>
      <c r="DI1107" s="4" t="s">
        <v>184</v>
      </c>
      <c r="DJ1107" s="4" t="s">
        <v>185</v>
      </c>
      <c r="DK1107" s="4" t="s">
        <v>16</v>
      </c>
      <c r="DL1107" s="4" t="s">
        <v>23</v>
      </c>
      <c r="DM1107" s="4" t="s">
        <v>22</v>
      </c>
      <c r="DN1107" s="4" t="s">
        <v>190</v>
      </c>
      <c r="DO1107" s="4" t="s">
        <v>29</v>
      </c>
      <c r="DP1107" s="4" t="s">
        <v>191</v>
      </c>
      <c r="DQ1107" s="4" t="s">
        <v>192</v>
      </c>
      <c r="DR1107" s="4" t="s">
        <v>193</v>
      </c>
      <c r="DS1107" s="4" t="s">
        <v>195</v>
      </c>
      <c r="ED1107" s="4" t="s">
        <v>180</v>
      </c>
      <c r="EE1107" s="4" t="s">
        <v>187</v>
      </c>
      <c r="EF1107" s="4" t="s">
        <v>186</v>
      </c>
      <c r="EG1107" s="4" t="s">
        <v>185</v>
      </c>
      <c r="EO1107" s="4" t="s">
        <v>0</v>
      </c>
      <c r="EP1107" s="4" t="s">
        <v>8</v>
      </c>
      <c r="EQ1107" s="4" t="s">
        <v>15</v>
      </c>
      <c r="ER1107" s="4" t="s">
        <v>0</v>
      </c>
    </row>
    <row r="1108" spans="1:150" x14ac:dyDescent="0.35">
      <c r="A1108" s="4" t="s">
        <v>617</v>
      </c>
      <c r="B1108" s="4" t="s">
        <v>0</v>
      </c>
      <c r="C1108" s="4" t="s">
        <v>2</v>
      </c>
      <c r="D1108" s="4" t="s">
        <v>180</v>
      </c>
      <c r="AI1108" s="4" t="s">
        <v>8</v>
      </c>
      <c r="AR1108" s="4" t="s">
        <v>184</v>
      </c>
      <c r="BC1108" s="6" t="s">
        <v>2</v>
      </c>
      <c r="BO1108" s="4" t="s">
        <v>180</v>
      </c>
      <c r="BP1108" s="4" t="s">
        <v>183</v>
      </c>
      <c r="BQ1108" s="4" t="s">
        <v>181</v>
      </c>
      <c r="BR1108" s="4" t="s">
        <v>182</v>
      </c>
      <c r="BS1108" s="4" t="s">
        <v>18</v>
      </c>
      <c r="BT1108" s="4" t="s">
        <v>22</v>
      </c>
      <c r="CI1108" s="4" t="s">
        <v>180</v>
      </c>
      <c r="CJ1108" s="4" t="s">
        <v>183</v>
      </c>
      <c r="CU1108" s="4" t="s">
        <v>0</v>
      </c>
      <c r="CV1108" s="4" t="s">
        <v>2</v>
      </c>
      <c r="CW1108" s="4" t="s">
        <v>4</v>
      </c>
      <c r="DE1108" s="4" t="s">
        <v>188</v>
      </c>
      <c r="DF1108" s="4" t="s">
        <v>192</v>
      </c>
      <c r="ED1108" s="4" t="s">
        <v>180</v>
      </c>
      <c r="EE1108" s="4" t="s">
        <v>183</v>
      </c>
      <c r="EF1108" s="4" t="s">
        <v>181</v>
      </c>
      <c r="EG1108" s="4" t="s">
        <v>187</v>
      </c>
      <c r="EH1108" s="4" t="s">
        <v>188</v>
      </c>
      <c r="EO1108" s="4" t="s">
        <v>0</v>
      </c>
      <c r="EP1108" s="4" t="s">
        <v>6</v>
      </c>
      <c r="EQ1108" s="4" t="s">
        <v>15</v>
      </c>
      <c r="ER1108" s="4" t="s">
        <v>8</v>
      </c>
    </row>
    <row r="1109" spans="1:150" x14ac:dyDescent="0.35">
      <c r="A1109" s="4" t="s">
        <v>618</v>
      </c>
      <c r="B1109" s="4" t="s">
        <v>0</v>
      </c>
      <c r="C1109" s="4" t="s">
        <v>2</v>
      </c>
      <c r="D1109" s="4" t="s">
        <v>180</v>
      </c>
      <c r="E1109" s="4" t="s">
        <v>183</v>
      </c>
      <c r="F1109" s="4" t="s">
        <v>181</v>
      </c>
      <c r="G1109" s="4" t="s">
        <v>182</v>
      </c>
      <c r="H1109" s="4" t="s">
        <v>187</v>
      </c>
      <c r="I1109" s="4" t="s">
        <v>184</v>
      </c>
      <c r="J1109" s="4" t="s">
        <v>188</v>
      </c>
      <c r="K1109" s="4" t="s">
        <v>186</v>
      </c>
      <c r="L1109" s="4" t="s">
        <v>185</v>
      </c>
      <c r="M1109" s="4" t="s">
        <v>16</v>
      </c>
      <c r="P1109" s="4" t="s">
        <v>180</v>
      </c>
      <c r="Q1109" s="4" t="s">
        <v>183</v>
      </c>
      <c r="R1109" s="4" t="s">
        <v>181</v>
      </c>
      <c r="S1109" s="4" t="s">
        <v>182</v>
      </c>
      <c r="T1109" s="4" t="s">
        <v>184</v>
      </c>
      <c r="U1109" s="4" t="s">
        <v>188</v>
      </c>
      <c r="V1109" s="4" t="s">
        <v>186</v>
      </c>
      <c r="W1109" s="4" t="s">
        <v>16</v>
      </c>
      <c r="X1109" s="4" t="s">
        <v>18</v>
      </c>
      <c r="Y1109" s="4" t="s">
        <v>190</v>
      </c>
      <c r="AI1109" s="4" t="s">
        <v>0</v>
      </c>
      <c r="AR1109" s="4" t="s">
        <v>180</v>
      </c>
      <c r="AS1109" s="4" t="s">
        <v>181</v>
      </c>
      <c r="AT1109" s="4" t="s">
        <v>182</v>
      </c>
      <c r="AU1109" s="4" t="s">
        <v>185</v>
      </c>
      <c r="BC1109" s="6" t="s">
        <v>0</v>
      </c>
      <c r="BO1109" s="4" t="s">
        <v>180</v>
      </c>
      <c r="BP1109" s="4" t="s">
        <v>183</v>
      </c>
      <c r="BQ1109" s="4" t="s">
        <v>181</v>
      </c>
      <c r="BR1109" s="4" t="s">
        <v>182</v>
      </c>
      <c r="BS1109" s="4" t="s">
        <v>184</v>
      </c>
      <c r="BT1109" s="4" t="s">
        <v>188</v>
      </c>
      <c r="BU1109" s="4" t="s">
        <v>186</v>
      </c>
      <c r="BV1109" s="4" t="s">
        <v>185</v>
      </c>
      <c r="BW1109" s="4" t="s">
        <v>16</v>
      </c>
      <c r="BX1109" s="4" t="s">
        <v>18</v>
      </c>
      <c r="BY1109" s="4" t="s">
        <v>22</v>
      </c>
      <c r="CU1109" s="4" t="s">
        <v>0</v>
      </c>
      <c r="CV1109" s="4" t="s">
        <v>2</v>
      </c>
      <c r="CW1109" s="4" t="s">
        <v>12</v>
      </c>
      <c r="CX1109" s="4" t="s">
        <v>14</v>
      </c>
      <c r="DE1109" s="4" t="s">
        <v>180</v>
      </c>
      <c r="DF1109" s="4" t="s">
        <v>16</v>
      </c>
      <c r="ED1109" s="4" t="s">
        <v>180</v>
      </c>
      <c r="EO1109" s="4" t="s">
        <v>2</v>
      </c>
      <c r="EP1109" s="4" t="s">
        <v>4</v>
      </c>
      <c r="EQ1109" s="4" t="s">
        <v>15</v>
      </c>
      <c r="ER1109" s="4" t="s">
        <v>0</v>
      </c>
    </row>
    <row r="1110" spans="1:150" x14ac:dyDescent="0.35">
      <c r="A1110" s="4" t="s">
        <v>619</v>
      </c>
      <c r="B1110" s="4" t="s">
        <v>0</v>
      </c>
      <c r="C1110" s="4" t="s">
        <v>8</v>
      </c>
      <c r="D1110" s="4" t="s">
        <v>180</v>
      </c>
      <c r="E1110" s="4" t="s">
        <v>185</v>
      </c>
      <c r="P1110" s="4" t="s">
        <v>180</v>
      </c>
      <c r="Q1110" s="4" t="s">
        <v>183</v>
      </c>
      <c r="R1110" s="4" t="s">
        <v>181</v>
      </c>
      <c r="S1110" s="4" t="s">
        <v>184</v>
      </c>
      <c r="AR1110" s="4" t="s">
        <v>183</v>
      </c>
      <c r="BC1110" s="6" t="s">
        <v>0</v>
      </c>
      <c r="BO1110" s="4" t="s">
        <v>28</v>
      </c>
      <c r="CI1110" s="4" t="s">
        <v>180</v>
      </c>
      <c r="CU1110" s="4" t="s">
        <v>0</v>
      </c>
      <c r="CV1110" s="4" t="s">
        <v>8</v>
      </c>
      <c r="DE1110" s="4" t="s">
        <v>180</v>
      </c>
      <c r="DF1110" s="4" t="s">
        <v>183</v>
      </c>
      <c r="DG1110" s="4" t="s">
        <v>181</v>
      </c>
      <c r="DH1110" s="4" t="s">
        <v>182</v>
      </c>
      <c r="DI1110" s="4" t="s">
        <v>187</v>
      </c>
      <c r="DJ1110" s="4" t="s">
        <v>188</v>
      </c>
      <c r="DK1110" s="4" t="s">
        <v>186</v>
      </c>
      <c r="DL1110" s="4" t="s">
        <v>185</v>
      </c>
      <c r="DM1110" s="4" t="s">
        <v>22</v>
      </c>
      <c r="DN1110" s="4" t="s">
        <v>190</v>
      </c>
      <c r="DO1110" s="4" t="s">
        <v>29</v>
      </c>
      <c r="DP1110" s="4" t="s">
        <v>191</v>
      </c>
      <c r="DQ1110" s="4" t="s">
        <v>192</v>
      </c>
      <c r="DR1110" s="4" t="s">
        <v>194</v>
      </c>
      <c r="DS1110" s="4" t="s">
        <v>193</v>
      </c>
      <c r="ED1110" s="4" t="s">
        <v>180</v>
      </c>
      <c r="EE1110" s="4" t="s">
        <v>187</v>
      </c>
      <c r="EF1110" s="4" t="s">
        <v>185</v>
      </c>
      <c r="EO1110" s="4" t="s">
        <v>2</v>
      </c>
      <c r="EP1110" s="4" t="s">
        <v>4</v>
      </c>
      <c r="EQ1110" s="4" t="s">
        <v>0</v>
      </c>
      <c r="ER1110" s="4" t="s">
        <v>10</v>
      </c>
    </row>
    <row r="1111" spans="1:150" x14ac:dyDescent="0.35">
      <c r="A1111" s="4" t="s">
        <v>620</v>
      </c>
      <c r="B1111" s="4" t="s">
        <v>2</v>
      </c>
      <c r="C1111" s="4" t="s">
        <v>2</v>
      </c>
      <c r="D1111" s="4" t="s">
        <v>180</v>
      </c>
      <c r="P1111" s="4" t="s">
        <v>183</v>
      </c>
      <c r="Q1111" s="4" t="s">
        <v>187</v>
      </c>
      <c r="R1111" s="4" t="s">
        <v>16</v>
      </c>
      <c r="S1111" s="4" t="s">
        <v>18</v>
      </c>
      <c r="AI1111" s="4" t="s">
        <v>0</v>
      </c>
      <c r="AJ1111" s="4" t="s">
        <v>4</v>
      </c>
      <c r="AR1111" s="4" t="s">
        <v>180</v>
      </c>
      <c r="AS1111" s="4" t="s">
        <v>182</v>
      </c>
      <c r="BC1111" s="6" t="s">
        <v>2</v>
      </c>
      <c r="BO1111" s="4" t="s">
        <v>183</v>
      </c>
      <c r="BP1111" s="4" t="s">
        <v>187</v>
      </c>
      <c r="BQ1111" s="4" t="s">
        <v>16</v>
      </c>
      <c r="BR1111" s="4" t="s">
        <v>18</v>
      </c>
      <c r="CI1111" s="4" t="s">
        <v>183</v>
      </c>
      <c r="CJ1111" s="4" t="s">
        <v>188</v>
      </c>
      <c r="CU1111" s="4" t="s">
        <v>2</v>
      </c>
      <c r="CV1111" s="4" t="s">
        <v>6</v>
      </c>
      <c r="CW1111" s="4" t="s">
        <v>10</v>
      </c>
      <c r="DE1111" s="4" t="s">
        <v>182</v>
      </c>
      <c r="DF1111" s="4" t="s">
        <v>28</v>
      </c>
      <c r="ED1111" s="4" t="s">
        <v>181</v>
      </c>
      <c r="EE1111" s="4" t="s">
        <v>187</v>
      </c>
      <c r="EO1111" s="4" t="s">
        <v>2</v>
      </c>
      <c r="EP1111" s="4" t="s">
        <v>4</v>
      </c>
      <c r="EQ1111" s="4" t="s">
        <v>4</v>
      </c>
      <c r="ER1111" s="4" t="s">
        <v>8</v>
      </c>
    </row>
    <row r="1112" spans="1:150" x14ac:dyDescent="0.35">
      <c r="A1112" s="4" t="s">
        <v>621</v>
      </c>
      <c r="B1112" s="4" t="s">
        <v>2</v>
      </c>
      <c r="C1112" s="4" t="s">
        <v>2</v>
      </c>
      <c r="D1112" s="4" t="s">
        <v>183</v>
      </c>
      <c r="E1112" s="4" t="s">
        <v>184</v>
      </c>
      <c r="F1112" s="4" t="s">
        <v>185</v>
      </c>
      <c r="G1112" s="4" t="s">
        <v>16</v>
      </c>
      <c r="P1112" s="4" t="s">
        <v>183</v>
      </c>
      <c r="Q1112" s="4" t="s">
        <v>182</v>
      </c>
      <c r="R1112" s="4" t="s">
        <v>186</v>
      </c>
      <c r="S1112" s="4" t="s">
        <v>189</v>
      </c>
      <c r="T1112" s="4" t="s">
        <v>18</v>
      </c>
      <c r="U1112" s="4" t="s">
        <v>22</v>
      </c>
      <c r="AI1112" s="4" t="s">
        <v>2</v>
      </c>
      <c r="AJ1112" s="4" t="s">
        <v>8</v>
      </c>
      <c r="AR1112" s="4" t="s">
        <v>180</v>
      </c>
      <c r="AS1112" s="4" t="s">
        <v>182</v>
      </c>
      <c r="AT1112" s="4" t="s">
        <v>188</v>
      </c>
      <c r="AU1112" s="4" t="s">
        <v>185</v>
      </c>
      <c r="BC1112" s="6" t="s">
        <v>2</v>
      </c>
      <c r="BO1112" s="4" t="s">
        <v>180</v>
      </c>
      <c r="BP1112" s="4" t="s">
        <v>182</v>
      </c>
      <c r="BQ1112" s="4" t="s">
        <v>186</v>
      </c>
      <c r="BR1112" s="4" t="s">
        <v>189</v>
      </c>
      <c r="BS1112" s="4" t="s">
        <v>18</v>
      </c>
      <c r="BT1112" s="4" t="s">
        <v>22</v>
      </c>
      <c r="CI1112" s="4" t="s">
        <v>180</v>
      </c>
      <c r="CJ1112" s="4" t="s">
        <v>183</v>
      </c>
      <c r="CK1112" s="4" t="s">
        <v>181</v>
      </c>
      <c r="CL1112" s="4" t="s">
        <v>188</v>
      </c>
      <c r="CU1112" s="4" t="s">
        <v>2</v>
      </c>
      <c r="CV1112" s="4" t="s">
        <v>8</v>
      </c>
      <c r="CW1112" s="4" t="s">
        <v>12</v>
      </c>
      <c r="DE1112" s="4" t="s">
        <v>180</v>
      </c>
      <c r="DF1112" s="4" t="s">
        <v>183</v>
      </c>
      <c r="DG1112" s="4" t="s">
        <v>182</v>
      </c>
      <c r="DH1112" s="4" t="s">
        <v>16</v>
      </c>
      <c r="DI1112" s="4" t="s">
        <v>29</v>
      </c>
      <c r="DJ1112" s="4" t="s">
        <v>196</v>
      </c>
      <c r="ED1112" s="4" t="s">
        <v>180</v>
      </c>
      <c r="EE1112" s="4" t="s">
        <v>181</v>
      </c>
      <c r="EF1112" s="4" t="s">
        <v>187</v>
      </c>
      <c r="EO1112" s="4" t="s">
        <v>0</v>
      </c>
      <c r="EP1112" s="4" t="s">
        <v>2</v>
      </c>
      <c r="EQ1112" s="4" t="s">
        <v>16</v>
      </c>
      <c r="ER1112" s="4" t="s">
        <v>15</v>
      </c>
      <c r="ES1112" s="4" t="s">
        <v>358</v>
      </c>
    </row>
    <row r="1113" spans="1:150" x14ac:dyDescent="0.35">
      <c r="A1113" s="4" t="s">
        <v>622</v>
      </c>
      <c r="B1113" s="4" t="s">
        <v>4</v>
      </c>
      <c r="C1113" s="4" t="s">
        <v>8</v>
      </c>
      <c r="D1113" s="4" t="s">
        <v>184</v>
      </c>
      <c r="E1113" s="4" t="s">
        <v>188</v>
      </c>
      <c r="P1113" s="4" t="s">
        <v>183</v>
      </c>
      <c r="Q1113" s="4" t="s">
        <v>189</v>
      </c>
      <c r="R1113" s="4" t="s">
        <v>28</v>
      </c>
      <c r="S1113" s="4" t="s">
        <v>23</v>
      </c>
      <c r="T1113" s="4" t="s">
        <v>190</v>
      </c>
      <c r="AI1113" s="4" t="s">
        <v>0</v>
      </c>
      <c r="AJ1113" s="4" t="s">
        <v>6</v>
      </c>
      <c r="AR1113" s="4" t="s">
        <v>188</v>
      </c>
      <c r="AS1113" s="4" t="s">
        <v>185</v>
      </c>
      <c r="BC1113" s="6" t="s">
        <v>0</v>
      </c>
      <c r="BO1113" s="4" t="s">
        <v>189</v>
      </c>
      <c r="BP1113" s="4" t="s">
        <v>28</v>
      </c>
      <c r="BQ1113" s="4" t="s">
        <v>190</v>
      </c>
      <c r="CI1113" s="4" t="s">
        <v>180</v>
      </c>
      <c r="CJ1113" s="4" t="s">
        <v>16</v>
      </c>
      <c r="CU1113" s="4" t="s">
        <v>6</v>
      </c>
      <c r="CV1113" s="4" t="s">
        <v>10</v>
      </c>
      <c r="DE1113" s="4" t="s">
        <v>180</v>
      </c>
      <c r="DF1113" s="4" t="s">
        <v>29</v>
      </c>
      <c r="DG1113" s="4" t="s">
        <v>191</v>
      </c>
      <c r="DH1113" s="4" t="s">
        <v>192</v>
      </c>
      <c r="ED1113" s="4" t="s">
        <v>180</v>
      </c>
      <c r="EE1113" s="4" t="s">
        <v>187</v>
      </c>
      <c r="EO1113" s="4" t="s">
        <v>2</v>
      </c>
      <c r="EP1113" s="4" t="s">
        <v>10</v>
      </c>
      <c r="EQ1113" s="4" t="s">
        <v>12</v>
      </c>
      <c r="ER1113" s="4" t="s">
        <v>8</v>
      </c>
    </row>
    <row r="1114" spans="1:150" x14ac:dyDescent="0.35">
      <c r="A1114" s="4" t="s">
        <v>623</v>
      </c>
      <c r="B1114" s="4" t="s">
        <v>0</v>
      </c>
      <c r="C1114" s="4" t="s">
        <v>8</v>
      </c>
      <c r="D1114" s="4" t="s">
        <v>180</v>
      </c>
      <c r="E1114" s="4" t="s">
        <v>187</v>
      </c>
      <c r="P1114" s="4" t="s">
        <v>180</v>
      </c>
      <c r="Q1114" s="4" t="s">
        <v>183</v>
      </c>
      <c r="R1114" s="4" t="s">
        <v>28</v>
      </c>
      <c r="S1114" s="4" t="s">
        <v>18</v>
      </c>
      <c r="AI1114" s="4" t="s">
        <v>0</v>
      </c>
      <c r="AR1114" s="4" t="s">
        <v>188</v>
      </c>
      <c r="AS1114" s="4" t="s">
        <v>186</v>
      </c>
      <c r="AT1114" s="4" t="s">
        <v>185</v>
      </c>
      <c r="BC1114" s="6" t="s">
        <v>2</v>
      </c>
      <c r="BO1114" s="4" t="s">
        <v>180</v>
      </c>
      <c r="BP1114" s="4" t="s">
        <v>183</v>
      </c>
      <c r="BQ1114" s="4" t="s">
        <v>18</v>
      </c>
      <c r="BR1114" s="4" t="s">
        <v>22</v>
      </c>
      <c r="CI1114" s="4" t="s">
        <v>183</v>
      </c>
      <c r="CJ1114" s="4" t="s">
        <v>188</v>
      </c>
      <c r="CK1114" s="4" t="s">
        <v>16</v>
      </c>
      <c r="CU1114" s="4" t="s">
        <v>2</v>
      </c>
      <c r="CV1114" s="4" t="s">
        <v>8</v>
      </c>
      <c r="CW1114" s="4" t="s">
        <v>14</v>
      </c>
      <c r="DE1114" s="4" t="s">
        <v>180</v>
      </c>
      <c r="DF1114" s="4" t="s">
        <v>187</v>
      </c>
      <c r="DG1114" s="4" t="s">
        <v>188</v>
      </c>
      <c r="ED1114" s="4" t="s">
        <v>180</v>
      </c>
      <c r="EE1114" s="4" t="s">
        <v>187</v>
      </c>
      <c r="EO1114" s="4" t="s">
        <v>2</v>
      </c>
      <c r="EP1114" s="4" t="s">
        <v>2</v>
      </c>
      <c r="EQ1114" s="4" t="s">
        <v>4</v>
      </c>
      <c r="ER1114" s="4" t="s">
        <v>0</v>
      </c>
    </row>
    <row r="1115" spans="1:150" x14ac:dyDescent="0.35">
      <c r="A1115" s="4" t="s">
        <v>624</v>
      </c>
      <c r="B1115" s="4" t="s">
        <v>2</v>
      </c>
      <c r="C1115" s="4" t="s">
        <v>8</v>
      </c>
      <c r="D1115" s="4" t="s">
        <v>188</v>
      </c>
      <c r="E1115" s="4" t="s">
        <v>185</v>
      </c>
      <c r="P1115" s="4" t="s">
        <v>28</v>
      </c>
      <c r="Q1115" s="4" t="s">
        <v>29</v>
      </c>
      <c r="AI1115" s="4" t="s">
        <v>12</v>
      </c>
      <c r="AR1115" s="4" t="s">
        <v>183</v>
      </c>
      <c r="BC1115" s="6" t="s">
        <v>2</v>
      </c>
      <c r="BO1115" s="4" t="s">
        <v>182</v>
      </c>
      <c r="BP1115" s="4" t="s">
        <v>28</v>
      </c>
      <c r="CI1115" s="4" t="s">
        <v>183</v>
      </c>
      <c r="CU1115" s="4" t="s">
        <v>0</v>
      </c>
      <c r="CV1115" s="4" t="s">
        <v>2</v>
      </c>
      <c r="DE1115" s="4" t="s">
        <v>184</v>
      </c>
      <c r="DF1115" s="4" t="s">
        <v>29</v>
      </c>
      <c r="ED1115" s="4" t="s">
        <v>180</v>
      </c>
      <c r="EO1115" s="4" t="s">
        <v>2</v>
      </c>
      <c r="EP1115" s="4" t="s">
        <v>8</v>
      </c>
      <c r="EQ1115" s="4" t="s">
        <v>4</v>
      </c>
      <c r="ER1115" s="4" t="s">
        <v>0</v>
      </c>
    </row>
    <row r="1116" spans="1:150" x14ac:dyDescent="0.35">
      <c r="A1116" s="4" t="s">
        <v>625</v>
      </c>
      <c r="B1116" s="4" t="s">
        <v>0</v>
      </c>
      <c r="C1116" s="4" t="s">
        <v>2</v>
      </c>
      <c r="D1116" s="4" t="s">
        <v>180</v>
      </c>
      <c r="E1116" s="4" t="s">
        <v>181</v>
      </c>
      <c r="F1116" s="4" t="s">
        <v>187</v>
      </c>
      <c r="G1116" s="4" t="s">
        <v>184</v>
      </c>
      <c r="H1116" s="4" t="s">
        <v>186</v>
      </c>
      <c r="I1116" s="4" t="s">
        <v>16</v>
      </c>
      <c r="P1116" s="4" t="s">
        <v>180</v>
      </c>
      <c r="Q1116" s="4" t="s">
        <v>183</v>
      </c>
      <c r="R1116" s="4" t="s">
        <v>181</v>
      </c>
      <c r="S1116" s="4" t="s">
        <v>182</v>
      </c>
      <c r="T1116" s="4" t="s">
        <v>184</v>
      </c>
      <c r="U1116" s="4" t="s">
        <v>188</v>
      </c>
      <c r="V1116" s="4" t="s">
        <v>186</v>
      </c>
      <c r="W1116" s="4" t="s">
        <v>185</v>
      </c>
      <c r="X1116" s="4" t="s">
        <v>16</v>
      </c>
      <c r="Y1116" s="4" t="s">
        <v>189</v>
      </c>
      <c r="Z1116" s="4" t="s">
        <v>28</v>
      </c>
      <c r="AA1116" s="4" t="s">
        <v>18</v>
      </c>
      <c r="AB1116" s="4" t="s">
        <v>22</v>
      </c>
      <c r="AC1116" s="4" t="s">
        <v>29</v>
      </c>
      <c r="AI1116" s="4" t="s">
        <v>0</v>
      </c>
      <c r="AJ1116" s="4" t="s">
        <v>2</v>
      </c>
      <c r="AK1116" s="4" t="s">
        <v>4</v>
      </c>
      <c r="AL1116" s="4" t="s">
        <v>6</v>
      </c>
      <c r="AM1116" s="4" t="s">
        <v>8</v>
      </c>
      <c r="AN1116" s="4" t="s">
        <v>10</v>
      </c>
      <c r="AR1116" s="4" t="s">
        <v>180</v>
      </c>
      <c r="AS1116" s="4" t="s">
        <v>183</v>
      </c>
      <c r="AT1116" s="4" t="s">
        <v>181</v>
      </c>
      <c r="AU1116" s="4" t="s">
        <v>182</v>
      </c>
      <c r="AV1116" s="4" t="s">
        <v>184</v>
      </c>
      <c r="AW1116" s="4" t="s">
        <v>188</v>
      </c>
      <c r="AX1116" s="4" t="s">
        <v>185</v>
      </c>
      <c r="BC1116" s="6" t="s">
        <v>2</v>
      </c>
      <c r="BO1116" s="4" t="s">
        <v>184</v>
      </c>
      <c r="BP1116" s="4" t="s">
        <v>188</v>
      </c>
      <c r="BQ1116" s="4" t="s">
        <v>189</v>
      </c>
      <c r="BR1116" s="4" t="s">
        <v>28</v>
      </c>
      <c r="CI1116" s="4" t="s">
        <v>189</v>
      </c>
      <c r="CT1116" s="4" t="s">
        <v>626</v>
      </c>
      <c r="CU1116" s="4" t="s">
        <v>15</v>
      </c>
      <c r="DD1116" s="4" t="s">
        <v>627</v>
      </c>
      <c r="DE1116" s="4" t="s">
        <v>17</v>
      </c>
      <c r="EC1116" s="4" t="s">
        <v>628</v>
      </c>
      <c r="ED1116" s="4" t="s">
        <v>180</v>
      </c>
      <c r="EE1116" s="4" t="s">
        <v>181</v>
      </c>
      <c r="EF1116" s="4" t="s">
        <v>186</v>
      </c>
      <c r="EO1116" s="4" t="s">
        <v>0</v>
      </c>
      <c r="EP1116" s="4" t="s">
        <v>6</v>
      </c>
      <c r="EQ1116" s="4" t="s">
        <v>4</v>
      </c>
      <c r="ER1116" s="4" t="s">
        <v>2</v>
      </c>
      <c r="ET1116" s="4" t="s">
        <v>629</v>
      </c>
    </row>
    <row r="1117" spans="1:150" x14ac:dyDescent="0.35">
      <c r="A1117" s="4" t="s">
        <v>630</v>
      </c>
      <c r="B1117" s="4" t="s">
        <v>2</v>
      </c>
      <c r="C1117" s="4" t="s">
        <v>4</v>
      </c>
      <c r="D1117" s="4" t="s">
        <v>180</v>
      </c>
      <c r="E1117" s="4" t="s">
        <v>188</v>
      </c>
      <c r="P1117" s="4" t="s">
        <v>181</v>
      </c>
      <c r="Q1117" s="4" t="s">
        <v>182</v>
      </c>
      <c r="AI1117" s="4" t="s">
        <v>4</v>
      </c>
      <c r="AJ1117" s="4" t="s">
        <v>10</v>
      </c>
      <c r="AR1117" s="4" t="s">
        <v>185</v>
      </c>
      <c r="BC1117" s="6" t="s">
        <v>2</v>
      </c>
      <c r="BO1117" s="4" t="s">
        <v>182</v>
      </c>
      <c r="BP1117" s="4" t="s">
        <v>191</v>
      </c>
      <c r="CI1117" s="4" t="s">
        <v>188</v>
      </c>
      <c r="CU1117" s="4" t="s">
        <v>8</v>
      </c>
      <c r="DE1117" s="4" t="s">
        <v>183</v>
      </c>
      <c r="ED1117" s="4" t="s">
        <v>180</v>
      </c>
      <c r="EO1117" s="4" t="s">
        <v>2</v>
      </c>
      <c r="EP1117" s="4" t="s">
        <v>8</v>
      </c>
      <c r="EQ1117" s="4" t="s">
        <v>2</v>
      </c>
      <c r="ER1117" s="4" t="s">
        <v>14</v>
      </c>
    </row>
    <row r="1118" spans="1:150" x14ac:dyDescent="0.35">
      <c r="A1118" s="4" t="s">
        <v>631</v>
      </c>
      <c r="B1118" s="4" t="s">
        <v>2</v>
      </c>
      <c r="C1118" s="4" t="s">
        <v>4</v>
      </c>
      <c r="D1118" s="4" t="s">
        <v>181</v>
      </c>
      <c r="P1118" s="4" t="s">
        <v>184</v>
      </c>
      <c r="Q1118" s="4" t="s">
        <v>186</v>
      </c>
      <c r="R1118" s="4" t="s">
        <v>189</v>
      </c>
      <c r="S1118" s="4" t="s">
        <v>28</v>
      </c>
      <c r="T1118" s="4" t="s">
        <v>190</v>
      </c>
      <c r="AI1118" s="4" t="s">
        <v>0</v>
      </c>
      <c r="AJ1118" s="4" t="s">
        <v>8</v>
      </c>
      <c r="AR1118" s="4" t="s">
        <v>180</v>
      </c>
      <c r="AS1118" s="4" t="s">
        <v>183</v>
      </c>
      <c r="AT1118" s="4" t="s">
        <v>186</v>
      </c>
      <c r="BC1118" s="6" t="s">
        <v>2</v>
      </c>
      <c r="BO1118" s="4" t="s">
        <v>189</v>
      </c>
      <c r="BP1118" s="4" t="s">
        <v>28</v>
      </c>
      <c r="BQ1118" s="4" t="s">
        <v>190</v>
      </c>
      <c r="BR1118" s="4" t="s">
        <v>29</v>
      </c>
      <c r="CI1118" s="4" t="s">
        <v>180</v>
      </c>
      <c r="CJ1118" s="4" t="s">
        <v>182</v>
      </c>
      <c r="CK1118" s="4" t="s">
        <v>187</v>
      </c>
      <c r="CL1118" s="4" t="s">
        <v>184</v>
      </c>
      <c r="CM1118" s="4" t="s">
        <v>186</v>
      </c>
      <c r="CN1118" s="4" t="s">
        <v>185</v>
      </c>
      <c r="CU1118" s="4" t="s">
        <v>0</v>
      </c>
      <c r="CV1118" s="4" t="s">
        <v>4</v>
      </c>
      <c r="CW1118" s="4" t="s">
        <v>6</v>
      </c>
      <c r="CX1118" s="4" t="s">
        <v>8</v>
      </c>
      <c r="CY1118" s="4" t="s">
        <v>12</v>
      </c>
      <c r="DE1118" s="4" t="s">
        <v>180</v>
      </c>
      <c r="DF1118" s="4" t="s">
        <v>183</v>
      </c>
      <c r="DG1118" s="4" t="s">
        <v>181</v>
      </c>
      <c r="DH1118" s="4" t="s">
        <v>187</v>
      </c>
      <c r="DI1118" s="4" t="s">
        <v>184</v>
      </c>
      <c r="DJ1118" s="4" t="s">
        <v>188</v>
      </c>
      <c r="DK1118" s="4" t="s">
        <v>185</v>
      </c>
      <c r="DL1118" s="4" t="s">
        <v>16</v>
      </c>
      <c r="DM1118" s="4" t="s">
        <v>29</v>
      </c>
      <c r="DN1118" s="4" t="s">
        <v>191</v>
      </c>
      <c r="DO1118" s="4" t="s">
        <v>194</v>
      </c>
      <c r="DP1118" s="4" t="s">
        <v>193</v>
      </c>
      <c r="DQ1118" s="4" t="s">
        <v>196</v>
      </c>
      <c r="ED1118" s="4" t="s">
        <v>180</v>
      </c>
      <c r="EE1118" s="4" t="s">
        <v>183</v>
      </c>
      <c r="EF1118" s="4" t="s">
        <v>187</v>
      </c>
      <c r="EG1118" s="4" t="s">
        <v>188</v>
      </c>
      <c r="EO1118" s="4" t="s">
        <v>2</v>
      </c>
      <c r="EP1118" s="4" t="s">
        <v>10</v>
      </c>
      <c r="EQ1118" s="4" t="s">
        <v>2</v>
      </c>
      <c r="ER1118" s="4" t="s">
        <v>8</v>
      </c>
    </row>
    <row r="1119" spans="1:150" x14ac:dyDescent="0.35">
      <c r="A1119" s="4" t="s">
        <v>632</v>
      </c>
      <c r="B1119" s="4" t="s">
        <v>2</v>
      </c>
      <c r="C1119" s="4" t="s">
        <v>4</v>
      </c>
      <c r="D1119" s="4" t="s">
        <v>180</v>
      </c>
      <c r="E1119" s="4" t="s">
        <v>181</v>
      </c>
      <c r="P1119" s="4" t="s">
        <v>181</v>
      </c>
      <c r="Q1119" s="4" t="s">
        <v>186</v>
      </c>
      <c r="R1119" s="4" t="s">
        <v>189</v>
      </c>
      <c r="AI1119" s="4" t="s">
        <v>0</v>
      </c>
      <c r="AJ1119" s="4" t="s">
        <v>10</v>
      </c>
      <c r="AR1119" s="4" t="s">
        <v>180</v>
      </c>
      <c r="AS1119" s="4" t="s">
        <v>185</v>
      </c>
      <c r="BC1119" s="6" t="s">
        <v>0</v>
      </c>
      <c r="BO1119" s="4" t="s">
        <v>181</v>
      </c>
      <c r="BP1119" s="4" t="s">
        <v>182</v>
      </c>
      <c r="CI1119" s="4" t="s">
        <v>180</v>
      </c>
      <c r="CJ1119" s="4" t="s">
        <v>183</v>
      </c>
      <c r="CK1119" s="4" t="s">
        <v>187</v>
      </c>
      <c r="CU1119" s="4" t="s">
        <v>0</v>
      </c>
      <c r="CV1119" s="4" t="s">
        <v>8</v>
      </c>
      <c r="DE1119" s="4" t="s">
        <v>183</v>
      </c>
      <c r="DF1119" s="4" t="s">
        <v>181</v>
      </c>
      <c r="DG1119" s="4" t="s">
        <v>182</v>
      </c>
      <c r="DH1119" s="4" t="s">
        <v>187</v>
      </c>
      <c r="DI1119" s="4" t="s">
        <v>188</v>
      </c>
      <c r="DJ1119" s="4" t="s">
        <v>194</v>
      </c>
      <c r="DK1119" s="4" t="s">
        <v>193</v>
      </c>
      <c r="ED1119" s="4" t="s">
        <v>180</v>
      </c>
      <c r="EE1119" s="4" t="s">
        <v>181</v>
      </c>
      <c r="EF1119" s="4" t="s">
        <v>188</v>
      </c>
      <c r="EO1119" s="4" t="s">
        <v>2</v>
      </c>
      <c r="EP1119" s="4" t="s">
        <v>4</v>
      </c>
      <c r="EQ1119" s="4" t="s">
        <v>6</v>
      </c>
      <c r="ER1119" s="4" t="s">
        <v>8</v>
      </c>
    </row>
    <row r="1120" spans="1:150" x14ac:dyDescent="0.35">
      <c r="A1120" s="4" t="s">
        <v>633</v>
      </c>
      <c r="B1120" s="4" t="s">
        <v>2</v>
      </c>
      <c r="C1120" s="4" t="s">
        <v>8</v>
      </c>
      <c r="D1120" s="4" t="s">
        <v>181</v>
      </c>
      <c r="P1120" s="4" t="s">
        <v>184</v>
      </c>
      <c r="Q1120" s="4" t="s">
        <v>18</v>
      </c>
      <c r="AI1120" s="4" t="s">
        <v>10</v>
      </c>
      <c r="AR1120" s="4" t="s">
        <v>183</v>
      </c>
      <c r="BC1120" s="6" t="s">
        <v>2</v>
      </c>
      <c r="BO1120" s="4" t="s">
        <v>184</v>
      </c>
      <c r="BP1120" s="4" t="s">
        <v>188</v>
      </c>
      <c r="CI1120" s="4" t="s">
        <v>183</v>
      </c>
      <c r="CU1120" s="4" t="s">
        <v>0</v>
      </c>
      <c r="DE1120" s="4" t="s">
        <v>187</v>
      </c>
      <c r="DF1120" s="4" t="s">
        <v>192</v>
      </c>
      <c r="ED1120" s="4" t="s">
        <v>180</v>
      </c>
      <c r="EE1120" s="4" t="s">
        <v>187</v>
      </c>
      <c r="EO1120" s="4" t="s">
        <v>0</v>
      </c>
      <c r="EP1120" s="4" t="s">
        <v>4</v>
      </c>
      <c r="EQ1120" s="4" t="s">
        <v>190</v>
      </c>
      <c r="ER1120" s="4" t="s">
        <v>2</v>
      </c>
    </row>
    <row r="1121" spans="1:148" x14ac:dyDescent="0.35">
      <c r="A1121" s="4" t="s">
        <v>634</v>
      </c>
      <c r="B1121" s="4" t="s">
        <v>2</v>
      </c>
      <c r="C1121" s="4" t="s">
        <v>4</v>
      </c>
      <c r="D1121" s="4" t="s">
        <v>180</v>
      </c>
      <c r="E1121" s="4" t="s">
        <v>182</v>
      </c>
      <c r="F1121" s="4" t="s">
        <v>16</v>
      </c>
      <c r="P1121" s="4" t="s">
        <v>183</v>
      </c>
      <c r="Q1121" s="4" t="s">
        <v>189</v>
      </c>
      <c r="R1121" s="4" t="s">
        <v>18</v>
      </c>
      <c r="S1121" s="4" t="s">
        <v>190</v>
      </c>
      <c r="AI1121" s="4" t="s">
        <v>0</v>
      </c>
      <c r="AR1121" s="4" t="s">
        <v>180</v>
      </c>
      <c r="AS1121" s="4" t="s">
        <v>185</v>
      </c>
      <c r="BC1121" s="6" t="s">
        <v>2</v>
      </c>
      <c r="BO1121" s="4" t="s">
        <v>188</v>
      </c>
      <c r="BP1121" s="4" t="s">
        <v>186</v>
      </c>
      <c r="BQ1121" s="4" t="s">
        <v>185</v>
      </c>
      <c r="BR1121" s="4" t="s">
        <v>16</v>
      </c>
      <c r="BS1121" s="4" t="s">
        <v>189</v>
      </c>
      <c r="BT1121" s="4" t="s">
        <v>28</v>
      </c>
      <c r="BU1121" s="4" t="s">
        <v>18</v>
      </c>
      <c r="BV1121" s="4" t="s">
        <v>22</v>
      </c>
      <c r="CI1121" s="4" t="s">
        <v>180</v>
      </c>
      <c r="CU1121" s="4" t="s">
        <v>0</v>
      </c>
      <c r="CV1121" s="4" t="s">
        <v>2</v>
      </c>
      <c r="CW1121" s="4" t="s">
        <v>8</v>
      </c>
      <c r="CX1121" s="4" t="s">
        <v>10</v>
      </c>
      <c r="DE1121" s="4" t="s">
        <v>183</v>
      </c>
      <c r="DF1121" s="4" t="s">
        <v>182</v>
      </c>
      <c r="DG1121" s="4" t="s">
        <v>184</v>
      </c>
      <c r="ED1121" s="4" t="s">
        <v>180</v>
      </c>
      <c r="EE1121" s="4" t="s">
        <v>182</v>
      </c>
      <c r="EF1121" s="4" t="s">
        <v>187</v>
      </c>
      <c r="EG1121" s="4" t="s">
        <v>16</v>
      </c>
      <c r="EN1121" s="4" t="s">
        <v>635</v>
      </c>
      <c r="EO1121" s="4" t="s">
        <v>2</v>
      </c>
      <c r="EP1121" s="4" t="s">
        <v>6</v>
      </c>
      <c r="EQ1121" s="4" t="s">
        <v>0</v>
      </c>
      <c r="ER1121" s="4" t="s">
        <v>10</v>
      </c>
    </row>
    <row r="1122" spans="1:148" x14ac:dyDescent="0.35">
      <c r="A1122" s="4" t="s">
        <v>636</v>
      </c>
      <c r="B1122" s="4" t="s">
        <v>2</v>
      </c>
      <c r="C1122" s="4" t="s">
        <v>2</v>
      </c>
      <c r="D1122" s="4" t="s">
        <v>188</v>
      </c>
      <c r="P1122" s="4" t="s">
        <v>183</v>
      </c>
      <c r="Q1122" s="4" t="s">
        <v>186</v>
      </c>
      <c r="R1122" s="4" t="s">
        <v>18</v>
      </c>
      <c r="S1122" s="4" t="s">
        <v>22</v>
      </c>
      <c r="T1122" s="4" t="s">
        <v>190</v>
      </c>
      <c r="AI1122" s="4" t="s">
        <v>0</v>
      </c>
      <c r="AR1122" s="4" t="s">
        <v>183</v>
      </c>
      <c r="BC1122" s="6" t="s">
        <v>0</v>
      </c>
      <c r="BO1122" s="4" t="s">
        <v>185</v>
      </c>
      <c r="BP1122" s="4" t="s">
        <v>18</v>
      </c>
      <c r="BQ1122" s="4" t="s">
        <v>22</v>
      </c>
      <c r="BR1122" s="4" t="s">
        <v>190</v>
      </c>
      <c r="CI1122" s="4" t="s">
        <v>187</v>
      </c>
      <c r="CU1122" s="4" t="s">
        <v>6</v>
      </c>
      <c r="CV1122" s="4" t="s">
        <v>10</v>
      </c>
      <c r="DE1122" s="4" t="s">
        <v>183</v>
      </c>
      <c r="DF1122" s="4" t="s">
        <v>184</v>
      </c>
      <c r="DG1122" s="4" t="s">
        <v>188</v>
      </c>
      <c r="ED1122" s="4" t="s">
        <v>180</v>
      </c>
      <c r="EO1122" s="4" t="s">
        <v>2</v>
      </c>
      <c r="EP1122" s="4" t="s">
        <v>8</v>
      </c>
      <c r="EQ1122" s="4" t="s">
        <v>8</v>
      </c>
      <c r="ER1122" s="4" t="s">
        <v>0</v>
      </c>
    </row>
    <row r="1123" spans="1:148" x14ac:dyDescent="0.35">
      <c r="A1123" s="4" t="s">
        <v>637</v>
      </c>
      <c r="B1123" s="4" t="s">
        <v>0</v>
      </c>
      <c r="C1123" s="4" t="s">
        <v>2</v>
      </c>
      <c r="D1123" s="4" t="s">
        <v>180</v>
      </c>
      <c r="E1123" s="4" t="s">
        <v>182</v>
      </c>
      <c r="P1123" s="4" t="s">
        <v>183</v>
      </c>
      <c r="Q1123" s="4" t="s">
        <v>181</v>
      </c>
      <c r="R1123" s="4" t="s">
        <v>185</v>
      </c>
      <c r="S1123" s="4" t="s">
        <v>189</v>
      </c>
      <c r="T1123" s="4" t="s">
        <v>28</v>
      </c>
      <c r="U1123" s="4" t="s">
        <v>18</v>
      </c>
      <c r="V1123" s="4" t="s">
        <v>22</v>
      </c>
      <c r="W1123" s="4" t="s">
        <v>190</v>
      </c>
      <c r="AI1123" s="4" t="s">
        <v>0</v>
      </c>
      <c r="AJ1123" s="4" t="s">
        <v>4</v>
      </c>
      <c r="AK1123" s="4" t="s">
        <v>10</v>
      </c>
      <c r="AR1123" s="4" t="s">
        <v>182</v>
      </c>
      <c r="AS1123" s="4" t="s">
        <v>186</v>
      </c>
      <c r="AT1123" s="4" t="s">
        <v>185</v>
      </c>
      <c r="BC1123" s="6" t="s">
        <v>2</v>
      </c>
      <c r="BO1123" s="4" t="s">
        <v>183</v>
      </c>
      <c r="BP1123" s="4" t="s">
        <v>189</v>
      </c>
      <c r="BQ1123" s="4" t="s">
        <v>28</v>
      </c>
      <c r="BR1123" s="4" t="s">
        <v>18</v>
      </c>
      <c r="BS1123" s="4" t="s">
        <v>22</v>
      </c>
      <c r="BT1123" s="4" t="s">
        <v>190</v>
      </c>
      <c r="CI1123" s="4" t="s">
        <v>180</v>
      </c>
      <c r="CJ1123" s="4" t="s">
        <v>183</v>
      </c>
      <c r="CK1123" s="4" t="s">
        <v>181</v>
      </c>
      <c r="CL1123" s="4" t="s">
        <v>16</v>
      </c>
      <c r="CU1123" s="4" t="s">
        <v>2</v>
      </c>
      <c r="CV1123" s="4" t="s">
        <v>4</v>
      </c>
      <c r="CW1123" s="4" t="s">
        <v>8</v>
      </c>
      <c r="DE1123" s="4" t="s">
        <v>180</v>
      </c>
      <c r="DF1123" s="4" t="s">
        <v>183</v>
      </c>
      <c r="DG1123" s="4" t="s">
        <v>184</v>
      </c>
      <c r="DH1123" s="4" t="s">
        <v>28</v>
      </c>
      <c r="DI1123" s="4" t="s">
        <v>194</v>
      </c>
      <c r="ED1123" s="4" t="s">
        <v>182</v>
      </c>
      <c r="EO1123" s="4" t="s">
        <v>2</v>
      </c>
      <c r="EP1123" s="4" t="s">
        <v>8</v>
      </c>
      <c r="EQ1123" s="4" t="s">
        <v>2</v>
      </c>
      <c r="ER1123" s="4" t="s">
        <v>10</v>
      </c>
    </row>
    <row r="1124" spans="1:148" x14ac:dyDescent="0.35">
      <c r="A1124" s="4" t="s">
        <v>638</v>
      </c>
      <c r="B1124" s="4" t="s">
        <v>0</v>
      </c>
      <c r="C1124" s="4" t="s">
        <v>0</v>
      </c>
      <c r="D1124" s="4" t="s">
        <v>188</v>
      </c>
      <c r="P1124" s="4" t="s">
        <v>183</v>
      </c>
      <c r="AI1124" s="4" t="s">
        <v>12</v>
      </c>
      <c r="AR1124" s="4" t="s">
        <v>180</v>
      </c>
      <c r="BC1124" s="6" t="s">
        <v>2</v>
      </c>
      <c r="BO1124" s="4" t="s">
        <v>185</v>
      </c>
      <c r="CI1124" s="4" t="s">
        <v>187</v>
      </c>
      <c r="CU1124" s="4" t="s">
        <v>0</v>
      </c>
      <c r="DE1124" s="4" t="s">
        <v>181</v>
      </c>
      <c r="ED1124" s="4" t="s">
        <v>187</v>
      </c>
      <c r="EO1124" s="4" t="s">
        <v>0</v>
      </c>
      <c r="EP1124" s="4" t="s">
        <v>10</v>
      </c>
      <c r="EQ1124" s="4" t="s">
        <v>2</v>
      </c>
      <c r="ER1124" s="4" t="s">
        <v>8</v>
      </c>
    </row>
    <row r="1125" spans="1:148" x14ac:dyDescent="0.35">
      <c r="A1125" s="4" t="s">
        <v>639</v>
      </c>
      <c r="B1125" s="4" t="s">
        <v>0</v>
      </c>
      <c r="C1125" s="4" t="s">
        <v>4</v>
      </c>
      <c r="D1125" s="4" t="s">
        <v>180</v>
      </c>
      <c r="E1125" s="4" t="s">
        <v>183</v>
      </c>
      <c r="F1125" s="4" t="s">
        <v>181</v>
      </c>
      <c r="G1125" s="4" t="s">
        <v>184</v>
      </c>
      <c r="H1125" s="4" t="s">
        <v>188</v>
      </c>
      <c r="I1125" s="4" t="s">
        <v>186</v>
      </c>
      <c r="P1125" s="4" t="s">
        <v>181</v>
      </c>
      <c r="Q1125" s="4" t="s">
        <v>184</v>
      </c>
      <c r="R1125" s="4" t="s">
        <v>185</v>
      </c>
      <c r="S1125" s="4" t="s">
        <v>23</v>
      </c>
      <c r="T1125" s="4" t="s">
        <v>18</v>
      </c>
      <c r="U1125" s="4" t="s">
        <v>22</v>
      </c>
      <c r="V1125" s="4" t="s">
        <v>29</v>
      </c>
      <c r="AI1125" s="4" t="s">
        <v>2</v>
      </c>
      <c r="AJ1125" s="4" t="s">
        <v>8</v>
      </c>
      <c r="AR1125" s="4" t="s">
        <v>180</v>
      </c>
      <c r="AS1125" s="4" t="s">
        <v>181</v>
      </c>
      <c r="AT1125" s="4" t="s">
        <v>187</v>
      </c>
      <c r="AU1125" s="4" t="s">
        <v>184</v>
      </c>
      <c r="AV1125" s="4" t="s">
        <v>186</v>
      </c>
      <c r="AW1125" s="4" t="s">
        <v>185</v>
      </c>
      <c r="BC1125" s="6" t="s">
        <v>2</v>
      </c>
      <c r="BO1125" s="4" t="s">
        <v>180</v>
      </c>
      <c r="BP1125" s="4" t="s">
        <v>183</v>
      </c>
      <c r="BQ1125" s="4" t="s">
        <v>182</v>
      </c>
      <c r="BR1125" s="4" t="s">
        <v>185</v>
      </c>
      <c r="BS1125" s="4" t="s">
        <v>16</v>
      </c>
      <c r="BT1125" s="4" t="s">
        <v>23</v>
      </c>
      <c r="CI1125" s="4" t="s">
        <v>180</v>
      </c>
      <c r="CJ1125" s="4" t="s">
        <v>183</v>
      </c>
      <c r="CK1125" s="4" t="s">
        <v>182</v>
      </c>
      <c r="CL1125" s="4" t="s">
        <v>188</v>
      </c>
      <c r="CM1125" s="4" t="s">
        <v>185</v>
      </c>
      <c r="CU1125" s="4" t="s">
        <v>0</v>
      </c>
      <c r="CV1125" s="4" t="s">
        <v>2</v>
      </c>
      <c r="CW1125" s="4" t="s">
        <v>6</v>
      </c>
      <c r="CX1125" s="4" t="s">
        <v>10</v>
      </c>
      <c r="CY1125" s="4" t="s">
        <v>14</v>
      </c>
      <c r="DE1125" s="4" t="s">
        <v>181</v>
      </c>
      <c r="DF1125" s="4" t="s">
        <v>184</v>
      </c>
      <c r="DG1125" s="4" t="s">
        <v>16</v>
      </c>
      <c r="DH1125" s="4" t="s">
        <v>28</v>
      </c>
      <c r="DI1125" s="4" t="s">
        <v>29</v>
      </c>
      <c r="DJ1125" s="4" t="s">
        <v>194</v>
      </c>
      <c r="ED1125" s="4" t="s">
        <v>180</v>
      </c>
      <c r="EE1125" s="4" t="s">
        <v>181</v>
      </c>
      <c r="EF1125" s="4" t="s">
        <v>187</v>
      </c>
      <c r="EG1125" s="4" t="s">
        <v>186</v>
      </c>
      <c r="EO1125" s="4" t="s">
        <v>0</v>
      </c>
      <c r="EP1125" s="4" t="s">
        <v>8</v>
      </c>
      <c r="EQ1125" s="4" t="s">
        <v>14</v>
      </c>
      <c r="ER1125" s="4" t="s">
        <v>0</v>
      </c>
    </row>
    <row r="1126" spans="1:148" x14ac:dyDescent="0.35">
      <c r="A1126" s="4" t="s">
        <v>640</v>
      </c>
      <c r="B1126" s="4" t="s">
        <v>2</v>
      </c>
      <c r="C1126" s="4" t="s">
        <v>8</v>
      </c>
      <c r="D1126" s="4" t="s">
        <v>180</v>
      </c>
      <c r="E1126" s="4" t="s">
        <v>187</v>
      </c>
      <c r="F1126" s="4" t="s">
        <v>184</v>
      </c>
      <c r="G1126" s="4" t="s">
        <v>188</v>
      </c>
      <c r="P1126" s="4" t="s">
        <v>180</v>
      </c>
      <c r="Q1126" s="4" t="s">
        <v>183</v>
      </c>
      <c r="R1126" s="4" t="s">
        <v>182</v>
      </c>
      <c r="S1126" s="4" t="s">
        <v>28</v>
      </c>
      <c r="AI1126" s="4" t="s">
        <v>0</v>
      </c>
      <c r="AR1126" s="4" t="s">
        <v>183</v>
      </c>
      <c r="AS1126" s="4" t="s">
        <v>185</v>
      </c>
      <c r="BC1126" s="6" t="s">
        <v>2</v>
      </c>
      <c r="BO1126" s="4" t="s">
        <v>187</v>
      </c>
      <c r="BP1126" s="4" t="s">
        <v>188</v>
      </c>
      <c r="BQ1126" s="4" t="s">
        <v>189</v>
      </c>
      <c r="CI1126" s="4" t="s">
        <v>180</v>
      </c>
      <c r="CJ1126" s="4" t="s">
        <v>187</v>
      </c>
      <c r="CK1126" s="4" t="s">
        <v>16</v>
      </c>
      <c r="CU1126" s="4" t="s">
        <v>0</v>
      </c>
      <c r="CV1126" s="4" t="s">
        <v>14</v>
      </c>
      <c r="DE1126" s="4" t="s">
        <v>180</v>
      </c>
      <c r="DF1126" s="4" t="s">
        <v>192</v>
      </c>
      <c r="DG1126" s="4" t="s">
        <v>193</v>
      </c>
      <c r="ED1126" s="4" t="s">
        <v>180</v>
      </c>
      <c r="EE1126" s="4" t="s">
        <v>185</v>
      </c>
      <c r="EO1126" s="4" t="s">
        <v>2</v>
      </c>
      <c r="EP1126" s="4" t="s">
        <v>6</v>
      </c>
      <c r="EQ1126" s="4" t="s">
        <v>22</v>
      </c>
      <c r="ER1126" s="4" t="s">
        <v>8</v>
      </c>
    </row>
    <row r="1127" spans="1:148" x14ac:dyDescent="0.35">
      <c r="A1127" s="4" t="s">
        <v>641</v>
      </c>
      <c r="B1127" s="4" t="s">
        <v>2</v>
      </c>
      <c r="C1127" s="4" t="s">
        <v>8</v>
      </c>
      <c r="D1127" s="4" t="s">
        <v>180</v>
      </c>
      <c r="E1127" s="4" t="s">
        <v>187</v>
      </c>
      <c r="F1127" s="4" t="s">
        <v>184</v>
      </c>
      <c r="G1127" s="4" t="s">
        <v>186</v>
      </c>
      <c r="H1127" s="4" t="s">
        <v>16</v>
      </c>
      <c r="P1127" s="4" t="s">
        <v>189</v>
      </c>
      <c r="Q1127" s="4" t="s">
        <v>28</v>
      </c>
      <c r="R1127" s="4" t="s">
        <v>18</v>
      </c>
      <c r="AI1127" s="4" t="s">
        <v>0</v>
      </c>
      <c r="AJ1127" s="4" t="s">
        <v>4</v>
      </c>
      <c r="AR1127" s="4" t="s">
        <v>180</v>
      </c>
      <c r="AS1127" s="4" t="s">
        <v>187</v>
      </c>
      <c r="BD1127" s="52"/>
      <c r="BE1127" s="52"/>
      <c r="BO1127" s="4" t="s">
        <v>189</v>
      </c>
      <c r="CI1127" s="4" t="s">
        <v>183</v>
      </c>
      <c r="CJ1127" s="4" t="s">
        <v>188</v>
      </c>
      <c r="CU1127" s="4" t="s">
        <v>2</v>
      </c>
      <c r="CV1127" s="4" t="s">
        <v>8</v>
      </c>
      <c r="CW1127" s="4" t="s">
        <v>10</v>
      </c>
      <c r="DE1127" s="4" t="s">
        <v>180</v>
      </c>
      <c r="DF1127" s="4" t="s">
        <v>183</v>
      </c>
      <c r="DG1127" s="4" t="s">
        <v>187</v>
      </c>
      <c r="ED1127" s="4" t="s">
        <v>180</v>
      </c>
      <c r="EE1127" s="4" t="s">
        <v>185</v>
      </c>
      <c r="EO1127" s="4" t="s">
        <v>2</v>
      </c>
      <c r="EP1127" s="4" t="s">
        <v>10</v>
      </c>
      <c r="EQ1127" s="4" t="s">
        <v>2</v>
      </c>
      <c r="ER1127" s="4" t="s">
        <v>4</v>
      </c>
    </row>
    <row r="1128" spans="1:148" x14ac:dyDescent="0.35">
      <c r="A1128" s="4" t="s">
        <v>642</v>
      </c>
      <c r="B1128" s="4" t="s">
        <v>2</v>
      </c>
      <c r="C1128" s="4" t="s">
        <v>4</v>
      </c>
      <c r="D1128" s="4" t="s">
        <v>181</v>
      </c>
      <c r="E1128" s="4" t="s">
        <v>187</v>
      </c>
      <c r="F1128" s="4" t="s">
        <v>184</v>
      </c>
      <c r="G1128" s="4" t="s">
        <v>188</v>
      </c>
      <c r="H1128" s="4" t="s">
        <v>16</v>
      </c>
      <c r="P1128" s="4" t="s">
        <v>180</v>
      </c>
      <c r="Q1128" s="4" t="s">
        <v>183</v>
      </c>
      <c r="R1128" s="4" t="s">
        <v>181</v>
      </c>
      <c r="S1128" s="4" t="s">
        <v>182</v>
      </c>
      <c r="T1128" s="4" t="s">
        <v>187</v>
      </c>
      <c r="U1128" s="4" t="s">
        <v>184</v>
      </c>
      <c r="V1128" s="4" t="s">
        <v>188</v>
      </c>
      <c r="W1128" s="4" t="s">
        <v>189</v>
      </c>
      <c r="X1128" s="4" t="s">
        <v>18</v>
      </c>
      <c r="Y1128" s="4" t="s">
        <v>190</v>
      </c>
      <c r="AI1128" s="4" t="s">
        <v>0</v>
      </c>
      <c r="AJ1128" s="4" t="s">
        <v>6</v>
      </c>
      <c r="AK1128" s="4" t="s">
        <v>8</v>
      </c>
      <c r="AL1128" s="4" t="s">
        <v>10</v>
      </c>
      <c r="AR1128" s="4" t="s">
        <v>180</v>
      </c>
      <c r="AS1128" s="4" t="s">
        <v>183</v>
      </c>
      <c r="AT1128" s="4" t="s">
        <v>185</v>
      </c>
      <c r="BC1128" s="6" t="s">
        <v>4</v>
      </c>
      <c r="BD1128" s="4" t="s">
        <v>180</v>
      </c>
      <c r="BE1128" s="4" t="s">
        <v>187</v>
      </c>
      <c r="BF1128" s="4" t="s">
        <v>184</v>
      </c>
      <c r="BG1128" s="4" t="s">
        <v>185</v>
      </c>
      <c r="BO1128" s="4" t="s">
        <v>180</v>
      </c>
      <c r="BP1128" s="4" t="s">
        <v>183</v>
      </c>
      <c r="BQ1128" s="4" t="s">
        <v>181</v>
      </c>
      <c r="BR1128" s="4" t="s">
        <v>182</v>
      </c>
      <c r="BS1128" s="4" t="s">
        <v>187</v>
      </c>
      <c r="BT1128" s="4" t="s">
        <v>184</v>
      </c>
      <c r="BU1128" s="4" t="s">
        <v>188</v>
      </c>
      <c r="BV1128" s="4" t="s">
        <v>189</v>
      </c>
      <c r="BW1128" s="4" t="s">
        <v>18</v>
      </c>
      <c r="BX1128" s="4" t="s">
        <v>22</v>
      </c>
      <c r="BY1128" s="4" t="s">
        <v>190</v>
      </c>
      <c r="CI1128" s="4" t="s">
        <v>180</v>
      </c>
      <c r="CJ1128" s="4" t="s">
        <v>183</v>
      </c>
      <c r="CK1128" s="4" t="s">
        <v>16</v>
      </c>
      <c r="CU1128" s="4" t="s">
        <v>0</v>
      </c>
      <c r="CV1128" s="4" t="s">
        <v>6</v>
      </c>
      <c r="CW1128" s="4" t="s">
        <v>8</v>
      </c>
      <c r="DE1128" s="4" t="s">
        <v>188</v>
      </c>
      <c r="DF1128" s="4" t="s">
        <v>18</v>
      </c>
      <c r="DG1128" s="4" t="s">
        <v>22</v>
      </c>
      <c r="DH1128" s="4" t="s">
        <v>191</v>
      </c>
      <c r="DI1128" s="4" t="s">
        <v>194</v>
      </c>
      <c r="DJ1128" s="4" t="s">
        <v>193</v>
      </c>
      <c r="ED1128" s="4" t="s">
        <v>180</v>
      </c>
      <c r="EE1128" s="4" t="s">
        <v>181</v>
      </c>
      <c r="EF1128" s="4" t="s">
        <v>185</v>
      </c>
      <c r="EO1128" s="4" t="s">
        <v>2</v>
      </c>
      <c r="EP1128" s="4" t="s">
        <v>4</v>
      </c>
      <c r="EQ1128" s="4" t="s">
        <v>4</v>
      </c>
      <c r="ER1128" s="4" t="s">
        <v>8</v>
      </c>
    </row>
    <row r="1129" spans="1:148" x14ac:dyDescent="0.35">
      <c r="A1129" s="4" t="s">
        <v>643</v>
      </c>
      <c r="B1129" s="4" t="s">
        <v>2</v>
      </c>
      <c r="C1129" s="4" t="s">
        <v>8</v>
      </c>
      <c r="D1129" s="4" t="s">
        <v>181</v>
      </c>
      <c r="P1129" s="4" t="s">
        <v>180</v>
      </c>
      <c r="Q1129" s="4" t="s">
        <v>183</v>
      </c>
      <c r="R1129" s="4" t="s">
        <v>181</v>
      </c>
      <c r="S1129" s="4" t="s">
        <v>182</v>
      </c>
      <c r="T1129" s="4" t="s">
        <v>187</v>
      </c>
      <c r="U1129" s="4" t="s">
        <v>184</v>
      </c>
      <c r="V1129" s="4" t="s">
        <v>188</v>
      </c>
      <c r="W1129" s="4" t="s">
        <v>18</v>
      </c>
      <c r="X1129" s="4" t="s">
        <v>22</v>
      </c>
      <c r="Y1129" s="4" t="s">
        <v>190</v>
      </c>
      <c r="Z1129" s="4" t="s">
        <v>29</v>
      </c>
      <c r="AI1129" s="4" t="s">
        <v>12</v>
      </c>
      <c r="AR1129" s="4" t="s">
        <v>185</v>
      </c>
      <c r="BC1129" s="6" t="s">
        <v>2</v>
      </c>
      <c r="BO1129" s="4" t="s">
        <v>180</v>
      </c>
      <c r="BP1129" s="4" t="s">
        <v>183</v>
      </c>
      <c r="BQ1129" s="4" t="s">
        <v>181</v>
      </c>
      <c r="BR1129" s="4" t="s">
        <v>182</v>
      </c>
      <c r="BS1129" s="4" t="s">
        <v>187</v>
      </c>
      <c r="BT1129" s="4" t="s">
        <v>184</v>
      </c>
      <c r="BU1129" s="4" t="s">
        <v>188</v>
      </c>
      <c r="BV1129" s="4" t="s">
        <v>186</v>
      </c>
      <c r="BW1129" s="4" t="s">
        <v>185</v>
      </c>
      <c r="BX1129" s="4" t="s">
        <v>16</v>
      </c>
      <c r="BY1129" s="4" t="s">
        <v>189</v>
      </c>
      <c r="BZ1129" s="4" t="s">
        <v>28</v>
      </c>
      <c r="CA1129" s="4" t="s">
        <v>23</v>
      </c>
      <c r="CB1129" s="4" t="s">
        <v>18</v>
      </c>
      <c r="CC1129" s="4" t="s">
        <v>22</v>
      </c>
      <c r="CD1129" s="4" t="s">
        <v>190</v>
      </c>
      <c r="CE1129" s="4" t="s">
        <v>29</v>
      </c>
      <c r="CF1129" s="4" t="s">
        <v>191</v>
      </c>
      <c r="CI1129" s="4" t="s">
        <v>183</v>
      </c>
      <c r="CJ1129" s="4" t="s">
        <v>187</v>
      </c>
      <c r="CK1129" s="4" t="s">
        <v>16</v>
      </c>
      <c r="CU1129" s="4" t="s">
        <v>0</v>
      </c>
      <c r="DE1129" s="4" t="s">
        <v>180</v>
      </c>
      <c r="DF1129" s="4" t="s">
        <v>181</v>
      </c>
      <c r="DG1129" s="4" t="s">
        <v>184</v>
      </c>
      <c r="DH1129" s="4" t="s">
        <v>188</v>
      </c>
      <c r="DI1129" s="4" t="s">
        <v>193</v>
      </c>
      <c r="ED1129" s="4" t="s">
        <v>181</v>
      </c>
      <c r="EO1129" s="4" t="s">
        <v>0</v>
      </c>
      <c r="EP1129" s="4" t="s">
        <v>4</v>
      </c>
      <c r="EQ1129" s="4" t="s">
        <v>2</v>
      </c>
      <c r="ER1129" s="4" t="s">
        <v>0</v>
      </c>
    </row>
    <row r="1130" spans="1:148" x14ac:dyDescent="0.35">
      <c r="A1130" s="4" t="s">
        <v>644</v>
      </c>
      <c r="B1130" s="4" t="s">
        <v>2</v>
      </c>
      <c r="C1130" s="4" t="s">
        <v>4</v>
      </c>
      <c r="D1130" s="4" t="s">
        <v>180</v>
      </c>
      <c r="E1130" s="4" t="s">
        <v>182</v>
      </c>
      <c r="F1130" s="4" t="s">
        <v>16</v>
      </c>
      <c r="P1130" s="4" t="s">
        <v>189</v>
      </c>
      <c r="Q1130" s="4" t="s">
        <v>28</v>
      </c>
      <c r="R1130" s="4" t="s">
        <v>18</v>
      </c>
      <c r="S1130" s="4" t="s">
        <v>22</v>
      </c>
      <c r="AI1130" s="4" t="s">
        <v>0</v>
      </c>
      <c r="AJ1130" s="4" t="s">
        <v>8</v>
      </c>
      <c r="AR1130" s="4" t="s">
        <v>180</v>
      </c>
      <c r="AS1130" s="4" t="s">
        <v>183</v>
      </c>
      <c r="AT1130" s="4" t="s">
        <v>185</v>
      </c>
      <c r="BC1130" s="6" t="s">
        <v>2</v>
      </c>
      <c r="BO1130" s="4" t="s">
        <v>181</v>
      </c>
      <c r="BP1130" s="4" t="s">
        <v>182</v>
      </c>
      <c r="BQ1130" s="4" t="s">
        <v>184</v>
      </c>
      <c r="BR1130" s="4" t="s">
        <v>188</v>
      </c>
      <c r="BS1130" s="4" t="s">
        <v>22</v>
      </c>
      <c r="BT1130" s="4" t="s">
        <v>190</v>
      </c>
      <c r="CI1130" s="4" t="s">
        <v>180</v>
      </c>
      <c r="CJ1130" s="4" t="s">
        <v>187</v>
      </c>
      <c r="CK1130" s="4" t="s">
        <v>185</v>
      </c>
      <c r="CU1130" s="4" t="s">
        <v>0</v>
      </c>
      <c r="CV1130" s="4" t="s">
        <v>8</v>
      </c>
      <c r="CW1130" s="4" t="s">
        <v>10</v>
      </c>
      <c r="DE1130" s="4" t="s">
        <v>181</v>
      </c>
      <c r="DF1130" s="4" t="s">
        <v>188</v>
      </c>
      <c r="DG1130" s="4" t="s">
        <v>193</v>
      </c>
      <c r="ED1130" s="4" t="s">
        <v>180</v>
      </c>
      <c r="EE1130" s="4" t="s">
        <v>182</v>
      </c>
      <c r="EF1130" s="4" t="s">
        <v>188</v>
      </c>
      <c r="EO1130" s="4" t="s">
        <v>2</v>
      </c>
      <c r="EP1130" s="4" t="s">
        <v>8</v>
      </c>
      <c r="EQ1130" s="4" t="s">
        <v>6</v>
      </c>
      <c r="ER1130" s="4" t="s">
        <v>8</v>
      </c>
    </row>
    <row r="1131" spans="1:148" x14ac:dyDescent="0.35">
      <c r="A1131" s="4" t="s">
        <v>645</v>
      </c>
      <c r="B1131" s="4" t="s">
        <v>0</v>
      </c>
      <c r="C1131" s="4" t="s">
        <v>2</v>
      </c>
      <c r="D1131" s="4" t="s">
        <v>180</v>
      </c>
      <c r="E1131" s="4" t="s">
        <v>188</v>
      </c>
      <c r="F1131" s="4" t="s">
        <v>186</v>
      </c>
      <c r="P1131" s="4" t="s">
        <v>180</v>
      </c>
      <c r="Q1131" s="4" t="s">
        <v>183</v>
      </c>
      <c r="R1131" s="4" t="s">
        <v>181</v>
      </c>
      <c r="S1131" s="4" t="s">
        <v>182</v>
      </c>
      <c r="T1131" s="4" t="s">
        <v>188</v>
      </c>
      <c r="U1131" s="4" t="s">
        <v>186</v>
      </c>
      <c r="V1131" s="4" t="s">
        <v>185</v>
      </c>
      <c r="W1131" s="4" t="s">
        <v>189</v>
      </c>
      <c r="X1131" s="4" t="s">
        <v>28</v>
      </c>
      <c r="Y1131" s="4" t="s">
        <v>18</v>
      </c>
      <c r="Z1131" s="4" t="s">
        <v>22</v>
      </c>
      <c r="AA1131" s="4" t="s">
        <v>190</v>
      </c>
      <c r="AB1131" s="4" t="s">
        <v>29</v>
      </c>
      <c r="AI1131" s="4" t="s">
        <v>0</v>
      </c>
      <c r="AJ1131" s="4" t="s">
        <v>8</v>
      </c>
      <c r="AR1131" s="4" t="s">
        <v>180</v>
      </c>
      <c r="AS1131" s="4" t="s">
        <v>183</v>
      </c>
      <c r="AT1131" s="4" t="s">
        <v>185</v>
      </c>
      <c r="BC1131" s="6" t="s">
        <v>0</v>
      </c>
      <c r="BO1131" s="4" t="s">
        <v>180</v>
      </c>
      <c r="BP1131" s="4" t="s">
        <v>183</v>
      </c>
      <c r="BQ1131" s="4" t="s">
        <v>181</v>
      </c>
      <c r="BR1131" s="4" t="s">
        <v>184</v>
      </c>
      <c r="BS1131" s="4" t="s">
        <v>188</v>
      </c>
      <c r="BT1131" s="4" t="s">
        <v>186</v>
      </c>
      <c r="BU1131" s="4" t="s">
        <v>189</v>
      </c>
      <c r="BV1131" s="4" t="s">
        <v>28</v>
      </c>
      <c r="BW1131" s="4" t="s">
        <v>18</v>
      </c>
      <c r="BX1131" s="4" t="s">
        <v>22</v>
      </c>
      <c r="BY1131" s="4" t="s">
        <v>190</v>
      </c>
      <c r="BZ1131" s="4" t="s">
        <v>29</v>
      </c>
      <c r="CI1131" s="4" t="s">
        <v>180</v>
      </c>
      <c r="CJ1131" s="4" t="s">
        <v>183</v>
      </c>
      <c r="CK1131" s="4" t="s">
        <v>182</v>
      </c>
      <c r="CL1131" s="4" t="s">
        <v>187</v>
      </c>
      <c r="CM1131" s="4" t="s">
        <v>184</v>
      </c>
      <c r="CU1131" s="4" t="s">
        <v>0</v>
      </c>
      <c r="CV1131" s="4" t="s">
        <v>2</v>
      </c>
      <c r="CW1131" s="4" t="s">
        <v>6</v>
      </c>
      <c r="DE1131" s="4" t="s">
        <v>180</v>
      </c>
      <c r="DF1131" s="4" t="s">
        <v>183</v>
      </c>
      <c r="DG1131" s="4" t="s">
        <v>182</v>
      </c>
      <c r="DH1131" s="4" t="s">
        <v>188</v>
      </c>
      <c r="DI1131" s="4" t="s">
        <v>28</v>
      </c>
      <c r="DJ1131" s="4" t="s">
        <v>23</v>
      </c>
      <c r="DK1131" s="4" t="s">
        <v>18</v>
      </c>
      <c r="DL1131" s="4" t="s">
        <v>29</v>
      </c>
      <c r="DM1131" s="4" t="s">
        <v>191</v>
      </c>
      <c r="DN1131" s="4" t="s">
        <v>192</v>
      </c>
      <c r="ED1131" s="4" t="s">
        <v>180</v>
      </c>
      <c r="EE1131" s="4" t="s">
        <v>183</v>
      </c>
      <c r="EF1131" s="4" t="s">
        <v>182</v>
      </c>
      <c r="EO1131" s="4" t="s">
        <v>2</v>
      </c>
      <c r="EP1131" s="4" t="s">
        <v>2</v>
      </c>
      <c r="EQ1131" s="4" t="s">
        <v>2</v>
      </c>
      <c r="ER1131" s="4" t="s">
        <v>12</v>
      </c>
    </row>
    <row r="1132" spans="1:148" x14ac:dyDescent="0.35">
      <c r="A1132" s="4" t="s">
        <v>646</v>
      </c>
      <c r="B1132" s="4" t="s">
        <v>2</v>
      </c>
      <c r="C1132" s="4" t="s">
        <v>8</v>
      </c>
      <c r="D1132" s="4" t="s">
        <v>185</v>
      </c>
      <c r="P1132" s="4" t="s">
        <v>18</v>
      </c>
      <c r="AI1132" s="4" t="s">
        <v>8</v>
      </c>
      <c r="AR1132" s="4" t="s">
        <v>180</v>
      </c>
      <c r="BC1132" s="6" t="s">
        <v>0</v>
      </c>
      <c r="BO1132" s="4" t="s">
        <v>18</v>
      </c>
      <c r="CI1132" s="4" t="s">
        <v>183</v>
      </c>
      <c r="CU1132" s="4" t="s">
        <v>14</v>
      </c>
      <c r="DE1132" s="4" t="s">
        <v>180</v>
      </c>
      <c r="ED1132" s="4" t="s">
        <v>180</v>
      </c>
      <c r="EO1132" s="4" t="s">
        <v>2</v>
      </c>
      <c r="EP1132" s="4" t="s">
        <v>10</v>
      </c>
      <c r="EQ1132" s="4" t="s">
        <v>192</v>
      </c>
      <c r="ER1132" s="4" t="s">
        <v>4</v>
      </c>
    </row>
    <row r="1133" spans="1:148" x14ac:dyDescent="0.35">
      <c r="A1133" s="4" t="s">
        <v>647</v>
      </c>
      <c r="B1133" s="4" t="s">
        <v>2</v>
      </c>
      <c r="C1133" s="4" t="s">
        <v>6</v>
      </c>
      <c r="D1133" s="4" t="s">
        <v>180</v>
      </c>
      <c r="E1133" s="4" t="s">
        <v>188</v>
      </c>
      <c r="F1133" s="4" t="s">
        <v>185</v>
      </c>
      <c r="P1133" s="4" t="s">
        <v>183</v>
      </c>
      <c r="Q1133" s="4" t="s">
        <v>182</v>
      </c>
      <c r="R1133" s="4" t="s">
        <v>189</v>
      </c>
      <c r="S1133" s="4" t="s">
        <v>18</v>
      </c>
      <c r="AI1133" s="4" t="s">
        <v>6</v>
      </c>
      <c r="AJ1133" s="4" t="s">
        <v>8</v>
      </c>
      <c r="AR1133" s="4" t="s">
        <v>181</v>
      </c>
      <c r="AS1133" s="4" t="s">
        <v>186</v>
      </c>
      <c r="BC1133" s="6" t="s">
        <v>4</v>
      </c>
      <c r="BD1133" s="4" t="s">
        <v>187</v>
      </c>
      <c r="BO1133" s="4" t="s">
        <v>180</v>
      </c>
      <c r="BP1133" s="4" t="s">
        <v>182</v>
      </c>
      <c r="BQ1133" s="4" t="s">
        <v>18</v>
      </c>
      <c r="CI1133" s="4" t="s">
        <v>180</v>
      </c>
      <c r="CU1133" s="4" t="s">
        <v>2</v>
      </c>
      <c r="CV1133" s="4" t="s">
        <v>4</v>
      </c>
      <c r="CW1133" s="4" t="s">
        <v>8</v>
      </c>
      <c r="DE1133" s="4" t="s">
        <v>187</v>
      </c>
      <c r="DF1133" s="4" t="s">
        <v>28</v>
      </c>
      <c r="ED1133" s="4" t="s">
        <v>187</v>
      </c>
      <c r="EO1133" s="4" t="s">
        <v>0</v>
      </c>
      <c r="EP1133" s="4" t="s">
        <v>8</v>
      </c>
      <c r="EQ1133" s="4" t="s">
        <v>190</v>
      </c>
      <c r="ER1133" s="4" t="s">
        <v>0</v>
      </c>
    </row>
    <row r="1134" spans="1:148" x14ac:dyDescent="0.35">
      <c r="A1134" s="4" t="s">
        <v>648</v>
      </c>
      <c r="B1134" s="4" t="s">
        <v>2</v>
      </c>
      <c r="C1134" s="4" t="s">
        <v>4</v>
      </c>
      <c r="D1134" s="4" t="s">
        <v>180</v>
      </c>
      <c r="P1134" s="4" t="s">
        <v>180</v>
      </c>
      <c r="Q1134" s="4" t="s">
        <v>189</v>
      </c>
      <c r="AI1134" s="4" t="s">
        <v>0</v>
      </c>
      <c r="AR1134" s="4" t="s">
        <v>180</v>
      </c>
      <c r="BC1134" s="6" t="s">
        <v>2</v>
      </c>
      <c r="BO1134" s="4" t="s">
        <v>180</v>
      </c>
      <c r="CI1134" s="4" t="s">
        <v>180</v>
      </c>
      <c r="CJ1134" s="4" t="s">
        <v>184</v>
      </c>
      <c r="CU1134" s="4" t="s">
        <v>8</v>
      </c>
      <c r="DE1134" s="4" t="s">
        <v>16</v>
      </c>
      <c r="DF1134" s="4" t="s">
        <v>192</v>
      </c>
      <c r="ED1134" s="4" t="s">
        <v>180</v>
      </c>
      <c r="EE1134" s="4" t="s">
        <v>181</v>
      </c>
      <c r="EO1134" s="4" t="s">
        <v>2</v>
      </c>
      <c r="EP1134" s="4" t="s">
        <v>2</v>
      </c>
      <c r="EQ1134" s="4" t="s">
        <v>0</v>
      </c>
      <c r="ER1134" s="4" t="s">
        <v>0</v>
      </c>
    </row>
    <row r="1135" spans="1:148" x14ac:dyDescent="0.35">
      <c r="A1135" s="4" t="s">
        <v>649</v>
      </c>
      <c r="B1135" s="4" t="s">
        <v>2</v>
      </c>
      <c r="C1135" s="4" t="s">
        <v>2</v>
      </c>
      <c r="D1135" s="4" t="s">
        <v>180</v>
      </c>
      <c r="E1135" s="4" t="s">
        <v>182</v>
      </c>
      <c r="F1135" s="4" t="s">
        <v>16</v>
      </c>
      <c r="P1135" s="4" t="s">
        <v>183</v>
      </c>
      <c r="Q1135" s="4" t="s">
        <v>181</v>
      </c>
      <c r="R1135" s="4" t="s">
        <v>184</v>
      </c>
      <c r="S1135" s="4" t="s">
        <v>189</v>
      </c>
      <c r="T1135" s="4" t="s">
        <v>18</v>
      </c>
      <c r="AI1135" s="4" t="s">
        <v>0</v>
      </c>
      <c r="AJ1135" s="4" t="s">
        <v>6</v>
      </c>
      <c r="AR1135" s="4" t="s">
        <v>180</v>
      </c>
      <c r="AS1135" s="4" t="s">
        <v>188</v>
      </c>
      <c r="AT1135" s="4" t="s">
        <v>185</v>
      </c>
      <c r="BC1135" s="6" t="s">
        <v>2</v>
      </c>
      <c r="BO1135" s="4" t="s">
        <v>183</v>
      </c>
      <c r="BP1135" s="4" t="s">
        <v>184</v>
      </c>
      <c r="BQ1135" s="4" t="s">
        <v>189</v>
      </c>
      <c r="BR1135" s="4" t="s">
        <v>18</v>
      </c>
      <c r="BS1135" s="4" t="s">
        <v>22</v>
      </c>
      <c r="CI1135" s="4" t="s">
        <v>180</v>
      </c>
      <c r="CJ1135" s="4" t="s">
        <v>181</v>
      </c>
      <c r="CK1135" s="4" t="s">
        <v>187</v>
      </c>
      <c r="CL1135" s="4" t="s">
        <v>188</v>
      </c>
      <c r="CM1135" s="4" t="s">
        <v>16</v>
      </c>
      <c r="CU1135" s="4" t="s">
        <v>2</v>
      </c>
      <c r="CV1135" s="4" t="s">
        <v>10</v>
      </c>
      <c r="CW1135" s="4" t="s">
        <v>12</v>
      </c>
      <c r="DE1135" s="4" t="s">
        <v>183</v>
      </c>
      <c r="DF1135" s="4" t="s">
        <v>184</v>
      </c>
      <c r="DG1135" s="4" t="s">
        <v>185</v>
      </c>
      <c r="DH1135" s="4" t="s">
        <v>16</v>
      </c>
      <c r="DI1135" s="4" t="s">
        <v>28</v>
      </c>
      <c r="DJ1135" s="4" t="s">
        <v>29</v>
      </c>
      <c r="DK1135" s="4" t="s">
        <v>193</v>
      </c>
      <c r="ED1135" s="4" t="s">
        <v>180</v>
      </c>
      <c r="EE1135" s="4" t="s">
        <v>184</v>
      </c>
      <c r="EF1135" s="4" t="s">
        <v>185</v>
      </c>
      <c r="EO1135" s="4" t="s">
        <v>0</v>
      </c>
      <c r="EP1135" s="4" t="s">
        <v>4</v>
      </c>
      <c r="EQ1135" s="4" t="s">
        <v>0</v>
      </c>
      <c r="ER1135" s="4" t="s">
        <v>0</v>
      </c>
    </row>
    <row r="1136" spans="1:148" x14ac:dyDescent="0.35">
      <c r="A1136" s="4" t="s">
        <v>650</v>
      </c>
      <c r="B1136" s="4" t="s">
        <v>2</v>
      </c>
      <c r="C1136" s="4" t="s">
        <v>8</v>
      </c>
      <c r="D1136" s="4" t="s">
        <v>180</v>
      </c>
      <c r="E1136" s="4" t="s">
        <v>187</v>
      </c>
      <c r="F1136" s="4" t="s">
        <v>184</v>
      </c>
      <c r="G1136" s="4" t="s">
        <v>186</v>
      </c>
      <c r="P1136" s="4" t="s">
        <v>180</v>
      </c>
      <c r="Q1136" s="4" t="s">
        <v>183</v>
      </c>
      <c r="R1136" s="4" t="s">
        <v>181</v>
      </c>
      <c r="S1136" s="4" t="s">
        <v>184</v>
      </c>
      <c r="T1136" s="4" t="s">
        <v>188</v>
      </c>
      <c r="U1136" s="4" t="s">
        <v>186</v>
      </c>
      <c r="V1136" s="4" t="s">
        <v>185</v>
      </c>
      <c r="W1136" s="4" t="s">
        <v>16</v>
      </c>
      <c r="X1136" s="4" t="s">
        <v>22</v>
      </c>
      <c r="Y1136" s="4" t="s">
        <v>190</v>
      </c>
      <c r="AI1136" s="4" t="s">
        <v>0</v>
      </c>
      <c r="AJ1136" s="4" t="s">
        <v>4</v>
      </c>
      <c r="AK1136" s="4" t="s">
        <v>8</v>
      </c>
      <c r="AR1136" s="4" t="s">
        <v>183</v>
      </c>
      <c r="AS1136" s="4" t="s">
        <v>182</v>
      </c>
      <c r="AT1136" s="4" t="s">
        <v>188</v>
      </c>
      <c r="AU1136" s="4" t="s">
        <v>185</v>
      </c>
      <c r="BC1136" s="6" t="s">
        <v>2</v>
      </c>
      <c r="BO1136" s="4" t="s">
        <v>180</v>
      </c>
      <c r="BP1136" s="4" t="s">
        <v>183</v>
      </c>
      <c r="BQ1136" s="4" t="s">
        <v>188</v>
      </c>
      <c r="BR1136" s="4" t="s">
        <v>186</v>
      </c>
      <c r="BS1136" s="4" t="s">
        <v>185</v>
      </c>
      <c r="BT1136" s="4" t="s">
        <v>16</v>
      </c>
      <c r="BU1136" s="4" t="s">
        <v>18</v>
      </c>
      <c r="BV1136" s="4" t="s">
        <v>22</v>
      </c>
      <c r="CI1136" s="4" t="s">
        <v>180</v>
      </c>
      <c r="CJ1136" s="4" t="s">
        <v>181</v>
      </c>
      <c r="CK1136" s="4" t="s">
        <v>187</v>
      </c>
      <c r="CL1136" s="4" t="s">
        <v>184</v>
      </c>
      <c r="CU1136" s="4" t="s">
        <v>0</v>
      </c>
      <c r="CV1136" s="4" t="s">
        <v>2</v>
      </c>
      <c r="CW1136" s="4" t="s">
        <v>8</v>
      </c>
      <c r="DE1136" s="4" t="s">
        <v>183</v>
      </c>
      <c r="DF1136" s="4" t="s">
        <v>182</v>
      </c>
      <c r="DG1136" s="4" t="s">
        <v>184</v>
      </c>
      <c r="DH1136" s="4" t="s">
        <v>22</v>
      </c>
      <c r="DI1136" s="4" t="s">
        <v>190</v>
      </c>
      <c r="DJ1136" s="4" t="s">
        <v>194</v>
      </c>
      <c r="DK1136" s="4" t="s">
        <v>193</v>
      </c>
      <c r="ED1136" s="4" t="s">
        <v>180</v>
      </c>
      <c r="EE1136" s="4" t="s">
        <v>181</v>
      </c>
      <c r="EF1136" s="4" t="s">
        <v>184</v>
      </c>
      <c r="EG1136" s="4" t="s">
        <v>185</v>
      </c>
      <c r="EO1136" s="4" t="s">
        <v>2</v>
      </c>
      <c r="EP1136" s="4" t="s">
        <v>2</v>
      </c>
      <c r="EQ1136" s="4" t="s">
        <v>2</v>
      </c>
      <c r="ER1136" s="4" t="s">
        <v>0</v>
      </c>
    </row>
    <row r="1137" spans="1:150" x14ac:dyDescent="0.35">
      <c r="A1137" s="4" t="s">
        <v>651</v>
      </c>
      <c r="B1137" s="4" t="s">
        <v>2</v>
      </c>
      <c r="C1137" s="4" t="s">
        <v>4</v>
      </c>
      <c r="D1137" s="4" t="s">
        <v>183</v>
      </c>
      <c r="E1137" s="4" t="s">
        <v>181</v>
      </c>
      <c r="F1137" s="4" t="s">
        <v>186</v>
      </c>
      <c r="P1137" s="4" t="s">
        <v>181</v>
      </c>
      <c r="Q1137" s="4" t="s">
        <v>186</v>
      </c>
      <c r="R1137" s="4" t="s">
        <v>18</v>
      </c>
      <c r="S1137" s="4" t="s">
        <v>190</v>
      </c>
      <c r="T1137" s="4" t="s">
        <v>29</v>
      </c>
      <c r="AI1137" s="4" t="s">
        <v>0</v>
      </c>
      <c r="AJ1137" s="4" t="s">
        <v>8</v>
      </c>
      <c r="AR1137" s="4" t="s">
        <v>180</v>
      </c>
      <c r="AS1137" s="4" t="s">
        <v>183</v>
      </c>
      <c r="BC1137" s="6" t="s">
        <v>2</v>
      </c>
      <c r="BO1137" s="4" t="s">
        <v>181</v>
      </c>
      <c r="BP1137" s="4" t="s">
        <v>186</v>
      </c>
      <c r="BQ1137" s="4" t="s">
        <v>18</v>
      </c>
      <c r="BR1137" s="4" t="s">
        <v>29</v>
      </c>
      <c r="CI1137" s="4" t="s">
        <v>183</v>
      </c>
      <c r="CJ1137" s="4" t="s">
        <v>182</v>
      </c>
      <c r="CU1137" s="4" t="s">
        <v>0</v>
      </c>
      <c r="DE1137" s="4" t="s">
        <v>183</v>
      </c>
      <c r="DF1137" s="4" t="s">
        <v>188</v>
      </c>
      <c r="DG1137" s="4" t="s">
        <v>192</v>
      </c>
      <c r="DH1137" s="4" t="s">
        <v>194</v>
      </c>
      <c r="DI1137" s="4" t="s">
        <v>193</v>
      </c>
      <c r="ED1137" s="4" t="s">
        <v>180</v>
      </c>
      <c r="EE1137" s="4" t="s">
        <v>187</v>
      </c>
      <c r="EO1137" s="4" t="s">
        <v>2</v>
      </c>
      <c r="EP1137" s="4" t="s">
        <v>6</v>
      </c>
      <c r="EQ1137" s="4" t="s">
        <v>6</v>
      </c>
      <c r="ER1137" s="4" t="s">
        <v>4</v>
      </c>
    </row>
    <row r="1138" spans="1:150" x14ac:dyDescent="0.35">
      <c r="A1138" s="4" t="s">
        <v>652</v>
      </c>
      <c r="B1138" s="4" t="s">
        <v>0</v>
      </c>
      <c r="C1138" s="4" t="s">
        <v>6</v>
      </c>
      <c r="D1138" s="4" t="s">
        <v>180</v>
      </c>
      <c r="E1138" s="4" t="s">
        <v>183</v>
      </c>
      <c r="F1138" s="4" t="s">
        <v>181</v>
      </c>
      <c r="G1138" s="4" t="s">
        <v>182</v>
      </c>
      <c r="H1138" s="4" t="s">
        <v>187</v>
      </c>
      <c r="I1138" s="4" t="s">
        <v>184</v>
      </c>
      <c r="J1138" s="4" t="s">
        <v>188</v>
      </c>
      <c r="K1138" s="4" t="s">
        <v>186</v>
      </c>
      <c r="L1138" s="4" t="s">
        <v>185</v>
      </c>
      <c r="M1138" s="4" t="s">
        <v>16</v>
      </c>
      <c r="P1138" s="4" t="s">
        <v>180</v>
      </c>
      <c r="Q1138" s="4" t="s">
        <v>183</v>
      </c>
      <c r="R1138" s="4" t="s">
        <v>181</v>
      </c>
      <c r="S1138" s="4" t="s">
        <v>182</v>
      </c>
      <c r="T1138" s="4" t="s">
        <v>187</v>
      </c>
      <c r="U1138" s="4" t="s">
        <v>184</v>
      </c>
      <c r="V1138" s="4" t="s">
        <v>188</v>
      </c>
      <c r="W1138" s="4" t="s">
        <v>186</v>
      </c>
      <c r="X1138" s="4" t="s">
        <v>185</v>
      </c>
      <c r="Y1138" s="4" t="s">
        <v>16</v>
      </c>
      <c r="Z1138" s="4" t="s">
        <v>189</v>
      </c>
      <c r="AA1138" s="4" t="s">
        <v>28</v>
      </c>
      <c r="AB1138" s="4" t="s">
        <v>23</v>
      </c>
      <c r="AC1138" s="4" t="s">
        <v>18</v>
      </c>
      <c r="AD1138" s="4" t="s">
        <v>22</v>
      </c>
      <c r="AE1138" s="4" t="s">
        <v>190</v>
      </c>
      <c r="AF1138" s="4" t="s">
        <v>29</v>
      </c>
      <c r="AI1138" s="4" t="s">
        <v>0</v>
      </c>
      <c r="AJ1138" s="4" t="s">
        <v>2</v>
      </c>
      <c r="AK1138" s="4" t="s">
        <v>6</v>
      </c>
      <c r="AL1138" s="4" t="s">
        <v>8</v>
      </c>
      <c r="AR1138" s="4" t="s">
        <v>187</v>
      </c>
      <c r="BC1138" s="6" t="s">
        <v>4</v>
      </c>
      <c r="BD1138" s="4" t="s">
        <v>180</v>
      </c>
      <c r="BE1138" s="4" t="s">
        <v>183</v>
      </c>
      <c r="BF1138" s="4" t="s">
        <v>182</v>
      </c>
      <c r="BG1138" s="4" t="s">
        <v>16</v>
      </c>
      <c r="BN1138" s="4" t="s">
        <v>653</v>
      </c>
      <c r="BO1138" s="4" t="s">
        <v>192</v>
      </c>
      <c r="CH1138" s="4" t="s">
        <v>433</v>
      </c>
      <c r="CI1138" s="4" t="s">
        <v>189</v>
      </c>
      <c r="CT1138" s="4" t="s">
        <v>654</v>
      </c>
      <c r="CU1138" s="4" t="s">
        <v>0</v>
      </c>
      <c r="CV1138" s="4" t="s">
        <v>2</v>
      </c>
      <c r="CW1138" s="4" t="s">
        <v>4</v>
      </c>
      <c r="CX1138" s="4" t="s">
        <v>6</v>
      </c>
      <c r="CY1138" s="4" t="s">
        <v>8</v>
      </c>
      <c r="CZ1138" s="4" t="s">
        <v>10</v>
      </c>
      <c r="DA1138" s="4" t="s">
        <v>14</v>
      </c>
      <c r="DB1138" s="4" t="s">
        <v>15</v>
      </c>
      <c r="DD1138" s="4" t="s">
        <v>655</v>
      </c>
      <c r="DE1138" s="4" t="s">
        <v>183</v>
      </c>
      <c r="DF1138" s="4" t="s">
        <v>182</v>
      </c>
      <c r="DG1138" s="4" t="s">
        <v>184</v>
      </c>
      <c r="DH1138" s="4" t="s">
        <v>188</v>
      </c>
      <c r="DI1138" s="4" t="s">
        <v>195</v>
      </c>
      <c r="ED1138" s="4" t="s">
        <v>180</v>
      </c>
      <c r="EE1138" s="4" t="s">
        <v>183</v>
      </c>
      <c r="EF1138" s="4" t="s">
        <v>181</v>
      </c>
      <c r="EG1138" s="4" t="s">
        <v>182</v>
      </c>
      <c r="EH1138" s="4" t="s">
        <v>184</v>
      </c>
      <c r="EI1138" s="4" t="s">
        <v>188</v>
      </c>
      <c r="EJ1138" s="4" t="s">
        <v>185</v>
      </c>
      <c r="EO1138" s="4" t="s">
        <v>0</v>
      </c>
      <c r="EP1138" s="4" t="s">
        <v>6</v>
      </c>
      <c r="EQ1138" s="4" t="s">
        <v>15</v>
      </c>
      <c r="ER1138" s="4" t="s">
        <v>0</v>
      </c>
      <c r="ET1138" s="4" t="s">
        <v>656</v>
      </c>
    </row>
    <row r="1139" spans="1:150" x14ac:dyDescent="0.35">
      <c r="A1139" s="4" t="s">
        <v>657</v>
      </c>
      <c r="B1139" s="4" t="s">
        <v>0</v>
      </c>
      <c r="C1139" s="4" t="s">
        <v>2</v>
      </c>
      <c r="D1139" s="4" t="s">
        <v>180</v>
      </c>
      <c r="E1139" s="4" t="s">
        <v>182</v>
      </c>
      <c r="F1139" s="4" t="s">
        <v>184</v>
      </c>
      <c r="G1139" s="4" t="s">
        <v>185</v>
      </c>
      <c r="H1139" s="4" t="s">
        <v>16</v>
      </c>
      <c r="P1139" s="4" t="s">
        <v>180</v>
      </c>
      <c r="Q1139" s="4" t="s">
        <v>183</v>
      </c>
      <c r="R1139" s="4" t="s">
        <v>182</v>
      </c>
      <c r="S1139" s="4" t="s">
        <v>28</v>
      </c>
      <c r="T1139" s="4" t="s">
        <v>18</v>
      </c>
      <c r="U1139" s="4" t="s">
        <v>22</v>
      </c>
      <c r="V1139" s="4" t="s">
        <v>190</v>
      </c>
      <c r="AI1139" s="4" t="s">
        <v>0</v>
      </c>
      <c r="AJ1139" s="4" t="s">
        <v>2</v>
      </c>
      <c r="AK1139" s="4" t="s">
        <v>6</v>
      </c>
      <c r="AL1139" s="4" t="s">
        <v>10</v>
      </c>
      <c r="AR1139" s="4" t="s">
        <v>180</v>
      </c>
      <c r="AS1139" s="4" t="s">
        <v>183</v>
      </c>
      <c r="AT1139" s="4" t="s">
        <v>181</v>
      </c>
      <c r="AU1139" s="4" t="s">
        <v>188</v>
      </c>
      <c r="AV1139" s="4" t="s">
        <v>185</v>
      </c>
      <c r="BC1139" s="6" t="s">
        <v>2</v>
      </c>
      <c r="BO1139" s="4" t="s">
        <v>180</v>
      </c>
      <c r="BP1139" s="4" t="s">
        <v>183</v>
      </c>
      <c r="BQ1139" s="4" t="s">
        <v>182</v>
      </c>
      <c r="BR1139" s="4" t="s">
        <v>189</v>
      </c>
      <c r="BS1139" s="4" t="s">
        <v>28</v>
      </c>
      <c r="BT1139" s="4" t="s">
        <v>18</v>
      </c>
      <c r="BU1139" s="4" t="s">
        <v>22</v>
      </c>
      <c r="BV1139" s="4" t="s">
        <v>191</v>
      </c>
      <c r="CI1139" s="4" t="s">
        <v>180</v>
      </c>
      <c r="CJ1139" s="4" t="s">
        <v>188</v>
      </c>
      <c r="CU1139" s="4" t="s">
        <v>2</v>
      </c>
      <c r="CV1139" s="4" t="s">
        <v>4</v>
      </c>
      <c r="CW1139" s="4" t="s">
        <v>8</v>
      </c>
      <c r="DE1139" s="4" t="s">
        <v>180</v>
      </c>
      <c r="DF1139" s="4" t="s">
        <v>183</v>
      </c>
      <c r="DG1139" s="4" t="s">
        <v>187</v>
      </c>
      <c r="DH1139" s="4" t="s">
        <v>186</v>
      </c>
      <c r="DI1139" s="4" t="s">
        <v>185</v>
      </c>
      <c r="DJ1139" s="4" t="s">
        <v>16</v>
      </c>
      <c r="DK1139" s="4" t="s">
        <v>189</v>
      </c>
      <c r="DL1139" s="4" t="s">
        <v>28</v>
      </c>
      <c r="DM1139" s="4" t="s">
        <v>23</v>
      </c>
      <c r="DN1139" s="4" t="s">
        <v>22</v>
      </c>
      <c r="DO1139" s="4" t="s">
        <v>29</v>
      </c>
      <c r="DP1139" s="4" t="s">
        <v>192</v>
      </c>
      <c r="DQ1139" s="4" t="s">
        <v>196</v>
      </c>
      <c r="DR1139" s="4" t="s">
        <v>195</v>
      </c>
      <c r="ED1139" s="4" t="s">
        <v>180</v>
      </c>
      <c r="EE1139" s="4" t="s">
        <v>181</v>
      </c>
      <c r="EF1139" s="4" t="s">
        <v>187</v>
      </c>
      <c r="EG1139" s="4" t="s">
        <v>186</v>
      </c>
      <c r="EO1139" s="4" t="s">
        <v>0</v>
      </c>
      <c r="EP1139" s="4" t="s">
        <v>10</v>
      </c>
      <c r="EQ1139" s="4" t="s">
        <v>23</v>
      </c>
      <c r="ER1139" s="4" t="s">
        <v>0</v>
      </c>
    </row>
    <row r="1140" spans="1:150" x14ac:dyDescent="0.35">
      <c r="A1140" s="4" t="s">
        <v>658</v>
      </c>
      <c r="B1140" s="4" t="s">
        <v>0</v>
      </c>
      <c r="C1140" s="4" t="s">
        <v>6</v>
      </c>
      <c r="D1140" s="4" t="s">
        <v>180</v>
      </c>
      <c r="E1140" s="4" t="s">
        <v>181</v>
      </c>
      <c r="F1140" s="4" t="s">
        <v>184</v>
      </c>
      <c r="G1140" s="4" t="s">
        <v>188</v>
      </c>
      <c r="H1140" s="4" t="s">
        <v>185</v>
      </c>
      <c r="P1140" s="4" t="s">
        <v>180</v>
      </c>
      <c r="Q1140" s="4" t="s">
        <v>183</v>
      </c>
      <c r="R1140" s="4" t="s">
        <v>181</v>
      </c>
      <c r="S1140" s="4" t="s">
        <v>182</v>
      </c>
      <c r="T1140" s="4" t="s">
        <v>184</v>
      </c>
      <c r="U1140" s="4" t="s">
        <v>18</v>
      </c>
      <c r="V1140" s="4" t="s">
        <v>22</v>
      </c>
      <c r="W1140" s="4" t="s">
        <v>190</v>
      </c>
      <c r="X1140" s="4" t="s">
        <v>29</v>
      </c>
      <c r="AI1140" s="4" t="s">
        <v>0</v>
      </c>
      <c r="AJ1140" s="4" t="s">
        <v>2</v>
      </c>
      <c r="AK1140" s="4" t="s">
        <v>6</v>
      </c>
      <c r="AL1140" s="4" t="s">
        <v>8</v>
      </c>
      <c r="AR1140" s="4" t="s">
        <v>184</v>
      </c>
      <c r="AS1140" s="4" t="s">
        <v>188</v>
      </c>
      <c r="AT1140" s="4" t="s">
        <v>185</v>
      </c>
      <c r="BC1140" s="6" t="s">
        <v>2</v>
      </c>
      <c r="BO1140" s="4" t="s">
        <v>184</v>
      </c>
      <c r="BP1140" s="4" t="s">
        <v>185</v>
      </c>
      <c r="BQ1140" s="4" t="s">
        <v>189</v>
      </c>
      <c r="BR1140" s="4" t="s">
        <v>18</v>
      </c>
      <c r="BS1140" s="4" t="s">
        <v>22</v>
      </c>
      <c r="BT1140" s="4" t="s">
        <v>190</v>
      </c>
      <c r="BU1140" s="4" t="s">
        <v>29</v>
      </c>
      <c r="CI1140" s="4" t="s">
        <v>180</v>
      </c>
      <c r="CJ1140" s="4" t="s">
        <v>181</v>
      </c>
      <c r="CK1140" s="4" t="s">
        <v>187</v>
      </c>
      <c r="CL1140" s="4" t="s">
        <v>16</v>
      </c>
      <c r="CU1140" s="4" t="s">
        <v>0</v>
      </c>
      <c r="CV1140" s="4" t="s">
        <v>6</v>
      </c>
      <c r="CW1140" s="4" t="s">
        <v>10</v>
      </c>
      <c r="CX1140" s="4" t="s">
        <v>12</v>
      </c>
      <c r="CY1140" s="4" t="s">
        <v>14</v>
      </c>
      <c r="DE1140" s="4" t="s">
        <v>180</v>
      </c>
      <c r="DF1140" s="4" t="s">
        <v>181</v>
      </c>
      <c r="DG1140" s="4" t="s">
        <v>187</v>
      </c>
      <c r="DH1140" s="4" t="s">
        <v>184</v>
      </c>
      <c r="DI1140" s="4" t="s">
        <v>188</v>
      </c>
      <c r="DJ1140" s="4" t="s">
        <v>16</v>
      </c>
      <c r="DK1140" s="4" t="s">
        <v>189</v>
      </c>
      <c r="DL1140" s="4" t="s">
        <v>28</v>
      </c>
      <c r="DM1140" s="4" t="s">
        <v>23</v>
      </c>
      <c r="DN1140" s="4" t="s">
        <v>22</v>
      </c>
      <c r="DO1140" s="4" t="s">
        <v>29</v>
      </c>
      <c r="DP1140" s="4" t="s">
        <v>191</v>
      </c>
      <c r="DQ1140" s="4" t="s">
        <v>192</v>
      </c>
      <c r="DR1140" s="4" t="s">
        <v>194</v>
      </c>
      <c r="DS1140" s="4" t="s">
        <v>193</v>
      </c>
      <c r="ED1140" s="4" t="s">
        <v>180</v>
      </c>
      <c r="EE1140" s="4" t="s">
        <v>183</v>
      </c>
      <c r="EF1140" s="4" t="s">
        <v>181</v>
      </c>
      <c r="EG1140" s="4" t="s">
        <v>182</v>
      </c>
      <c r="EH1140" s="4" t="s">
        <v>187</v>
      </c>
      <c r="EI1140" s="4" t="s">
        <v>185</v>
      </c>
      <c r="EO1140" s="4" t="s">
        <v>2</v>
      </c>
      <c r="EP1140" s="4" t="s">
        <v>2</v>
      </c>
      <c r="EQ1140" s="4" t="s">
        <v>23</v>
      </c>
      <c r="ER1140" s="4" t="s">
        <v>8</v>
      </c>
    </row>
    <row r="1141" spans="1:150" x14ac:dyDescent="0.35">
      <c r="A1141" s="4" t="s">
        <v>659</v>
      </c>
      <c r="B1141" s="4" t="s">
        <v>0</v>
      </c>
      <c r="C1141" s="4" t="s">
        <v>8</v>
      </c>
      <c r="D1141" s="4" t="s">
        <v>180</v>
      </c>
      <c r="E1141" s="4" t="s">
        <v>182</v>
      </c>
      <c r="P1141" s="4" t="s">
        <v>180</v>
      </c>
      <c r="Q1141" s="4" t="s">
        <v>183</v>
      </c>
      <c r="R1141" s="4" t="s">
        <v>18</v>
      </c>
      <c r="AI1141" s="4" t="s">
        <v>4</v>
      </c>
      <c r="AJ1141" s="4" t="s">
        <v>8</v>
      </c>
      <c r="AR1141" s="4" t="s">
        <v>180</v>
      </c>
      <c r="AS1141" s="4" t="s">
        <v>185</v>
      </c>
      <c r="BC1141" s="6" t="s">
        <v>2</v>
      </c>
      <c r="BO1141" s="4" t="s">
        <v>183</v>
      </c>
      <c r="BP1141" s="4" t="s">
        <v>186</v>
      </c>
      <c r="BQ1141" s="4" t="s">
        <v>28</v>
      </c>
      <c r="BR1141" s="4" t="s">
        <v>18</v>
      </c>
      <c r="CI1141" s="4" t="s">
        <v>180</v>
      </c>
      <c r="CJ1141" s="4" t="s">
        <v>183</v>
      </c>
      <c r="CK1141" s="4" t="s">
        <v>187</v>
      </c>
      <c r="CU1141" s="4" t="s">
        <v>2</v>
      </c>
      <c r="CV1141" s="4" t="s">
        <v>6</v>
      </c>
      <c r="DE1141" s="4" t="s">
        <v>180</v>
      </c>
      <c r="DF1141" s="4" t="s">
        <v>183</v>
      </c>
      <c r="DG1141" s="4" t="s">
        <v>182</v>
      </c>
      <c r="DH1141" s="4" t="s">
        <v>186</v>
      </c>
      <c r="DI1141" s="4" t="s">
        <v>22</v>
      </c>
      <c r="DJ1141" s="4" t="s">
        <v>192</v>
      </c>
      <c r="DK1141" s="4" t="s">
        <v>194</v>
      </c>
      <c r="ED1141" s="4" t="s">
        <v>180</v>
      </c>
      <c r="EE1141" s="4" t="s">
        <v>183</v>
      </c>
      <c r="EF1141" s="4" t="s">
        <v>187</v>
      </c>
      <c r="EO1141" s="4" t="s">
        <v>2</v>
      </c>
      <c r="EP1141" s="4" t="s">
        <v>8</v>
      </c>
      <c r="EQ1141" s="4" t="s">
        <v>22</v>
      </c>
      <c r="ER1141" s="4" t="s">
        <v>10</v>
      </c>
    </row>
    <row r="1142" spans="1:150" x14ac:dyDescent="0.35">
      <c r="A1142" s="4" t="s">
        <v>660</v>
      </c>
      <c r="B1142" s="4" t="s">
        <v>0</v>
      </c>
      <c r="C1142" s="4" t="s">
        <v>4</v>
      </c>
      <c r="D1142" s="4" t="s">
        <v>180</v>
      </c>
      <c r="P1142" s="4" t="s">
        <v>180</v>
      </c>
      <c r="Q1142" s="4" t="s">
        <v>183</v>
      </c>
      <c r="AI1142" s="4" t="s">
        <v>0</v>
      </c>
      <c r="AR1142" s="4" t="s">
        <v>183</v>
      </c>
      <c r="BC1142" s="6" t="s">
        <v>2</v>
      </c>
      <c r="BO1142" s="4" t="s">
        <v>180</v>
      </c>
      <c r="BP1142" s="4" t="s">
        <v>183</v>
      </c>
      <c r="CI1142" s="4" t="s">
        <v>187</v>
      </c>
      <c r="CU1142" s="4" t="s">
        <v>0</v>
      </c>
      <c r="CV1142" s="4" t="s">
        <v>2</v>
      </c>
      <c r="DE1142" s="4" t="s">
        <v>180</v>
      </c>
      <c r="DF1142" s="4" t="s">
        <v>187</v>
      </c>
      <c r="DG1142" s="4" t="s">
        <v>188</v>
      </c>
      <c r="ED1142" s="4" t="s">
        <v>187</v>
      </c>
      <c r="EO1142" s="4" t="s">
        <v>2</v>
      </c>
      <c r="EP1142" s="4" t="s">
        <v>6</v>
      </c>
      <c r="EQ1142" s="4" t="s">
        <v>4</v>
      </c>
      <c r="ER1142" s="4" t="s">
        <v>0</v>
      </c>
    </row>
    <row r="1143" spans="1:150" x14ac:dyDescent="0.35">
      <c r="A1143" s="4" t="s">
        <v>661</v>
      </c>
      <c r="B1143" s="4" t="s">
        <v>2</v>
      </c>
      <c r="C1143" s="4" t="s">
        <v>4</v>
      </c>
      <c r="D1143" s="4" t="s">
        <v>183</v>
      </c>
      <c r="P1143" s="4" t="s">
        <v>180</v>
      </c>
      <c r="Q1143" s="4" t="s">
        <v>181</v>
      </c>
      <c r="R1143" s="4" t="s">
        <v>189</v>
      </c>
      <c r="AI1143" s="4" t="s">
        <v>0</v>
      </c>
      <c r="AJ1143" s="4" t="s">
        <v>8</v>
      </c>
      <c r="AR1143" s="4" t="s">
        <v>180</v>
      </c>
      <c r="BC1143" s="6" t="s">
        <v>2</v>
      </c>
      <c r="BO1143" s="4" t="s">
        <v>180</v>
      </c>
      <c r="BP1143" s="4" t="s">
        <v>181</v>
      </c>
      <c r="BQ1143" s="4" t="s">
        <v>184</v>
      </c>
      <c r="CI1143" s="4" t="s">
        <v>180</v>
      </c>
      <c r="CJ1143" s="4" t="s">
        <v>183</v>
      </c>
      <c r="CU1143" s="4" t="s">
        <v>8</v>
      </c>
      <c r="DE1143" s="4" t="s">
        <v>187</v>
      </c>
      <c r="DF1143" s="4" t="s">
        <v>185</v>
      </c>
      <c r="ED1143" s="4" t="s">
        <v>180</v>
      </c>
      <c r="EO1143" s="4" t="s">
        <v>2</v>
      </c>
      <c r="EP1143" s="4" t="s">
        <v>8</v>
      </c>
      <c r="EQ1143" s="4" t="s">
        <v>190</v>
      </c>
      <c r="ER1143" s="4" t="s">
        <v>8</v>
      </c>
    </row>
    <row r="1144" spans="1:150" x14ac:dyDescent="0.35">
      <c r="A1144" s="4" t="s">
        <v>662</v>
      </c>
      <c r="B1144" s="4" t="s">
        <v>0</v>
      </c>
      <c r="C1144" s="4" t="s">
        <v>2</v>
      </c>
      <c r="D1144" s="4" t="s">
        <v>180</v>
      </c>
      <c r="E1144" s="4" t="s">
        <v>16</v>
      </c>
      <c r="P1144" s="4" t="s">
        <v>183</v>
      </c>
      <c r="Q1144" s="4" t="s">
        <v>184</v>
      </c>
      <c r="R1144" s="4" t="s">
        <v>186</v>
      </c>
      <c r="S1144" s="4" t="s">
        <v>16</v>
      </c>
      <c r="T1144" s="4" t="s">
        <v>28</v>
      </c>
      <c r="U1144" s="4" t="s">
        <v>29</v>
      </c>
      <c r="AI1144" s="4" t="s">
        <v>0</v>
      </c>
      <c r="AJ1144" s="4" t="s">
        <v>2</v>
      </c>
      <c r="AK1144" s="4" t="s">
        <v>8</v>
      </c>
      <c r="AL1144" s="4" t="s">
        <v>10</v>
      </c>
      <c r="AR1144" s="4" t="s">
        <v>183</v>
      </c>
      <c r="AS1144" s="4" t="s">
        <v>181</v>
      </c>
      <c r="AT1144" s="4" t="s">
        <v>182</v>
      </c>
      <c r="BC1144" s="6" t="s">
        <v>2</v>
      </c>
      <c r="BO1144" s="4" t="s">
        <v>183</v>
      </c>
      <c r="BP1144" s="4" t="s">
        <v>184</v>
      </c>
      <c r="BQ1144" s="4" t="s">
        <v>188</v>
      </c>
      <c r="BR1144" s="4" t="s">
        <v>186</v>
      </c>
      <c r="BS1144" s="4" t="s">
        <v>16</v>
      </c>
      <c r="BT1144" s="4" t="s">
        <v>28</v>
      </c>
      <c r="BU1144" s="4" t="s">
        <v>18</v>
      </c>
      <c r="BV1144" s="4" t="s">
        <v>191</v>
      </c>
      <c r="CI1144" s="4" t="s">
        <v>187</v>
      </c>
      <c r="CJ1144" s="4" t="s">
        <v>188</v>
      </c>
      <c r="CU1144" s="4" t="s">
        <v>0</v>
      </c>
      <c r="CV1144" s="4" t="s">
        <v>8</v>
      </c>
      <c r="CW1144" s="4" t="s">
        <v>14</v>
      </c>
      <c r="DE1144" s="4" t="s">
        <v>180</v>
      </c>
      <c r="DF1144" s="4" t="s">
        <v>181</v>
      </c>
      <c r="DG1144" s="4" t="s">
        <v>189</v>
      </c>
      <c r="DH1144" s="4" t="s">
        <v>194</v>
      </c>
      <c r="DI1144" s="4" t="s">
        <v>193</v>
      </c>
      <c r="ED1144" s="4" t="s">
        <v>180</v>
      </c>
      <c r="EE1144" s="4" t="s">
        <v>188</v>
      </c>
      <c r="EO1144" s="4" t="s">
        <v>0</v>
      </c>
      <c r="EP1144" s="4" t="s">
        <v>10</v>
      </c>
      <c r="EQ1144" s="4" t="s">
        <v>193</v>
      </c>
      <c r="ER1144" s="4" t="s">
        <v>3</v>
      </c>
    </row>
    <row r="1145" spans="1:150" x14ac:dyDescent="0.35">
      <c r="A1145" s="4" t="s">
        <v>663</v>
      </c>
      <c r="B1145" s="4" t="s">
        <v>0</v>
      </c>
      <c r="C1145" s="4" t="s">
        <v>4</v>
      </c>
      <c r="D1145" s="4" t="s">
        <v>184</v>
      </c>
      <c r="P1145" s="4" t="s">
        <v>183</v>
      </c>
      <c r="AI1145" s="4" t="s">
        <v>0</v>
      </c>
      <c r="AR1145" s="4" t="s">
        <v>187</v>
      </c>
      <c r="BC1145" s="6" t="s">
        <v>0</v>
      </c>
      <c r="BO1145" s="4" t="s">
        <v>182</v>
      </c>
      <c r="CI1145" s="4" t="s">
        <v>188</v>
      </c>
      <c r="CU1145" s="4" t="s">
        <v>8</v>
      </c>
      <c r="DE1145" s="4" t="s">
        <v>187</v>
      </c>
      <c r="ED1145" s="4" t="s">
        <v>181</v>
      </c>
      <c r="EO1145" s="4" t="s">
        <v>0</v>
      </c>
      <c r="EP1145" s="4" t="s">
        <v>2</v>
      </c>
      <c r="EQ1145" s="4" t="s">
        <v>6</v>
      </c>
      <c r="ER1145" s="4" t="s">
        <v>14</v>
      </c>
    </row>
    <row r="1146" spans="1:150" x14ac:dyDescent="0.35">
      <c r="A1146" s="4" t="s">
        <v>664</v>
      </c>
      <c r="B1146" s="4" t="s">
        <v>2</v>
      </c>
      <c r="C1146" s="4" t="s">
        <v>2</v>
      </c>
      <c r="D1146" s="4" t="s">
        <v>180</v>
      </c>
      <c r="E1146" s="4" t="s">
        <v>181</v>
      </c>
      <c r="F1146" s="4" t="s">
        <v>182</v>
      </c>
      <c r="G1146" s="4" t="s">
        <v>188</v>
      </c>
      <c r="H1146" s="4" t="s">
        <v>185</v>
      </c>
      <c r="I1146" s="4" t="s">
        <v>16</v>
      </c>
      <c r="P1146" s="4" t="s">
        <v>180</v>
      </c>
      <c r="Q1146" s="4" t="s">
        <v>183</v>
      </c>
      <c r="R1146" s="4" t="s">
        <v>181</v>
      </c>
      <c r="S1146" s="4" t="s">
        <v>182</v>
      </c>
      <c r="T1146" s="4" t="s">
        <v>184</v>
      </c>
      <c r="U1146" s="4" t="s">
        <v>189</v>
      </c>
      <c r="V1146" s="4" t="s">
        <v>28</v>
      </c>
      <c r="W1146" s="4" t="s">
        <v>18</v>
      </c>
      <c r="X1146" s="4" t="s">
        <v>22</v>
      </c>
      <c r="AI1146" s="4" t="s">
        <v>0</v>
      </c>
      <c r="AJ1146" s="4" t="s">
        <v>2</v>
      </c>
      <c r="AR1146" s="4" t="s">
        <v>180</v>
      </c>
      <c r="AS1146" s="4" t="s">
        <v>183</v>
      </c>
      <c r="AT1146" s="4" t="s">
        <v>181</v>
      </c>
      <c r="BC1146" s="6" t="s">
        <v>2</v>
      </c>
      <c r="BO1146" s="4" t="s">
        <v>180</v>
      </c>
      <c r="BP1146" s="4" t="s">
        <v>183</v>
      </c>
      <c r="BQ1146" s="4" t="s">
        <v>181</v>
      </c>
      <c r="BR1146" s="4" t="s">
        <v>182</v>
      </c>
      <c r="BS1146" s="4" t="s">
        <v>184</v>
      </c>
      <c r="BT1146" s="4" t="s">
        <v>189</v>
      </c>
      <c r="BU1146" s="4" t="s">
        <v>28</v>
      </c>
      <c r="BV1146" s="4" t="s">
        <v>18</v>
      </c>
      <c r="BW1146" s="4" t="s">
        <v>22</v>
      </c>
      <c r="CI1146" s="4" t="s">
        <v>183</v>
      </c>
      <c r="CJ1146" s="4" t="s">
        <v>181</v>
      </c>
      <c r="CK1146" s="4" t="s">
        <v>187</v>
      </c>
      <c r="CL1146" s="4" t="s">
        <v>184</v>
      </c>
      <c r="CM1146" s="4" t="s">
        <v>188</v>
      </c>
      <c r="CN1146" s="4" t="s">
        <v>185</v>
      </c>
      <c r="CU1146" s="4" t="s">
        <v>0</v>
      </c>
      <c r="CV1146" s="4" t="s">
        <v>6</v>
      </c>
      <c r="CW1146" s="4" t="s">
        <v>8</v>
      </c>
      <c r="DE1146" s="4" t="s">
        <v>181</v>
      </c>
      <c r="DF1146" s="4" t="s">
        <v>182</v>
      </c>
      <c r="DG1146" s="4" t="s">
        <v>187</v>
      </c>
      <c r="DH1146" s="4" t="s">
        <v>188</v>
      </c>
      <c r="DI1146" s="4" t="s">
        <v>186</v>
      </c>
      <c r="DJ1146" s="4" t="s">
        <v>16</v>
      </c>
      <c r="DK1146" s="4" t="s">
        <v>193</v>
      </c>
      <c r="DL1146" s="4" t="s">
        <v>196</v>
      </c>
      <c r="ED1146" s="4" t="s">
        <v>180</v>
      </c>
      <c r="EE1146" s="4" t="s">
        <v>181</v>
      </c>
      <c r="EF1146" s="4" t="s">
        <v>182</v>
      </c>
      <c r="EG1146" s="4" t="s">
        <v>186</v>
      </c>
      <c r="EH1146" s="4" t="s">
        <v>185</v>
      </c>
      <c r="EO1146" s="4" t="s">
        <v>2</v>
      </c>
      <c r="EP1146" s="4" t="s">
        <v>4</v>
      </c>
      <c r="EQ1146" s="4" t="s">
        <v>0</v>
      </c>
      <c r="ER1146" s="4" t="s">
        <v>0</v>
      </c>
    </row>
    <row r="1147" spans="1:150" x14ac:dyDescent="0.35">
      <c r="A1147" s="4" t="s">
        <v>665</v>
      </c>
      <c r="B1147" s="4" t="s">
        <v>2</v>
      </c>
      <c r="C1147" s="4" t="s">
        <v>4</v>
      </c>
      <c r="D1147" s="4" t="s">
        <v>180</v>
      </c>
      <c r="E1147" s="4" t="s">
        <v>188</v>
      </c>
      <c r="P1147" s="4" t="s">
        <v>180</v>
      </c>
      <c r="Q1147" s="4" t="s">
        <v>182</v>
      </c>
      <c r="R1147" s="4" t="s">
        <v>18</v>
      </c>
      <c r="AI1147" s="4" t="s">
        <v>10</v>
      </c>
      <c r="AR1147" s="4" t="s">
        <v>183</v>
      </c>
      <c r="AS1147" s="4" t="s">
        <v>185</v>
      </c>
      <c r="BC1147" s="6" t="s">
        <v>2</v>
      </c>
      <c r="BO1147" s="4" t="s">
        <v>180</v>
      </c>
      <c r="BP1147" s="4" t="s">
        <v>182</v>
      </c>
      <c r="CI1147" s="4" t="s">
        <v>180</v>
      </c>
      <c r="CJ1147" s="4" t="s">
        <v>183</v>
      </c>
      <c r="CU1147" s="4" t="s">
        <v>4</v>
      </c>
      <c r="CV1147" s="4" t="s">
        <v>8</v>
      </c>
      <c r="DE1147" s="4" t="s">
        <v>183</v>
      </c>
      <c r="DF1147" s="4" t="s">
        <v>188</v>
      </c>
      <c r="DG1147" s="4" t="s">
        <v>22</v>
      </c>
      <c r="ED1147" s="4" t="s">
        <v>180</v>
      </c>
      <c r="EE1147" s="4" t="s">
        <v>187</v>
      </c>
      <c r="EO1147" s="4" t="s">
        <v>2</v>
      </c>
      <c r="EP1147" s="4" t="s">
        <v>8</v>
      </c>
      <c r="EQ1147" s="4" t="s">
        <v>12</v>
      </c>
      <c r="ER1147" s="4" t="s">
        <v>2</v>
      </c>
      <c r="ET1147" s="4" t="s">
        <v>666</v>
      </c>
    </row>
    <row r="1148" spans="1:150" x14ac:dyDescent="0.35">
      <c r="A1148" s="4" t="s">
        <v>667</v>
      </c>
      <c r="B1148" s="4" t="s">
        <v>2</v>
      </c>
      <c r="C1148" s="4" t="s">
        <v>2</v>
      </c>
      <c r="D1148" s="4" t="s">
        <v>180</v>
      </c>
      <c r="P1148" s="4" t="s">
        <v>180</v>
      </c>
      <c r="Q1148" s="4" t="s">
        <v>18</v>
      </c>
      <c r="R1148" s="4" t="s">
        <v>22</v>
      </c>
      <c r="AI1148" s="4" t="s">
        <v>0</v>
      </c>
      <c r="AR1148" s="4" t="s">
        <v>183</v>
      </c>
      <c r="AS1148" s="4" t="s">
        <v>185</v>
      </c>
      <c r="BC1148" s="6" t="s">
        <v>0</v>
      </c>
      <c r="BO1148" s="4" t="s">
        <v>180</v>
      </c>
      <c r="BP1148" s="4" t="s">
        <v>183</v>
      </c>
      <c r="BQ1148" s="4" t="s">
        <v>184</v>
      </c>
      <c r="BR1148" s="4" t="s">
        <v>188</v>
      </c>
      <c r="BS1148" s="4" t="s">
        <v>18</v>
      </c>
      <c r="BT1148" s="4" t="s">
        <v>22</v>
      </c>
      <c r="CI1148" s="4" t="s">
        <v>180</v>
      </c>
      <c r="CJ1148" s="4" t="s">
        <v>187</v>
      </c>
      <c r="CU1148" s="4" t="s">
        <v>2</v>
      </c>
      <c r="CV1148" s="4" t="s">
        <v>10</v>
      </c>
      <c r="DE1148" s="4" t="s">
        <v>181</v>
      </c>
      <c r="DF1148" s="4" t="s">
        <v>187</v>
      </c>
      <c r="DG1148" s="4" t="s">
        <v>184</v>
      </c>
      <c r="DH1148" s="4" t="s">
        <v>28</v>
      </c>
      <c r="DI1148" s="4" t="s">
        <v>192</v>
      </c>
      <c r="ED1148" s="4" t="s">
        <v>180</v>
      </c>
      <c r="EE1148" s="4" t="s">
        <v>188</v>
      </c>
      <c r="EO1148" s="4" t="s">
        <v>2</v>
      </c>
      <c r="EP1148" s="4" t="s">
        <v>2</v>
      </c>
      <c r="EQ1148" s="4" t="s">
        <v>23</v>
      </c>
      <c r="ER1148" s="4" t="s">
        <v>0</v>
      </c>
    </row>
    <row r="1149" spans="1:150" x14ac:dyDescent="0.35">
      <c r="A1149" s="4" t="s">
        <v>668</v>
      </c>
      <c r="B1149" s="4" t="s">
        <v>0</v>
      </c>
      <c r="C1149" s="4" t="s">
        <v>0</v>
      </c>
      <c r="D1149" s="4" t="s">
        <v>181</v>
      </c>
      <c r="E1149" s="4" t="s">
        <v>184</v>
      </c>
      <c r="F1149" s="4" t="s">
        <v>188</v>
      </c>
      <c r="G1149" s="4" t="s">
        <v>16</v>
      </c>
      <c r="P1149" s="4" t="s">
        <v>180</v>
      </c>
      <c r="Q1149" s="4" t="s">
        <v>183</v>
      </c>
      <c r="R1149" s="4" t="s">
        <v>181</v>
      </c>
      <c r="S1149" s="4" t="s">
        <v>182</v>
      </c>
      <c r="T1149" s="4" t="s">
        <v>184</v>
      </c>
      <c r="U1149" s="4" t="s">
        <v>188</v>
      </c>
      <c r="V1149" s="4" t="s">
        <v>185</v>
      </c>
      <c r="W1149" s="4" t="s">
        <v>189</v>
      </c>
      <c r="X1149" s="4" t="s">
        <v>28</v>
      </c>
      <c r="Y1149" s="4" t="s">
        <v>18</v>
      </c>
      <c r="Z1149" s="4" t="s">
        <v>190</v>
      </c>
      <c r="AI1149" s="4" t="s">
        <v>0</v>
      </c>
      <c r="AJ1149" s="4" t="s">
        <v>2</v>
      </c>
      <c r="AR1149" s="4" t="s">
        <v>180</v>
      </c>
      <c r="AS1149" s="4" t="s">
        <v>183</v>
      </c>
      <c r="AT1149" s="4" t="s">
        <v>188</v>
      </c>
      <c r="AU1149" s="4" t="s">
        <v>185</v>
      </c>
      <c r="BC1149" s="6" t="s">
        <v>2</v>
      </c>
      <c r="BO1149" s="4" t="s">
        <v>180</v>
      </c>
      <c r="BP1149" s="4" t="s">
        <v>183</v>
      </c>
      <c r="BQ1149" s="4" t="s">
        <v>181</v>
      </c>
      <c r="BR1149" s="4" t="s">
        <v>182</v>
      </c>
      <c r="BS1149" s="4" t="s">
        <v>184</v>
      </c>
      <c r="BT1149" s="4" t="s">
        <v>188</v>
      </c>
      <c r="BU1149" s="4" t="s">
        <v>186</v>
      </c>
      <c r="BV1149" s="4" t="s">
        <v>28</v>
      </c>
      <c r="BW1149" s="4" t="s">
        <v>18</v>
      </c>
      <c r="BX1149" s="4" t="s">
        <v>190</v>
      </c>
      <c r="CI1149" s="4" t="s">
        <v>180</v>
      </c>
      <c r="CJ1149" s="4" t="s">
        <v>183</v>
      </c>
      <c r="CK1149" s="4" t="s">
        <v>181</v>
      </c>
      <c r="CL1149" s="4" t="s">
        <v>187</v>
      </c>
      <c r="CM1149" s="4" t="s">
        <v>188</v>
      </c>
      <c r="CN1149" s="4" t="s">
        <v>16</v>
      </c>
      <c r="CU1149" s="4" t="s">
        <v>0</v>
      </c>
      <c r="CV1149" s="4" t="s">
        <v>4</v>
      </c>
      <c r="CW1149" s="4" t="s">
        <v>6</v>
      </c>
      <c r="CX1149" s="4" t="s">
        <v>8</v>
      </c>
      <c r="CY1149" s="4" t="s">
        <v>12</v>
      </c>
      <c r="CZ1149" s="4" t="s">
        <v>14</v>
      </c>
      <c r="DE1149" s="4" t="s">
        <v>180</v>
      </c>
      <c r="DF1149" s="4" t="s">
        <v>183</v>
      </c>
      <c r="DG1149" s="4" t="s">
        <v>182</v>
      </c>
      <c r="DH1149" s="4" t="s">
        <v>187</v>
      </c>
      <c r="DI1149" s="4" t="s">
        <v>188</v>
      </c>
      <c r="DJ1149" s="4" t="s">
        <v>16</v>
      </c>
      <c r="DK1149" s="4" t="s">
        <v>23</v>
      </c>
      <c r="DL1149" s="4" t="s">
        <v>22</v>
      </c>
      <c r="DM1149" s="4" t="s">
        <v>190</v>
      </c>
      <c r="DN1149" s="4" t="s">
        <v>191</v>
      </c>
      <c r="DO1149" s="4" t="s">
        <v>194</v>
      </c>
      <c r="DP1149" s="4" t="s">
        <v>193</v>
      </c>
      <c r="DQ1149" s="4" t="s">
        <v>196</v>
      </c>
      <c r="ED1149" s="4" t="s">
        <v>180</v>
      </c>
      <c r="EE1149" s="4" t="s">
        <v>183</v>
      </c>
      <c r="EF1149" s="4" t="s">
        <v>182</v>
      </c>
      <c r="EG1149" s="4" t="s">
        <v>187</v>
      </c>
      <c r="EH1149" s="4" t="s">
        <v>188</v>
      </c>
      <c r="EI1149" s="4" t="s">
        <v>186</v>
      </c>
      <c r="EJ1149" s="4" t="s">
        <v>185</v>
      </c>
      <c r="EO1149" s="4" t="s">
        <v>2</v>
      </c>
      <c r="EP1149" s="4" t="s">
        <v>8</v>
      </c>
      <c r="EQ1149" s="4" t="s">
        <v>15</v>
      </c>
      <c r="ER1149" s="4" t="s">
        <v>8</v>
      </c>
    </row>
    <row r="1150" spans="1:150" x14ac:dyDescent="0.35">
      <c r="A1150" s="4" t="s">
        <v>669</v>
      </c>
      <c r="B1150" s="4" t="s">
        <v>0</v>
      </c>
      <c r="C1150" s="4" t="s">
        <v>4</v>
      </c>
      <c r="D1150" s="4" t="s">
        <v>180</v>
      </c>
      <c r="E1150" s="4" t="s">
        <v>182</v>
      </c>
      <c r="F1150" s="4" t="s">
        <v>187</v>
      </c>
      <c r="G1150" s="4" t="s">
        <v>184</v>
      </c>
      <c r="H1150" s="4" t="s">
        <v>188</v>
      </c>
      <c r="I1150" s="4" t="s">
        <v>186</v>
      </c>
      <c r="J1150" s="4" t="s">
        <v>16</v>
      </c>
      <c r="P1150" s="4" t="s">
        <v>183</v>
      </c>
      <c r="Q1150" s="4" t="s">
        <v>181</v>
      </c>
      <c r="R1150" s="4" t="s">
        <v>182</v>
      </c>
      <c r="S1150" s="4" t="s">
        <v>188</v>
      </c>
      <c r="T1150" s="4" t="s">
        <v>189</v>
      </c>
      <c r="U1150" s="4" t="s">
        <v>28</v>
      </c>
      <c r="V1150" s="4" t="s">
        <v>18</v>
      </c>
      <c r="W1150" s="4" t="s">
        <v>29</v>
      </c>
      <c r="AI1150" s="4" t="s">
        <v>0</v>
      </c>
      <c r="AJ1150" s="4" t="s">
        <v>8</v>
      </c>
      <c r="AR1150" s="4" t="s">
        <v>180</v>
      </c>
      <c r="AS1150" s="4" t="s">
        <v>183</v>
      </c>
      <c r="AT1150" s="4" t="s">
        <v>181</v>
      </c>
      <c r="AU1150" s="4" t="s">
        <v>187</v>
      </c>
      <c r="AV1150" s="4" t="s">
        <v>184</v>
      </c>
      <c r="AW1150" s="4" t="s">
        <v>186</v>
      </c>
      <c r="BC1150" s="6" t="s">
        <v>2</v>
      </c>
      <c r="BO1150" s="4" t="s">
        <v>180</v>
      </c>
      <c r="BP1150" s="4" t="s">
        <v>183</v>
      </c>
      <c r="BQ1150" s="4" t="s">
        <v>181</v>
      </c>
      <c r="BR1150" s="4" t="s">
        <v>182</v>
      </c>
      <c r="BS1150" s="4" t="s">
        <v>187</v>
      </c>
      <c r="BT1150" s="4" t="s">
        <v>184</v>
      </c>
      <c r="BU1150" s="4" t="s">
        <v>188</v>
      </c>
      <c r="BV1150" s="4" t="s">
        <v>186</v>
      </c>
      <c r="BW1150" s="4" t="s">
        <v>185</v>
      </c>
      <c r="BX1150" s="4" t="s">
        <v>16</v>
      </c>
      <c r="BY1150" s="4" t="s">
        <v>189</v>
      </c>
      <c r="BZ1150" s="4" t="s">
        <v>28</v>
      </c>
      <c r="CA1150" s="4" t="s">
        <v>18</v>
      </c>
      <c r="CB1150" s="4" t="s">
        <v>22</v>
      </c>
      <c r="CC1150" s="4" t="s">
        <v>29</v>
      </c>
      <c r="CI1150" s="4" t="s">
        <v>180</v>
      </c>
      <c r="CJ1150" s="4" t="s">
        <v>183</v>
      </c>
      <c r="CK1150" s="4" t="s">
        <v>187</v>
      </c>
      <c r="CL1150" s="4" t="s">
        <v>186</v>
      </c>
      <c r="CM1150" s="4" t="s">
        <v>185</v>
      </c>
      <c r="CN1150" s="4" t="s">
        <v>16</v>
      </c>
      <c r="CU1150" s="4" t="s">
        <v>0</v>
      </c>
      <c r="CV1150" s="4" t="s">
        <v>2</v>
      </c>
      <c r="CW1150" s="4" t="s">
        <v>6</v>
      </c>
      <c r="CX1150" s="4" t="s">
        <v>8</v>
      </c>
      <c r="CY1150" s="4" t="s">
        <v>10</v>
      </c>
      <c r="CZ1150" s="4" t="s">
        <v>14</v>
      </c>
      <c r="DE1150" s="4" t="s">
        <v>183</v>
      </c>
      <c r="DF1150" s="4" t="s">
        <v>187</v>
      </c>
      <c r="DG1150" s="4" t="s">
        <v>188</v>
      </c>
      <c r="DH1150" s="4" t="s">
        <v>186</v>
      </c>
      <c r="DI1150" s="4" t="s">
        <v>185</v>
      </c>
      <c r="DJ1150" s="4" t="s">
        <v>16</v>
      </c>
      <c r="DK1150" s="4" t="s">
        <v>28</v>
      </c>
      <c r="DL1150" s="4" t="s">
        <v>23</v>
      </c>
      <c r="DM1150" s="4" t="s">
        <v>192</v>
      </c>
      <c r="DN1150" s="4" t="s">
        <v>194</v>
      </c>
      <c r="DO1150" s="4" t="s">
        <v>196</v>
      </c>
      <c r="ED1150" s="4" t="s">
        <v>187</v>
      </c>
      <c r="EE1150" s="4" t="s">
        <v>184</v>
      </c>
      <c r="EF1150" s="4" t="s">
        <v>188</v>
      </c>
      <c r="EO1150" s="4" t="s">
        <v>2</v>
      </c>
      <c r="EP1150" s="4" t="s">
        <v>10</v>
      </c>
      <c r="EQ1150" s="4" t="s">
        <v>2</v>
      </c>
      <c r="ER1150" s="4" t="s">
        <v>8</v>
      </c>
    </row>
    <row r="1151" spans="1:150" x14ac:dyDescent="0.35">
      <c r="A1151" s="4" t="s">
        <v>670</v>
      </c>
      <c r="B1151" s="4" t="s">
        <v>2</v>
      </c>
      <c r="C1151" s="4" t="s">
        <v>8</v>
      </c>
      <c r="D1151" s="4" t="s">
        <v>180</v>
      </c>
      <c r="E1151" s="4" t="s">
        <v>182</v>
      </c>
      <c r="F1151" s="4" t="s">
        <v>16</v>
      </c>
      <c r="P1151" s="4" t="s">
        <v>16</v>
      </c>
      <c r="Q1151" s="4" t="s">
        <v>189</v>
      </c>
      <c r="R1151" s="4" t="s">
        <v>18</v>
      </c>
      <c r="S1151" s="4" t="s">
        <v>190</v>
      </c>
      <c r="AI1151" s="4" t="s">
        <v>0</v>
      </c>
      <c r="AR1151" s="4" t="s">
        <v>180</v>
      </c>
      <c r="BC1151" s="6" t="s">
        <v>2</v>
      </c>
      <c r="BO1151" s="4" t="s">
        <v>18</v>
      </c>
      <c r="BP1151" s="4" t="s">
        <v>22</v>
      </c>
      <c r="CI1151" s="4" t="s">
        <v>180</v>
      </c>
      <c r="CU1151" s="4" t="s">
        <v>0</v>
      </c>
      <c r="CV1151" s="4" t="s">
        <v>2</v>
      </c>
      <c r="DE1151" s="4" t="s">
        <v>183</v>
      </c>
      <c r="DF1151" s="4" t="s">
        <v>192</v>
      </c>
      <c r="ED1151" s="4" t="s">
        <v>180</v>
      </c>
      <c r="EO1151" s="4" t="s">
        <v>0</v>
      </c>
      <c r="EP1151" s="4" t="s">
        <v>2</v>
      </c>
      <c r="EQ1151" s="4" t="s">
        <v>4</v>
      </c>
      <c r="ER1151" s="4" t="s">
        <v>2</v>
      </c>
    </row>
    <row r="1152" spans="1:150" x14ac:dyDescent="0.35">
      <c r="A1152" s="4" t="s">
        <v>671</v>
      </c>
      <c r="B1152" s="4" t="s">
        <v>2</v>
      </c>
      <c r="C1152" s="4" t="s">
        <v>8</v>
      </c>
      <c r="D1152" s="4" t="s">
        <v>180</v>
      </c>
      <c r="P1152" s="4" t="s">
        <v>180</v>
      </c>
      <c r="Q1152" s="4" t="s">
        <v>183</v>
      </c>
      <c r="R1152" s="4" t="s">
        <v>18</v>
      </c>
      <c r="AI1152" s="4" t="s">
        <v>4</v>
      </c>
      <c r="AR1152" s="4" t="s">
        <v>180</v>
      </c>
      <c r="BC1152" s="6" t="s">
        <v>2</v>
      </c>
      <c r="BO1152" s="4" t="s">
        <v>180</v>
      </c>
      <c r="CI1152" s="4" t="s">
        <v>180</v>
      </c>
      <c r="CU1152" s="4" t="s">
        <v>0</v>
      </c>
      <c r="CV1152" s="4" t="s">
        <v>2</v>
      </c>
      <c r="DE1152" s="4" t="s">
        <v>180</v>
      </c>
      <c r="DF1152" s="4" t="s">
        <v>192</v>
      </c>
      <c r="ED1152" s="4" t="s">
        <v>180</v>
      </c>
      <c r="EE1152" s="4" t="s">
        <v>187</v>
      </c>
      <c r="EO1152" s="4" t="s">
        <v>0</v>
      </c>
      <c r="EP1152" s="4" t="s">
        <v>2</v>
      </c>
      <c r="EQ1152" s="4" t="s">
        <v>4</v>
      </c>
      <c r="ER1152" s="4" t="s">
        <v>2</v>
      </c>
    </row>
    <row r="1153" spans="1:148" x14ac:dyDescent="0.35">
      <c r="A1153" s="4" t="s">
        <v>672</v>
      </c>
      <c r="B1153" s="4" t="s">
        <v>0</v>
      </c>
      <c r="C1153" s="4" t="s">
        <v>4</v>
      </c>
      <c r="D1153" s="4" t="s">
        <v>181</v>
      </c>
      <c r="E1153" s="4" t="s">
        <v>182</v>
      </c>
      <c r="F1153" s="4" t="s">
        <v>187</v>
      </c>
      <c r="G1153" s="4" t="s">
        <v>185</v>
      </c>
      <c r="P1153" s="4" t="s">
        <v>183</v>
      </c>
      <c r="Q1153" s="4" t="s">
        <v>181</v>
      </c>
      <c r="R1153" s="4" t="s">
        <v>182</v>
      </c>
      <c r="S1153" s="4" t="s">
        <v>187</v>
      </c>
      <c r="T1153" s="4" t="s">
        <v>184</v>
      </c>
      <c r="U1153" s="4" t="s">
        <v>188</v>
      </c>
      <c r="V1153" s="4" t="s">
        <v>189</v>
      </c>
      <c r="W1153" s="4" t="s">
        <v>18</v>
      </c>
      <c r="X1153" s="4" t="s">
        <v>190</v>
      </c>
      <c r="AI1153" s="4" t="s">
        <v>0</v>
      </c>
      <c r="AJ1153" s="4" t="s">
        <v>2</v>
      </c>
      <c r="AK1153" s="4" t="s">
        <v>10</v>
      </c>
      <c r="AR1153" s="4" t="s">
        <v>180</v>
      </c>
      <c r="AS1153" s="4" t="s">
        <v>183</v>
      </c>
      <c r="AT1153" s="4" t="s">
        <v>181</v>
      </c>
      <c r="AU1153" s="4" t="s">
        <v>188</v>
      </c>
      <c r="AV1153" s="4" t="s">
        <v>186</v>
      </c>
      <c r="BC1153" s="6" t="s">
        <v>2</v>
      </c>
      <c r="BO1153" s="4" t="s">
        <v>182</v>
      </c>
      <c r="BP1153" s="4" t="s">
        <v>184</v>
      </c>
      <c r="BQ1153" s="4" t="s">
        <v>188</v>
      </c>
      <c r="BR1153" s="4" t="s">
        <v>189</v>
      </c>
      <c r="BS1153" s="4" t="s">
        <v>18</v>
      </c>
      <c r="BT1153" s="4" t="s">
        <v>191</v>
      </c>
      <c r="CI1153" s="4" t="s">
        <v>180</v>
      </c>
      <c r="CJ1153" s="4" t="s">
        <v>183</v>
      </c>
      <c r="CK1153" s="4" t="s">
        <v>181</v>
      </c>
      <c r="CL1153" s="4" t="s">
        <v>187</v>
      </c>
      <c r="CU1153" s="4" t="s">
        <v>0</v>
      </c>
      <c r="CV1153" s="4" t="s">
        <v>10</v>
      </c>
      <c r="CW1153" s="4" t="s">
        <v>14</v>
      </c>
      <c r="DE1153" s="4" t="s">
        <v>183</v>
      </c>
      <c r="DF1153" s="4" t="s">
        <v>182</v>
      </c>
      <c r="DG1153" s="4" t="s">
        <v>187</v>
      </c>
      <c r="DH1153" s="4" t="s">
        <v>184</v>
      </c>
      <c r="DI1153" s="4" t="s">
        <v>188</v>
      </c>
      <c r="DJ1153" s="4" t="s">
        <v>185</v>
      </c>
      <c r="DK1153" s="4" t="s">
        <v>190</v>
      </c>
      <c r="DL1153" s="4" t="s">
        <v>193</v>
      </c>
      <c r="DM1153" s="4" t="s">
        <v>196</v>
      </c>
      <c r="ED1153" s="4" t="s">
        <v>180</v>
      </c>
      <c r="EE1153" s="4" t="s">
        <v>184</v>
      </c>
      <c r="EO1153" s="4" t="s">
        <v>2</v>
      </c>
      <c r="EP1153" s="4" t="s">
        <v>6</v>
      </c>
      <c r="EQ1153" s="4" t="s">
        <v>6</v>
      </c>
      <c r="ER1153" s="4" t="s">
        <v>8</v>
      </c>
    </row>
    <row r="1154" spans="1:148" x14ac:dyDescent="0.35">
      <c r="A1154" s="4" t="s">
        <v>673</v>
      </c>
      <c r="B1154" s="4" t="s">
        <v>2</v>
      </c>
      <c r="C1154" s="4" t="s">
        <v>8</v>
      </c>
      <c r="D1154" s="4" t="s">
        <v>180</v>
      </c>
      <c r="E1154" s="4" t="s">
        <v>183</v>
      </c>
      <c r="F1154" s="4" t="s">
        <v>181</v>
      </c>
      <c r="G1154" s="4" t="s">
        <v>187</v>
      </c>
      <c r="H1154" s="4" t="s">
        <v>186</v>
      </c>
      <c r="P1154" s="4" t="s">
        <v>180</v>
      </c>
      <c r="Q1154" s="4" t="s">
        <v>183</v>
      </c>
      <c r="R1154" s="4" t="s">
        <v>184</v>
      </c>
      <c r="S1154" s="4" t="s">
        <v>185</v>
      </c>
      <c r="AI1154" s="4" t="s">
        <v>0</v>
      </c>
      <c r="AJ1154" s="4" t="s">
        <v>2</v>
      </c>
      <c r="AR1154" s="4" t="s">
        <v>183</v>
      </c>
      <c r="AS1154" s="4" t="s">
        <v>185</v>
      </c>
      <c r="BC1154" s="6" t="s">
        <v>4</v>
      </c>
      <c r="BD1154" s="4" t="s">
        <v>187</v>
      </c>
      <c r="BO1154" s="4" t="s">
        <v>180</v>
      </c>
      <c r="BP1154" s="4" t="s">
        <v>183</v>
      </c>
      <c r="BQ1154" s="4" t="s">
        <v>181</v>
      </c>
      <c r="BR1154" s="4" t="s">
        <v>186</v>
      </c>
      <c r="BS1154" s="4" t="s">
        <v>185</v>
      </c>
      <c r="BT1154" s="4" t="s">
        <v>189</v>
      </c>
      <c r="BU1154" s="4" t="s">
        <v>28</v>
      </c>
      <c r="BV1154" s="4" t="s">
        <v>18</v>
      </c>
      <c r="BW1154" s="4" t="s">
        <v>22</v>
      </c>
      <c r="CI1154" s="4" t="s">
        <v>180</v>
      </c>
      <c r="CJ1154" s="4" t="s">
        <v>16</v>
      </c>
      <c r="CU1154" s="4" t="s">
        <v>0</v>
      </c>
      <c r="CV1154" s="4" t="s">
        <v>2</v>
      </c>
      <c r="CW1154" s="4" t="s">
        <v>8</v>
      </c>
      <c r="CX1154" s="4" t="s">
        <v>10</v>
      </c>
      <c r="CY1154" s="4" t="s">
        <v>12</v>
      </c>
      <c r="DE1154" s="4" t="s">
        <v>183</v>
      </c>
      <c r="DF1154" s="4" t="s">
        <v>187</v>
      </c>
      <c r="DG1154" s="4" t="s">
        <v>184</v>
      </c>
      <c r="DH1154" s="4" t="s">
        <v>192</v>
      </c>
      <c r="ED1154" s="4" t="s">
        <v>180</v>
      </c>
      <c r="EE1154" s="4" t="s">
        <v>183</v>
      </c>
      <c r="EO1154" s="4" t="s">
        <v>2</v>
      </c>
      <c r="EP1154" s="4" t="s">
        <v>6</v>
      </c>
      <c r="EQ1154" s="4" t="s">
        <v>2</v>
      </c>
      <c r="ER1154" s="4" t="s">
        <v>8</v>
      </c>
    </row>
    <row r="1155" spans="1:148" x14ac:dyDescent="0.35">
      <c r="A1155" s="4" t="s">
        <v>674</v>
      </c>
      <c r="B1155" s="4" t="s">
        <v>0</v>
      </c>
      <c r="C1155" s="4" t="s">
        <v>8</v>
      </c>
      <c r="D1155" s="4" t="s">
        <v>180</v>
      </c>
      <c r="E1155" s="4" t="s">
        <v>183</v>
      </c>
      <c r="F1155" s="4" t="s">
        <v>182</v>
      </c>
      <c r="G1155" s="4" t="s">
        <v>185</v>
      </c>
      <c r="H1155" s="4" t="s">
        <v>16</v>
      </c>
      <c r="P1155" s="4" t="s">
        <v>180</v>
      </c>
      <c r="Q1155" s="4" t="s">
        <v>181</v>
      </c>
      <c r="R1155" s="4" t="s">
        <v>182</v>
      </c>
      <c r="S1155" s="4" t="s">
        <v>186</v>
      </c>
      <c r="T1155" s="4" t="s">
        <v>189</v>
      </c>
      <c r="U1155" s="4" t="s">
        <v>18</v>
      </c>
      <c r="AI1155" s="4" t="s">
        <v>0</v>
      </c>
      <c r="AJ1155" s="4" t="s">
        <v>6</v>
      </c>
      <c r="AR1155" s="4" t="s">
        <v>183</v>
      </c>
      <c r="AS1155" s="4" t="s">
        <v>186</v>
      </c>
      <c r="AT1155" s="4" t="s">
        <v>185</v>
      </c>
      <c r="BC1155" s="6" t="s">
        <v>2</v>
      </c>
      <c r="BO1155" s="4" t="s">
        <v>182</v>
      </c>
      <c r="BP1155" s="4" t="s">
        <v>189</v>
      </c>
      <c r="BQ1155" s="4" t="s">
        <v>28</v>
      </c>
      <c r="CI1155" s="4" t="s">
        <v>180</v>
      </c>
      <c r="CJ1155" s="4" t="s">
        <v>183</v>
      </c>
      <c r="CK1155" s="4" t="s">
        <v>184</v>
      </c>
      <c r="CU1155" s="4" t="s">
        <v>0</v>
      </c>
      <c r="CV1155" s="4" t="s">
        <v>4</v>
      </c>
      <c r="CW1155" s="4" t="s">
        <v>12</v>
      </c>
      <c r="DE1155" s="4" t="s">
        <v>181</v>
      </c>
      <c r="DF1155" s="4" t="s">
        <v>188</v>
      </c>
      <c r="DG1155" s="4" t="s">
        <v>185</v>
      </c>
      <c r="DH1155" s="4" t="s">
        <v>194</v>
      </c>
      <c r="ED1155" s="4" t="s">
        <v>180</v>
      </c>
      <c r="EE1155" s="4" t="s">
        <v>181</v>
      </c>
      <c r="EF1155" s="4" t="s">
        <v>182</v>
      </c>
      <c r="EG1155" s="4" t="s">
        <v>187</v>
      </c>
      <c r="EH1155" s="4" t="s">
        <v>186</v>
      </c>
      <c r="EO1155" s="4" t="s">
        <v>2</v>
      </c>
      <c r="EP1155" s="4" t="s">
        <v>6</v>
      </c>
      <c r="EQ1155" s="4" t="s">
        <v>6</v>
      </c>
      <c r="ER1155" s="4" t="s">
        <v>10</v>
      </c>
    </row>
    <row r="1156" spans="1:148" x14ac:dyDescent="0.35">
      <c r="A1156" s="4" t="s">
        <v>675</v>
      </c>
      <c r="B1156" s="4" t="s">
        <v>0</v>
      </c>
      <c r="C1156" s="4" t="s">
        <v>8</v>
      </c>
      <c r="D1156" s="4" t="s">
        <v>181</v>
      </c>
      <c r="E1156" s="4" t="s">
        <v>187</v>
      </c>
      <c r="F1156" s="4" t="s">
        <v>188</v>
      </c>
      <c r="P1156" s="4" t="s">
        <v>184</v>
      </c>
      <c r="Q1156" s="4" t="s">
        <v>186</v>
      </c>
      <c r="R1156" s="4" t="s">
        <v>18</v>
      </c>
      <c r="AI1156" s="4" t="s">
        <v>0</v>
      </c>
      <c r="AR1156" s="4" t="s">
        <v>185</v>
      </c>
      <c r="BC1156" s="6" t="s">
        <v>0</v>
      </c>
      <c r="BO1156" s="4" t="s">
        <v>184</v>
      </c>
      <c r="BP1156" s="4" t="s">
        <v>18</v>
      </c>
      <c r="BQ1156" s="4" t="s">
        <v>22</v>
      </c>
      <c r="CU1156" s="4" t="s">
        <v>0</v>
      </c>
      <c r="CV1156" s="4" t="s">
        <v>6</v>
      </c>
      <c r="DE1156" s="4" t="s">
        <v>183</v>
      </c>
      <c r="DF1156" s="4" t="s">
        <v>23</v>
      </c>
      <c r="DG1156" s="4" t="s">
        <v>22</v>
      </c>
      <c r="DH1156" s="4" t="s">
        <v>192</v>
      </c>
      <c r="DI1156" s="4" t="s">
        <v>194</v>
      </c>
      <c r="ED1156" s="4" t="s">
        <v>180</v>
      </c>
      <c r="EO1156" s="4" t="s">
        <v>2</v>
      </c>
      <c r="EP1156" s="4" t="s">
        <v>6</v>
      </c>
      <c r="EQ1156" s="4" t="s">
        <v>2</v>
      </c>
      <c r="ER1156" s="4" t="s">
        <v>8</v>
      </c>
    </row>
    <row r="1157" spans="1:148" x14ac:dyDescent="0.35">
      <c r="A1157" s="4" t="s">
        <v>676</v>
      </c>
      <c r="B1157" s="4" t="s">
        <v>0</v>
      </c>
      <c r="C1157" s="4" t="s">
        <v>8</v>
      </c>
      <c r="D1157" s="4" t="s">
        <v>185</v>
      </c>
      <c r="P1157" s="4" t="s">
        <v>180</v>
      </c>
      <c r="Q1157" s="4" t="s">
        <v>183</v>
      </c>
      <c r="R1157" s="4" t="s">
        <v>181</v>
      </c>
      <c r="S1157" s="4" t="s">
        <v>182</v>
      </c>
      <c r="T1157" s="4" t="s">
        <v>186</v>
      </c>
      <c r="U1157" s="4" t="s">
        <v>18</v>
      </c>
      <c r="AI1157" s="4" t="s">
        <v>0</v>
      </c>
      <c r="AR1157" s="4" t="s">
        <v>187</v>
      </c>
      <c r="BC1157" s="6" t="s">
        <v>4</v>
      </c>
      <c r="BD1157" s="4" t="s">
        <v>182</v>
      </c>
      <c r="BE1157" s="4" t="s">
        <v>187</v>
      </c>
      <c r="BO1157" s="4" t="s">
        <v>180</v>
      </c>
      <c r="BP1157" s="4" t="s">
        <v>183</v>
      </c>
      <c r="BQ1157" s="4" t="s">
        <v>181</v>
      </c>
      <c r="BR1157" s="4" t="s">
        <v>182</v>
      </c>
      <c r="CI1157" s="4" t="s">
        <v>180</v>
      </c>
      <c r="CJ1157" s="4" t="s">
        <v>183</v>
      </c>
      <c r="CK1157" s="4" t="s">
        <v>181</v>
      </c>
      <c r="CU1157" s="4" t="s">
        <v>8</v>
      </c>
      <c r="DE1157" s="4" t="s">
        <v>183</v>
      </c>
      <c r="DF1157" s="4" t="s">
        <v>181</v>
      </c>
      <c r="DG1157" s="4" t="s">
        <v>187</v>
      </c>
      <c r="ED1157" s="4" t="s">
        <v>180</v>
      </c>
      <c r="EO1157" s="4" t="s">
        <v>2</v>
      </c>
      <c r="EP1157" s="4" t="s">
        <v>4</v>
      </c>
      <c r="EQ1157" s="4" t="s">
        <v>23</v>
      </c>
      <c r="ER1157" s="4" t="s">
        <v>0</v>
      </c>
    </row>
    <row r="1158" spans="1:148" x14ac:dyDescent="0.35">
      <c r="A1158" s="4" t="s">
        <v>677</v>
      </c>
      <c r="B1158" s="4" t="s">
        <v>0</v>
      </c>
      <c r="C1158" s="4" t="s">
        <v>4</v>
      </c>
      <c r="D1158" s="4" t="s">
        <v>180</v>
      </c>
      <c r="E1158" s="4" t="s">
        <v>184</v>
      </c>
      <c r="F1158" s="4" t="s">
        <v>16</v>
      </c>
      <c r="P1158" s="4" t="s">
        <v>183</v>
      </c>
      <c r="Q1158" s="4" t="s">
        <v>182</v>
      </c>
      <c r="R1158" s="4" t="s">
        <v>188</v>
      </c>
      <c r="S1158" s="4" t="s">
        <v>186</v>
      </c>
      <c r="T1158" s="4" t="s">
        <v>185</v>
      </c>
      <c r="U1158" s="4" t="s">
        <v>189</v>
      </c>
      <c r="V1158" s="4" t="s">
        <v>28</v>
      </c>
      <c r="W1158" s="4" t="s">
        <v>18</v>
      </c>
      <c r="X1158" s="4" t="s">
        <v>22</v>
      </c>
      <c r="Y1158" s="4" t="s">
        <v>190</v>
      </c>
      <c r="AI1158" s="4" t="s">
        <v>0</v>
      </c>
      <c r="AJ1158" s="4" t="s">
        <v>4</v>
      </c>
      <c r="AK1158" s="4" t="s">
        <v>6</v>
      </c>
      <c r="AR1158" s="4" t="s">
        <v>185</v>
      </c>
      <c r="BC1158" s="6" t="s">
        <v>0</v>
      </c>
      <c r="BO1158" s="4" t="s">
        <v>183</v>
      </c>
      <c r="BP1158" s="4" t="s">
        <v>182</v>
      </c>
      <c r="BQ1158" s="4" t="s">
        <v>188</v>
      </c>
      <c r="BR1158" s="4" t="s">
        <v>186</v>
      </c>
      <c r="BS1158" s="4" t="s">
        <v>185</v>
      </c>
      <c r="BT1158" s="4" t="s">
        <v>189</v>
      </c>
      <c r="BU1158" s="4" t="s">
        <v>28</v>
      </c>
      <c r="BV1158" s="4" t="s">
        <v>18</v>
      </c>
      <c r="BW1158" s="4" t="s">
        <v>22</v>
      </c>
      <c r="CI1158" s="4" t="s">
        <v>183</v>
      </c>
      <c r="CJ1158" s="4" t="s">
        <v>188</v>
      </c>
      <c r="CU1158" s="4" t="s">
        <v>2</v>
      </c>
      <c r="CV1158" s="4" t="s">
        <v>8</v>
      </c>
      <c r="CW1158" s="4" t="s">
        <v>12</v>
      </c>
      <c r="DE1158" s="4" t="s">
        <v>180</v>
      </c>
      <c r="DF1158" s="4" t="s">
        <v>187</v>
      </c>
      <c r="DG1158" s="4" t="s">
        <v>185</v>
      </c>
      <c r="DH1158" s="4" t="s">
        <v>28</v>
      </c>
      <c r="DI1158" s="4" t="s">
        <v>22</v>
      </c>
      <c r="DJ1158" s="4" t="s">
        <v>194</v>
      </c>
      <c r="ED1158" s="4" t="s">
        <v>180</v>
      </c>
      <c r="EE1158" s="4" t="s">
        <v>182</v>
      </c>
      <c r="EF1158" s="4" t="s">
        <v>184</v>
      </c>
      <c r="EO1158" s="4" t="s">
        <v>0</v>
      </c>
      <c r="EP1158" s="4" t="s">
        <v>10</v>
      </c>
      <c r="EQ1158" s="4" t="s">
        <v>0</v>
      </c>
      <c r="ER1158" s="4" t="s">
        <v>0</v>
      </c>
    </row>
    <row r="1159" spans="1:148" x14ac:dyDescent="0.35">
      <c r="A1159" s="4" t="s">
        <v>678</v>
      </c>
      <c r="B1159" s="4" t="s">
        <v>4</v>
      </c>
      <c r="C1159" s="4" t="s">
        <v>8</v>
      </c>
      <c r="D1159" s="4" t="s">
        <v>180</v>
      </c>
      <c r="P1159" s="4" t="s">
        <v>180</v>
      </c>
      <c r="Q1159" s="4" t="s">
        <v>183</v>
      </c>
      <c r="R1159" s="4" t="s">
        <v>181</v>
      </c>
      <c r="S1159" s="4" t="s">
        <v>185</v>
      </c>
      <c r="T1159" s="4" t="s">
        <v>189</v>
      </c>
      <c r="U1159" s="4" t="s">
        <v>28</v>
      </c>
      <c r="AR1159" s="4" t="s">
        <v>180</v>
      </c>
      <c r="AS1159" s="4" t="s">
        <v>181</v>
      </c>
      <c r="AT1159" s="4" t="s">
        <v>185</v>
      </c>
      <c r="BC1159" s="6" t="s">
        <v>2</v>
      </c>
      <c r="BO1159" s="4" t="s">
        <v>180</v>
      </c>
      <c r="BP1159" s="4" t="s">
        <v>183</v>
      </c>
      <c r="BQ1159" s="4" t="s">
        <v>181</v>
      </c>
      <c r="BR1159" s="4" t="s">
        <v>185</v>
      </c>
      <c r="BS1159" s="4" t="s">
        <v>189</v>
      </c>
      <c r="BT1159" s="4" t="s">
        <v>18</v>
      </c>
      <c r="BU1159" s="4" t="s">
        <v>190</v>
      </c>
      <c r="CI1159" s="4" t="s">
        <v>180</v>
      </c>
      <c r="CU1159" s="4" t="s">
        <v>0</v>
      </c>
      <c r="CV1159" s="4" t="s">
        <v>2</v>
      </c>
      <c r="CW1159" s="4" t="s">
        <v>8</v>
      </c>
      <c r="DE1159" s="4" t="s">
        <v>183</v>
      </c>
      <c r="DF1159" s="4" t="s">
        <v>181</v>
      </c>
      <c r="DG1159" s="4" t="s">
        <v>182</v>
      </c>
      <c r="DH1159" s="4" t="s">
        <v>187</v>
      </c>
      <c r="DI1159" s="4" t="s">
        <v>185</v>
      </c>
      <c r="DJ1159" s="4" t="s">
        <v>22</v>
      </c>
      <c r="ED1159" s="4" t="s">
        <v>180</v>
      </c>
      <c r="EE1159" s="4" t="s">
        <v>185</v>
      </c>
      <c r="EO1159" s="4" t="s">
        <v>2</v>
      </c>
      <c r="EP1159" s="4" t="s">
        <v>2</v>
      </c>
      <c r="EQ1159" s="4" t="s">
        <v>6</v>
      </c>
      <c r="ER1159" s="4" t="s">
        <v>8</v>
      </c>
    </row>
    <row r="1160" spans="1:148" x14ac:dyDescent="0.35">
      <c r="A1160" s="4" t="s">
        <v>679</v>
      </c>
      <c r="B1160" s="4" t="s">
        <v>2</v>
      </c>
      <c r="C1160" s="4" t="s">
        <v>8</v>
      </c>
      <c r="D1160" s="4" t="s">
        <v>180</v>
      </c>
      <c r="P1160" s="4" t="s">
        <v>18</v>
      </c>
      <c r="AI1160" s="4" t="s">
        <v>6</v>
      </c>
      <c r="AJ1160" s="4" t="s">
        <v>10</v>
      </c>
      <c r="AR1160" s="4" t="s">
        <v>185</v>
      </c>
      <c r="BC1160" s="6" t="s">
        <v>2</v>
      </c>
      <c r="BO1160" s="4" t="s">
        <v>189</v>
      </c>
      <c r="BP1160" s="4" t="s">
        <v>18</v>
      </c>
      <c r="CI1160" s="4" t="s">
        <v>180</v>
      </c>
      <c r="CJ1160" s="4" t="s">
        <v>187</v>
      </c>
      <c r="CU1160" s="4" t="s">
        <v>0</v>
      </c>
      <c r="CV1160" s="4" t="s">
        <v>2</v>
      </c>
      <c r="DE1160" s="4" t="s">
        <v>186</v>
      </c>
      <c r="DF1160" s="4" t="s">
        <v>22</v>
      </c>
      <c r="ED1160" s="4" t="s">
        <v>180</v>
      </c>
      <c r="EO1160" s="4" t="s">
        <v>0</v>
      </c>
      <c r="EP1160" s="4" t="s">
        <v>6</v>
      </c>
      <c r="EQ1160" s="4" t="s">
        <v>4</v>
      </c>
      <c r="ER1160" s="4" t="s">
        <v>0</v>
      </c>
    </row>
    <row r="1161" spans="1:148" x14ac:dyDescent="0.35">
      <c r="A1161" s="4" t="s">
        <v>680</v>
      </c>
      <c r="B1161" s="4" t="s">
        <v>2</v>
      </c>
      <c r="C1161" s="4" t="s">
        <v>2</v>
      </c>
      <c r="D1161" s="4" t="s">
        <v>182</v>
      </c>
      <c r="E1161" s="4" t="s">
        <v>185</v>
      </c>
      <c r="P1161" s="4" t="s">
        <v>180</v>
      </c>
      <c r="Q1161" s="4" t="s">
        <v>183</v>
      </c>
      <c r="R1161" s="4" t="s">
        <v>182</v>
      </c>
      <c r="S1161" s="4" t="s">
        <v>184</v>
      </c>
      <c r="T1161" s="4" t="s">
        <v>18</v>
      </c>
      <c r="AI1161" s="4" t="s">
        <v>6</v>
      </c>
      <c r="AR1161" s="4" t="s">
        <v>187</v>
      </c>
      <c r="AS1161" s="4" t="s">
        <v>186</v>
      </c>
      <c r="BC1161" s="6" t="s">
        <v>2</v>
      </c>
      <c r="BO1161" s="4" t="s">
        <v>182</v>
      </c>
      <c r="BP1161" s="4" t="s">
        <v>188</v>
      </c>
      <c r="CI1161" s="4" t="s">
        <v>16</v>
      </c>
      <c r="CU1161" s="4" t="s">
        <v>0</v>
      </c>
      <c r="DE1161" s="4" t="s">
        <v>180</v>
      </c>
      <c r="ED1161" s="4" t="s">
        <v>187</v>
      </c>
      <c r="EO1161" s="4" t="s">
        <v>0</v>
      </c>
      <c r="EP1161" s="4" t="s">
        <v>4</v>
      </c>
      <c r="EQ1161" s="4" t="s">
        <v>4</v>
      </c>
      <c r="ER1161" s="4" t="s">
        <v>2</v>
      </c>
    </row>
    <row r="1162" spans="1:148" x14ac:dyDescent="0.35">
      <c r="A1162" s="4" t="s">
        <v>681</v>
      </c>
      <c r="B1162" s="4" t="s">
        <v>0</v>
      </c>
      <c r="C1162" s="4" t="s">
        <v>6</v>
      </c>
      <c r="D1162" s="4" t="s">
        <v>180</v>
      </c>
      <c r="E1162" s="4" t="s">
        <v>182</v>
      </c>
      <c r="P1162" s="4" t="s">
        <v>180</v>
      </c>
      <c r="Q1162" s="4" t="s">
        <v>183</v>
      </c>
      <c r="R1162" s="4" t="s">
        <v>181</v>
      </c>
      <c r="S1162" s="4" t="s">
        <v>187</v>
      </c>
      <c r="T1162" s="4" t="s">
        <v>23</v>
      </c>
      <c r="U1162" s="4" t="s">
        <v>18</v>
      </c>
      <c r="AI1162" s="4" t="s">
        <v>10</v>
      </c>
      <c r="AR1162" s="4" t="s">
        <v>180</v>
      </c>
      <c r="AS1162" s="4" t="s">
        <v>181</v>
      </c>
      <c r="BC1162" s="6" t="s">
        <v>2</v>
      </c>
      <c r="BO1162" s="4" t="s">
        <v>181</v>
      </c>
      <c r="BP1162" s="4" t="s">
        <v>189</v>
      </c>
      <c r="BQ1162" s="4" t="s">
        <v>18</v>
      </c>
      <c r="CI1162" s="4" t="s">
        <v>180</v>
      </c>
      <c r="CJ1162" s="4" t="s">
        <v>16</v>
      </c>
      <c r="CU1162" s="4" t="s">
        <v>0</v>
      </c>
      <c r="CV1162" s="4" t="s">
        <v>2</v>
      </c>
      <c r="CW1162" s="4" t="s">
        <v>6</v>
      </c>
      <c r="CX1162" s="4" t="s">
        <v>8</v>
      </c>
      <c r="CY1162" s="4" t="s">
        <v>10</v>
      </c>
      <c r="DE1162" s="4" t="s">
        <v>180</v>
      </c>
      <c r="DF1162" s="4" t="s">
        <v>183</v>
      </c>
      <c r="DG1162" s="4" t="s">
        <v>187</v>
      </c>
      <c r="DH1162" s="4" t="s">
        <v>184</v>
      </c>
      <c r="DI1162" s="4" t="s">
        <v>188</v>
      </c>
      <c r="DJ1162" s="4" t="s">
        <v>22</v>
      </c>
      <c r="DK1162" s="4" t="s">
        <v>192</v>
      </c>
      <c r="ED1162" s="4" t="s">
        <v>180</v>
      </c>
      <c r="EE1162" s="4" t="s">
        <v>183</v>
      </c>
      <c r="EF1162" s="4" t="s">
        <v>181</v>
      </c>
      <c r="EO1162" s="4" t="s">
        <v>0</v>
      </c>
      <c r="EP1162" s="4" t="s">
        <v>10</v>
      </c>
      <c r="EQ1162" s="4" t="s">
        <v>2</v>
      </c>
      <c r="ER1162" s="4" t="s">
        <v>4</v>
      </c>
    </row>
    <row r="1163" spans="1:148" x14ac:dyDescent="0.35">
      <c r="A1163" s="4" t="s">
        <v>682</v>
      </c>
      <c r="B1163" s="4" t="s">
        <v>2</v>
      </c>
      <c r="C1163" s="4" t="s">
        <v>2</v>
      </c>
      <c r="D1163" s="4" t="s">
        <v>180</v>
      </c>
      <c r="E1163" s="4" t="s">
        <v>182</v>
      </c>
      <c r="P1163" s="4" t="s">
        <v>181</v>
      </c>
      <c r="Q1163" s="4" t="s">
        <v>187</v>
      </c>
      <c r="R1163" s="4" t="s">
        <v>189</v>
      </c>
      <c r="AI1163" s="4" t="s">
        <v>0</v>
      </c>
      <c r="AJ1163" s="4" t="s">
        <v>2</v>
      </c>
      <c r="AK1163" s="4" t="s">
        <v>10</v>
      </c>
      <c r="AR1163" s="4" t="s">
        <v>180</v>
      </c>
      <c r="AS1163" s="4" t="s">
        <v>183</v>
      </c>
      <c r="AT1163" s="4" t="s">
        <v>188</v>
      </c>
      <c r="BC1163" s="6" t="s">
        <v>2</v>
      </c>
      <c r="BO1163" s="4" t="s">
        <v>187</v>
      </c>
      <c r="BP1163" s="4" t="s">
        <v>189</v>
      </c>
      <c r="BQ1163" s="4" t="s">
        <v>18</v>
      </c>
      <c r="BR1163" s="4" t="s">
        <v>22</v>
      </c>
      <c r="CI1163" s="4" t="s">
        <v>180</v>
      </c>
      <c r="CU1163" s="4" t="s">
        <v>0</v>
      </c>
      <c r="CV1163" s="4" t="s">
        <v>10</v>
      </c>
      <c r="DE1163" s="4" t="s">
        <v>180</v>
      </c>
      <c r="DF1163" s="4" t="s">
        <v>182</v>
      </c>
      <c r="DG1163" s="4" t="s">
        <v>187</v>
      </c>
      <c r="DH1163" s="4" t="s">
        <v>189</v>
      </c>
      <c r="DI1163" s="4" t="s">
        <v>18</v>
      </c>
      <c r="DJ1163" s="4" t="s">
        <v>192</v>
      </c>
      <c r="ED1163" s="4" t="s">
        <v>180</v>
      </c>
      <c r="EE1163" s="4" t="s">
        <v>182</v>
      </c>
      <c r="EO1163" s="4" t="s">
        <v>2</v>
      </c>
      <c r="EP1163" s="4" t="s">
        <v>6</v>
      </c>
      <c r="EQ1163" s="4" t="s">
        <v>22</v>
      </c>
      <c r="ER1163" s="4" t="s">
        <v>8</v>
      </c>
    </row>
    <row r="1164" spans="1:148" x14ac:dyDescent="0.35">
      <c r="A1164" s="4" t="s">
        <v>683</v>
      </c>
      <c r="B1164" s="4" t="s">
        <v>2</v>
      </c>
      <c r="C1164" s="4" t="s">
        <v>4</v>
      </c>
      <c r="D1164" s="4" t="s">
        <v>180</v>
      </c>
      <c r="E1164" s="4" t="s">
        <v>181</v>
      </c>
      <c r="F1164" s="4" t="s">
        <v>182</v>
      </c>
      <c r="G1164" s="4" t="s">
        <v>187</v>
      </c>
      <c r="P1164" s="4" t="s">
        <v>180</v>
      </c>
      <c r="Q1164" s="4" t="s">
        <v>183</v>
      </c>
      <c r="R1164" s="4" t="s">
        <v>182</v>
      </c>
      <c r="S1164" s="4" t="s">
        <v>184</v>
      </c>
      <c r="T1164" s="4" t="s">
        <v>188</v>
      </c>
      <c r="U1164" s="4" t="s">
        <v>28</v>
      </c>
      <c r="V1164" s="4" t="s">
        <v>22</v>
      </c>
      <c r="AI1164" s="4" t="s">
        <v>2</v>
      </c>
      <c r="AR1164" s="4" t="s">
        <v>185</v>
      </c>
      <c r="BC1164" s="6" t="s">
        <v>2</v>
      </c>
      <c r="BO1164" s="4" t="s">
        <v>184</v>
      </c>
      <c r="BP1164" s="4" t="s">
        <v>188</v>
      </c>
      <c r="BQ1164" s="4" t="s">
        <v>18</v>
      </c>
      <c r="BR1164" s="4" t="s">
        <v>190</v>
      </c>
      <c r="CI1164" s="4" t="s">
        <v>187</v>
      </c>
      <c r="CJ1164" s="4" t="s">
        <v>188</v>
      </c>
      <c r="CU1164" s="4" t="s">
        <v>0</v>
      </c>
      <c r="CV1164" s="4" t="s">
        <v>8</v>
      </c>
      <c r="CW1164" s="4" t="s">
        <v>10</v>
      </c>
      <c r="DE1164" s="4" t="s">
        <v>180</v>
      </c>
      <c r="DF1164" s="4" t="s">
        <v>183</v>
      </c>
      <c r="DG1164" s="4" t="s">
        <v>187</v>
      </c>
      <c r="DH1164" s="4" t="s">
        <v>185</v>
      </c>
      <c r="DI1164" s="4" t="s">
        <v>28</v>
      </c>
      <c r="DJ1164" s="4" t="s">
        <v>18</v>
      </c>
      <c r="DK1164" s="4" t="s">
        <v>22</v>
      </c>
      <c r="DL1164" s="4" t="s">
        <v>194</v>
      </c>
      <c r="DM1164" s="4" t="s">
        <v>193</v>
      </c>
      <c r="ED1164" s="4" t="s">
        <v>180</v>
      </c>
      <c r="EE1164" s="4" t="s">
        <v>181</v>
      </c>
      <c r="EF1164" s="4" t="s">
        <v>185</v>
      </c>
      <c r="EO1164" s="4" t="s">
        <v>2</v>
      </c>
      <c r="EP1164" s="4" t="s">
        <v>6</v>
      </c>
      <c r="EQ1164" s="4" t="s">
        <v>0</v>
      </c>
      <c r="ER1164" s="4" t="s">
        <v>4</v>
      </c>
    </row>
    <row r="1165" spans="1:148" x14ac:dyDescent="0.35">
      <c r="A1165" s="4" t="s">
        <v>684</v>
      </c>
      <c r="B1165" s="4" t="s">
        <v>0</v>
      </c>
      <c r="C1165" s="4" t="s">
        <v>4</v>
      </c>
      <c r="D1165" s="4" t="s">
        <v>180</v>
      </c>
      <c r="E1165" s="4" t="s">
        <v>182</v>
      </c>
      <c r="F1165" s="4" t="s">
        <v>187</v>
      </c>
      <c r="G1165" s="4" t="s">
        <v>188</v>
      </c>
      <c r="H1165" s="4" t="s">
        <v>186</v>
      </c>
      <c r="P1165" s="4" t="s">
        <v>180</v>
      </c>
      <c r="Q1165" s="4" t="s">
        <v>183</v>
      </c>
      <c r="R1165" s="4" t="s">
        <v>181</v>
      </c>
      <c r="S1165" s="4" t="s">
        <v>189</v>
      </c>
      <c r="T1165" s="4" t="s">
        <v>28</v>
      </c>
      <c r="U1165" s="4" t="s">
        <v>18</v>
      </c>
      <c r="V1165" s="4" t="s">
        <v>22</v>
      </c>
      <c r="W1165" s="4" t="s">
        <v>190</v>
      </c>
      <c r="X1165" s="4" t="s">
        <v>29</v>
      </c>
      <c r="AI1165" s="4" t="s">
        <v>0</v>
      </c>
      <c r="AJ1165" s="4" t="s">
        <v>4</v>
      </c>
      <c r="AK1165" s="4" t="s">
        <v>6</v>
      </c>
      <c r="AL1165" s="4" t="s">
        <v>10</v>
      </c>
      <c r="AR1165" s="4" t="s">
        <v>183</v>
      </c>
      <c r="AS1165" s="4" t="s">
        <v>185</v>
      </c>
      <c r="BC1165" s="6" t="s">
        <v>0</v>
      </c>
      <c r="BO1165" s="4" t="s">
        <v>181</v>
      </c>
      <c r="BP1165" s="4" t="s">
        <v>16</v>
      </c>
      <c r="BQ1165" s="4" t="s">
        <v>189</v>
      </c>
      <c r="BR1165" s="4" t="s">
        <v>28</v>
      </c>
      <c r="BS1165" s="4" t="s">
        <v>18</v>
      </c>
      <c r="BT1165" s="4" t="s">
        <v>22</v>
      </c>
      <c r="BU1165" s="4" t="s">
        <v>190</v>
      </c>
      <c r="BV1165" s="4" t="s">
        <v>29</v>
      </c>
      <c r="CI1165" s="4" t="s">
        <v>180</v>
      </c>
      <c r="CJ1165" s="4" t="s">
        <v>181</v>
      </c>
      <c r="CK1165" s="4" t="s">
        <v>184</v>
      </c>
      <c r="CL1165" s="4" t="s">
        <v>188</v>
      </c>
      <c r="CM1165" s="4" t="s">
        <v>16</v>
      </c>
      <c r="CU1165" s="4" t="s">
        <v>2</v>
      </c>
      <c r="CV1165" s="4" t="s">
        <v>6</v>
      </c>
      <c r="CW1165" s="4" t="s">
        <v>8</v>
      </c>
      <c r="CX1165" s="4" t="s">
        <v>10</v>
      </c>
      <c r="CY1165" s="4" t="s">
        <v>14</v>
      </c>
      <c r="DE1165" s="4" t="s">
        <v>180</v>
      </c>
      <c r="DF1165" s="4" t="s">
        <v>183</v>
      </c>
      <c r="DG1165" s="4" t="s">
        <v>181</v>
      </c>
      <c r="DH1165" s="4" t="s">
        <v>187</v>
      </c>
      <c r="DI1165" s="4" t="s">
        <v>184</v>
      </c>
      <c r="DJ1165" s="4" t="s">
        <v>23</v>
      </c>
      <c r="DK1165" s="4" t="s">
        <v>18</v>
      </c>
      <c r="DL1165" s="4" t="s">
        <v>22</v>
      </c>
      <c r="DM1165" s="4" t="s">
        <v>29</v>
      </c>
      <c r="DN1165" s="4" t="s">
        <v>192</v>
      </c>
      <c r="DO1165" s="4" t="s">
        <v>194</v>
      </c>
      <c r="DP1165" s="4" t="s">
        <v>193</v>
      </c>
      <c r="ED1165" s="4" t="s">
        <v>180</v>
      </c>
      <c r="EO1165" s="4" t="s">
        <v>2</v>
      </c>
      <c r="EP1165" s="4" t="s">
        <v>8</v>
      </c>
      <c r="EQ1165" s="4" t="s">
        <v>6</v>
      </c>
      <c r="ER1165" s="4" t="s">
        <v>0</v>
      </c>
    </row>
    <row r="1166" spans="1:148" x14ac:dyDescent="0.35">
      <c r="A1166" s="4" t="s">
        <v>685</v>
      </c>
      <c r="B1166" s="4" t="s">
        <v>0</v>
      </c>
      <c r="C1166" s="4" t="s">
        <v>4</v>
      </c>
      <c r="D1166" s="4" t="s">
        <v>180</v>
      </c>
      <c r="E1166" s="4" t="s">
        <v>181</v>
      </c>
      <c r="F1166" s="4" t="s">
        <v>187</v>
      </c>
      <c r="G1166" s="4" t="s">
        <v>184</v>
      </c>
      <c r="H1166" s="4" t="s">
        <v>185</v>
      </c>
      <c r="P1166" s="4" t="s">
        <v>182</v>
      </c>
      <c r="Q1166" s="4" t="s">
        <v>187</v>
      </c>
      <c r="R1166" s="4" t="s">
        <v>189</v>
      </c>
      <c r="S1166" s="4" t="s">
        <v>18</v>
      </c>
      <c r="AI1166" s="4" t="s">
        <v>0</v>
      </c>
      <c r="AJ1166" s="4" t="s">
        <v>2</v>
      </c>
      <c r="AK1166" s="4" t="s">
        <v>6</v>
      </c>
      <c r="AL1166" s="4" t="s">
        <v>8</v>
      </c>
      <c r="AR1166" s="4" t="s">
        <v>180</v>
      </c>
      <c r="BC1166" s="6" t="s">
        <v>2</v>
      </c>
      <c r="BO1166" s="4" t="s">
        <v>183</v>
      </c>
      <c r="BP1166" s="4" t="s">
        <v>182</v>
      </c>
      <c r="BQ1166" s="4" t="s">
        <v>187</v>
      </c>
      <c r="BR1166" s="4" t="s">
        <v>188</v>
      </c>
      <c r="CI1166" s="4" t="s">
        <v>180</v>
      </c>
      <c r="CU1166" s="4" t="s">
        <v>0</v>
      </c>
      <c r="DE1166" s="4" t="s">
        <v>180</v>
      </c>
      <c r="DF1166" s="4" t="s">
        <v>183</v>
      </c>
      <c r="DG1166" s="4" t="s">
        <v>193</v>
      </c>
      <c r="ED1166" s="4" t="s">
        <v>180</v>
      </c>
      <c r="EO1166" s="4" t="s">
        <v>2</v>
      </c>
      <c r="EP1166" s="4" t="s">
        <v>4</v>
      </c>
      <c r="EQ1166" s="4" t="s">
        <v>4</v>
      </c>
      <c r="ER1166" s="4" t="s">
        <v>4</v>
      </c>
    </row>
    <row r="1167" spans="1:148" x14ac:dyDescent="0.35">
      <c r="A1167" s="4" t="s">
        <v>686</v>
      </c>
      <c r="B1167" s="4" t="s">
        <v>0</v>
      </c>
      <c r="C1167" s="4" t="s">
        <v>8</v>
      </c>
      <c r="D1167" s="4" t="s">
        <v>181</v>
      </c>
      <c r="E1167" s="4" t="s">
        <v>16</v>
      </c>
      <c r="P1167" s="4" t="s">
        <v>182</v>
      </c>
      <c r="Q1167" s="4" t="s">
        <v>185</v>
      </c>
      <c r="R1167" s="4" t="s">
        <v>189</v>
      </c>
      <c r="S1167" s="4" t="s">
        <v>28</v>
      </c>
      <c r="T1167" s="4" t="s">
        <v>18</v>
      </c>
      <c r="U1167" s="4" t="s">
        <v>190</v>
      </c>
      <c r="AI1167" s="4" t="s">
        <v>0</v>
      </c>
      <c r="AR1167" s="4" t="s">
        <v>180</v>
      </c>
      <c r="AS1167" s="4" t="s">
        <v>183</v>
      </c>
      <c r="AT1167" s="4" t="s">
        <v>188</v>
      </c>
      <c r="AU1167" s="4" t="s">
        <v>185</v>
      </c>
      <c r="BC1167" s="6" t="s">
        <v>2</v>
      </c>
      <c r="BO1167" s="4" t="s">
        <v>180</v>
      </c>
      <c r="BP1167" s="4" t="s">
        <v>183</v>
      </c>
      <c r="BQ1167" s="4" t="s">
        <v>182</v>
      </c>
      <c r="BR1167" s="4" t="s">
        <v>185</v>
      </c>
      <c r="BS1167" s="4" t="s">
        <v>28</v>
      </c>
      <c r="BT1167" s="4" t="s">
        <v>18</v>
      </c>
      <c r="BU1167" s="4" t="s">
        <v>190</v>
      </c>
      <c r="CI1167" s="4" t="s">
        <v>180</v>
      </c>
      <c r="CJ1167" s="4" t="s">
        <v>187</v>
      </c>
      <c r="CK1167" s="4" t="s">
        <v>16</v>
      </c>
      <c r="CU1167" s="4" t="s">
        <v>0</v>
      </c>
      <c r="CV1167" s="4" t="s">
        <v>2</v>
      </c>
      <c r="CW1167" s="4" t="s">
        <v>6</v>
      </c>
      <c r="CX1167" s="4" t="s">
        <v>8</v>
      </c>
      <c r="DE1167" s="4" t="s">
        <v>180</v>
      </c>
      <c r="DF1167" s="4" t="s">
        <v>183</v>
      </c>
      <c r="DG1167" s="4" t="s">
        <v>187</v>
      </c>
      <c r="DH1167" s="4" t="s">
        <v>184</v>
      </c>
      <c r="DI1167" s="4" t="s">
        <v>188</v>
      </c>
      <c r="DJ1167" s="4" t="s">
        <v>186</v>
      </c>
      <c r="DK1167" s="4" t="s">
        <v>18</v>
      </c>
      <c r="DL1167" s="4" t="s">
        <v>22</v>
      </c>
      <c r="DM1167" s="4" t="s">
        <v>29</v>
      </c>
      <c r="DN1167" s="4" t="s">
        <v>192</v>
      </c>
      <c r="DO1167" s="4" t="s">
        <v>194</v>
      </c>
      <c r="ED1167" s="4" t="s">
        <v>180</v>
      </c>
      <c r="EE1167" s="4" t="s">
        <v>188</v>
      </c>
      <c r="EO1167" s="4" t="s">
        <v>2</v>
      </c>
      <c r="EP1167" s="4" t="s">
        <v>12</v>
      </c>
      <c r="EQ1167" s="4" t="s">
        <v>6</v>
      </c>
      <c r="ER1167" s="4" t="s">
        <v>14</v>
      </c>
    </row>
    <row r="1168" spans="1:148" x14ac:dyDescent="0.35">
      <c r="A1168" s="4" t="s">
        <v>687</v>
      </c>
      <c r="B1168" s="4" t="s">
        <v>6</v>
      </c>
      <c r="C1168" s="4" t="s">
        <v>8</v>
      </c>
      <c r="D1168" s="4" t="s">
        <v>185</v>
      </c>
      <c r="P1168" s="4" t="s">
        <v>184</v>
      </c>
      <c r="AI1168" s="4" t="s">
        <v>10</v>
      </c>
      <c r="AR1168" s="4" t="s">
        <v>183</v>
      </c>
      <c r="BC1168" s="6" t="s">
        <v>0</v>
      </c>
      <c r="BO1168" s="4" t="s">
        <v>189</v>
      </c>
      <c r="CI1168" s="4" t="s">
        <v>186</v>
      </c>
      <c r="CU1168" s="4" t="s">
        <v>6</v>
      </c>
      <c r="DE1168" s="4" t="s">
        <v>22</v>
      </c>
      <c r="DF1168" s="4" t="s">
        <v>192</v>
      </c>
      <c r="ED1168" s="4" t="s">
        <v>187</v>
      </c>
      <c r="EO1168" s="4" t="s">
        <v>2</v>
      </c>
      <c r="EP1168" s="4" t="s">
        <v>12</v>
      </c>
      <c r="EQ1168" s="4" t="s">
        <v>12</v>
      </c>
      <c r="ER1168" s="4" t="s">
        <v>10</v>
      </c>
    </row>
    <row r="1169" spans="1:150" x14ac:dyDescent="0.35">
      <c r="A1169" s="4" t="s">
        <v>688</v>
      </c>
      <c r="B1169" s="4" t="s">
        <v>2</v>
      </c>
      <c r="C1169" s="4" t="s">
        <v>8</v>
      </c>
      <c r="D1169" s="4" t="s">
        <v>180</v>
      </c>
      <c r="P1169" s="4" t="s">
        <v>187</v>
      </c>
      <c r="Q1169" s="4" t="s">
        <v>28</v>
      </c>
      <c r="AI1169" s="4" t="s">
        <v>10</v>
      </c>
      <c r="AR1169" s="4" t="s">
        <v>183</v>
      </c>
      <c r="BC1169" s="6" t="s">
        <v>2</v>
      </c>
      <c r="BO1169" s="4" t="s">
        <v>187</v>
      </c>
      <c r="BP1169" s="4" t="s">
        <v>28</v>
      </c>
      <c r="BQ1169" s="4" t="s">
        <v>18</v>
      </c>
      <c r="BR1169" s="4" t="s">
        <v>29</v>
      </c>
      <c r="CI1169" s="4" t="s">
        <v>16</v>
      </c>
      <c r="CU1169" s="4" t="s">
        <v>0</v>
      </c>
      <c r="CV1169" s="4" t="s">
        <v>10</v>
      </c>
      <c r="DE1169" s="4" t="s">
        <v>183</v>
      </c>
      <c r="DF1169" s="4" t="s">
        <v>22</v>
      </c>
      <c r="ED1169" s="4" t="s">
        <v>180</v>
      </c>
      <c r="EE1169" s="4" t="s">
        <v>187</v>
      </c>
      <c r="EO1169" s="4" t="s">
        <v>0</v>
      </c>
      <c r="EP1169" s="4" t="s">
        <v>12</v>
      </c>
      <c r="EQ1169" s="4" t="s">
        <v>2</v>
      </c>
      <c r="ER1169" s="4" t="s">
        <v>14</v>
      </c>
    </row>
    <row r="1170" spans="1:150" x14ac:dyDescent="0.35">
      <c r="A1170" s="4" t="s">
        <v>689</v>
      </c>
      <c r="B1170" s="4" t="s">
        <v>4</v>
      </c>
      <c r="C1170" s="4" t="s">
        <v>4</v>
      </c>
      <c r="D1170" s="4" t="s">
        <v>180</v>
      </c>
      <c r="E1170" s="4" t="s">
        <v>183</v>
      </c>
      <c r="P1170" s="4" t="s">
        <v>180</v>
      </c>
      <c r="Q1170" s="4" t="s">
        <v>183</v>
      </c>
      <c r="R1170" s="4" t="s">
        <v>182</v>
      </c>
      <c r="S1170" s="4" t="s">
        <v>184</v>
      </c>
      <c r="T1170" s="4" t="s">
        <v>18</v>
      </c>
      <c r="AI1170" s="4" t="s">
        <v>0</v>
      </c>
      <c r="AJ1170" s="4" t="s">
        <v>4</v>
      </c>
      <c r="AR1170" s="4" t="s">
        <v>180</v>
      </c>
      <c r="AS1170" s="4" t="s">
        <v>183</v>
      </c>
      <c r="BC1170" s="6" t="s">
        <v>2</v>
      </c>
      <c r="BO1170" s="4" t="s">
        <v>181</v>
      </c>
      <c r="BP1170" s="4" t="s">
        <v>18</v>
      </c>
      <c r="CI1170" s="4" t="s">
        <v>180</v>
      </c>
      <c r="CJ1170" s="4" t="s">
        <v>185</v>
      </c>
      <c r="CK1170" s="4" t="s">
        <v>16</v>
      </c>
      <c r="CU1170" s="4" t="s">
        <v>6</v>
      </c>
      <c r="CV1170" s="4" t="s">
        <v>10</v>
      </c>
      <c r="CW1170" s="4" t="s">
        <v>14</v>
      </c>
      <c r="DE1170" s="4" t="s">
        <v>183</v>
      </c>
      <c r="DF1170" s="4" t="s">
        <v>181</v>
      </c>
      <c r="DG1170" s="4" t="s">
        <v>182</v>
      </c>
      <c r="DH1170" s="4" t="s">
        <v>187</v>
      </c>
      <c r="DI1170" s="4" t="s">
        <v>29</v>
      </c>
      <c r="ED1170" s="4" t="s">
        <v>180</v>
      </c>
      <c r="EE1170" s="4" t="s">
        <v>185</v>
      </c>
      <c r="EO1170" s="4" t="s">
        <v>2</v>
      </c>
      <c r="EP1170" s="4" t="s">
        <v>0</v>
      </c>
      <c r="EQ1170" s="4" t="s">
        <v>193</v>
      </c>
      <c r="ER1170" s="4" t="s">
        <v>0</v>
      </c>
    </row>
    <row r="1171" spans="1:150" x14ac:dyDescent="0.35">
      <c r="A1171" s="4" t="s">
        <v>690</v>
      </c>
      <c r="B1171" s="4" t="s">
        <v>4</v>
      </c>
      <c r="C1171" s="4" t="s">
        <v>4</v>
      </c>
      <c r="D1171" s="4" t="s">
        <v>183</v>
      </c>
      <c r="P1171" s="4" t="s">
        <v>23</v>
      </c>
      <c r="AI1171" s="4" t="s">
        <v>10</v>
      </c>
      <c r="AR1171" s="4" t="s">
        <v>183</v>
      </c>
      <c r="BC1171" s="6" t="s">
        <v>0</v>
      </c>
      <c r="BO1171" s="4" t="s">
        <v>180</v>
      </c>
      <c r="CI1171" s="4" t="s">
        <v>188</v>
      </c>
      <c r="CU1171" s="4" t="s">
        <v>12</v>
      </c>
      <c r="DE1171" s="4" t="s">
        <v>23</v>
      </c>
      <c r="ED1171" s="4" t="s">
        <v>181</v>
      </c>
      <c r="EO1171" s="4" t="s">
        <v>2</v>
      </c>
      <c r="EP1171" s="4" t="s">
        <v>12</v>
      </c>
      <c r="EQ1171" s="4" t="s">
        <v>193</v>
      </c>
      <c r="ER1171" s="4" t="s">
        <v>14</v>
      </c>
    </row>
    <row r="1172" spans="1:150" x14ac:dyDescent="0.35">
      <c r="A1172" s="4" t="s">
        <v>691</v>
      </c>
      <c r="B1172" s="4" t="s">
        <v>2</v>
      </c>
      <c r="C1172" s="4" t="s">
        <v>8</v>
      </c>
      <c r="D1172" s="4" t="s">
        <v>188</v>
      </c>
      <c r="P1172" s="4" t="s">
        <v>188</v>
      </c>
      <c r="Q1172" s="4" t="s">
        <v>18</v>
      </c>
      <c r="AI1172" s="4" t="s">
        <v>10</v>
      </c>
      <c r="AR1172" s="4" t="s">
        <v>183</v>
      </c>
      <c r="BC1172" s="6" t="s">
        <v>2</v>
      </c>
      <c r="BO1172" s="4" t="s">
        <v>28</v>
      </c>
      <c r="CI1172" s="4" t="s">
        <v>16</v>
      </c>
      <c r="CU1172" s="4" t="s">
        <v>14</v>
      </c>
      <c r="DE1172" s="4" t="s">
        <v>192</v>
      </c>
      <c r="ED1172" s="4" t="s">
        <v>188</v>
      </c>
      <c r="EO1172" s="4" t="s">
        <v>2</v>
      </c>
      <c r="EP1172" s="4" t="s">
        <v>12</v>
      </c>
      <c r="EQ1172" s="4" t="s">
        <v>2</v>
      </c>
      <c r="ER1172" s="4" t="s">
        <v>14</v>
      </c>
    </row>
    <row r="1173" spans="1:150" x14ac:dyDescent="0.35">
      <c r="A1173" s="4" t="s">
        <v>692</v>
      </c>
      <c r="B1173" s="4" t="s">
        <v>0</v>
      </c>
      <c r="C1173" s="4" t="s">
        <v>0</v>
      </c>
      <c r="D1173" s="4" t="s">
        <v>180</v>
      </c>
      <c r="E1173" s="4" t="s">
        <v>182</v>
      </c>
      <c r="P1173" s="4" t="s">
        <v>182</v>
      </c>
      <c r="Q1173" s="4" t="s">
        <v>189</v>
      </c>
      <c r="R1173" s="4" t="s">
        <v>190</v>
      </c>
      <c r="AI1173" s="4" t="s">
        <v>4</v>
      </c>
      <c r="AJ1173" s="4" t="s">
        <v>8</v>
      </c>
      <c r="AR1173" s="4" t="s">
        <v>183</v>
      </c>
      <c r="AS1173" s="4" t="s">
        <v>188</v>
      </c>
      <c r="BC1173" s="6" t="s">
        <v>0</v>
      </c>
      <c r="BO1173" s="4" t="s">
        <v>184</v>
      </c>
      <c r="BP1173" s="4" t="s">
        <v>189</v>
      </c>
      <c r="BQ1173" s="4" t="s">
        <v>28</v>
      </c>
      <c r="BR1173" s="4" t="s">
        <v>22</v>
      </c>
      <c r="CI1173" s="4" t="s">
        <v>183</v>
      </c>
      <c r="CJ1173" s="4" t="s">
        <v>188</v>
      </c>
      <c r="CU1173" s="4" t="s">
        <v>0</v>
      </c>
      <c r="CV1173" s="4" t="s">
        <v>8</v>
      </c>
      <c r="DE1173" s="4" t="s">
        <v>183</v>
      </c>
      <c r="DF1173" s="4" t="s">
        <v>184</v>
      </c>
      <c r="DG1173" s="4" t="s">
        <v>190</v>
      </c>
      <c r="DH1173" s="4" t="s">
        <v>29</v>
      </c>
      <c r="DI1173" s="4" t="s">
        <v>192</v>
      </c>
      <c r="ED1173" s="4" t="s">
        <v>180</v>
      </c>
      <c r="EE1173" s="4" t="s">
        <v>186</v>
      </c>
      <c r="EO1173" s="4" t="s">
        <v>0</v>
      </c>
      <c r="EP1173" s="4" t="s">
        <v>12</v>
      </c>
      <c r="EQ1173" s="4" t="s">
        <v>2</v>
      </c>
      <c r="ER1173" s="4" t="s">
        <v>14</v>
      </c>
    </row>
    <row r="1174" spans="1:150" x14ac:dyDescent="0.35">
      <c r="A1174" s="4" t="s">
        <v>693</v>
      </c>
      <c r="B1174" s="4" t="s">
        <v>0</v>
      </c>
      <c r="C1174" s="4" t="s">
        <v>4</v>
      </c>
      <c r="D1174" s="4" t="s">
        <v>180</v>
      </c>
      <c r="E1174" s="4" t="s">
        <v>187</v>
      </c>
      <c r="F1174" s="4" t="s">
        <v>188</v>
      </c>
      <c r="G1174" s="4" t="s">
        <v>16</v>
      </c>
      <c r="P1174" s="4" t="s">
        <v>180</v>
      </c>
      <c r="Q1174" s="4" t="s">
        <v>183</v>
      </c>
      <c r="R1174" s="4" t="s">
        <v>181</v>
      </c>
      <c r="S1174" s="4" t="s">
        <v>182</v>
      </c>
      <c r="T1174" s="4" t="s">
        <v>186</v>
      </c>
      <c r="U1174" s="4" t="s">
        <v>189</v>
      </c>
      <c r="V1174" s="4" t="s">
        <v>28</v>
      </c>
      <c r="W1174" s="4" t="s">
        <v>18</v>
      </c>
      <c r="AI1174" s="4" t="s">
        <v>0</v>
      </c>
      <c r="AJ1174" s="4" t="s">
        <v>6</v>
      </c>
      <c r="AK1174" s="4" t="s">
        <v>8</v>
      </c>
      <c r="AR1174" s="4" t="s">
        <v>180</v>
      </c>
      <c r="AS1174" s="4" t="s">
        <v>183</v>
      </c>
      <c r="AT1174" s="4" t="s">
        <v>181</v>
      </c>
      <c r="AU1174" s="4" t="s">
        <v>184</v>
      </c>
      <c r="AV1174" s="4" t="s">
        <v>188</v>
      </c>
      <c r="AW1174" s="4" t="s">
        <v>185</v>
      </c>
      <c r="BC1174" s="6" t="s">
        <v>2</v>
      </c>
      <c r="BO1174" s="4" t="s">
        <v>180</v>
      </c>
      <c r="BP1174" s="4" t="s">
        <v>183</v>
      </c>
      <c r="BQ1174" s="4" t="s">
        <v>181</v>
      </c>
      <c r="BR1174" s="4" t="s">
        <v>182</v>
      </c>
      <c r="BS1174" s="4" t="s">
        <v>186</v>
      </c>
      <c r="BT1174" s="4" t="s">
        <v>189</v>
      </c>
      <c r="BU1174" s="4" t="s">
        <v>28</v>
      </c>
      <c r="BV1174" s="4" t="s">
        <v>18</v>
      </c>
      <c r="BW1174" s="4" t="s">
        <v>22</v>
      </c>
      <c r="BX1174" s="4" t="s">
        <v>190</v>
      </c>
      <c r="BY1174" s="4" t="s">
        <v>29</v>
      </c>
      <c r="BZ1174" s="4" t="s">
        <v>191</v>
      </c>
      <c r="CI1174" s="4" t="s">
        <v>180</v>
      </c>
      <c r="CJ1174" s="4" t="s">
        <v>182</v>
      </c>
      <c r="CK1174" s="4" t="s">
        <v>188</v>
      </c>
      <c r="CU1174" s="4" t="s">
        <v>0</v>
      </c>
      <c r="CV1174" s="4" t="s">
        <v>4</v>
      </c>
      <c r="CW1174" s="4" t="s">
        <v>6</v>
      </c>
      <c r="CX1174" s="4" t="s">
        <v>10</v>
      </c>
      <c r="CY1174" s="4" t="s">
        <v>14</v>
      </c>
      <c r="DE1174" s="4" t="s">
        <v>180</v>
      </c>
      <c r="DF1174" s="4" t="s">
        <v>183</v>
      </c>
      <c r="DG1174" s="4" t="s">
        <v>182</v>
      </c>
      <c r="DH1174" s="4" t="s">
        <v>186</v>
      </c>
      <c r="DI1174" s="4" t="s">
        <v>16</v>
      </c>
      <c r="DJ1174" s="4" t="s">
        <v>29</v>
      </c>
      <c r="DK1174" s="4" t="s">
        <v>196</v>
      </c>
      <c r="DL1174" s="4" t="s">
        <v>195</v>
      </c>
      <c r="ED1174" s="4" t="s">
        <v>180</v>
      </c>
      <c r="EE1174" s="4" t="s">
        <v>187</v>
      </c>
      <c r="EF1174" s="4" t="s">
        <v>188</v>
      </c>
      <c r="EO1174" s="4" t="s">
        <v>0</v>
      </c>
      <c r="EP1174" s="4" t="s">
        <v>12</v>
      </c>
      <c r="EQ1174" s="4" t="s">
        <v>2</v>
      </c>
      <c r="ER1174" s="4" t="s">
        <v>4</v>
      </c>
    </row>
    <row r="1175" spans="1:150" x14ac:dyDescent="0.35">
      <c r="A1175" s="4" t="s">
        <v>694</v>
      </c>
      <c r="B1175" s="4" t="s">
        <v>4</v>
      </c>
      <c r="C1175" s="4" t="s">
        <v>8</v>
      </c>
      <c r="D1175" s="4" t="s">
        <v>186</v>
      </c>
      <c r="P1175" s="4" t="s">
        <v>187</v>
      </c>
      <c r="AI1175" s="4" t="s">
        <v>10</v>
      </c>
      <c r="AR1175" s="4" t="s">
        <v>181</v>
      </c>
      <c r="BC1175" s="6" t="s">
        <v>0</v>
      </c>
      <c r="BO1175" s="4" t="s">
        <v>180</v>
      </c>
      <c r="CI1175" s="4" t="s">
        <v>181</v>
      </c>
      <c r="CU1175" s="4" t="s">
        <v>0</v>
      </c>
      <c r="DE1175" s="4" t="s">
        <v>23</v>
      </c>
      <c r="ED1175" s="4" t="s">
        <v>185</v>
      </c>
      <c r="EO1175" s="4" t="s">
        <v>0</v>
      </c>
      <c r="EP1175" s="4" t="s">
        <v>12</v>
      </c>
      <c r="EQ1175" s="4" t="s">
        <v>2</v>
      </c>
      <c r="ER1175" s="4" t="s">
        <v>4</v>
      </c>
    </row>
    <row r="1176" spans="1:150" x14ac:dyDescent="0.35">
      <c r="A1176" s="4" t="s">
        <v>695</v>
      </c>
      <c r="B1176" s="4" t="s">
        <v>2</v>
      </c>
      <c r="C1176" s="4" t="s">
        <v>2</v>
      </c>
      <c r="D1176" s="4" t="s">
        <v>180</v>
      </c>
      <c r="E1176" s="4" t="s">
        <v>181</v>
      </c>
      <c r="F1176" s="4" t="s">
        <v>187</v>
      </c>
      <c r="G1176" s="4" t="s">
        <v>16</v>
      </c>
      <c r="P1176" s="4" t="s">
        <v>180</v>
      </c>
      <c r="Q1176" s="4" t="s">
        <v>183</v>
      </c>
      <c r="R1176" s="4" t="s">
        <v>181</v>
      </c>
      <c r="S1176" s="4" t="s">
        <v>182</v>
      </c>
      <c r="T1176" s="4" t="s">
        <v>187</v>
      </c>
      <c r="U1176" s="4" t="s">
        <v>184</v>
      </c>
      <c r="V1176" s="4" t="s">
        <v>188</v>
      </c>
      <c r="W1176" s="4" t="s">
        <v>186</v>
      </c>
      <c r="X1176" s="4" t="s">
        <v>185</v>
      </c>
      <c r="Y1176" s="4" t="s">
        <v>16</v>
      </c>
      <c r="Z1176" s="4" t="s">
        <v>189</v>
      </c>
      <c r="AA1176" s="4" t="s">
        <v>28</v>
      </c>
      <c r="AB1176" s="4" t="s">
        <v>23</v>
      </c>
      <c r="AC1176" s="4" t="s">
        <v>18</v>
      </c>
      <c r="AD1176" s="4" t="s">
        <v>22</v>
      </c>
      <c r="AE1176" s="4" t="s">
        <v>190</v>
      </c>
      <c r="AF1176" s="4" t="s">
        <v>29</v>
      </c>
      <c r="AG1176" s="4" t="s">
        <v>191</v>
      </c>
      <c r="AI1176" s="4" t="s">
        <v>0</v>
      </c>
      <c r="AJ1176" s="4" t="s">
        <v>4</v>
      </c>
      <c r="AK1176" s="4" t="s">
        <v>8</v>
      </c>
      <c r="AR1176" s="4" t="s">
        <v>180</v>
      </c>
      <c r="AS1176" s="4" t="s">
        <v>183</v>
      </c>
      <c r="BC1176" s="6" t="s">
        <v>2</v>
      </c>
      <c r="BO1176" s="4" t="s">
        <v>182</v>
      </c>
      <c r="BP1176" s="4" t="s">
        <v>188</v>
      </c>
      <c r="BQ1176" s="4" t="s">
        <v>189</v>
      </c>
      <c r="BR1176" s="4" t="s">
        <v>28</v>
      </c>
      <c r="CI1176" s="4" t="s">
        <v>180</v>
      </c>
      <c r="CJ1176" s="4" t="s">
        <v>188</v>
      </c>
      <c r="CU1176" s="4" t="s">
        <v>6</v>
      </c>
      <c r="CV1176" s="4" t="s">
        <v>10</v>
      </c>
      <c r="DE1176" s="4" t="s">
        <v>183</v>
      </c>
      <c r="DF1176" s="4" t="s">
        <v>182</v>
      </c>
      <c r="DG1176" s="4" t="s">
        <v>187</v>
      </c>
      <c r="DH1176" s="4" t="s">
        <v>184</v>
      </c>
      <c r="DI1176" s="4" t="s">
        <v>190</v>
      </c>
      <c r="ED1176" s="4" t="s">
        <v>180</v>
      </c>
      <c r="EE1176" s="4" t="s">
        <v>188</v>
      </c>
      <c r="EO1176" s="4" t="s">
        <v>2</v>
      </c>
      <c r="EP1176" s="4" t="s">
        <v>12</v>
      </c>
      <c r="EQ1176" s="4" t="s">
        <v>23</v>
      </c>
      <c r="ER1176" s="4" t="s">
        <v>10</v>
      </c>
    </row>
    <row r="1177" spans="1:150" x14ac:dyDescent="0.35">
      <c r="A1177" s="4" t="s">
        <v>696</v>
      </c>
      <c r="B1177" s="4" t="s">
        <v>0</v>
      </c>
      <c r="C1177" s="4" t="s">
        <v>8</v>
      </c>
      <c r="D1177" s="4" t="s">
        <v>181</v>
      </c>
      <c r="E1177" s="4" t="s">
        <v>16</v>
      </c>
      <c r="P1177" s="4" t="s">
        <v>183</v>
      </c>
      <c r="Q1177" s="4" t="s">
        <v>182</v>
      </c>
      <c r="R1177" s="4" t="s">
        <v>189</v>
      </c>
      <c r="AI1177" s="4" t="s">
        <v>10</v>
      </c>
      <c r="AR1177" s="4" t="s">
        <v>180</v>
      </c>
      <c r="AS1177" s="4" t="s">
        <v>183</v>
      </c>
      <c r="BC1177" s="6" t="s">
        <v>2</v>
      </c>
      <c r="BO1177" s="4" t="s">
        <v>182</v>
      </c>
      <c r="BP1177" s="4" t="s">
        <v>184</v>
      </c>
      <c r="CI1177" s="4" t="s">
        <v>183</v>
      </c>
      <c r="CJ1177" s="4" t="s">
        <v>187</v>
      </c>
      <c r="CU1177" s="4" t="s">
        <v>0</v>
      </c>
      <c r="CV1177" s="4" t="s">
        <v>6</v>
      </c>
      <c r="DE1177" s="4" t="s">
        <v>183</v>
      </c>
      <c r="DF1177" s="4" t="s">
        <v>188</v>
      </c>
      <c r="ED1177" s="4" t="s">
        <v>180</v>
      </c>
      <c r="EE1177" s="4" t="s">
        <v>185</v>
      </c>
      <c r="EO1177" s="4" t="s">
        <v>0</v>
      </c>
      <c r="EP1177" s="4" t="s">
        <v>12</v>
      </c>
      <c r="EQ1177" s="4" t="s">
        <v>29</v>
      </c>
      <c r="ER1177" s="4" t="s">
        <v>14</v>
      </c>
    </row>
    <row r="1178" spans="1:150" x14ac:dyDescent="0.35">
      <c r="A1178" s="4" t="s">
        <v>697</v>
      </c>
      <c r="B1178" s="4" t="s">
        <v>0</v>
      </c>
      <c r="C1178" s="4" t="s">
        <v>0</v>
      </c>
      <c r="D1178" s="4" t="s">
        <v>180</v>
      </c>
      <c r="E1178" s="4" t="s">
        <v>184</v>
      </c>
      <c r="P1178" s="4" t="s">
        <v>180</v>
      </c>
      <c r="Q1178" s="4" t="s">
        <v>183</v>
      </c>
      <c r="R1178" s="4" t="s">
        <v>181</v>
      </c>
      <c r="S1178" s="4" t="s">
        <v>182</v>
      </c>
      <c r="T1178" s="4" t="s">
        <v>187</v>
      </c>
      <c r="U1178" s="4" t="s">
        <v>184</v>
      </c>
      <c r="V1178" s="4" t="s">
        <v>188</v>
      </c>
      <c r="W1178" s="4" t="s">
        <v>186</v>
      </c>
      <c r="X1178" s="4" t="s">
        <v>189</v>
      </c>
      <c r="Y1178" s="4" t="s">
        <v>28</v>
      </c>
      <c r="Z1178" s="4" t="s">
        <v>23</v>
      </c>
      <c r="AA1178" s="4" t="s">
        <v>18</v>
      </c>
      <c r="AI1178" s="4" t="s">
        <v>0</v>
      </c>
      <c r="AJ1178" s="4" t="s">
        <v>4</v>
      </c>
      <c r="AK1178" s="4" t="s">
        <v>6</v>
      </c>
      <c r="AL1178" s="4" t="s">
        <v>8</v>
      </c>
      <c r="AM1178" s="4" t="s">
        <v>10</v>
      </c>
      <c r="AR1178" s="4" t="s">
        <v>180</v>
      </c>
      <c r="AS1178" s="4" t="s">
        <v>183</v>
      </c>
      <c r="AT1178" s="4" t="s">
        <v>181</v>
      </c>
      <c r="AU1178" s="4" t="s">
        <v>182</v>
      </c>
      <c r="AV1178" s="4" t="s">
        <v>187</v>
      </c>
      <c r="AW1178" s="4" t="s">
        <v>188</v>
      </c>
      <c r="AX1178" s="4" t="s">
        <v>186</v>
      </c>
      <c r="BC1178" s="6" t="s">
        <v>0</v>
      </c>
      <c r="BO1178" s="4" t="s">
        <v>180</v>
      </c>
      <c r="BP1178" s="4" t="s">
        <v>182</v>
      </c>
      <c r="BQ1178" s="4" t="s">
        <v>184</v>
      </c>
      <c r="BR1178" s="4" t="s">
        <v>28</v>
      </c>
      <c r="BS1178" s="4" t="s">
        <v>18</v>
      </c>
      <c r="BT1178" s="4" t="s">
        <v>22</v>
      </c>
      <c r="CI1178" s="4" t="s">
        <v>180</v>
      </c>
      <c r="CJ1178" s="4" t="s">
        <v>182</v>
      </c>
      <c r="CK1178" s="4" t="s">
        <v>16</v>
      </c>
      <c r="CU1178" s="4" t="s">
        <v>0</v>
      </c>
      <c r="CV1178" s="4" t="s">
        <v>2</v>
      </c>
      <c r="CW1178" s="4" t="s">
        <v>6</v>
      </c>
      <c r="CX1178" s="4" t="s">
        <v>8</v>
      </c>
      <c r="CY1178" s="4" t="s">
        <v>10</v>
      </c>
      <c r="DE1178" s="4" t="s">
        <v>183</v>
      </c>
      <c r="DF1178" s="4" t="s">
        <v>181</v>
      </c>
      <c r="DG1178" s="4" t="s">
        <v>182</v>
      </c>
      <c r="DH1178" s="4" t="s">
        <v>184</v>
      </c>
      <c r="DI1178" s="4" t="s">
        <v>23</v>
      </c>
      <c r="DJ1178" s="4" t="s">
        <v>22</v>
      </c>
      <c r="DK1178" s="4" t="s">
        <v>190</v>
      </c>
      <c r="DL1178" s="4" t="s">
        <v>192</v>
      </c>
      <c r="ED1178" s="4" t="s">
        <v>180</v>
      </c>
      <c r="EE1178" s="4" t="s">
        <v>182</v>
      </c>
      <c r="EO1178" s="4" t="s">
        <v>0</v>
      </c>
      <c r="EP1178" s="4" t="s">
        <v>12</v>
      </c>
      <c r="EQ1178" s="4" t="s">
        <v>14</v>
      </c>
      <c r="ER1178" s="4" t="s">
        <v>6</v>
      </c>
      <c r="ET1178" s="4" t="s">
        <v>698</v>
      </c>
    </row>
    <row r="1179" spans="1:150" x14ac:dyDescent="0.35">
      <c r="A1179" s="4" t="s">
        <v>699</v>
      </c>
      <c r="B1179" s="4" t="s">
        <v>0</v>
      </c>
      <c r="C1179" s="4" t="s">
        <v>6</v>
      </c>
      <c r="D1179" s="4" t="s">
        <v>180</v>
      </c>
      <c r="E1179" s="4" t="s">
        <v>182</v>
      </c>
      <c r="F1179" s="4" t="s">
        <v>187</v>
      </c>
      <c r="G1179" s="4" t="s">
        <v>184</v>
      </c>
      <c r="H1179" s="4" t="s">
        <v>188</v>
      </c>
      <c r="P1179" s="4" t="s">
        <v>187</v>
      </c>
      <c r="Q1179" s="4" t="s">
        <v>184</v>
      </c>
      <c r="R1179" s="4" t="s">
        <v>23</v>
      </c>
      <c r="S1179" s="4" t="s">
        <v>18</v>
      </c>
      <c r="T1179" s="4" t="s">
        <v>190</v>
      </c>
      <c r="U1179" s="4" t="s">
        <v>29</v>
      </c>
      <c r="AI1179" s="4" t="s">
        <v>12</v>
      </c>
      <c r="AR1179" s="4" t="s">
        <v>188</v>
      </c>
      <c r="AS1179" s="4" t="s">
        <v>185</v>
      </c>
      <c r="BC1179" s="6" t="s">
        <v>4</v>
      </c>
      <c r="BD1179" s="4" t="s">
        <v>183</v>
      </c>
      <c r="BE1179" s="4" t="s">
        <v>181</v>
      </c>
      <c r="BF1179" s="4" t="s">
        <v>186</v>
      </c>
      <c r="BO1179" s="4" t="s">
        <v>180</v>
      </c>
      <c r="BP1179" s="4" t="s">
        <v>187</v>
      </c>
      <c r="BQ1179" s="4" t="s">
        <v>184</v>
      </c>
      <c r="BR1179" s="4" t="s">
        <v>188</v>
      </c>
      <c r="BS1179" s="4" t="s">
        <v>186</v>
      </c>
      <c r="BT1179" s="4" t="s">
        <v>189</v>
      </c>
      <c r="BU1179" s="4" t="s">
        <v>28</v>
      </c>
      <c r="BV1179" s="4" t="s">
        <v>23</v>
      </c>
      <c r="BW1179" s="4" t="s">
        <v>190</v>
      </c>
      <c r="BX1179" s="4" t="s">
        <v>191</v>
      </c>
      <c r="CI1179" s="4" t="s">
        <v>182</v>
      </c>
      <c r="CJ1179" s="4" t="s">
        <v>184</v>
      </c>
      <c r="CU1179" s="4" t="s">
        <v>8</v>
      </c>
      <c r="CV1179" s="4" t="s">
        <v>10</v>
      </c>
      <c r="DE1179" s="4" t="s">
        <v>181</v>
      </c>
      <c r="DF1179" s="4" t="s">
        <v>184</v>
      </c>
      <c r="DG1179" s="4" t="s">
        <v>189</v>
      </c>
      <c r="DH1179" s="4" t="s">
        <v>28</v>
      </c>
      <c r="DI1179" s="4" t="s">
        <v>18</v>
      </c>
      <c r="DJ1179" s="4" t="s">
        <v>22</v>
      </c>
      <c r="DK1179" s="4" t="s">
        <v>29</v>
      </c>
      <c r="DL1179" s="4" t="s">
        <v>193</v>
      </c>
      <c r="DM1179" s="4" t="s">
        <v>195</v>
      </c>
      <c r="ED1179" s="4" t="s">
        <v>180</v>
      </c>
      <c r="EE1179" s="4" t="s">
        <v>185</v>
      </c>
      <c r="EO1179" s="4" t="s">
        <v>2</v>
      </c>
      <c r="EP1179" s="4" t="s">
        <v>12</v>
      </c>
      <c r="EQ1179" s="4" t="s">
        <v>14</v>
      </c>
      <c r="ER1179" s="4" t="s">
        <v>0</v>
      </c>
    </row>
    <row r="1180" spans="1:150" x14ac:dyDescent="0.35">
      <c r="A1180" s="4" t="s">
        <v>700</v>
      </c>
      <c r="B1180" s="4" t="s">
        <v>0</v>
      </c>
      <c r="C1180" s="4" t="s">
        <v>4</v>
      </c>
      <c r="D1180" s="4" t="s">
        <v>181</v>
      </c>
      <c r="P1180" s="4" t="s">
        <v>183</v>
      </c>
      <c r="Q1180" s="4" t="s">
        <v>182</v>
      </c>
      <c r="R1180" s="4" t="s">
        <v>188</v>
      </c>
      <c r="S1180" s="4" t="s">
        <v>186</v>
      </c>
      <c r="T1180" s="4" t="s">
        <v>28</v>
      </c>
      <c r="AI1180" s="4" t="s">
        <v>10</v>
      </c>
      <c r="AR1180" s="4" t="s">
        <v>183</v>
      </c>
      <c r="AS1180" s="4" t="s">
        <v>186</v>
      </c>
      <c r="BC1180" s="6" t="s">
        <v>2</v>
      </c>
      <c r="BO1180" s="4" t="s">
        <v>180</v>
      </c>
      <c r="BP1180" s="4" t="s">
        <v>183</v>
      </c>
      <c r="BQ1180" s="4" t="s">
        <v>182</v>
      </c>
      <c r="BR1180" s="4" t="s">
        <v>187</v>
      </c>
      <c r="BS1180" s="4" t="s">
        <v>28</v>
      </c>
      <c r="BT1180" s="4" t="s">
        <v>22</v>
      </c>
      <c r="CI1180" s="4" t="s">
        <v>180</v>
      </c>
      <c r="CJ1180" s="4" t="s">
        <v>186</v>
      </c>
      <c r="CU1180" s="4" t="s">
        <v>0</v>
      </c>
      <c r="CV1180" s="4" t="s">
        <v>6</v>
      </c>
      <c r="CW1180" s="4" t="s">
        <v>10</v>
      </c>
      <c r="DE1180" s="4" t="s">
        <v>180</v>
      </c>
      <c r="DF1180" s="4" t="s">
        <v>183</v>
      </c>
      <c r="DG1180" s="4" t="s">
        <v>188</v>
      </c>
      <c r="DH1180" s="4" t="s">
        <v>186</v>
      </c>
      <c r="ED1180" s="4" t="s">
        <v>180</v>
      </c>
      <c r="EE1180" s="4" t="s">
        <v>183</v>
      </c>
      <c r="EF1180" s="4" t="s">
        <v>187</v>
      </c>
      <c r="EO1180" s="4" t="s">
        <v>0</v>
      </c>
      <c r="EP1180" s="4" t="s">
        <v>12</v>
      </c>
      <c r="EQ1180" s="4" t="s">
        <v>10</v>
      </c>
      <c r="ER1180" s="4" t="s">
        <v>14</v>
      </c>
    </row>
    <row r="1181" spans="1:150" x14ac:dyDescent="0.35">
      <c r="A1181" s="4" t="s">
        <v>701</v>
      </c>
      <c r="B1181" s="4" t="s">
        <v>2</v>
      </c>
      <c r="C1181" s="4" t="s">
        <v>8</v>
      </c>
      <c r="D1181" s="4" t="s">
        <v>184</v>
      </c>
      <c r="P1181" s="4" t="s">
        <v>183</v>
      </c>
      <c r="AI1181" s="4" t="s">
        <v>10</v>
      </c>
      <c r="AR1181" s="4" t="s">
        <v>185</v>
      </c>
      <c r="BC1181" s="6" t="s">
        <v>4</v>
      </c>
      <c r="BD1181" s="4" t="s">
        <v>180</v>
      </c>
      <c r="BO1181" s="4" t="s">
        <v>183</v>
      </c>
      <c r="CI1181" s="4" t="s">
        <v>185</v>
      </c>
      <c r="CU1181" s="4" t="s">
        <v>8</v>
      </c>
      <c r="DE1181" s="4" t="s">
        <v>184</v>
      </c>
      <c r="ED1181" s="4" t="s">
        <v>182</v>
      </c>
      <c r="EO1181" s="4" t="s">
        <v>0</v>
      </c>
      <c r="EP1181" s="4" t="s">
        <v>12</v>
      </c>
      <c r="EQ1181" s="4" t="s">
        <v>23</v>
      </c>
      <c r="ER1181" s="4" t="s">
        <v>0</v>
      </c>
    </row>
    <row r="1182" spans="1:150" x14ac:dyDescent="0.35">
      <c r="A1182" s="4" t="s">
        <v>702</v>
      </c>
      <c r="B1182" s="4" t="s">
        <v>0</v>
      </c>
      <c r="C1182" s="4" t="s">
        <v>2</v>
      </c>
      <c r="D1182" s="4" t="s">
        <v>180</v>
      </c>
      <c r="P1182" s="4" t="s">
        <v>180</v>
      </c>
      <c r="AI1182" s="4" t="s">
        <v>0</v>
      </c>
      <c r="AR1182" s="4" t="s">
        <v>180</v>
      </c>
      <c r="BC1182" s="6" t="s">
        <v>0</v>
      </c>
      <c r="BO1182" s="4" t="s">
        <v>180</v>
      </c>
      <c r="CI1182" s="4" t="s">
        <v>180</v>
      </c>
      <c r="CU1182" s="4" t="s">
        <v>0</v>
      </c>
      <c r="DE1182" s="4" t="s">
        <v>180</v>
      </c>
      <c r="ED1182" s="4" t="s">
        <v>180</v>
      </c>
      <c r="EE1182" s="4" t="s">
        <v>187</v>
      </c>
      <c r="EO1182" s="4" t="s">
        <v>0</v>
      </c>
      <c r="EP1182" s="4" t="s">
        <v>12</v>
      </c>
      <c r="EQ1182" s="4" t="s">
        <v>2</v>
      </c>
      <c r="ER1182" s="4" t="s">
        <v>4</v>
      </c>
    </row>
    <row r="1183" spans="1:150" x14ac:dyDescent="0.35">
      <c r="A1183" s="4" t="s">
        <v>703</v>
      </c>
      <c r="B1183" s="4" t="s">
        <v>0</v>
      </c>
      <c r="C1183" s="4" t="s">
        <v>4</v>
      </c>
      <c r="D1183" s="4" t="s">
        <v>180</v>
      </c>
      <c r="E1183" s="4" t="s">
        <v>181</v>
      </c>
      <c r="F1183" s="4" t="s">
        <v>184</v>
      </c>
      <c r="G1183" s="4" t="s">
        <v>188</v>
      </c>
      <c r="H1183" s="4" t="s">
        <v>16</v>
      </c>
      <c r="P1183" s="4" t="s">
        <v>180</v>
      </c>
      <c r="Q1183" s="4" t="s">
        <v>183</v>
      </c>
      <c r="R1183" s="4" t="s">
        <v>181</v>
      </c>
      <c r="S1183" s="4" t="s">
        <v>182</v>
      </c>
      <c r="T1183" s="4" t="s">
        <v>187</v>
      </c>
      <c r="U1183" s="4" t="s">
        <v>184</v>
      </c>
      <c r="V1183" s="4" t="s">
        <v>186</v>
      </c>
      <c r="W1183" s="4" t="s">
        <v>185</v>
      </c>
      <c r="X1183" s="4" t="s">
        <v>16</v>
      </c>
      <c r="Y1183" s="4" t="s">
        <v>189</v>
      </c>
      <c r="Z1183" s="4" t="s">
        <v>28</v>
      </c>
      <c r="AA1183" s="4" t="s">
        <v>23</v>
      </c>
      <c r="AB1183" s="4" t="s">
        <v>18</v>
      </c>
      <c r="AC1183" s="4" t="s">
        <v>22</v>
      </c>
      <c r="AD1183" s="4" t="s">
        <v>190</v>
      </c>
      <c r="AE1183" s="4" t="s">
        <v>29</v>
      </c>
      <c r="AI1183" s="4" t="s">
        <v>2</v>
      </c>
      <c r="AJ1183" s="4" t="s">
        <v>4</v>
      </c>
      <c r="AK1183" s="4" t="s">
        <v>8</v>
      </c>
      <c r="AL1183" s="4" t="s">
        <v>10</v>
      </c>
      <c r="AR1183" s="4" t="s">
        <v>180</v>
      </c>
      <c r="AS1183" s="4" t="s">
        <v>183</v>
      </c>
      <c r="AT1183" s="4" t="s">
        <v>181</v>
      </c>
      <c r="AU1183" s="4" t="s">
        <v>182</v>
      </c>
      <c r="AV1183" s="4" t="s">
        <v>187</v>
      </c>
      <c r="AW1183" s="4" t="s">
        <v>184</v>
      </c>
      <c r="AX1183" s="4" t="s">
        <v>188</v>
      </c>
      <c r="AY1183" s="4" t="s">
        <v>186</v>
      </c>
      <c r="AZ1183" s="4" t="s">
        <v>185</v>
      </c>
      <c r="BC1183" s="6" t="s">
        <v>2</v>
      </c>
      <c r="BO1183" s="4" t="s">
        <v>180</v>
      </c>
      <c r="BP1183" s="4" t="s">
        <v>183</v>
      </c>
      <c r="BQ1183" s="4" t="s">
        <v>181</v>
      </c>
      <c r="BR1183" s="4" t="s">
        <v>182</v>
      </c>
      <c r="BS1183" s="4" t="s">
        <v>187</v>
      </c>
      <c r="BT1183" s="4" t="s">
        <v>184</v>
      </c>
      <c r="BU1183" s="4" t="s">
        <v>188</v>
      </c>
      <c r="BV1183" s="4" t="s">
        <v>186</v>
      </c>
      <c r="BW1183" s="4" t="s">
        <v>185</v>
      </c>
      <c r="BX1183" s="4" t="s">
        <v>16</v>
      </c>
      <c r="BY1183" s="4" t="s">
        <v>189</v>
      </c>
      <c r="BZ1183" s="4" t="s">
        <v>28</v>
      </c>
      <c r="CA1183" s="4" t="s">
        <v>23</v>
      </c>
      <c r="CB1183" s="4" t="s">
        <v>18</v>
      </c>
      <c r="CC1183" s="4" t="s">
        <v>22</v>
      </c>
      <c r="CD1183" s="4" t="s">
        <v>190</v>
      </c>
      <c r="CE1183" s="4" t="s">
        <v>29</v>
      </c>
      <c r="CF1183" s="4" t="s">
        <v>191</v>
      </c>
      <c r="CI1183" s="4" t="s">
        <v>180</v>
      </c>
      <c r="CJ1183" s="4" t="s">
        <v>183</v>
      </c>
      <c r="CK1183" s="4" t="s">
        <v>181</v>
      </c>
      <c r="CL1183" s="4" t="s">
        <v>182</v>
      </c>
      <c r="CM1183" s="4" t="s">
        <v>187</v>
      </c>
      <c r="CN1183" s="4" t="s">
        <v>184</v>
      </c>
      <c r="CO1183" s="4" t="s">
        <v>188</v>
      </c>
      <c r="CP1183" s="4" t="s">
        <v>186</v>
      </c>
      <c r="CQ1183" s="4" t="s">
        <v>185</v>
      </c>
      <c r="CR1183" s="4" t="s">
        <v>16</v>
      </c>
      <c r="CU1183" s="4" t="s">
        <v>0</v>
      </c>
      <c r="CV1183" s="4" t="s">
        <v>2</v>
      </c>
      <c r="CW1183" s="4" t="s">
        <v>6</v>
      </c>
      <c r="CX1183" s="4" t="s">
        <v>8</v>
      </c>
      <c r="CY1183" s="4" t="s">
        <v>10</v>
      </c>
      <c r="CZ1183" s="4" t="s">
        <v>12</v>
      </c>
      <c r="DA1183" s="4" t="s">
        <v>14</v>
      </c>
      <c r="DE1183" s="4" t="s">
        <v>180</v>
      </c>
      <c r="DF1183" s="4" t="s">
        <v>183</v>
      </c>
      <c r="DG1183" s="4" t="s">
        <v>181</v>
      </c>
      <c r="DH1183" s="4" t="s">
        <v>182</v>
      </c>
      <c r="DI1183" s="4" t="s">
        <v>187</v>
      </c>
      <c r="DJ1183" s="4" t="s">
        <v>184</v>
      </c>
      <c r="DK1183" s="4" t="s">
        <v>188</v>
      </c>
      <c r="DL1183" s="4" t="s">
        <v>186</v>
      </c>
      <c r="DM1183" s="4" t="s">
        <v>185</v>
      </c>
      <c r="DN1183" s="4" t="s">
        <v>16</v>
      </c>
      <c r="DO1183" s="4" t="s">
        <v>189</v>
      </c>
      <c r="DP1183" s="4" t="s">
        <v>28</v>
      </c>
      <c r="DQ1183" s="4" t="s">
        <v>23</v>
      </c>
      <c r="DR1183" s="4" t="s">
        <v>18</v>
      </c>
      <c r="DS1183" s="4" t="s">
        <v>22</v>
      </c>
      <c r="DT1183" s="4" t="s">
        <v>190</v>
      </c>
      <c r="DU1183" s="4" t="s">
        <v>29</v>
      </c>
      <c r="DV1183" s="4" t="s">
        <v>191</v>
      </c>
      <c r="DW1183" s="4" t="s">
        <v>192</v>
      </c>
      <c r="DX1183" s="4" t="s">
        <v>194</v>
      </c>
      <c r="DY1183" s="4" t="s">
        <v>193</v>
      </c>
      <c r="DZ1183" s="4" t="s">
        <v>196</v>
      </c>
      <c r="EA1183" s="4" t="s">
        <v>195</v>
      </c>
      <c r="ED1183" s="4" t="s">
        <v>180</v>
      </c>
      <c r="EE1183" s="4" t="s">
        <v>183</v>
      </c>
      <c r="EF1183" s="4" t="s">
        <v>181</v>
      </c>
      <c r="EG1183" s="4" t="s">
        <v>182</v>
      </c>
      <c r="EH1183" s="4" t="s">
        <v>187</v>
      </c>
      <c r="EI1183" s="4" t="s">
        <v>184</v>
      </c>
      <c r="EJ1183" s="4" t="s">
        <v>188</v>
      </c>
      <c r="EK1183" s="4" t="s">
        <v>186</v>
      </c>
      <c r="EL1183" s="4" t="s">
        <v>185</v>
      </c>
      <c r="EO1183" s="4" t="s">
        <v>2</v>
      </c>
      <c r="EP1183" s="4" t="s">
        <v>12</v>
      </c>
      <c r="EQ1183" s="4" t="s">
        <v>23</v>
      </c>
      <c r="ER1183" s="4" t="s">
        <v>14</v>
      </c>
    </row>
    <row r="1184" spans="1:150" x14ac:dyDescent="0.35">
      <c r="A1184" s="4" t="s">
        <v>704</v>
      </c>
      <c r="B1184" s="4" t="s">
        <v>4</v>
      </c>
      <c r="C1184" s="4" t="s">
        <v>6</v>
      </c>
      <c r="D1184" s="4" t="s">
        <v>185</v>
      </c>
      <c r="P1184" s="4" t="s">
        <v>182</v>
      </c>
      <c r="AI1184" s="4" t="s">
        <v>10</v>
      </c>
      <c r="AR1184" s="4" t="s">
        <v>183</v>
      </c>
      <c r="BC1184" s="6" t="s">
        <v>0</v>
      </c>
      <c r="BO1184" s="4" t="s">
        <v>182</v>
      </c>
      <c r="CI1184" s="4" t="s">
        <v>187</v>
      </c>
      <c r="CU1184" s="4" t="s">
        <v>8</v>
      </c>
      <c r="DE1184" s="4" t="s">
        <v>184</v>
      </c>
      <c r="ED1184" s="4" t="s">
        <v>180</v>
      </c>
      <c r="EO1184" s="4" t="s">
        <v>0</v>
      </c>
      <c r="EP1184" s="4" t="s">
        <v>12</v>
      </c>
      <c r="EQ1184" s="4" t="s">
        <v>4</v>
      </c>
      <c r="ER1184" s="4" t="s">
        <v>14</v>
      </c>
    </row>
    <row r="1185" spans="1:150" x14ac:dyDescent="0.35">
      <c r="A1185" s="4" t="s">
        <v>705</v>
      </c>
      <c r="B1185" s="4" t="s">
        <v>2</v>
      </c>
      <c r="C1185" s="4" t="s">
        <v>4</v>
      </c>
      <c r="D1185" s="4" t="s">
        <v>180</v>
      </c>
      <c r="E1185" s="4" t="s">
        <v>188</v>
      </c>
      <c r="F1185" s="4" t="s">
        <v>16</v>
      </c>
      <c r="P1185" s="4" t="s">
        <v>182</v>
      </c>
      <c r="Q1185" s="4" t="s">
        <v>187</v>
      </c>
      <c r="R1185" s="4" t="s">
        <v>188</v>
      </c>
      <c r="S1185" s="4" t="s">
        <v>185</v>
      </c>
      <c r="T1185" s="4" t="s">
        <v>189</v>
      </c>
      <c r="U1185" s="4" t="s">
        <v>28</v>
      </c>
      <c r="V1185" s="4" t="s">
        <v>18</v>
      </c>
      <c r="AI1185" s="4" t="s">
        <v>6</v>
      </c>
      <c r="AJ1185" s="4" t="s">
        <v>10</v>
      </c>
      <c r="AR1185" s="4" t="s">
        <v>188</v>
      </c>
      <c r="AS1185" s="4" t="s">
        <v>185</v>
      </c>
      <c r="BC1185" s="6" t="s">
        <v>2</v>
      </c>
      <c r="BO1185" s="4" t="s">
        <v>183</v>
      </c>
      <c r="BP1185" s="4" t="s">
        <v>182</v>
      </c>
      <c r="BQ1185" s="4" t="s">
        <v>188</v>
      </c>
      <c r="BR1185" s="4" t="s">
        <v>186</v>
      </c>
      <c r="BS1185" s="4" t="s">
        <v>189</v>
      </c>
      <c r="BT1185" s="4" t="s">
        <v>28</v>
      </c>
      <c r="BU1185" s="4" t="s">
        <v>18</v>
      </c>
      <c r="CI1185" s="4" t="s">
        <v>180</v>
      </c>
      <c r="CJ1185" s="4" t="s">
        <v>183</v>
      </c>
      <c r="CK1185" s="4" t="s">
        <v>188</v>
      </c>
      <c r="CL1185" s="4" t="s">
        <v>16</v>
      </c>
      <c r="CU1185" s="4" t="s">
        <v>6</v>
      </c>
      <c r="CV1185" s="4" t="s">
        <v>8</v>
      </c>
      <c r="CW1185" s="4" t="s">
        <v>12</v>
      </c>
      <c r="CX1185" s="4" t="s">
        <v>14</v>
      </c>
      <c r="DE1185" s="4" t="s">
        <v>187</v>
      </c>
      <c r="DF1185" s="4" t="s">
        <v>184</v>
      </c>
      <c r="DG1185" s="4" t="s">
        <v>28</v>
      </c>
      <c r="DH1185" s="4" t="s">
        <v>18</v>
      </c>
      <c r="ED1185" s="4" t="s">
        <v>180</v>
      </c>
      <c r="EE1185" s="4" t="s">
        <v>188</v>
      </c>
      <c r="EF1185" s="4" t="s">
        <v>185</v>
      </c>
      <c r="EO1185" s="4" t="s">
        <v>2</v>
      </c>
      <c r="EP1185" s="4" t="s">
        <v>12</v>
      </c>
      <c r="EQ1185" s="4" t="s">
        <v>2</v>
      </c>
      <c r="ER1185" s="4" t="s">
        <v>14</v>
      </c>
    </row>
    <row r="1186" spans="1:150" x14ac:dyDescent="0.35">
      <c r="A1186" s="4" t="s">
        <v>706</v>
      </c>
      <c r="B1186" s="4" t="s">
        <v>0</v>
      </c>
      <c r="C1186" s="4" t="s">
        <v>0</v>
      </c>
      <c r="D1186" s="4" t="s">
        <v>16</v>
      </c>
      <c r="P1186" s="4" t="s">
        <v>188</v>
      </c>
      <c r="Q1186" s="4" t="s">
        <v>189</v>
      </c>
      <c r="R1186" s="4" t="s">
        <v>18</v>
      </c>
      <c r="S1186" s="4" t="s">
        <v>22</v>
      </c>
      <c r="AI1186" s="4" t="s">
        <v>6</v>
      </c>
      <c r="AJ1186" s="4" t="s">
        <v>10</v>
      </c>
      <c r="AR1186" s="4" t="s">
        <v>188</v>
      </c>
      <c r="AS1186" s="4" t="s">
        <v>186</v>
      </c>
      <c r="BC1186" s="6" t="s">
        <v>2</v>
      </c>
      <c r="BO1186" s="4" t="s">
        <v>184</v>
      </c>
      <c r="BP1186" s="4" t="s">
        <v>188</v>
      </c>
      <c r="BQ1186" s="4" t="s">
        <v>186</v>
      </c>
      <c r="BR1186" s="4" t="s">
        <v>18</v>
      </c>
      <c r="BS1186" s="4" t="s">
        <v>22</v>
      </c>
      <c r="BT1186" s="4" t="s">
        <v>190</v>
      </c>
      <c r="CI1186" s="4" t="s">
        <v>180</v>
      </c>
      <c r="CJ1186" s="4" t="s">
        <v>188</v>
      </c>
      <c r="CU1186" s="4" t="s">
        <v>0</v>
      </c>
      <c r="CV1186" s="4" t="s">
        <v>8</v>
      </c>
      <c r="DE1186" s="4" t="s">
        <v>183</v>
      </c>
      <c r="DF1186" s="4" t="s">
        <v>181</v>
      </c>
      <c r="DG1186" s="4" t="s">
        <v>182</v>
      </c>
      <c r="DH1186" s="4" t="s">
        <v>188</v>
      </c>
      <c r="DI1186" s="4" t="s">
        <v>29</v>
      </c>
      <c r="DJ1186" s="4" t="s">
        <v>193</v>
      </c>
      <c r="ED1186" s="4" t="s">
        <v>182</v>
      </c>
      <c r="EE1186" s="4" t="s">
        <v>184</v>
      </c>
      <c r="EF1186" s="4" t="s">
        <v>185</v>
      </c>
      <c r="EO1186" s="4" t="s">
        <v>0</v>
      </c>
      <c r="EP1186" s="4" t="s">
        <v>12</v>
      </c>
      <c r="EQ1186" s="4" t="s">
        <v>2</v>
      </c>
      <c r="ER1186" s="4" t="s">
        <v>0</v>
      </c>
    </row>
    <row r="1187" spans="1:150" x14ac:dyDescent="0.35">
      <c r="A1187" s="4" t="s">
        <v>707</v>
      </c>
      <c r="B1187" s="4" t="s">
        <v>2</v>
      </c>
      <c r="C1187" s="4" t="s">
        <v>6</v>
      </c>
      <c r="D1187" s="4" t="s">
        <v>182</v>
      </c>
      <c r="P1187" s="4" t="s">
        <v>182</v>
      </c>
      <c r="Q1187" s="4" t="s">
        <v>187</v>
      </c>
      <c r="R1187" s="4" t="s">
        <v>188</v>
      </c>
      <c r="S1187" s="4" t="s">
        <v>185</v>
      </c>
      <c r="T1187" s="4" t="s">
        <v>28</v>
      </c>
      <c r="U1187" s="4" t="s">
        <v>190</v>
      </c>
      <c r="AI1187" s="4" t="s">
        <v>10</v>
      </c>
      <c r="BC1187" s="6" t="s">
        <v>0</v>
      </c>
      <c r="BO1187" s="4" t="s">
        <v>190</v>
      </c>
      <c r="BP1187" s="4" t="s">
        <v>29</v>
      </c>
      <c r="CI1187" s="4" t="s">
        <v>180</v>
      </c>
      <c r="CU1187" s="4" t="s">
        <v>0</v>
      </c>
      <c r="CV1187" s="4" t="s">
        <v>6</v>
      </c>
      <c r="DE1187" s="4" t="s">
        <v>180</v>
      </c>
      <c r="DF1187" s="4" t="s">
        <v>183</v>
      </c>
      <c r="DG1187" s="4" t="s">
        <v>181</v>
      </c>
      <c r="DH1187" s="4" t="s">
        <v>23</v>
      </c>
      <c r="DI1187" s="4" t="s">
        <v>29</v>
      </c>
      <c r="DJ1187" s="4" t="s">
        <v>191</v>
      </c>
      <c r="DK1187" s="4" t="s">
        <v>194</v>
      </c>
      <c r="ED1187" s="4" t="s">
        <v>180</v>
      </c>
      <c r="EE1187" s="4" t="s">
        <v>182</v>
      </c>
      <c r="EF1187" s="4" t="s">
        <v>187</v>
      </c>
      <c r="EO1187" s="4" t="s">
        <v>0</v>
      </c>
      <c r="EP1187" s="4" t="s">
        <v>12</v>
      </c>
      <c r="EQ1187" s="4" t="s">
        <v>4</v>
      </c>
      <c r="ER1187" s="4" t="s">
        <v>14</v>
      </c>
    </row>
    <row r="1188" spans="1:150" x14ac:dyDescent="0.35">
      <c r="A1188" s="4" t="s">
        <v>708</v>
      </c>
      <c r="B1188" s="4" t="s">
        <v>0</v>
      </c>
      <c r="C1188" s="4" t="s">
        <v>2</v>
      </c>
      <c r="D1188" s="4" t="s">
        <v>183</v>
      </c>
      <c r="E1188" s="4" t="s">
        <v>182</v>
      </c>
      <c r="F1188" s="4" t="s">
        <v>185</v>
      </c>
      <c r="P1188" s="4" t="s">
        <v>183</v>
      </c>
      <c r="Q1188" s="4" t="s">
        <v>182</v>
      </c>
      <c r="R1188" s="4" t="s">
        <v>28</v>
      </c>
      <c r="AI1188" s="4" t="s">
        <v>0</v>
      </c>
      <c r="AJ1188" s="4" t="s">
        <v>10</v>
      </c>
      <c r="AR1188" s="4" t="s">
        <v>180</v>
      </c>
      <c r="AS1188" s="4" t="s">
        <v>183</v>
      </c>
      <c r="BC1188" s="6" t="s">
        <v>2</v>
      </c>
      <c r="BO1188" s="4" t="s">
        <v>180</v>
      </c>
      <c r="BP1188" s="4" t="s">
        <v>183</v>
      </c>
      <c r="BQ1188" s="4" t="s">
        <v>182</v>
      </c>
      <c r="CI1188" s="4" t="s">
        <v>180</v>
      </c>
      <c r="CJ1188" s="4" t="s">
        <v>183</v>
      </c>
      <c r="CU1188" s="4" t="s">
        <v>4</v>
      </c>
      <c r="CV1188" s="4" t="s">
        <v>8</v>
      </c>
      <c r="DE1188" s="4" t="s">
        <v>180</v>
      </c>
      <c r="DF1188" s="4" t="s">
        <v>183</v>
      </c>
      <c r="DG1188" s="4" t="s">
        <v>182</v>
      </c>
      <c r="DH1188" s="4" t="s">
        <v>22</v>
      </c>
      <c r="ED1188" s="4" t="s">
        <v>180</v>
      </c>
      <c r="EE1188" s="4" t="s">
        <v>187</v>
      </c>
      <c r="EO1188" s="4" t="s">
        <v>0</v>
      </c>
      <c r="EP1188" s="4" t="s">
        <v>12</v>
      </c>
      <c r="EQ1188" s="4" t="s">
        <v>6</v>
      </c>
      <c r="ER1188" s="4" t="s">
        <v>14</v>
      </c>
      <c r="ET1188" s="4" t="s">
        <v>709</v>
      </c>
    </row>
    <row r="1189" spans="1:150" x14ac:dyDescent="0.35">
      <c r="A1189" s="4" t="s">
        <v>710</v>
      </c>
      <c r="B1189" s="4" t="s">
        <v>4</v>
      </c>
      <c r="C1189" s="4" t="s">
        <v>8</v>
      </c>
      <c r="P1189" s="4" t="s">
        <v>184</v>
      </c>
      <c r="Q1189" s="4" t="s">
        <v>18</v>
      </c>
      <c r="AI1189" s="4" t="s">
        <v>10</v>
      </c>
      <c r="AR1189" s="4" t="s">
        <v>180</v>
      </c>
      <c r="AS1189" s="4" t="s">
        <v>182</v>
      </c>
      <c r="BC1189" s="6" t="s">
        <v>0</v>
      </c>
      <c r="BO1189" s="4" t="s">
        <v>184</v>
      </c>
      <c r="BP1189" s="4" t="s">
        <v>190</v>
      </c>
      <c r="CI1189" s="4" t="s">
        <v>187</v>
      </c>
      <c r="CU1189" s="4" t="s">
        <v>0</v>
      </c>
      <c r="CV1189" s="4" t="s">
        <v>6</v>
      </c>
      <c r="DE1189" s="4" t="s">
        <v>23</v>
      </c>
      <c r="DF1189" s="4" t="s">
        <v>192</v>
      </c>
      <c r="DG1189" s="4" t="s">
        <v>193</v>
      </c>
      <c r="ED1189" s="4" t="s">
        <v>185</v>
      </c>
      <c r="EO1189" s="4" t="s">
        <v>2</v>
      </c>
      <c r="EP1189" s="4" t="s">
        <v>12</v>
      </c>
      <c r="EQ1189" s="4" t="s">
        <v>2</v>
      </c>
      <c r="ER1189" s="4" t="s">
        <v>10</v>
      </c>
    </row>
    <row r="1190" spans="1:150" x14ac:dyDescent="0.35">
      <c r="A1190" s="4" t="s">
        <v>711</v>
      </c>
      <c r="B1190" s="4" t="s">
        <v>2</v>
      </c>
      <c r="C1190" s="4" t="s">
        <v>8</v>
      </c>
      <c r="D1190" s="4" t="s">
        <v>186</v>
      </c>
      <c r="P1190" s="4" t="s">
        <v>180</v>
      </c>
      <c r="Q1190" s="4" t="s">
        <v>187</v>
      </c>
      <c r="R1190" s="4" t="s">
        <v>188</v>
      </c>
      <c r="S1190" s="4" t="s">
        <v>189</v>
      </c>
      <c r="AI1190" s="4" t="s">
        <v>2</v>
      </c>
      <c r="AJ1190" s="4" t="s">
        <v>8</v>
      </c>
      <c r="AR1190" s="4" t="s">
        <v>180</v>
      </c>
      <c r="AS1190" s="4" t="s">
        <v>182</v>
      </c>
      <c r="AT1190" s="4" t="s">
        <v>186</v>
      </c>
      <c r="BC1190" s="6" t="s">
        <v>2</v>
      </c>
      <c r="BO1190" s="4" t="s">
        <v>189</v>
      </c>
      <c r="BP1190" s="4" t="s">
        <v>28</v>
      </c>
      <c r="BQ1190" s="4" t="s">
        <v>22</v>
      </c>
      <c r="CI1190" s="4" t="s">
        <v>187</v>
      </c>
      <c r="CU1190" s="4" t="s">
        <v>8</v>
      </c>
      <c r="CV1190" s="4" t="s">
        <v>14</v>
      </c>
      <c r="DE1190" s="4" t="s">
        <v>192</v>
      </c>
      <c r="ED1190" s="4" t="s">
        <v>184</v>
      </c>
      <c r="EO1190" s="4" t="s">
        <v>2</v>
      </c>
      <c r="EP1190" s="4" t="s">
        <v>12</v>
      </c>
      <c r="EQ1190" s="4" t="s">
        <v>15</v>
      </c>
      <c r="ER1190" s="4" t="s">
        <v>7</v>
      </c>
    </row>
    <row r="1191" spans="1:150" x14ac:dyDescent="0.35">
      <c r="A1191" s="4" t="s">
        <v>712</v>
      </c>
      <c r="B1191" s="4" t="s">
        <v>0</v>
      </c>
      <c r="C1191" s="4" t="s">
        <v>4</v>
      </c>
      <c r="D1191" s="4" t="s">
        <v>180</v>
      </c>
      <c r="E1191" s="4" t="s">
        <v>16</v>
      </c>
      <c r="P1191" s="4" t="s">
        <v>180</v>
      </c>
      <c r="Q1191" s="4" t="s">
        <v>28</v>
      </c>
      <c r="AI1191" s="4" t="s">
        <v>8</v>
      </c>
      <c r="AJ1191" s="4" t="s">
        <v>10</v>
      </c>
      <c r="AR1191" s="4" t="s">
        <v>183</v>
      </c>
      <c r="AS1191" s="4" t="s">
        <v>184</v>
      </c>
      <c r="BC1191" s="6" t="s">
        <v>2</v>
      </c>
      <c r="BO1191" s="4" t="s">
        <v>180</v>
      </c>
      <c r="BP1191" s="4" t="s">
        <v>182</v>
      </c>
      <c r="BQ1191" s="4" t="s">
        <v>189</v>
      </c>
      <c r="BR1191" s="4" t="s">
        <v>18</v>
      </c>
      <c r="CI1191" s="4" t="s">
        <v>183</v>
      </c>
      <c r="CJ1191" s="4" t="s">
        <v>182</v>
      </c>
      <c r="CK1191" s="4" t="s">
        <v>186</v>
      </c>
      <c r="CU1191" s="4" t="s">
        <v>2</v>
      </c>
      <c r="CV1191" s="4" t="s">
        <v>8</v>
      </c>
      <c r="CW1191" s="4" t="s">
        <v>12</v>
      </c>
      <c r="DE1191" s="4" t="s">
        <v>180</v>
      </c>
      <c r="DF1191" s="4" t="s">
        <v>183</v>
      </c>
      <c r="DG1191" s="4" t="s">
        <v>184</v>
      </c>
      <c r="DH1191" s="4" t="s">
        <v>189</v>
      </c>
      <c r="DI1191" s="4" t="s">
        <v>190</v>
      </c>
      <c r="ED1191" s="4" t="s">
        <v>180</v>
      </c>
      <c r="EE1191" s="4" t="s">
        <v>187</v>
      </c>
      <c r="EF1191" s="4" t="s">
        <v>186</v>
      </c>
      <c r="EO1191" s="4" t="s">
        <v>0</v>
      </c>
      <c r="EP1191" s="4" t="s">
        <v>12</v>
      </c>
      <c r="EQ1191" s="4" t="s">
        <v>6</v>
      </c>
      <c r="ER1191" s="4" t="s">
        <v>14</v>
      </c>
    </row>
    <row r="1192" spans="1:150" x14ac:dyDescent="0.35">
      <c r="A1192" s="4" t="s">
        <v>713</v>
      </c>
      <c r="B1192" s="4" t="s">
        <v>0</v>
      </c>
      <c r="C1192" s="4" t="s">
        <v>8</v>
      </c>
      <c r="D1192" s="4" t="s">
        <v>186</v>
      </c>
      <c r="E1192" s="4" t="s">
        <v>16</v>
      </c>
      <c r="P1192" s="4" t="s">
        <v>188</v>
      </c>
      <c r="Q1192" s="4" t="s">
        <v>186</v>
      </c>
      <c r="R1192" s="4" t="s">
        <v>185</v>
      </c>
      <c r="S1192" s="4" t="s">
        <v>189</v>
      </c>
      <c r="T1192" s="4" t="s">
        <v>28</v>
      </c>
      <c r="U1192" s="4" t="s">
        <v>18</v>
      </c>
      <c r="V1192" s="4" t="s">
        <v>190</v>
      </c>
      <c r="AI1192" s="4" t="s">
        <v>8</v>
      </c>
      <c r="AR1192" s="4" t="s">
        <v>188</v>
      </c>
      <c r="AS1192" s="4" t="s">
        <v>185</v>
      </c>
      <c r="BC1192" s="6" t="s">
        <v>2</v>
      </c>
      <c r="BO1192" s="4" t="s">
        <v>184</v>
      </c>
      <c r="BP1192" s="4" t="s">
        <v>188</v>
      </c>
      <c r="BQ1192" s="4" t="s">
        <v>186</v>
      </c>
      <c r="BR1192" s="4" t="s">
        <v>185</v>
      </c>
      <c r="BS1192" s="4" t="s">
        <v>189</v>
      </c>
      <c r="BT1192" s="4" t="s">
        <v>28</v>
      </c>
      <c r="BU1192" s="4" t="s">
        <v>18</v>
      </c>
      <c r="BV1192" s="4" t="s">
        <v>22</v>
      </c>
      <c r="BW1192" s="4" t="s">
        <v>191</v>
      </c>
      <c r="CI1192" s="4" t="s">
        <v>183</v>
      </c>
      <c r="CJ1192" s="4" t="s">
        <v>188</v>
      </c>
      <c r="CK1192" s="4" t="s">
        <v>16</v>
      </c>
      <c r="CU1192" s="4" t="s">
        <v>6</v>
      </c>
      <c r="CV1192" s="4" t="s">
        <v>12</v>
      </c>
      <c r="DE1192" s="4" t="s">
        <v>16</v>
      </c>
      <c r="DF1192" s="4" t="s">
        <v>189</v>
      </c>
      <c r="DG1192" s="4" t="s">
        <v>192</v>
      </c>
      <c r="DH1192" s="4" t="s">
        <v>194</v>
      </c>
      <c r="ED1192" s="4" t="s">
        <v>180</v>
      </c>
      <c r="EE1192" s="4" t="s">
        <v>182</v>
      </c>
      <c r="EF1192" s="4" t="s">
        <v>184</v>
      </c>
      <c r="EO1192" s="4" t="s">
        <v>0</v>
      </c>
      <c r="EP1192" s="4" t="s">
        <v>12</v>
      </c>
      <c r="EQ1192" s="4" t="s">
        <v>0</v>
      </c>
      <c r="ER1192" s="4" t="s">
        <v>197</v>
      </c>
    </row>
    <row r="1193" spans="1:150" x14ac:dyDescent="0.35">
      <c r="A1193" s="4" t="s">
        <v>714</v>
      </c>
      <c r="B1193" s="4" t="s">
        <v>0</v>
      </c>
      <c r="C1193" s="4" t="s">
        <v>2</v>
      </c>
      <c r="D1193" s="4" t="s">
        <v>180</v>
      </c>
      <c r="E1193" s="4" t="s">
        <v>183</v>
      </c>
      <c r="F1193" s="4" t="s">
        <v>182</v>
      </c>
      <c r="G1193" s="4" t="s">
        <v>187</v>
      </c>
      <c r="H1193" s="4" t="s">
        <v>184</v>
      </c>
      <c r="I1193" s="4" t="s">
        <v>188</v>
      </c>
      <c r="J1193" s="4" t="s">
        <v>16</v>
      </c>
      <c r="P1193" s="4" t="s">
        <v>181</v>
      </c>
      <c r="Q1193" s="4" t="s">
        <v>188</v>
      </c>
      <c r="R1193" s="4" t="s">
        <v>186</v>
      </c>
      <c r="S1193" s="4" t="s">
        <v>16</v>
      </c>
      <c r="T1193" s="4" t="s">
        <v>189</v>
      </c>
      <c r="U1193" s="4" t="s">
        <v>23</v>
      </c>
      <c r="V1193" s="4" t="s">
        <v>18</v>
      </c>
      <c r="W1193" s="4" t="s">
        <v>22</v>
      </c>
      <c r="X1193" s="4" t="s">
        <v>190</v>
      </c>
      <c r="AI1193" s="4" t="s">
        <v>0</v>
      </c>
      <c r="AJ1193" s="4" t="s">
        <v>4</v>
      </c>
      <c r="AK1193" s="4" t="s">
        <v>6</v>
      </c>
      <c r="AR1193" s="4" t="s">
        <v>180</v>
      </c>
      <c r="AS1193" s="4" t="s">
        <v>183</v>
      </c>
      <c r="AT1193" s="4" t="s">
        <v>182</v>
      </c>
      <c r="AU1193" s="4" t="s">
        <v>184</v>
      </c>
      <c r="AV1193" s="4" t="s">
        <v>186</v>
      </c>
      <c r="BC1193" s="6" t="s">
        <v>2</v>
      </c>
      <c r="BO1193" s="4" t="s">
        <v>180</v>
      </c>
      <c r="BP1193" s="4" t="s">
        <v>183</v>
      </c>
      <c r="BQ1193" s="4" t="s">
        <v>181</v>
      </c>
      <c r="BR1193" s="4" t="s">
        <v>188</v>
      </c>
      <c r="BS1193" s="4" t="s">
        <v>186</v>
      </c>
      <c r="BT1193" s="4" t="s">
        <v>189</v>
      </c>
      <c r="BU1193" s="4" t="s">
        <v>18</v>
      </c>
      <c r="BV1193" s="4" t="s">
        <v>22</v>
      </c>
      <c r="BW1193" s="4" t="s">
        <v>190</v>
      </c>
      <c r="CI1193" s="4" t="s">
        <v>188</v>
      </c>
      <c r="CJ1193" s="4" t="s">
        <v>185</v>
      </c>
      <c r="CK1193" s="4" t="s">
        <v>16</v>
      </c>
      <c r="CU1193" s="4" t="s">
        <v>0</v>
      </c>
      <c r="CV1193" s="4" t="s">
        <v>2</v>
      </c>
      <c r="CW1193" s="4" t="s">
        <v>8</v>
      </c>
      <c r="CX1193" s="4" t="s">
        <v>12</v>
      </c>
      <c r="DE1193" s="4" t="s">
        <v>183</v>
      </c>
      <c r="DF1193" s="4" t="s">
        <v>181</v>
      </c>
      <c r="DG1193" s="4" t="s">
        <v>184</v>
      </c>
      <c r="DH1193" s="4" t="s">
        <v>16</v>
      </c>
      <c r="DI1193" s="4" t="s">
        <v>189</v>
      </c>
      <c r="DJ1193" s="4" t="s">
        <v>18</v>
      </c>
      <c r="DK1193" s="4" t="s">
        <v>22</v>
      </c>
      <c r="DL1193" s="4" t="s">
        <v>29</v>
      </c>
      <c r="DM1193" s="4" t="s">
        <v>192</v>
      </c>
      <c r="DN1193" s="4" t="s">
        <v>194</v>
      </c>
      <c r="ED1193" s="4" t="s">
        <v>180</v>
      </c>
      <c r="EE1193" s="4" t="s">
        <v>182</v>
      </c>
      <c r="EF1193" s="4" t="s">
        <v>184</v>
      </c>
      <c r="EG1193" s="4" t="s">
        <v>186</v>
      </c>
      <c r="EO1193" s="4" t="s">
        <v>2</v>
      </c>
      <c r="EP1193" s="4" t="s">
        <v>12</v>
      </c>
      <c r="EQ1193" s="4" t="s">
        <v>0</v>
      </c>
      <c r="ER1193" s="4" t="s">
        <v>14</v>
      </c>
    </row>
    <row r="1194" spans="1:150" x14ac:dyDescent="0.35">
      <c r="A1194" s="4" t="s">
        <v>715</v>
      </c>
      <c r="B1194" s="4" t="s">
        <v>2</v>
      </c>
      <c r="C1194" s="4" t="s">
        <v>2</v>
      </c>
      <c r="D1194" s="4" t="s">
        <v>180</v>
      </c>
      <c r="E1194" s="4" t="s">
        <v>188</v>
      </c>
      <c r="F1194" s="4" t="s">
        <v>16</v>
      </c>
      <c r="P1194" s="4" t="s">
        <v>180</v>
      </c>
      <c r="Q1194" s="4" t="s">
        <v>183</v>
      </c>
      <c r="R1194" s="4" t="s">
        <v>182</v>
      </c>
      <c r="S1194" s="4" t="s">
        <v>188</v>
      </c>
      <c r="T1194" s="4" t="s">
        <v>186</v>
      </c>
      <c r="U1194" s="4" t="s">
        <v>16</v>
      </c>
      <c r="V1194" s="4" t="s">
        <v>189</v>
      </c>
      <c r="W1194" s="4" t="s">
        <v>18</v>
      </c>
      <c r="AI1194" s="4" t="s">
        <v>2</v>
      </c>
      <c r="AJ1194" s="4" t="s">
        <v>8</v>
      </c>
      <c r="AK1194" s="4" t="s">
        <v>10</v>
      </c>
      <c r="AR1194" s="4" t="s">
        <v>180</v>
      </c>
      <c r="AS1194" s="4" t="s">
        <v>181</v>
      </c>
      <c r="AT1194" s="4" t="s">
        <v>188</v>
      </c>
      <c r="AU1194" s="4" t="s">
        <v>185</v>
      </c>
      <c r="BC1194" s="6" t="s">
        <v>2</v>
      </c>
      <c r="BO1194" s="4" t="s">
        <v>180</v>
      </c>
      <c r="BP1194" s="4" t="s">
        <v>183</v>
      </c>
      <c r="BQ1194" s="4" t="s">
        <v>182</v>
      </c>
      <c r="BR1194" s="4" t="s">
        <v>184</v>
      </c>
      <c r="BS1194" s="4" t="s">
        <v>188</v>
      </c>
      <c r="BT1194" s="4" t="s">
        <v>16</v>
      </c>
      <c r="BU1194" s="4" t="s">
        <v>28</v>
      </c>
      <c r="BV1194" s="4" t="s">
        <v>18</v>
      </c>
      <c r="BW1194" s="4" t="s">
        <v>29</v>
      </c>
      <c r="CI1194" s="4" t="s">
        <v>180</v>
      </c>
      <c r="CJ1194" s="4" t="s">
        <v>181</v>
      </c>
      <c r="CK1194" s="4" t="s">
        <v>184</v>
      </c>
      <c r="CL1194" s="4" t="s">
        <v>186</v>
      </c>
      <c r="CM1194" s="4" t="s">
        <v>16</v>
      </c>
      <c r="CU1194" s="4" t="s">
        <v>0</v>
      </c>
      <c r="CV1194" s="4" t="s">
        <v>2</v>
      </c>
      <c r="CW1194" s="4" t="s">
        <v>6</v>
      </c>
      <c r="CX1194" s="4" t="s">
        <v>10</v>
      </c>
      <c r="DE1194" s="4" t="s">
        <v>180</v>
      </c>
      <c r="DF1194" s="4" t="s">
        <v>181</v>
      </c>
      <c r="DG1194" s="4" t="s">
        <v>187</v>
      </c>
      <c r="DH1194" s="4" t="s">
        <v>184</v>
      </c>
      <c r="DI1194" s="4" t="s">
        <v>185</v>
      </c>
      <c r="DJ1194" s="4" t="s">
        <v>189</v>
      </c>
      <c r="DK1194" s="4" t="s">
        <v>18</v>
      </c>
      <c r="DL1194" s="4" t="s">
        <v>22</v>
      </c>
      <c r="DM1194" s="4" t="s">
        <v>191</v>
      </c>
      <c r="DN1194" s="4" t="s">
        <v>194</v>
      </c>
      <c r="DO1194" s="4" t="s">
        <v>196</v>
      </c>
      <c r="ED1194" s="4" t="s">
        <v>180</v>
      </c>
      <c r="EE1194" s="4" t="s">
        <v>182</v>
      </c>
      <c r="EF1194" s="4" t="s">
        <v>188</v>
      </c>
      <c r="EO1194" s="4" t="s">
        <v>0</v>
      </c>
      <c r="EP1194" s="4" t="s">
        <v>12</v>
      </c>
      <c r="EQ1194" s="4" t="s">
        <v>2</v>
      </c>
      <c r="ER1194" s="4" t="s">
        <v>14</v>
      </c>
    </row>
    <row r="1195" spans="1:150" x14ac:dyDescent="0.35">
      <c r="A1195" s="4" t="s">
        <v>716</v>
      </c>
      <c r="B1195" s="4" t="s">
        <v>2</v>
      </c>
      <c r="C1195" s="4" t="s">
        <v>6</v>
      </c>
      <c r="D1195" s="4" t="s">
        <v>181</v>
      </c>
      <c r="E1195" s="4" t="s">
        <v>187</v>
      </c>
      <c r="F1195" s="4" t="s">
        <v>185</v>
      </c>
      <c r="G1195" s="4" t="s">
        <v>16</v>
      </c>
      <c r="P1195" s="4" t="s">
        <v>183</v>
      </c>
      <c r="Q1195" s="4" t="s">
        <v>181</v>
      </c>
      <c r="R1195" s="4" t="s">
        <v>182</v>
      </c>
      <c r="S1195" s="4" t="s">
        <v>187</v>
      </c>
      <c r="T1195" s="4" t="s">
        <v>184</v>
      </c>
      <c r="U1195" s="4" t="s">
        <v>186</v>
      </c>
      <c r="V1195" s="4" t="s">
        <v>185</v>
      </c>
      <c r="W1195" s="4" t="s">
        <v>189</v>
      </c>
      <c r="X1195" s="4" t="s">
        <v>28</v>
      </c>
      <c r="Y1195" s="4" t="s">
        <v>18</v>
      </c>
      <c r="Z1195" s="4" t="s">
        <v>22</v>
      </c>
      <c r="AA1195" s="4" t="s">
        <v>190</v>
      </c>
      <c r="AB1195" s="4" t="s">
        <v>29</v>
      </c>
      <c r="AI1195" s="4" t="s">
        <v>0</v>
      </c>
      <c r="AJ1195" s="4" t="s">
        <v>2</v>
      </c>
      <c r="AK1195" s="4" t="s">
        <v>6</v>
      </c>
      <c r="AL1195" s="4" t="s">
        <v>8</v>
      </c>
      <c r="AM1195" s="4" t="s">
        <v>10</v>
      </c>
      <c r="AR1195" s="4" t="s">
        <v>183</v>
      </c>
      <c r="AS1195" s="4" t="s">
        <v>181</v>
      </c>
      <c r="AT1195" s="4" t="s">
        <v>186</v>
      </c>
      <c r="AU1195" s="4" t="s">
        <v>185</v>
      </c>
      <c r="BC1195" s="6" t="s">
        <v>4</v>
      </c>
      <c r="BD1195" s="4" t="s">
        <v>180</v>
      </c>
      <c r="BE1195" s="4" t="s">
        <v>184</v>
      </c>
      <c r="BO1195" s="4" t="s">
        <v>182</v>
      </c>
      <c r="BP1195" s="4" t="s">
        <v>184</v>
      </c>
      <c r="BQ1195" s="4" t="s">
        <v>186</v>
      </c>
      <c r="BR1195" s="4" t="s">
        <v>189</v>
      </c>
      <c r="BS1195" s="4" t="s">
        <v>28</v>
      </c>
      <c r="BT1195" s="4" t="s">
        <v>18</v>
      </c>
      <c r="BU1195" s="4" t="s">
        <v>29</v>
      </c>
      <c r="CI1195" s="4" t="s">
        <v>183</v>
      </c>
      <c r="CJ1195" s="4" t="s">
        <v>187</v>
      </c>
      <c r="CK1195" s="4" t="s">
        <v>188</v>
      </c>
      <c r="CL1195" s="4" t="s">
        <v>186</v>
      </c>
      <c r="CM1195" s="4" t="s">
        <v>185</v>
      </c>
      <c r="CN1195" s="4" t="s">
        <v>16</v>
      </c>
      <c r="CU1195" s="4" t="s">
        <v>0</v>
      </c>
      <c r="CV1195" s="4" t="s">
        <v>6</v>
      </c>
      <c r="CW1195" s="4" t="s">
        <v>8</v>
      </c>
      <c r="DE1195" s="4" t="s">
        <v>180</v>
      </c>
      <c r="DF1195" s="4" t="s">
        <v>183</v>
      </c>
      <c r="ED1195" s="4" t="s">
        <v>180</v>
      </c>
      <c r="EE1195" s="4" t="s">
        <v>182</v>
      </c>
      <c r="EO1195" s="4" t="s">
        <v>2</v>
      </c>
      <c r="EP1195" s="4" t="s">
        <v>12</v>
      </c>
      <c r="EQ1195" s="4" t="s">
        <v>2</v>
      </c>
      <c r="ER1195" s="4" t="s">
        <v>10</v>
      </c>
    </row>
    <row r="1196" spans="1:150" x14ac:dyDescent="0.35">
      <c r="A1196" s="4" t="s">
        <v>717</v>
      </c>
      <c r="B1196" s="4" t="s">
        <v>0</v>
      </c>
      <c r="C1196" s="4" t="s">
        <v>8</v>
      </c>
      <c r="D1196" s="4" t="s">
        <v>16</v>
      </c>
      <c r="P1196" s="4" t="s">
        <v>16</v>
      </c>
      <c r="Q1196" s="4" t="s">
        <v>189</v>
      </c>
      <c r="R1196" s="4" t="s">
        <v>28</v>
      </c>
      <c r="AI1196" s="4" t="s">
        <v>0</v>
      </c>
      <c r="AJ1196" s="4" t="s">
        <v>10</v>
      </c>
      <c r="AR1196" s="4" t="s">
        <v>180</v>
      </c>
      <c r="AS1196" s="4" t="s">
        <v>183</v>
      </c>
      <c r="BC1196" s="6" t="s">
        <v>2</v>
      </c>
      <c r="BO1196" s="4" t="s">
        <v>189</v>
      </c>
      <c r="BP1196" s="4" t="s">
        <v>191</v>
      </c>
      <c r="CI1196" s="4" t="s">
        <v>183</v>
      </c>
      <c r="CJ1196" s="4" t="s">
        <v>188</v>
      </c>
      <c r="CU1196" s="4" t="s">
        <v>0</v>
      </c>
      <c r="CV1196" s="4" t="s">
        <v>12</v>
      </c>
      <c r="DE1196" s="4" t="s">
        <v>184</v>
      </c>
      <c r="DF1196" s="4" t="s">
        <v>16</v>
      </c>
      <c r="DG1196" s="4" t="s">
        <v>192</v>
      </c>
      <c r="DH1196" s="4" t="s">
        <v>193</v>
      </c>
      <c r="ED1196" s="4" t="s">
        <v>180</v>
      </c>
      <c r="EE1196" s="4" t="s">
        <v>186</v>
      </c>
      <c r="EO1196" s="4" t="s">
        <v>0</v>
      </c>
      <c r="EP1196" s="4" t="s">
        <v>12</v>
      </c>
      <c r="EQ1196" s="4" t="s">
        <v>4</v>
      </c>
      <c r="ER1196" s="4" t="s">
        <v>14</v>
      </c>
    </row>
    <row r="1197" spans="1:150" x14ac:dyDescent="0.35">
      <c r="A1197" s="4" t="s">
        <v>718</v>
      </c>
      <c r="B1197" s="4" t="s">
        <v>0</v>
      </c>
      <c r="C1197" s="4" t="s">
        <v>2</v>
      </c>
      <c r="D1197" s="4" t="s">
        <v>180</v>
      </c>
      <c r="E1197" s="4" t="s">
        <v>181</v>
      </c>
      <c r="P1197" s="4" t="s">
        <v>180</v>
      </c>
      <c r="Q1197" s="4" t="s">
        <v>182</v>
      </c>
      <c r="R1197" s="4" t="s">
        <v>28</v>
      </c>
      <c r="S1197" s="4" t="s">
        <v>18</v>
      </c>
      <c r="AI1197" s="4" t="s">
        <v>10</v>
      </c>
      <c r="AR1197" s="4" t="s">
        <v>183</v>
      </c>
      <c r="BC1197" s="6" t="s">
        <v>0</v>
      </c>
      <c r="BO1197" s="4" t="s">
        <v>180</v>
      </c>
      <c r="BP1197" s="4" t="s">
        <v>182</v>
      </c>
      <c r="BQ1197" s="4" t="s">
        <v>188</v>
      </c>
      <c r="BR1197" s="4" t="s">
        <v>28</v>
      </c>
      <c r="BS1197" s="4" t="s">
        <v>18</v>
      </c>
      <c r="BT1197" s="4" t="s">
        <v>190</v>
      </c>
      <c r="CI1197" s="4" t="s">
        <v>180</v>
      </c>
      <c r="CJ1197" s="4" t="s">
        <v>16</v>
      </c>
      <c r="CU1197" s="4" t="s">
        <v>2</v>
      </c>
      <c r="CV1197" s="4" t="s">
        <v>8</v>
      </c>
      <c r="DE1197" s="4" t="s">
        <v>180</v>
      </c>
      <c r="DF1197" s="4" t="s">
        <v>183</v>
      </c>
      <c r="DG1197" s="4" t="s">
        <v>182</v>
      </c>
      <c r="DH1197" s="4" t="s">
        <v>187</v>
      </c>
      <c r="DI1197" s="4" t="s">
        <v>188</v>
      </c>
      <c r="DJ1197" s="4" t="s">
        <v>189</v>
      </c>
      <c r="DK1197" s="4" t="s">
        <v>23</v>
      </c>
      <c r="DL1197" s="4" t="s">
        <v>194</v>
      </c>
      <c r="DM1197" s="4" t="s">
        <v>193</v>
      </c>
      <c r="ED1197" s="4" t="s">
        <v>180</v>
      </c>
      <c r="EE1197" s="4" t="s">
        <v>181</v>
      </c>
      <c r="EF1197" s="4" t="s">
        <v>184</v>
      </c>
      <c r="EG1197" s="4" t="s">
        <v>188</v>
      </c>
      <c r="EH1197" s="4" t="s">
        <v>185</v>
      </c>
      <c r="EO1197" s="4" t="s">
        <v>2</v>
      </c>
      <c r="EP1197" s="4" t="s">
        <v>12</v>
      </c>
      <c r="EQ1197" s="4" t="s">
        <v>2</v>
      </c>
      <c r="ER1197" s="4" t="s">
        <v>10</v>
      </c>
    </row>
    <row r="1198" spans="1:150" x14ac:dyDescent="0.35">
      <c r="A1198" s="4" t="s">
        <v>719</v>
      </c>
      <c r="B1198" s="4" t="s">
        <v>0</v>
      </c>
      <c r="C1198" s="4" t="s">
        <v>4</v>
      </c>
      <c r="D1198" s="4" t="s">
        <v>180</v>
      </c>
      <c r="E1198" s="4" t="s">
        <v>188</v>
      </c>
      <c r="F1198" s="4" t="s">
        <v>185</v>
      </c>
      <c r="P1198" s="4" t="s">
        <v>180</v>
      </c>
      <c r="Q1198" s="4" t="s">
        <v>183</v>
      </c>
      <c r="R1198" s="4" t="s">
        <v>182</v>
      </c>
      <c r="S1198" s="4" t="s">
        <v>28</v>
      </c>
      <c r="T1198" s="4" t="s">
        <v>190</v>
      </c>
      <c r="AI1198" s="4" t="s">
        <v>0</v>
      </c>
      <c r="AR1198" s="4" t="s">
        <v>180</v>
      </c>
      <c r="AS1198" s="4" t="s">
        <v>183</v>
      </c>
      <c r="AT1198" s="4" t="s">
        <v>185</v>
      </c>
      <c r="BC1198" s="6" t="s">
        <v>2</v>
      </c>
      <c r="BO1198" s="4" t="s">
        <v>181</v>
      </c>
      <c r="BP1198" s="4" t="s">
        <v>188</v>
      </c>
      <c r="BQ1198" s="4" t="s">
        <v>185</v>
      </c>
      <c r="BR1198" s="4" t="s">
        <v>28</v>
      </c>
      <c r="BS1198" s="4" t="s">
        <v>190</v>
      </c>
      <c r="CI1198" s="4" t="s">
        <v>180</v>
      </c>
      <c r="CJ1198" s="4" t="s">
        <v>183</v>
      </c>
      <c r="CK1198" s="4" t="s">
        <v>187</v>
      </c>
      <c r="CL1198" s="4" t="s">
        <v>16</v>
      </c>
      <c r="CU1198" s="4" t="s">
        <v>6</v>
      </c>
      <c r="CV1198" s="4" t="s">
        <v>8</v>
      </c>
      <c r="CW1198" s="4" t="s">
        <v>14</v>
      </c>
      <c r="DE1198" s="4" t="s">
        <v>183</v>
      </c>
      <c r="DF1198" s="4" t="s">
        <v>181</v>
      </c>
      <c r="DG1198" s="4" t="s">
        <v>188</v>
      </c>
      <c r="DH1198" s="4" t="s">
        <v>16</v>
      </c>
      <c r="DI1198" s="4" t="s">
        <v>28</v>
      </c>
      <c r="DJ1198" s="4" t="s">
        <v>29</v>
      </c>
      <c r="DK1198" s="4" t="s">
        <v>195</v>
      </c>
      <c r="ED1198" s="4" t="s">
        <v>180</v>
      </c>
      <c r="EE1198" s="4" t="s">
        <v>187</v>
      </c>
      <c r="EF1198" s="4" t="s">
        <v>184</v>
      </c>
      <c r="EG1198" s="4" t="s">
        <v>188</v>
      </c>
      <c r="EH1198" s="4" t="s">
        <v>185</v>
      </c>
      <c r="EO1198" s="4" t="s">
        <v>2</v>
      </c>
      <c r="EP1198" s="4" t="s">
        <v>12</v>
      </c>
      <c r="EQ1198" s="4" t="s">
        <v>2</v>
      </c>
      <c r="ER1198" s="4" t="s">
        <v>14</v>
      </c>
    </row>
    <row r="1199" spans="1:150" x14ac:dyDescent="0.35">
      <c r="A1199" s="4" t="s">
        <v>720</v>
      </c>
      <c r="B1199" s="4" t="s">
        <v>0</v>
      </c>
      <c r="D1199" s="4" t="s">
        <v>185</v>
      </c>
      <c r="P1199" s="4" t="s">
        <v>180</v>
      </c>
      <c r="Q1199" s="4" t="s">
        <v>181</v>
      </c>
      <c r="R1199" s="4" t="s">
        <v>182</v>
      </c>
      <c r="S1199" s="4" t="s">
        <v>188</v>
      </c>
      <c r="T1199" s="4" t="s">
        <v>28</v>
      </c>
      <c r="AI1199" s="4" t="s">
        <v>0</v>
      </c>
      <c r="AR1199" s="4" t="s">
        <v>180</v>
      </c>
      <c r="AS1199" s="4" t="s">
        <v>183</v>
      </c>
      <c r="BC1199" s="6" t="s">
        <v>0</v>
      </c>
      <c r="BO1199" s="4" t="s">
        <v>182</v>
      </c>
      <c r="BP1199" s="4" t="s">
        <v>28</v>
      </c>
      <c r="BQ1199" s="4" t="s">
        <v>18</v>
      </c>
      <c r="BR1199" s="4" t="s">
        <v>191</v>
      </c>
      <c r="CI1199" s="4" t="s">
        <v>180</v>
      </c>
      <c r="CJ1199" s="4" t="s">
        <v>187</v>
      </c>
      <c r="CU1199" s="4" t="s">
        <v>0</v>
      </c>
      <c r="CV1199" s="4" t="s">
        <v>8</v>
      </c>
      <c r="CW1199" s="4" t="s">
        <v>10</v>
      </c>
      <c r="DE1199" s="4" t="s">
        <v>180</v>
      </c>
      <c r="DF1199" s="4" t="s">
        <v>183</v>
      </c>
      <c r="DG1199" s="4" t="s">
        <v>181</v>
      </c>
      <c r="DH1199" s="4" t="s">
        <v>192</v>
      </c>
      <c r="ED1199" s="4" t="s">
        <v>180</v>
      </c>
      <c r="EE1199" s="4" t="s">
        <v>183</v>
      </c>
      <c r="EF1199" s="4" t="s">
        <v>188</v>
      </c>
      <c r="EG1199" s="4" t="s">
        <v>186</v>
      </c>
      <c r="EH1199" s="4" t="s">
        <v>185</v>
      </c>
      <c r="EO1199" s="4" t="s">
        <v>2</v>
      </c>
      <c r="EP1199" s="4" t="s">
        <v>12</v>
      </c>
      <c r="EQ1199" s="4" t="s">
        <v>6</v>
      </c>
      <c r="ER1199" s="4" t="s">
        <v>10</v>
      </c>
    </row>
    <row r="1200" spans="1:150" x14ac:dyDescent="0.35">
      <c r="A1200" s="4" t="s">
        <v>721</v>
      </c>
      <c r="B1200" s="4" t="s">
        <v>0</v>
      </c>
      <c r="C1200" s="4" t="s">
        <v>8</v>
      </c>
      <c r="D1200" s="4" t="s">
        <v>16</v>
      </c>
      <c r="P1200" s="4" t="s">
        <v>189</v>
      </c>
      <c r="Q1200" s="4" t="s">
        <v>28</v>
      </c>
      <c r="R1200" s="4" t="s">
        <v>190</v>
      </c>
      <c r="AI1200" s="4" t="s">
        <v>6</v>
      </c>
      <c r="AR1200" s="4" t="s">
        <v>183</v>
      </c>
      <c r="AS1200" s="4" t="s">
        <v>185</v>
      </c>
      <c r="BC1200" s="6" t="s">
        <v>2</v>
      </c>
      <c r="BO1200" s="4" t="s">
        <v>189</v>
      </c>
      <c r="BP1200" s="4" t="s">
        <v>28</v>
      </c>
      <c r="BQ1200" s="4" t="s">
        <v>190</v>
      </c>
      <c r="BR1200" s="4" t="s">
        <v>29</v>
      </c>
      <c r="CI1200" s="4" t="s">
        <v>187</v>
      </c>
      <c r="CJ1200" s="4" t="s">
        <v>188</v>
      </c>
      <c r="CU1200" s="4" t="s">
        <v>2</v>
      </c>
      <c r="CV1200" s="4" t="s">
        <v>6</v>
      </c>
      <c r="DE1200" s="4" t="s">
        <v>183</v>
      </c>
      <c r="DF1200" s="4" t="s">
        <v>181</v>
      </c>
      <c r="DG1200" s="4" t="s">
        <v>29</v>
      </c>
      <c r="DH1200" s="4" t="s">
        <v>192</v>
      </c>
      <c r="DI1200" s="4" t="s">
        <v>194</v>
      </c>
      <c r="DJ1200" s="4" t="s">
        <v>195</v>
      </c>
      <c r="ED1200" s="4" t="s">
        <v>180</v>
      </c>
      <c r="EE1200" s="4" t="s">
        <v>182</v>
      </c>
      <c r="EF1200" s="4" t="s">
        <v>188</v>
      </c>
      <c r="EO1200" s="4" t="s">
        <v>2</v>
      </c>
      <c r="EP1200" s="4" t="s">
        <v>12</v>
      </c>
      <c r="EQ1200" s="4" t="s">
        <v>0</v>
      </c>
      <c r="ER1200" s="4" t="s">
        <v>10</v>
      </c>
    </row>
    <row r="1201" spans="1:150" x14ac:dyDescent="0.35">
      <c r="A1201" s="4" t="s">
        <v>722</v>
      </c>
      <c r="B1201" s="4" t="s">
        <v>0</v>
      </c>
      <c r="C1201" s="4" t="s">
        <v>4</v>
      </c>
      <c r="D1201" s="4" t="s">
        <v>180</v>
      </c>
      <c r="E1201" s="4" t="s">
        <v>183</v>
      </c>
      <c r="F1201" s="4" t="s">
        <v>187</v>
      </c>
      <c r="G1201" s="4" t="s">
        <v>184</v>
      </c>
      <c r="H1201" s="4" t="s">
        <v>188</v>
      </c>
      <c r="P1201" s="4" t="s">
        <v>180</v>
      </c>
      <c r="Q1201" s="4" t="s">
        <v>183</v>
      </c>
      <c r="R1201" s="4" t="s">
        <v>182</v>
      </c>
      <c r="S1201" s="4" t="s">
        <v>188</v>
      </c>
      <c r="T1201" s="4" t="s">
        <v>186</v>
      </c>
      <c r="U1201" s="4" t="s">
        <v>16</v>
      </c>
      <c r="V1201" s="4" t="s">
        <v>189</v>
      </c>
      <c r="W1201" s="4" t="s">
        <v>28</v>
      </c>
      <c r="X1201" s="4" t="s">
        <v>18</v>
      </c>
      <c r="Y1201" s="4" t="s">
        <v>190</v>
      </c>
      <c r="AI1201" s="4" t="s">
        <v>2</v>
      </c>
      <c r="AJ1201" s="4" t="s">
        <v>6</v>
      </c>
      <c r="AK1201" s="4" t="s">
        <v>10</v>
      </c>
      <c r="AR1201" s="4" t="s">
        <v>180</v>
      </c>
      <c r="AS1201" s="4" t="s">
        <v>183</v>
      </c>
      <c r="AT1201" s="4" t="s">
        <v>181</v>
      </c>
      <c r="AU1201" s="4" t="s">
        <v>182</v>
      </c>
      <c r="AV1201" s="4" t="s">
        <v>187</v>
      </c>
      <c r="AW1201" s="4" t="s">
        <v>184</v>
      </c>
      <c r="AX1201" s="4" t="s">
        <v>188</v>
      </c>
      <c r="AY1201" s="4" t="s">
        <v>186</v>
      </c>
      <c r="AZ1201" s="4" t="s">
        <v>185</v>
      </c>
      <c r="BC1201" s="6" t="s">
        <v>2</v>
      </c>
      <c r="BO1201" s="4" t="s">
        <v>180</v>
      </c>
      <c r="BP1201" s="4" t="s">
        <v>183</v>
      </c>
      <c r="BQ1201" s="4" t="s">
        <v>181</v>
      </c>
      <c r="BR1201" s="4" t="s">
        <v>182</v>
      </c>
      <c r="BS1201" s="4" t="s">
        <v>186</v>
      </c>
      <c r="BT1201" s="4" t="s">
        <v>16</v>
      </c>
      <c r="BU1201" s="4" t="s">
        <v>189</v>
      </c>
      <c r="BV1201" s="4" t="s">
        <v>28</v>
      </c>
      <c r="BW1201" s="4" t="s">
        <v>18</v>
      </c>
      <c r="BX1201" s="4" t="s">
        <v>22</v>
      </c>
      <c r="BY1201" s="4" t="s">
        <v>191</v>
      </c>
      <c r="CI1201" s="4" t="s">
        <v>180</v>
      </c>
      <c r="CJ1201" s="4" t="s">
        <v>183</v>
      </c>
      <c r="CK1201" s="4" t="s">
        <v>188</v>
      </c>
      <c r="CL1201" s="4" t="s">
        <v>185</v>
      </c>
      <c r="CM1201" s="4" t="s">
        <v>16</v>
      </c>
      <c r="CU1201" s="4" t="s">
        <v>0</v>
      </c>
      <c r="CV1201" s="4" t="s">
        <v>2</v>
      </c>
      <c r="CW1201" s="4" t="s">
        <v>4</v>
      </c>
      <c r="CX1201" s="4" t="s">
        <v>6</v>
      </c>
      <c r="CY1201" s="4" t="s">
        <v>8</v>
      </c>
      <c r="CZ1201" s="4" t="s">
        <v>12</v>
      </c>
      <c r="DE1201" s="4" t="s">
        <v>180</v>
      </c>
      <c r="DF1201" s="4" t="s">
        <v>183</v>
      </c>
      <c r="DG1201" s="4" t="s">
        <v>181</v>
      </c>
      <c r="DH1201" s="4" t="s">
        <v>182</v>
      </c>
      <c r="DI1201" s="4" t="s">
        <v>187</v>
      </c>
      <c r="DJ1201" s="4" t="s">
        <v>184</v>
      </c>
      <c r="DK1201" s="4" t="s">
        <v>185</v>
      </c>
      <c r="DL1201" s="4" t="s">
        <v>16</v>
      </c>
      <c r="DM1201" s="4" t="s">
        <v>189</v>
      </c>
      <c r="DN1201" s="4" t="s">
        <v>28</v>
      </c>
      <c r="DO1201" s="4" t="s">
        <v>23</v>
      </c>
      <c r="DP1201" s="4" t="s">
        <v>18</v>
      </c>
      <c r="DQ1201" s="4" t="s">
        <v>190</v>
      </c>
      <c r="DR1201" s="4" t="s">
        <v>29</v>
      </c>
      <c r="DS1201" s="4" t="s">
        <v>191</v>
      </c>
      <c r="DT1201" s="4" t="s">
        <v>192</v>
      </c>
      <c r="DU1201" s="4" t="s">
        <v>193</v>
      </c>
      <c r="DV1201" s="4" t="s">
        <v>196</v>
      </c>
      <c r="ED1201" s="4" t="s">
        <v>180</v>
      </c>
      <c r="EE1201" s="4" t="s">
        <v>183</v>
      </c>
      <c r="EF1201" s="4" t="s">
        <v>182</v>
      </c>
      <c r="EG1201" s="4" t="s">
        <v>187</v>
      </c>
      <c r="EH1201" s="4" t="s">
        <v>188</v>
      </c>
      <c r="EI1201" s="4" t="s">
        <v>186</v>
      </c>
      <c r="EJ1201" s="4" t="s">
        <v>185</v>
      </c>
      <c r="EO1201" s="4" t="s">
        <v>0</v>
      </c>
      <c r="EP1201" s="4" t="s">
        <v>12</v>
      </c>
      <c r="EQ1201" s="4" t="s">
        <v>4</v>
      </c>
      <c r="ER1201" s="4" t="s">
        <v>14</v>
      </c>
    </row>
    <row r="1202" spans="1:150" x14ac:dyDescent="0.35">
      <c r="A1202" s="4" t="s">
        <v>723</v>
      </c>
      <c r="B1202" s="4" t="s">
        <v>0</v>
      </c>
      <c r="C1202" s="4" t="s">
        <v>2</v>
      </c>
      <c r="D1202" s="4" t="s">
        <v>183</v>
      </c>
      <c r="P1202" s="4" t="s">
        <v>182</v>
      </c>
      <c r="AI1202" s="4" t="s">
        <v>0</v>
      </c>
      <c r="AR1202" s="4" t="s">
        <v>180</v>
      </c>
      <c r="BC1202" s="6" t="s">
        <v>0</v>
      </c>
      <c r="BO1202" s="4" t="s">
        <v>187</v>
      </c>
      <c r="CI1202" s="4" t="s">
        <v>180</v>
      </c>
      <c r="CU1202" s="4" t="s">
        <v>2</v>
      </c>
      <c r="DE1202" s="4" t="s">
        <v>183</v>
      </c>
      <c r="DF1202" s="4" t="s">
        <v>187</v>
      </c>
      <c r="DG1202" s="4" t="s">
        <v>184</v>
      </c>
      <c r="ED1202" s="4" t="s">
        <v>180</v>
      </c>
      <c r="EO1202" s="4" t="s">
        <v>0</v>
      </c>
      <c r="EP1202" s="4" t="s">
        <v>12</v>
      </c>
      <c r="EQ1202" s="4" t="s">
        <v>189</v>
      </c>
      <c r="ER1202" s="4" t="s">
        <v>14</v>
      </c>
    </row>
    <row r="1203" spans="1:150" x14ac:dyDescent="0.35">
      <c r="A1203" s="4" t="s">
        <v>724</v>
      </c>
      <c r="B1203" s="4" t="s">
        <v>2</v>
      </c>
      <c r="C1203" s="4" t="s">
        <v>8</v>
      </c>
      <c r="D1203" s="4" t="s">
        <v>188</v>
      </c>
      <c r="P1203" s="4" t="s">
        <v>182</v>
      </c>
      <c r="Q1203" s="4" t="s">
        <v>28</v>
      </c>
      <c r="AI1203" s="4" t="s">
        <v>14</v>
      </c>
      <c r="AR1203" s="4" t="s">
        <v>183</v>
      </c>
      <c r="BC1203" s="6" t="s">
        <v>0</v>
      </c>
      <c r="BO1203" s="4" t="s">
        <v>182</v>
      </c>
      <c r="BP1203" s="4" t="s">
        <v>18</v>
      </c>
      <c r="CI1203" s="4" t="s">
        <v>16</v>
      </c>
      <c r="CU1203" s="4" t="s">
        <v>14</v>
      </c>
      <c r="DE1203" s="4" t="s">
        <v>190</v>
      </c>
      <c r="DF1203" s="4" t="s">
        <v>196</v>
      </c>
      <c r="ED1203" s="4" t="s">
        <v>188</v>
      </c>
      <c r="EO1203" s="4" t="s">
        <v>2</v>
      </c>
      <c r="EP1203" s="4" t="s">
        <v>12</v>
      </c>
      <c r="EQ1203" s="4" t="s">
        <v>12</v>
      </c>
      <c r="ER1203" s="4" t="s">
        <v>14</v>
      </c>
    </row>
    <row r="1204" spans="1:150" x14ac:dyDescent="0.35">
      <c r="A1204" s="4" t="s">
        <v>725</v>
      </c>
      <c r="B1204" s="4" t="s">
        <v>0</v>
      </c>
      <c r="C1204" s="4" t="s">
        <v>8</v>
      </c>
      <c r="D1204" s="4" t="s">
        <v>16</v>
      </c>
      <c r="P1204" s="4" t="s">
        <v>189</v>
      </c>
      <c r="AI1204" s="4" t="s">
        <v>10</v>
      </c>
      <c r="AR1204" s="4" t="s">
        <v>180</v>
      </c>
      <c r="BC1204" s="6" t="s">
        <v>2</v>
      </c>
      <c r="BO1204" s="4" t="s">
        <v>188</v>
      </c>
      <c r="CI1204" s="4" t="s">
        <v>187</v>
      </c>
      <c r="CU1204" s="4" t="s">
        <v>8</v>
      </c>
      <c r="DE1204" s="4" t="s">
        <v>187</v>
      </c>
      <c r="ED1204" s="4" t="s">
        <v>180</v>
      </c>
      <c r="EO1204" s="4" t="s">
        <v>2</v>
      </c>
      <c r="EP1204" s="4" t="s">
        <v>12</v>
      </c>
      <c r="EQ1204" s="4" t="s">
        <v>0</v>
      </c>
      <c r="ER1204" s="4" t="s">
        <v>14</v>
      </c>
    </row>
    <row r="1205" spans="1:150" x14ac:dyDescent="0.35">
      <c r="A1205" s="4" t="s">
        <v>726</v>
      </c>
      <c r="B1205" s="4" t="s">
        <v>0</v>
      </c>
      <c r="C1205" s="4" t="s">
        <v>4</v>
      </c>
      <c r="D1205" s="4" t="s">
        <v>183</v>
      </c>
      <c r="E1205" s="4" t="s">
        <v>181</v>
      </c>
      <c r="F1205" s="4" t="s">
        <v>182</v>
      </c>
      <c r="P1205" s="4" t="s">
        <v>189</v>
      </c>
      <c r="Q1205" s="4" t="s">
        <v>28</v>
      </c>
      <c r="R1205" s="4" t="s">
        <v>18</v>
      </c>
      <c r="S1205" s="4" t="s">
        <v>22</v>
      </c>
      <c r="T1205" s="4" t="s">
        <v>29</v>
      </c>
      <c r="AI1205" s="4" t="s">
        <v>0</v>
      </c>
      <c r="AJ1205" s="4" t="s">
        <v>6</v>
      </c>
      <c r="AR1205" s="4" t="s">
        <v>180</v>
      </c>
      <c r="AS1205" s="4" t="s">
        <v>187</v>
      </c>
      <c r="AT1205" s="4" t="s">
        <v>188</v>
      </c>
      <c r="AU1205" s="4" t="s">
        <v>185</v>
      </c>
      <c r="BC1205" s="6" t="s">
        <v>2</v>
      </c>
      <c r="BO1205" s="4" t="s">
        <v>180</v>
      </c>
      <c r="BP1205" s="4" t="s">
        <v>16</v>
      </c>
      <c r="BQ1205" s="4" t="s">
        <v>18</v>
      </c>
      <c r="BR1205" s="4" t="s">
        <v>22</v>
      </c>
      <c r="BS1205" s="4" t="s">
        <v>190</v>
      </c>
      <c r="CI1205" s="4" t="s">
        <v>180</v>
      </c>
      <c r="CJ1205" s="4" t="s">
        <v>187</v>
      </c>
      <c r="CU1205" s="4" t="s">
        <v>0</v>
      </c>
      <c r="CV1205" s="4" t="s">
        <v>6</v>
      </c>
      <c r="CW1205" s="4" t="s">
        <v>8</v>
      </c>
      <c r="DE1205" s="4" t="s">
        <v>183</v>
      </c>
      <c r="DF1205" s="4" t="s">
        <v>182</v>
      </c>
      <c r="DG1205" s="4" t="s">
        <v>184</v>
      </c>
      <c r="DH1205" s="4" t="s">
        <v>23</v>
      </c>
      <c r="DI1205" s="4" t="s">
        <v>18</v>
      </c>
      <c r="DJ1205" s="4" t="s">
        <v>192</v>
      </c>
      <c r="DK1205" s="4" t="s">
        <v>194</v>
      </c>
      <c r="ED1205" s="4" t="s">
        <v>180</v>
      </c>
      <c r="EO1205" s="4" t="s">
        <v>0</v>
      </c>
      <c r="EP1205" s="4" t="s">
        <v>10</v>
      </c>
      <c r="EQ1205" s="4" t="s">
        <v>12</v>
      </c>
      <c r="ER1205" s="4" t="s">
        <v>14</v>
      </c>
    </row>
    <row r="1206" spans="1:150" x14ac:dyDescent="0.35">
      <c r="A1206" s="4" t="s">
        <v>727</v>
      </c>
      <c r="B1206" s="4" t="s">
        <v>0</v>
      </c>
      <c r="C1206" s="4" t="s">
        <v>0</v>
      </c>
      <c r="D1206" s="4" t="s">
        <v>180</v>
      </c>
      <c r="E1206" s="4" t="s">
        <v>188</v>
      </c>
      <c r="P1206" s="4" t="s">
        <v>181</v>
      </c>
      <c r="Q1206" s="4" t="s">
        <v>182</v>
      </c>
      <c r="R1206" s="4" t="s">
        <v>189</v>
      </c>
      <c r="AI1206" s="4" t="s">
        <v>0</v>
      </c>
      <c r="AJ1206" s="4" t="s">
        <v>10</v>
      </c>
      <c r="AR1206" s="4" t="s">
        <v>183</v>
      </c>
      <c r="AS1206" s="4" t="s">
        <v>185</v>
      </c>
      <c r="BC1206" s="6" t="s">
        <v>0</v>
      </c>
      <c r="BO1206" s="4" t="s">
        <v>182</v>
      </c>
      <c r="BP1206" s="4" t="s">
        <v>186</v>
      </c>
      <c r="BQ1206" s="4" t="s">
        <v>189</v>
      </c>
      <c r="BR1206" s="4" t="s">
        <v>28</v>
      </c>
      <c r="BS1206" s="4" t="s">
        <v>18</v>
      </c>
      <c r="CI1206" s="4" t="s">
        <v>180</v>
      </c>
      <c r="CJ1206" s="4" t="s">
        <v>183</v>
      </c>
      <c r="CU1206" s="4" t="s">
        <v>0</v>
      </c>
      <c r="CV1206" s="4" t="s">
        <v>2</v>
      </c>
      <c r="CW1206" s="4" t="s">
        <v>6</v>
      </c>
      <c r="DE1206" s="4" t="s">
        <v>183</v>
      </c>
      <c r="DF1206" s="4" t="s">
        <v>181</v>
      </c>
      <c r="DG1206" s="4" t="s">
        <v>184</v>
      </c>
      <c r="DH1206" s="4" t="s">
        <v>190</v>
      </c>
      <c r="ED1206" s="4" t="s">
        <v>180</v>
      </c>
      <c r="EE1206" s="4" t="s">
        <v>181</v>
      </c>
      <c r="EO1206" s="4" t="s">
        <v>0</v>
      </c>
      <c r="EP1206" s="4" t="s">
        <v>12</v>
      </c>
      <c r="EQ1206" s="4" t="s">
        <v>0</v>
      </c>
      <c r="ER1206" s="4" t="s">
        <v>14</v>
      </c>
    </row>
    <row r="1207" spans="1:150" x14ac:dyDescent="0.35">
      <c r="A1207" s="4" t="s">
        <v>728</v>
      </c>
      <c r="B1207" s="4" t="s">
        <v>2</v>
      </c>
      <c r="C1207" s="4" t="s">
        <v>2</v>
      </c>
      <c r="D1207" s="4" t="s">
        <v>181</v>
      </c>
      <c r="P1207" s="4" t="s">
        <v>182</v>
      </c>
      <c r="AI1207" s="4" t="s">
        <v>14</v>
      </c>
      <c r="AR1207" s="4" t="s">
        <v>183</v>
      </c>
      <c r="BC1207" s="6" t="s">
        <v>2</v>
      </c>
      <c r="BO1207" s="4" t="s">
        <v>28</v>
      </c>
      <c r="CI1207" s="4" t="s">
        <v>180</v>
      </c>
      <c r="CU1207" s="4" t="s">
        <v>0</v>
      </c>
      <c r="DE1207" s="4" t="s">
        <v>188</v>
      </c>
      <c r="ED1207" s="4" t="s">
        <v>180</v>
      </c>
      <c r="EO1207" s="4" t="s">
        <v>2</v>
      </c>
      <c r="EP1207" s="4" t="s">
        <v>12</v>
      </c>
      <c r="EQ1207" s="4" t="s">
        <v>12</v>
      </c>
      <c r="ER1207" s="4" t="s">
        <v>14</v>
      </c>
    </row>
    <row r="1208" spans="1:150" x14ac:dyDescent="0.35">
      <c r="A1208" s="4" t="s">
        <v>729</v>
      </c>
      <c r="B1208" s="4" t="s">
        <v>0</v>
      </c>
      <c r="C1208" s="4" t="s">
        <v>8</v>
      </c>
      <c r="D1208" s="4" t="s">
        <v>182</v>
      </c>
      <c r="E1208" s="4" t="s">
        <v>16</v>
      </c>
      <c r="P1208" s="4" t="s">
        <v>181</v>
      </c>
      <c r="Q1208" s="4" t="s">
        <v>187</v>
      </c>
      <c r="R1208" s="4" t="s">
        <v>184</v>
      </c>
      <c r="S1208" s="4" t="s">
        <v>189</v>
      </c>
      <c r="T1208" s="4" t="s">
        <v>18</v>
      </c>
      <c r="AI1208" s="4" t="s">
        <v>0</v>
      </c>
      <c r="AJ1208" s="4" t="s">
        <v>2</v>
      </c>
      <c r="AK1208" s="4" t="s">
        <v>6</v>
      </c>
      <c r="AL1208" s="4" t="s">
        <v>8</v>
      </c>
      <c r="AR1208" s="4" t="s">
        <v>180</v>
      </c>
      <c r="AS1208" s="4" t="s">
        <v>183</v>
      </c>
      <c r="AT1208" s="4" t="s">
        <v>181</v>
      </c>
      <c r="AU1208" s="4" t="s">
        <v>187</v>
      </c>
      <c r="AV1208" s="4" t="s">
        <v>186</v>
      </c>
      <c r="AW1208" s="4" t="s">
        <v>185</v>
      </c>
      <c r="BC1208" s="6" t="s">
        <v>0</v>
      </c>
      <c r="BO1208" s="4" t="s">
        <v>181</v>
      </c>
      <c r="BP1208" s="4" t="s">
        <v>184</v>
      </c>
      <c r="BQ1208" s="4" t="s">
        <v>188</v>
      </c>
      <c r="BR1208" s="4" t="s">
        <v>186</v>
      </c>
      <c r="BS1208" s="4" t="s">
        <v>185</v>
      </c>
      <c r="BT1208" s="4" t="s">
        <v>189</v>
      </c>
      <c r="BU1208" s="4" t="s">
        <v>28</v>
      </c>
      <c r="CI1208" s="4" t="s">
        <v>183</v>
      </c>
      <c r="CJ1208" s="4" t="s">
        <v>187</v>
      </c>
      <c r="CK1208" s="4" t="s">
        <v>188</v>
      </c>
      <c r="CU1208" s="4" t="s">
        <v>0</v>
      </c>
      <c r="CV1208" s="4" t="s">
        <v>8</v>
      </c>
      <c r="CW1208" s="4" t="s">
        <v>14</v>
      </c>
      <c r="DE1208" s="4" t="s">
        <v>181</v>
      </c>
      <c r="DF1208" s="4" t="s">
        <v>187</v>
      </c>
      <c r="DG1208" s="4" t="s">
        <v>194</v>
      </c>
      <c r="DH1208" s="4" t="s">
        <v>193</v>
      </c>
      <c r="ED1208" s="4" t="s">
        <v>180</v>
      </c>
      <c r="EE1208" s="4" t="s">
        <v>181</v>
      </c>
      <c r="EF1208" s="4" t="s">
        <v>185</v>
      </c>
      <c r="EO1208" s="4" t="s">
        <v>0</v>
      </c>
      <c r="EP1208" s="4" t="s">
        <v>6</v>
      </c>
      <c r="EQ1208" s="4" t="s">
        <v>6</v>
      </c>
      <c r="ER1208" s="4" t="s">
        <v>0</v>
      </c>
    </row>
    <row r="1209" spans="1:150" x14ac:dyDescent="0.35">
      <c r="A1209" s="4" t="s">
        <v>730</v>
      </c>
      <c r="B1209" s="4" t="s">
        <v>0</v>
      </c>
      <c r="C1209" s="4" t="s">
        <v>6</v>
      </c>
      <c r="D1209" s="4" t="s">
        <v>180</v>
      </c>
      <c r="E1209" s="4" t="s">
        <v>182</v>
      </c>
      <c r="F1209" s="4" t="s">
        <v>187</v>
      </c>
      <c r="G1209" s="4" t="s">
        <v>184</v>
      </c>
      <c r="H1209" s="4" t="s">
        <v>188</v>
      </c>
      <c r="P1209" s="4" t="s">
        <v>180</v>
      </c>
      <c r="Q1209" s="4" t="s">
        <v>183</v>
      </c>
      <c r="R1209" s="4" t="s">
        <v>181</v>
      </c>
      <c r="S1209" s="4" t="s">
        <v>182</v>
      </c>
      <c r="T1209" s="4" t="s">
        <v>187</v>
      </c>
      <c r="U1209" s="4" t="s">
        <v>186</v>
      </c>
      <c r="V1209" s="4" t="s">
        <v>185</v>
      </c>
      <c r="W1209" s="4" t="s">
        <v>16</v>
      </c>
      <c r="X1209" s="4" t="s">
        <v>28</v>
      </c>
      <c r="AI1209" s="4" t="s">
        <v>0</v>
      </c>
      <c r="AJ1209" s="4" t="s">
        <v>8</v>
      </c>
      <c r="AR1209" s="4" t="s">
        <v>180</v>
      </c>
      <c r="AS1209" s="4" t="s">
        <v>183</v>
      </c>
      <c r="AT1209" s="4" t="s">
        <v>185</v>
      </c>
      <c r="BC1209" s="6" t="s">
        <v>2</v>
      </c>
      <c r="BO1209" s="4" t="s">
        <v>180</v>
      </c>
      <c r="BP1209" s="4" t="s">
        <v>183</v>
      </c>
      <c r="BQ1209" s="4" t="s">
        <v>181</v>
      </c>
      <c r="BR1209" s="4" t="s">
        <v>185</v>
      </c>
      <c r="BS1209" s="4" t="s">
        <v>16</v>
      </c>
      <c r="BT1209" s="4" t="s">
        <v>189</v>
      </c>
      <c r="BU1209" s="4" t="s">
        <v>28</v>
      </c>
      <c r="CI1209" s="4" t="s">
        <v>180</v>
      </c>
      <c r="CJ1209" s="4" t="s">
        <v>183</v>
      </c>
      <c r="CK1209" s="4" t="s">
        <v>188</v>
      </c>
      <c r="CU1209" s="4" t="s">
        <v>2</v>
      </c>
      <c r="CV1209" s="4" t="s">
        <v>4</v>
      </c>
      <c r="DE1209" s="4" t="s">
        <v>180</v>
      </c>
      <c r="DF1209" s="4" t="s">
        <v>187</v>
      </c>
      <c r="ED1209" s="4" t="s">
        <v>180</v>
      </c>
      <c r="EE1209" s="4" t="s">
        <v>187</v>
      </c>
      <c r="EO1209" s="4" t="s">
        <v>0</v>
      </c>
      <c r="EP1209" s="4" t="s">
        <v>10</v>
      </c>
      <c r="EQ1209" s="4" t="s">
        <v>0</v>
      </c>
      <c r="ER1209" s="4" t="s">
        <v>14</v>
      </c>
    </row>
    <row r="1210" spans="1:150" x14ac:dyDescent="0.35">
      <c r="A1210" s="4" t="s">
        <v>731</v>
      </c>
      <c r="B1210" s="4" t="s">
        <v>2</v>
      </c>
      <c r="C1210" s="4" t="s">
        <v>4</v>
      </c>
      <c r="D1210" s="4" t="s">
        <v>180</v>
      </c>
      <c r="E1210" s="4" t="s">
        <v>181</v>
      </c>
      <c r="F1210" s="4" t="s">
        <v>188</v>
      </c>
      <c r="P1210" s="4" t="s">
        <v>182</v>
      </c>
      <c r="Q1210" s="4" t="s">
        <v>184</v>
      </c>
      <c r="R1210" s="4" t="s">
        <v>186</v>
      </c>
      <c r="S1210" s="4" t="s">
        <v>28</v>
      </c>
      <c r="AI1210" s="4" t="s">
        <v>0</v>
      </c>
      <c r="AJ1210" s="4" t="s">
        <v>6</v>
      </c>
      <c r="AR1210" s="4" t="s">
        <v>187</v>
      </c>
      <c r="AS1210" s="4" t="s">
        <v>185</v>
      </c>
      <c r="BC1210" s="6" t="s">
        <v>0</v>
      </c>
      <c r="BO1210" s="4" t="s">
        <v>182</v>
      </c>
      <c r="BP1210" s="4" t="s">
        <v>184</v>
      </c>
      <c r="BQ1210" s="4" t="s">
        <v>189</v>
      </c>
      <c r="BR1210" s="4" t="s">
        <v>18</v>
      </c>
      <c r="BS1210" s="4" t="s">
        <v>191</v>
      </c>
      <c r="CI1210" s="4" t="s">
        <v>180</v>
      </c>
      <c r="CJ1210" s="4" t="s">
        <v>183</v>
      </c>
      <c r="CK1210" s="4" t="s">
        <v>181</v>
      </c>
      <c r="CL1210" s="4" t="s">
        <v>16</v>
      </c>
      <c r="CU1210" s="4" t="s">
        <v>0</v>
      </c>
      <c r="CV1210" s="4" t="s">
        <v>2</v>
      </c>
      <c r="CW1210" s="4" t="s">
        <v>4</v>
      </c>
      <c r="DE1210" s="4" t="s">
        <v>180</v>
      </c>
      <c r="DF1210" s="4" t="s">
        <v>181</v>
      </c>
      <c r="DG1210" s="4" t="s">
        <v>188</v>
      </c>
      <c r="DH1210" s="4" t="s">
        <v>22</v>
      </c>
      <c r="ED1210" s="4" t="s">
        <v>180</v>
      </c>
      <c r="EE1210" s="4" t="s">
        <v>181</v>
      </c>
      <c r="EO1210" s="4" t="s">
        <v>2</v>
      </c>
      <c r="EP1210" s="4" t="s">
        <v>4</v>
      </c>
      <c r="EQ1210" s="4" t="s">
        <v>4</v>
      </c>
      <c r="ER1210" s="4" t="s">
        <v>15</v>
      </c>
      <c r="ET1210" s="4" t="s">
        <v>732</v>
      </c>
    </row>
    <row r="1211" spans="1:150" x14ac:dyDescent="0.35">
      <c r="A1211" s="4" t="s">
        <v>733</v>
      </c>
      <c r="B1211" s="4" t="s">
        <v>0</v>
      </c>
      <c r="C1211" s="4" t="s">
        <v>8</v>
      </c>
      <c r="D1211" s="4" t="s">
        <v>180</v>
      </c>
      <c r="P1211" s="4" t="s">
        <v>187</v>
      </c>
      <c r="AI1211" s="4" t="s">
        <v>6</v>
      </c>
      <c r="AR1211" s="4" t="s">
        <v>186</v>
      </c>
      <c r="BC1211" s="6" t="s">
        <v>2</v>
      </c>
      <c r="BO1211" s="4" t="s">
        <v>187</v>
      </c>
      <c r="BP1211" s="4" t="s">
        <v>189</v>
      </c>
      <c r="CI1211" s="4" t="s">
        <v>181</v>
      </c>
      <c r="CU1211" s="4" t="s">
        <v>2</v>
      </c>
      <c r="DE1211" s="4" t="s">
        <v>187</v>
      </c>
      <c r="ED1211" s="4" t="s">
        <v>187</v>
      </c>
      <c r="EO1211" s="4" t="s">
        <v>0</v>
      </c>
      <c r="EP1211" s="4" t="s">
        <v>2</v>
      </c>
      <c r="EQ1211" s="4" t="s">
        <v>4</v>
      </c>
      <c r="ER1211" s="4" t="s">
        <v>0</v>
      </c>
    </row>
    <row r="1212" spans="1:150" x14ac:dyDescent="0.35">
      <c r="A1212" s="4" t="s">
        <v>734</v>
      </c>
      <c r="B1212" s="4" t="s">
        <v>0</v>
      </c>
      <c r="C1212" s="4" t="s">
        <v>4</v>
      </c>
      <c r="D1212" s="4" t="s">
        <v>180</v>
      </c>
      <c r="E1212" s="4" t="s">
        <v>182</v>
      </c>
      <c r="F1212" s="4" t="s">
        <v>188</v>
      </c>
      <c r="P1212" s="4" t="s">
        <v>182</v>
      </c>
      <c r="Q1212" s="4" t="s">
        <v>187</v>
      </c>
      <c r="R1212" s="4" t="s">
        <v>186</v>
      </c>
      <c r="S1212" s="4" t="s">
        <v>185</v>
      </c>
      <c r="T1212" s="4" t="s">
        <v>189</v>
      </c>
      <c r="U1212" s="4" t="s">
        <v>28</v>
      </c>
      <c r="V1212" s="4" t="s">
        <v>18</v>
      </c>
      <c r="W1212" s="4" t="s">
        <v>190</v>
      </c>
      <c r="AI1212" s="4" t="s">
        <v>0</v>
      </c>
      <c r="AJ1212" s="4" t="s">
        <v>6</v>
      </c>
      <c r="AK1212" s="4" t="s">
        <v>8</v>
      </c>
      <c r="AL1212" s="4" t="s">
        <v>10</v>
      </c>
      <c r="AR1212" s="4" t="s">
        <v>180</v>
      </c>
      <c r="AS1212" s="4" t="s">
        <v>183</v>
      </c>
      <c r="AT1212" s="4" t="s">
        <v>186</v>
      </c>
      <c r="BC1212" s="6" t="s">
        <v>2</v>
      </c>
      <c r="BO1212" s="4" t="s">
        <v>180</v>
      </c>
      <c r="BP1212" s="4" t="s">
        <v>183</v>
      </c>
      <c r="BQ1212" s="4" t="s">
        <v>182</v>
      </c>
      <c r="BR1212" s="4" t="s">
        <v>187</v>
      </c>
      <c r="BS1212" s="4" t="s">
        <v>188</v>
      </c>
      <c r="BT1212" s="4" t="s">
        <v>186</v>
      </c>
      <c r="BU1212" s="4" t="s">
        <v>185</v>
      </c>
      <c r="BV1212" s="4" t="s">
        <v>189</v>
      </c>
      <c r="BW1212" s="4" t="s">
        <v>28</v>
      </c>
      <c r="BX1212" s="4" t="s">
        <v>18</v>
      </c>
      <c r="BY1212" s="4" t="s">
        <v>190</v>
      </c>
      <c r="BZ1212" s="4" t="s">
        <v>29</v>
      </c>
      <c r="CI1212" s="4" t="s">
        <v>180</v>
      </c>
      <c r="CJ1212" s="4" t="s">
        <v>181</v>
      </c>
      <c r="CK1212" s="4" t="s">
        <v>182</v>
      </c>
      <c r="CL1212" s="4" t="s">
        <v>188</v>
      </c>
      <c r="CU1212" s="4" t="s">
        <v>0</v>
      </c>
      <c r="CV1212" s="4" t="s">
        <v>2</v>
      </c>
      <c r="CW1212" s="4" t="s">
        <v>6</v>
      </c>
      <c r="CX1212" s="4" t="s">
        <v>10</v>
      </c>
      <c r="DE1212" s="4" t="s">
        <v>180</v>
      </c>
      <c r="DF1212" s="4" t="s">
        <v>182</v>
      </c>
      <c r="DG1212" s="4" t="s">
        <v>187</v>
      </c>
      <c r="DH1212" s="4" t="s">
        <v>185</v>
      </c>
      <c r="DI1212" s="4" t="s">
        <v>189</v>
      </c>
      <c r="DJ1212" s="4" t="s">
        <v>23</v>
      </c>
      <c r="DK1212" s="4" t="s">
        <v>22</v>
      </c>
      <c r="DL1212" s="4" t="s">
        <v>192</v>
      </c>
      <c r="DM1212" s="4" t="s">
        <v>194</v>
      </c>
      <c r="ED1212" s="4" t="s">
        <v>180</v>
      </c>
      <c r="EE1212" s="4" t="s">
        <v>187</v>
      </c>
      <c r="EO1212" s="4" t="s">
        <v>2</v>
      </c>
      <c r="EP1212" s="4" t="s">
        <v>6</v>
      </c>
      <c r="EQ1212" s="4" t="s">
        <v>23</v>
      </c>
      <c r="ER1212" s="4" t="s">
        <v>8</v>
      </c>
    </row>
    <row r="1213" spans="1:150" x14ac:dyDescent="0.35">
      <c r="A1213" s="4" t="s">
        <v>735</v>
      </c>
      <c r="B1213" s="4" t="s">
        <v>2</v>
      </c>
      <c r="C1213" s="4" t="s">
        <v>4</v>
      </c>
      <c r="D1213" s="4" t="s">
        <v>188</v>
      </c>
      <c r="E1213" s="4" t="s">
        <v>16</v>
      </c>
      <c r="P1213" s="4" t="s">
        <v>183</v>
      </c>
      <c r="Q1213" s="4" t="s">
        <v>182</v>
      </c>
      <c r="R1213" s="4" t="s">
        <v>190</v>
      </c>
      <c r="AI1213" s="4" t="s">
        <v>2</v>
      </c>
      <c r="AR1213" s="4" t="s">
        <v>185</v>
      </c>
      <c r="BC1213" s="6" t="s">
        <v>0</v>
      </c>
      <c r="BO1213" s="4" t="s">
        <v>180</v>
      </c>
      <c r="BP1213" s="4" t="s">
        <v>18</v>
      </c>
      <c r="CI1213" s="4" t="s">
        <v>187</v>
      </c>
      <c r="CU1213" s="4" t="s">
        <v>0</v>
      </c>
      <c r="CV1213" s="4" t="s">
        <v>14</v>
      </c>
      <c r="DE1213" s="4" t="s">
        <v>181</v>
      </c>
      <c r="DF1213" s="4" t="s">
        <v>192</v>
      </c>
      <c r="DG1213" s="4" t="s">
        <v>194</v>
      </c>
      <c r="ED1213" s="4" t="s">
        <v>185</v>
      </c>
      <c r="EO1213" s="4" t="s">
        <v>0</v>
      </c>
      <c r="EP1213" s="4" t="s">
        <v>6</v>
      </c>
      <c r="EQ1213" s="4" t="s">
        <v>22</v>
      </c>
      <c r="ER1213" s="4" t="s">
        <v>0</v>
      </c>
    </row>
    <row r="1214" spans="1:150" x14ac:dyDescent="0.35">
      <c r="A1214" s="4" t="s">
        <v>736</v>
      </c>
      <c r="B1214" s="4" t="s">
        <v>2</v>
      </c>
      <c r="C1214" s="4" t="s">
        <v>6</v>
      </c>
      <c r="D1214" s="4" t="s">
        <v>180</v>
      </c>
      <c r="E1214" s="4" t="s">
        <v>182</v>
      </c>
      <c r="F1214" s="4" t="s">
        <v>187</v>
      </c>
      <c r="G1214" s="4" t="s">
        <v>184</v>
      </c>
      <c r="H1214" s="4" t="s">
        <v>185</v>
      </c>
      <c r="P1214" s="4" t="s">
        <v>180</v>
      </c>
      <c r="Q1214" s="4" t="s">
        <v>189</v>
      </c>
      <c r="AI1214" s="4" t="s">
        <v>6</v>
      </c>
      <c r="AR1214" s="4" t="s">
        <v>185</v>
      </c>
      <c r="BC1214" s="6" t="s">
        <v>4</v>
      </c>
      <c r="BD1214" s="4" t="s">
        <v>184</v>
      </c>
      <c r="BO1214" s="4" t="s">
        <v>189</v>
      </c>
      <c r="BP1214" s="4" t="s">
        <v>28</v>
      </c>
      <c r="CI1214" s="4" t="s">
        <v>180</v>
      </c>
      <c r="CJ1214" s="4" t="s">
        <v>183</v>
      </c>
      <c r="CU1214" s="4" t="s">
        <v>6</v>
      </c>
      <c r="CV1214" s="4" t="s">
        <v>8</v>
      </c>
      <c r="DE1214" s="4" t="s">
        <v>183</v>
      </c>
      <c r="DF1214" s="4" t="s">
        <v>181</v>
      </c>
      <c r="DG1214" s="4" t="s">
        <v>188</v>
      </c>
      <c r="ED1214" s="4" t="s">
        <v>180</v>
      </c>
      <c r="EE1214" s="4" t="s">
        <v>185</v>
      </c>
      <c r="EO1214" s="4" t="s">
        <v>2</v>
      </c>
      <c r="EP1214" s="4" t="s">
        <v>8</v>
      </c>
      <c r="EQ1214" s="4" t="s">
        <v>0</v>
      </c>
      <c r="ER1214" s="4" t="s">
        <v>8</v>
      </c>
    </row>
    <row r="1215" spans="1:150" x14ac:dyDescent="0.35">
      <c r="A1215" s="4" t="s">
        <v>737</v>
      </c>
      <c r="B1215" s="4" t="s">
        <v>4</v>
      </c>
      <c r="C1215" s="4" t="s">
        <v>2</v>
      </c>
      <c r="D1215" s="4" t="s">
        <v>181</v>
      </c>
      <c r="P1215" s="4" t="s">
        <v>29</v>
      </c>
      <c r="AI1215" s="4" t="s">
        <v>2</v>
      </c>
      <c r="AR1215" s="4" t="s">
        <v>180</v>
      </c>
      <c r="BC1215" s="6" t="s">
        <v>2</v>
      </c>
      <c r="BO1215" s="4" t="s">
        <v>181</v>
      </c>
      <c r="BP1215" s="4" t="s">
        <v>182</v>
      </c>
      <c r="CI1215" s="4" t="s">
        <v>180</v>
      </c>
      <c r="CU1215" s="4" t="s">
        <v>0</v>
      </c>
      <c r="DE1215" s="4" t="s">
        <v>183</v>
      </c>
      <c r="DF1215" s="4" t="s">
        <v>181</v>
      </c>
      <c r="ED1215" s="4" t="s">
        <v>180</v>
      </c>
      <c r="EO1215" s="4" t="s">
        <v>2</v>
      </c>
      <c r="EP1215" s="4" t="s">
        <v>10</v>
      </c>
      <c r="EQ1215" s="4" t="s">
        <v>15</v>
      </c>
      <c r="ER1215" s="4" t="s">
        <v>10</v>
      </c>
    </row>
    <row r="1216" spans="1:150" x14ac:dyDescent="0.35">
      <c r="A1216" s="4" t="s">
        <v>738</v>
      </c>
      <c r="B1216" s="4" t="s">
        <v>2</v>
      </c>
      <c r="C1216" s="4" t="s">
        <v>8</v>
      </c>
      <c r="D1216" s="4" t="s">
        <v>180</v>
      </c>
      <c r="E1216" s="4" t="s">
        <v>16</v>
      </c>
      <c r="P1216" s="4" t="s">
        <v>189</v>
      </c>
      <c r="Q1216" s="4" t="s">
        <v>18</v>
      </c>
      <c r="R1216" s="4" t="s">
        <v>22</v>
      </c>
      <c r="AI1216" s="4" t="s">
        <v>0</v>
      </c>
      <c r="AJ1216" s="4" t="s">
        <v>6</v>
      </c>
      <c r="BC1216" s="6" t="s">
        <v>2</v>
      </c>
      <c r="BO1216" s="4" t="s">
        <v>180</v>
      </c>
      <c r="BP1216" s="4" t="s">
        <v>183</v>
      </c>
      <c r="BQ1216" s="4" t="s">
        <v>181</v>
      </c>
      <c r="BR1216" s="4" t="s">
        <v>182</v>
      </c>
      <c r="BS1216" s="4" t="s">
        <v>184</v>
      </c>
      <c r="BT1216" s="4" t="s">
        <v>185</v>
      </c>
      <c r="BU1216" s="4" t="s">
        <v>16</v>
      </c>
      <c r="BV1216" s="4" t="s">
        <v>23</v>
      </c>
      <c r="BW1216" s="4" t="s">
        <v>18</v>
      </c>
      <c r="BX1216" s="4" t="s">
        <v>22</v>
      </c>
      <c r="CI1216" s="4" t="s">
        <v>180</v>
      </c>
      <c r="CJ1216" s="4" t="s">
        <v>183</v>
      </c>
      <c r="CK1216" s="4" t="s">
        <v>16</v>
      </c>
      <c r="CU1216" s="4" t="s">
        <v>0</v>
      </c>
      <c r="CV1216" s="4" t="s">
        <v>2</v>
      </c>
      <c r="CW1216" s="4" t="s">
        <v>10</v>
      </c>
      <c r="DE1216" s="4" t="s">
        <v>180</v>
      </c>
      <c r="DF1216" s="4" t="s">
        <v>187</v>
      </c>
      <c r="DG1216" s="4" t="s">
        <v>192</v>
      </c>
      <c r="ED1216" s="4" t="s">
        <v>180</v>
      </c>
      <c r="EE1216" s="4" t="s">
        <v>181</v>
      </c>
      <c r="EF1216" s="4" t="s">
        <v>182</v>
      </c>
      <c r="EG1216" s="4" t="s">
        <v>187</v>
      </c>
      <c r="EH1216" s="4" t="s">
        <v>186</v>
      </c>
      <c r="EO1216" s="4" t="s">
        <v>2</v>
      </c>
      <c r="EP1216" s="4" t="s">
        <v>6</v>
      </c>
      <c r="EQ1216" s="4" t="s">
        <v>4</v>
      </c>
      <c r="ER1216" s="4" t="s">
        <v>8</v>
      </c>
    </row>
    <row r="1217" spans="1:150" x14ac:dyDescent="0.35">
      <c r="A1217" s="4" t="s">
        <v>739</v>
      </c>
      <c r="B1217" s="4" t="s">
        <v>2</v>
      </c>
      <c r="C1217" s="4" t="s">
        <v>8</v>
      </c>
      <c r="D1217" s="4" t="s">
        <v>182</v>
      </c>
      <c r="E1217" s="4" t="s">
        <v>188</v>
      </c>
      <c r="P1217" s="4" t="s">
        <v>181</v>
      </c>
      <c r="Q1217" s="4" t="s">
        <v>16</v>
      </c>
      <c r="R1217" s="4" t="s">
        <v>28</v>
      </c>
      <c r="S1217" s="4" t="s">
        <v>29</v>
      </c>
      <c r="AI1217" s="4" t="s">
        <v>10</v>
      </c>
      <c r="AR1217" s="4" t="s">
        <v>183</v>
      </c>
      <c r="BC1217" s="6" t="s">
        <v>0</v>
      </c>
      <c r="BO1217" s="4" t="s">
        <v>182</v>
      </c>
      <c r="BP1217" s="4" t="s">
        <v>16</v>
      </c>
      <c r="BQ1217" s="4" t="s">
        <v>22</v>
      </c>
      <c r="CI1217" s="4" t="s">
        <v>183</v>
      </c>
      <c r="CJ1217" s="4" t="s">
        <v>181</v>
      </c>
      <c r="CK1217" s="4" t="s">
        <v>185</v>
      </c>
      <c r="CU1217" s="4" t="s">
        <v>4</v>
      </c>
      <c r="CV1217" s="4" t="s">
        <v>10</v>
      </c>
      <c r="DE1217" s="4" t="s">
        <v>185</v>
      </c>
      <c r="DF1217" s="4" t="s">
        <v>16</v>
      </c>
      <c r="ED1217" s="4" t="s">
        <v>181</v>
      </c>
      <c r="EO1217" s="4" t="s">
        <v>0</v>
      </c>
      <c r="EP1217" s="4" t="s">
        <v>4</v>
      </c>
      <c r="EQ1217" s="4" t="s">
        <v>2</v>
      </c>
      <c r="ER1217" s="4" t="s">
        <v>8</v>
      </c>
    </row>
    <row r="1218" spans="1:150" x14ac:dyDescent="0.35">
      <c r="A1218" s="4" t="s">
        <v>740</v>
      </c>
      <c r="B1218" s="4" t="s">
        <v>4</v>
      </c>
      <c r="C1218" s="4" t="s">
        <v>6</v>
      </c>
      <c r="D1218" s="4" t="s">
        <v>180</v>
      </c>
      <c r="E1218" s="4" t="s">
        <v>188</v>
      </c>
      <c r="F1218" s="4" t="s">
        <v>186</v>
      </c>
      <c r="G1218" s="4" t="s">
        <v>185</v>
      </c>
      <c r="H1218" s="4" t="s">
        <v>16</v>
      </c>
      <c r="P1218" s="4" t="s">
        <v>183</v>
      </c>
      <c r="Q1218" s="4" t="s">
        <v>181</v>
      </c>
      <c r="R1218" s="4" t="s">
        <v>182</v>
      </c>
      <c r="S1218" s="4" t="s">
        <v>189</v>
      </c>
      <c r="T1218" s="4" t="s">
        <v>28</v>
      </c>
      <c r="U1218" s="4" t="s">
        <v>18</v>
      </c>
      <c r="AI1218" s="4" t="s">
        <v>0</v>
      </c>
      <c r="AR1218" s="4" t="s">
        <v>180</v>
      </c>
      <c r="AS1218" s="4" t="s">
        <v>183</v>
      </c>
      <c r="AT1218" s="4" t="s">
        <v>181</v>
      </c>
      <c r="AU1218" s="4" t="s">
        <v>182</v>
      </c>
      <c r="AV1218" s="4" t="s">
        <v>188</v>
      </c>
      <c r="AW1218" s="4" t="s">
        <v>185</v>
      </c>
      <c r="BC1218" s="6" t="s">
        <v>0</v>
      </c>
      <c r="BO1218" s="4" t="s">
        <v>183</v>
      </c>
      <c r="BP1218" s="4" t="s">
        <v>181</v>
      </c>
      <c r="BQ1218" s="4" t="s">
        <v>182</v>
      </c>
      <c r="BR1218" s="4" t="s">
        <v>187</v>
      </c>
      <c r="BS1218" s="4" t="s">
        <v>16</v>
      </c>
      <c r="BT1218" s="4" t="s">
        <v>189</v>
      </c>
      <c r="BU1218" s="4" t="s">
        <v>28</v>
      </c>
      <c r="BV1218" s="4" t="s">
        <v>18</v>
      </c>
      <c r="BW1218" s="4" t="s">
        <v>22</v>
      </c>
      <c r="BX1218" s="4" t="s">
        <v>190</v>
      </c>
      <c r="BY1218" s="4" t="s">
        <v>29</v>
      </c>
      <c r="BZ1218" s="4" t="s">
        <v>191</v>
      </c>
      <c r="CI1218" s="4" t="s">
        <v>180</v>
      </c>
      <c r="CJ1218" s="4" t="s">
        <v>183</v>
      </c>
      <c r="CK1218" s="4" t="s">
        <v>181</v>
      </c>
      <c r="CL1218" s="4" t="s">
        <v>182</v>
      </c>
      <c r="CM1218" s="4" t="s">
        <v>187</v>
      </c>
      <c r="CN1218" s="4" t="s">
        <v>188</v>
      </c>
      <c r="CO1218" s="4" t="s">
        <v>186</v>
      </c>
      <c r="CP1218" s="4" t="s">
        <v>185</v>
      </c>
      <c r="CQ1218" s="4" t="s">
        <v>16</v>
      </c>
      <c r="CU1218" s="4" t="s">
        <v>2</v>
      </c>
      <c r="CV1218" s="4" t="s">
        <v>4</v>
      </c>
      <c r="CW1218" s="4" t="s">
        <v>8</v>
      </c>
      <c r="CX1218" s="4" t="s">
        <v>12</v>
      </c>
      <c r="DE1218" s="4" t="s">
        <v>180</v>
      </c>
      <c r="DF1218" s="4" t="s">
        <v>187</v>
      </c>
      <c r="DG1218" s="4" t="s">
        <v>184</v>
      </c>
      <c r="DH1218" s="4" t="s">
        <v>188</v>
      </c>
      <c r="DI1218" s="4" t="s">
        <v>186</v>
      </c>
      <c r="DJ1218" s="4" t="s">
        <v>185</v>
      </c>
      <c r="DK1218" s="4" t="s">
        <v>16</v>
      </c>
      <c r="DL1218" s="4" t="s">
        <v>189</v>
      </c>
      <c r="DM1218" s="4" t="s">
        <v>28</v>
      </c>
      <c r="DN1218" s="4" t="s">
        <v>23</v>
      </c>
      <c r="DO1218" s="4" t="s">
        <v>18</v>
      </c>
      <c r="DP1218" s="4" t="s">
        <v>22</v>
      </c>
      <c r="DQ1218" s="4" t="s">
        <v>190</v>
      </c>
      <c r="DR1218" s="4" t="s">
        <v>29</v>
      </c>
      <c r="DS1218" s="4" t="s">
        <v>191</v>
      </c>
      <c r="DT1218" s="4" t="s">
        <v>192</v>
      </c>
      <c r="DU1218" s="4" t="s">
        <v>194</v>
      </c>
      <c r="DV1218" s="4" t="s">
        <v>193</v>
      </c>
      <c r="DW1218" s="4" t="s">
        <v>196</v>
      </c>
      <c r="ED1218" s="4" t="s">
        <v>180</v>
      </c>
      <c r="EE1218" s="4" t="s">
        <v>182</v>
      </c>
      <c r="EF1218" s="4" t="s">
        <v>187</v>
      </c>
      <c r="EG1218" s="4" t="s">
        <v>186</v>
      </c>
      <c r="EH1218" s="4" t="s">
        <v>185</v>
      </c>
      <c r="EO1218" s="4" t="s">
        <v>0</v>
      </c>
      <c r="EP1218" s="4" t="s">
        <v>4</v>
      </c>
      <c r="EQ1218" s="4" t="s">
        <v>15</v>
      </c>
      <c r="ER1218" s="4" t="s">
        <v>0</v>
      </c>
    </row>
    <row r="1219" spans="1:150" x14ac:dyDescent="0.35">
      <c r="A1219" s="4" t="s">
        <v>741</v>
      </c>
      <c r="B1219" s="4" t="s">
        <v>0</v>
      </c>
      <c r="C1219" s="4" t="s">
        <v>2</v>
      </c>
      <c r="D1219" s="4" t="s">
        <v>16</v>
      </c>
      <c r="P1219" s="4" t="s">
        <v>187</v>
      </c>
      <c r="Q1219" s="4" t="s">
        <v>189</v>
      </c>
      <c r="AI1219" s="4" t="s">
        <v>10</v>
      </c>
      <c r="AR1219" s="4" t="s">
        <v>180</v>
      </c>
      <c r="AS1219" s="4" t="s">
        <v>181</v>
      </c>
      <c r="BC1219" s="6" t="s">
        <v>0</v>
      </c>
      <c r="BO1219" s="4" t="s">
        <v>180</v>
      </c>
      <c r="BP1219" s="4" t="s">
        <v>183</v>
      </c>
      <c r="CI1219" s="4" t="s">
        <v>180</v>
      </c>
      <c r="CJ1219" s="4" t="s">
        <v>183</v>
      </c>
      <c r="CK1219" s="4" t="s">
        <v>188</v>
      </c>
      <c r="CU1219" s="4" t="s">
        <v>0</v>
      </c>
      <c r="CV1219" s="4" t="s">
        <v>6</v>
      </c>
      <c r="DE1219" s="4" t="s">
        <v>180</v>
      </c>
      <c r="DF1219" s="4" t="s">
        <v>184</v>
      </c>
      <c r="ED1219" s="4" t="s">
        <v>180</v>
      </c>
      <c r="EE1219" s="4" t="s">
        <v>182</v>
      </c>
      <c r="EF1219" s="4" t="s">
        <v>187</v>
      </c>
      <c r="EO1219" s="4" t="s">
        <v>0</v>
      </c>
      <c r="EP1219" s="4" t="s">
        <v>10</v>
      </c>
      <c r="EQ1219" s="4" t="s">
        <v>14</v>
      </c>
      <c r="ER1219" s="4" t="s">
        <v>14</v>
      </c>
    </row>
    <row r="1220" spans="1:150" x14ac:dyDescent="0.35">
      <c r="A1220" s="4" t="s">
        <v>742</v>
      </c>
      <c r="B1220" s="4" t="s">
        <v>0</v>
      </c>
      <c r="C1220" s="4" t="s">
        <v>6</v>
      </c>
      <c r="D1220" s="4" t="s">
        <v>181</v>
      </c>
      <c r="E1220" s="4" t="s">
        <v>182</v>
      </c>
      <c r="F1220" s="4" t="s">
        <v>188</v>
      </c>
      <c r="G1220" s="4" t="s">
        <v>16</v>
      </c>
      <c r="P1220" s="4" t="s">
        <v>184</v>
      </c>
      <c r="Q1220" s="4" t="s">
        <v>186</v>
      </c>
      <c r="R1220" s="4" t="s">
        <v>189</v>
      </c>
      <c r="S1220" s="4" t="s">
        <v>18</v>
      </c>
      <c r="T1220" s="4" t="s">
        <v>22</v>
      </c>
      <c r="U1220" s="4" t="s">
        <v>190</v>
      </c>
      <c r="V1220" s="4" t="s">
        <v>29</v>
      </c>
      <c r="AI1220" s="4" t="s">
        <v>0</v>
      </c>
      <c r="AJ1220" s="4" t="s">
        <v>2</v>
      </c>
      <c r="AK1220" s="4" t="s">
        <v>8</v>
      </c>
      <c r="AR1220" s="4" t="s">
        <v>180</v>
      </c>
      <c r="AS1220" s="4" t="s">
        <v>183</v>
      </c>
      <c r="AT1220" s="4" t="s">
        <v>185</v>
      </c>
      <c r="BC1220" s="6" t="s">
        <v>2</v>
      </c>
      <c r="BO1220" s="4" t="s">
        <v>180</v>
      </c>
      <c r="BP1220" s="4" t="s">
        <v>184</v>
      </c>
      <c r="BQ1220" s="4" t="s">
        <v>16</v>
      </c>
      <c r="BR1220" s="4" t="s">
        <v>189</v>
      </c>
      <c r="BS1220" s="4" t="s">
        <v>28</v>
      </c>
      <c r="BT1220" s="4" t="s">
        <v>18</v>
      </c>
      <c r="BU1220" s="4" t="s">
        <v>22</v>
      </c>
      <c r="BV1220" s="4" t="s">
        <v>190</v>
      </c>
      <c r="CI1220" s="4" t="s">
        <v>180</v>
      </c>
      <c r="CJ1220" s="4" t="s">
        <v>183</v>
      </c>
      <c r="CK1220" s="4" t="s">
        <v>187</v>
      </c>
      <c r="CL1220" s="4" t="s">
        <v>188</v>
      </c>
      <c r="CM1220" s="4" t="s">
        <v>16</v>
      </c>
      <c r="CU1220" s="4" t="s">
        <v>0</v>
      </c>
      <c r="CV1220" s="4" t="s">
        <v>6</v>
      </c>
      <c r="CW1220" s="4" t="s">
        <v>10</v>
      </c>
      <c r="DE1220" s="4" t="s">
        <v>180</v>
      </c>
      <c r="DF1220" s="4" t="s">
        <v>183</v>
      </c>
      <c r="DG1220" s="4" t="s">
        <v>184</v>
      </c>
      <c r="DH1220" s="4" t="s">
        <v>192</v>
      </c>
      <c r="DI1220" s="4" t="s">
        <v>193</v>
      </c>
      <c r="ED1220" s="4" t="s">
        <v>180</v>
      </c>
      <c r="EE1220" s="4" t="s">
        <v>183</v>
      </c>
      <c r="EF1220" s="4" t="s">
        <v>186</v>
      </c>
      <c r="EG1220" s="4" t="s">
        <v>185</v>
      </c>
      <c r="EO1220" s="4" t="s">
        <v>2</v>
      </c>
      <c r="EP1220" s="4" t="s">
        <v>6</v>
      </c>
      <c r="EQ1220" s="4" t="s">
        <v>4</v>
      </c>
      <c r="ER1220" s="4" t="s">
        <v>10</v>
      </c>
      <c r="ET1220" s="4" t="s">
        <v>743</v>
      </c>
    </row>
    <row r="1221" spans="1:150" x14ac:dyDescent="0.35">
      <c r="A1221" s="4" t="s">
        <v>744</v>
      </c>
      <c r="B1221" s="4" t="s">
        <v>2</v>
      </c>
      <c r="C1221" s="4" t="s">
        <v>4</v>
      </c>
      <c r="D1221" s="4" t="s">
        <v>181</v>
      </c>
      <c r="E1221" s="4" t="s">
        <v>182</v>
      </c>
      <c r="F1221" s="4" t="s">
        <v>16</v>
      </c>
      <c r="P1221" s="4" t="s">
        <v>183</v>
      </c>
      <c r="Q1221" s="4" t="s">
        <v>186</v>
      </c>
      <c r="R1221" s="4" t="s">
        <v>189</v>
      </c>
      <c r="S1221" s="4" t="s">
        <v>18</v>
      </c>
      <c r="T1221" s="4" t="s">
        <v>190</v>
      </c>
      <c r="AI1221" s="4" t="s">
        <v>0</v>
      </c>
      <c r="AR1221" s="4" t="s">
        <v>188</v>
      </c>
      <c r="AS1221" s="4" t="s">
        <v>186</v>
      </c>
      <c r="AT1221" s="4" t="s">
        <v>185</v>
      </c>
      <c r="BC1221" s="6" t="s">
        <v>2</v>
      </c>
      <c r="BO1221" s="4" t="s">
        <v>183</v>
      </c>
      <c r="BP1221" s="4" t="s">
        <v>181</v>
      </c>
      <c r="BQ1221" s="4" t="s">
        <v>18</v>
      </c>
      <c r="BR1221" s="4" t="s">
        <v>190</v>
      </c>
      <c r="CI1221" s="4" t="s">
        <v>180</v>
      </c>
      <c r="CJ1221" s="4" t="s">
        <v>182</v>
      </c>
      <c r="CU1221" s="4" t="s">
        <v>0</v>
      </c>
      <c r="CV1221" s="4" t="s">
        <v>8</v>
      </c>
      <c r="CW1221" s="4" t="s">
        <v>12</v>
      </c>
      <c r="DE1221" s="4" t="s">
        <v>180</v>
      </c>
      <c r="DF1221" s="4" t="s">
        <v>183</v>
      </c>
      <c r="DG1221" s="4" t="s">
        <v>194</v>
      </c>
      <c r="DH1221" s="4" t="s">
        <v>193</v>
      </c>
      <c r="ED1221" s="4" t="s">
        <v>180</v>
      </c>
      <c r="EE1221" s="4" t="s">
        <v>183</v>
      </c>
      <c r="EF1221" s="4" t="s">
        <v>187</v>
      </c>
      <c r="EO1221" s="4" t="s">
        <v>2</v>
      </c>
      <c r="EP1221" s="4" t="s">
        <v>6</v>
      </c>
      <c r="EQ1221" s="4" t="s">
        <v>0</v>
      </c>
      <c r="ER1221" s="4" t="s">
        <v>8</v>
      </c>
    </row>
    <row r="1222" spans="1:150" x14ac:dyDescent="0.35">
      <c r="A1222" s="4" t="s">
        <v>745</v>
      </c>
      <c r="B1222" s="4" t="s">
        <v>0</v>
      </c>
      <c r="C1222" s="4" t="s">
        <v>6</v>
      </c>
      <c r="D1222" s="4" t="s">
        <v>180</v>
      </c>
      <c r="E1222" s="4" t="s">
        <v>183</v>
      </c>
      <c r="F1222" s="4" t="s">
        <v>184</v>
      </c>
      <c r="G1222" s="4" t="s">
        <v>16</v>
      </c>
      <c r="P1222" s="4" t="s">
        <v>186</v>
      </c>
      <c r="Q1222" s="4" t="s">
        <v>185</v>
      </c>
      <c r="R1222" s="4" t="s">
        <v>16</v>
      </c>
      <c r="S1222" s="4" t="s">
        <v>189</v>
      </c>
      <c r="T1222" s="4" t="s">
        <v>28</v>
      </c>
      <c r="U1222" s="4" t="s">
        <v>18</v>
      </c>
      <c r="V1222" s="4" t="s">
        <v>22</v>
      </c>
      <c r="W1222" s="4" t="s">
        <v>190</v>
      </c>
      <c r="X1222" s="4" t="s">
        <v>29</v>
      </c>
      <c r="AI1222" s="4" t="s">
        <v>0</v>
      </c>
      <c r="AJ1222" s="4" t="s">
        <v>2</v>
      </c>
      <c r="AK1222" s="4" t="s">
        <v>4</v>
      </c>
      <c r="AR1222" s="4" t="s">
        <v>180</v>
      </c>
      <c r="AS1222" s="4" t="s">
        <v>183</v>
      </c>
      <c r="AT1222" s="4" t="s">
        <v>182</v>
      </c>
      <c r="AU1222" s="4" t="s">
        <v>185</v>
      </c>
      <c r="BC1222" s="6" t="s">
        <v>2</v>
      </c>
      <c r="BO1222" s="4" t="s">
        <v>186</v>
      </c>
      <c r="BP1222" s="4" t="s">
        <v>185</v>
      </c>
      <c r="BQ1222" s="4" t="s">
        <v>16</v>
      </c>
      <c r="BR1222" s="4" t="s">
        <v>189</v>
      </c>
      <c r="BS1222" s="4" t="s">
        <v>18</v>
      </c>
      <c r="CI1222" s="4" t="s">
        <v>180</v>
      </c>
      <c r="CJ1222" s="4" t="s">
        <v>183</v>
      </c>
      <c r="CU1222" s="4" t="s">
        <v>0</v>
      </c>
      <c r="CV1222" s="4" t="s">
        <v>8</v>
      </c>
      <c r="CW1222" s="4" t="s">
        <v>12</v>
      </c>
      <c r="DE1222" s="4" t="s">
        <v>180</v>
      </c>
      <c r="DF1222" s="4" t="s">
        <v>183</v>
      </c>
      <c r="DG1222" s="4" t="s">
        <v>182</v>
      </c>
      <c r="DH1222" s="4" t="s">
        <v>185</v>
      </c>
      <c r="DI1222" s="4" t="s">
        <v>16</v>
      </c>
      <c r="DJ1222" s="4" t="s">
        <v>189</v>
      </c>
      <c r="DK1222" s="4" t="s">
        <v>23</v>
      </c>
      <c r="ED1222" s="4" t="s">
        <v>180</v>
      </c>
      <c r="EE1222" s="4" t="s">
        <v>187</v>
      </c>
      <c r="EF1222" s="4" t="s">
        <v>186</v>
      </c>
      <c r="EO1222" s="4" t="s">
        <v>2</v>
      </c>
      <c r="EP1222" s="4" t="s">
        <v>6</v>
      </c>
      <c r="EQ1222" s="4" t="s">
        <v>15</v>
      </c>
      <c r="ER1222" s="4" t="s">
        <v>8</v>
      </c>
    </row>
    <row r="1223" spans="1:150" x14ac:dyDescent="0.35">
      <c r="A1223" s="4" t="s">
        <v>746</v>
      </c>
      <c r="B1223" s="4" t="s">
        <v>4</v>
      </c>
      <c r="C1223" s="4" t="s">
        <v>2</v>
      </c>
      <c r="D1223" s="4" t="s">
        <v>182</v>
      </c>
      <c r="P1223" s="4" t="s">
        <v>18</v>
      </c>
      <c r="AI1223" s="4" t="s">
        <v>12</v>
      </c>
      <c r="AR1223" s="4" t="s">
        <v>185</v>
      </c>
      <c r="BC1223" s="6" t="s">
        <v>0</v>
      </c>
      <c r="BO1223" s="4" t="s">
        <v>18</v>
      </c>
      <c r="CI1223" s="4" t="s">
        <v>188</v>
      </c>
      <c r="CU1223" s="4" t="s">
        <v>0</v>
      </c>
      <c r="DE1223" s="4" t="s">
        <v>182</v>
      </c>
      <c r="DF1223" s="4" t="s">
        <v>192</v>
      </c>
      <c r="DG1223" s="4" t="s">
        <v>193</v>
      </c>
      <c r="ED1223" s="4" t="s">
        <v>181</v>
      </c>
      <c r="EE1223" s="4" t="s">
        <v>185</v>
      </c>
      <c r="EO1223" s="4" t="s">
        <v>0</v>
      </c>
      <c r="EP1223" s="4" t="s">
        <v>4</v>
      </c>
      <c r="EQ1223" s="4" t="s">
        <v>2</v>
      </c>
      <c r="ER1223" s="4" t="s">
        <v>0</v>
      </c>
    </row>
    <row r="1224" spans="1:150" x14ac:dyDescent="0.35">
      <c r="A1224" s="4" t="s">
        <v>747</v>
      </c>
      <c r="B1224" s="4" t="s">
        <v>0</v>
      </c>
      <c r="C1224" s="4" t="s">
        <v>8</v>
      </c>
      <c r="D1224" s="4" t="s">
        <v>180</v>
      </c>
      <c r="E1224" s="4" t="s">
        <v>16</v>
      </c>
      <c r="P1224" s="4" t="s">
        <v>184</v>
      </c>
      <c r="Q1224" s="4" t="s">
        <v>188</v>
      </c>
      <c r="R1224" s="4" t="s">
        <v>186</v>
      </c>
      <c r="S1224" s="4" t="s">
        <v>185</v>
      </c>
      <c r="T1224" s="4" t="s">
        <v>189</v>
      </c>
      <c r="U1224" s="4" t="s">
        <v>28</v>
      </c>
      <c r="V1224" s="4" t="s">
        <v>18</v>
      </c>
      <c r="AI1224" s="4" t="s">
        <v>0</v>
      </c>
      <c r="AJ1224" s="4" t="s">
        <v>2</v>
      </c>
      <c r="AR1224" s="4" t="s">
        <v>180</v>
      </c>
      <c r="BC1224" s="6" t="s">
        <v>0</v>
      </c>
      <c r="BO1224" s="4" t="s">
        <v>180</v>
      </c>
      <c r="BP1224" s="4" t="s">
        <v>183</v>
      </c>
      <c r="BQ1224" s="4" t="s">
        <v>181</v>
      </c>
      <c r="BR1224" s="4" t="s">
        <v>184</v>
      </c>
      <c r="BS1224" s="4" t="s">
        <v>188</v>
      </c>
      <c r="BT1224" s="4" t="s">
        <v>186</v>
      </c>
      <c r="BU1224" s="4" t="s">
        <v>185</v>
      </c>
      <c r="BV1224" s="4" t="s">
        <v>18</v>
      </c>
      <c r="CI1224" s="4" t="s">
        <v>180</v>
      </c>
      <c r="CJ1224" s="4" t="s">
        <v>183</v>
      </c>
      <c r="CK1224" s="4" t="s">
        <v>16</v>
      </c>
      <c r="CU1224" s="4" t="s">
        <v>0</v>
      </c>
      <c r="CV1224" s="4" t="s">
        <v>14</v>
      </c>
      <c r="DE1224" s="4" t="s">
        <v>183</v>
      </c>
      <c r="DF1224" s="4" t="s">
        <v>181</v>
      </c>
      <c r="DG1224" s="4" t="s">
        <v>188</v>
      </c>
      <c r="DH1224" s="4" t="s">
        <v>18</v>
      </c>
      <c r="DI1224" s="4" t="s">
        <v>194</v>
      </c>
      <c r="DJ1224" s="4" t="s">
        <v>193</v>
      </c>
      <c r="ED1224" s="4" t="s">
        <v>180</v>
      </c>
      <c r="EE1224" s="4" t="s">
        <v>181</v>
      </c>
      <c r="EF1224" s="4" t="s">
        <v>184</v>
      </c>
      <c r="EO1224" s="4" t="s">
        <v>2</v>
      </c>
      <c r="EP1224" s="4" t="s">
        <v>4</v>
      </c>
      <c r="EQ1224" s="4" t="s">
        <v>14</v>
      </c>
      <c r="ER1224" s="4" t="s">
        <v>0</v>
      </c>
    </row>
    <row r="1225" spans="1:150" x14ac:dyDescent="0.35">
      <c r="A1225" s="4" t="s">
        <v>748</v>
      </c>
      <c r="B1225" s="4" t="s">
        <v>0</v>
      </c>
      <c r="C1225" s="4" t="s">
        <v>6</v>
      </c>
      <c r="D1225" s="4" t="s">
        <v>180</v>
      </c>
      <c r="E1225" s="4" t="s">
        <v>183</v>
      </c>
      <c r="F1225" s="4" t="s">
        <v>181</v>
      </c>
      <c r="G1225" s="4" t="s">
        <v>182</v>
      </c>
      <c r="H1225" s="4" t="s">
        <v>184</v>
      </c>
      <c r="I1225" s="4" t="s">
        <v>186</v>
      </c>
      <c r="J1225" s="4" t="s">
        <v>16</v>
      </c>
      <c r="P1225" s="4" t="s">
        <v>180</v>
      </c>
      <c r="Q1225" s="4" t="s">
        <v>183</v>
      </c>
      <c r="R1225" s="4" t="s">
        <v>181</v>
      </c>
      <c r="S1225" s="4" t="s">
        <v>182</v>
      </c>
      <c r="T1225" s="4" t="s">
        <v>184</v>
      </c>
      <c r="U1225" s="4" t="s">
        <v>188</v>
      </c>
      <c r="V1225" s="4" t="s">
        <v>185</v>
      </c>
      <c r="W1225" s="4" t="s">
        <v>16</v>
      </c>
      <c r="X1225" s="4" t="s">
        <v>189</v>
      </c>
      <c r="Y1225" s="4" t="s">
        <v>28</v>
      </c>
      <c r="Z1225" s="4" t="s">
        <v>23</v>
      </c>
      <c r="AA1225" s="4" t="s">
        <v>18</v>
      </c>
      <c r="AB1225" s="4" t="s">
        <v>22</v>
      </c>
      <c r="AC1225" s="4" t="s">
        <v>190</v>
      </c>
      <c r="AD1225" s="4" t="s">
        <v>29</v>
      </c>
      <c r="AI1225" s="4" t="s">
        <v>0</v>
      </c>
      <c r="AJ1225" s="4" t="s">
        <v>4</v>
      </c>
      <c r="AK1225" s="4" t="s">
        <v>6</v>
      </c>
      <c r="AR1225" s="4" t="s">
        <v>180</v>
      </c>
      <c r="AS1225" s="4" t="s">
        <v>183</v>
      </c>
      <c r="AT1225" s="4" t="s">
        <v>181</v>
      </c>
      <c r="AU1225" s="4" t="s">
        <v>182</v>
      </c>
      <c r="AV1225" s="4" t="s">
        <v>187</v>
      </c>
      <c r="AW1225" s="4" t="s">
        <v>184</v>
      </c>
      <c r="AX1225" s="4" t="s">
        <v>188</v>
      </c>
      <c r="AY1225" s="4" t="s">
        <v>186</v>
      </c>
      <c r="AZ1225" s="4" t="s">
        <v>185</v>
      </c>
      <c r="BC1225" s="6" t="s">
        <v>2</v>
      </c>
      <c r="BO1225" s="4" t="s">
        <v>180</v>
      </c>
      <c r="BP1225" s="4" t="s">
        <v>183</v>
      </c>
      <c r="BQ1225" s="4" t="s">
        <v>181</v>
      </c>
      <c r="BR1225" s="4" t="s">
        <v>182</v>
      </c>
      <c r="BS1225" s="4" t="s">
        <v>184</v>
      </c>
      <c r="BT1225" s="4" t="s">
        <v>188</v>
      </c>
      <c r="BU1225" s="4" t="s">
        <v>185</v>
      </c>
      <c r="BV1225" s="4" t="s">
        <v>16</v>
      </c>
      <c r="BW1225" s="4" t="s">
        <v>23</v>
      </c>
      <c r="BX1225" s="4" t="s">
        <v>18</v>
      </c>
      <c r="BY1225" s="4" t="s">
        <v>22</v>
      </c>
      <c r="BZ1225" s="4" t="s">
        <v>190</v>
      </c>
      <c r="CA1225" s="4" t="s">
        <v>191</v>
      </c>
      <c r="CI1225" s="4" t="s">
        <v>180</v>
      </c>
      <c r="CJ1225" s="4" t="s">
        <v>183</v>
      </c>
      <c r="CU1225" s="4" t="s">
        <v>0</v>
      </c>
      <c r="CV1225" s="4" t="s">
        <v>2</v>
      </c>
      <c r="CW1225" s="4" t="s">
        <v>6</v>
      </c>
      <c r="CX1225" s="4" t="s">
        <v>8</v>
      </c>
      <c r="CY1225" s="4" t="s">
        <v>10</v>
      </c>
      <c r="CZ1225" s="4" t="s">
        <v>14</v>
      </c>
      <c r="DE1225" s="4" t="s">
        <v>180</v>
      </c>
      <c r="DF1225" s="4" t="s">
        <v>183</v>
      </c>
      <c r="DG1225" s="4" t="s">
        <v>181</v>
      </c>
      <c r="DH1225" s="4" t="s">
        <v>187</v>
      </c>
      <c r="DI1225" s="4" t="s">
        <v>184</v>
      </c>
      <c r="DJ1225" s="4" t="s">
        <v>186</v>
      </c>
      <c r="DK1225" s="4" t="s">
        <v>185</v>
      </c>
      <c r="DL1225" s="4" t="s">
        <v>28</v>
      </c>
      <c r="DM1225" s="4" t="s">
        <v>23</v>
      </c>
      <c r="DN1225" s="4" t="s">
        <v>22</v>
      </c>
      <c r="DO1225" s="4" t="s">
        <v>29</v>
      </c>
      <c r="DP1225" s="4" t="s">
        <v>192</v>
      </c>
      <c r="DQ1225" s="4" t="s">
        <v>194</v>
      </c>
      <c r="DR1225" s="4" t="s">
        <v>193</v>
      </c>
      <c r="DS1225" s="4" t="s">
        <v>196</v>
      </c>
      <c r="DT1225" s="4" t="s">
        <v>195</v>
      </c>
      <c r="ED1225" s="4" t="s">
        <v>180</v>
      </c>
      <c r="EE1225" s="4" t="s">
        <v>183</v>
      </c>
      <c r="EF1225" s="4" t="s">
        <v>181</v>
      </c>
      <c r="EG1225" s="4" t="s">
        <v>182</v>
      </c>
      <c r="EH1225" s="4" t="s">
        <v>187</v>
      </c>
      <c r="EI1225" s="4" t="s">
        <v>185</v>
      </c>
      <c r="EO1225" s="4" t="s">
        <v>2</v>
      </c>
      <c r="EP1225" s="4" t="s">
        <v>4</v>
      </c>
      <c r="EQ1225" s="4" t="s">
        <v>6</v>
      </c>
      <c r="ER1225" s="4" t="s">
        <v>0</v>
      </c>
    </row>
    <row r="1226" spans="1:150" x14ac:dyDescent="0.35">
      <c r="A1226" s="4" t="s">
        <v>749</v>
      </c>
      <c r="B1226" s="4" t="s">
        <v>0</v>
      </c>
      <c r="C1226" s="4" t="s">
        <v>6</v>
      </c>
      <c r="D1226" s="4" t="s">
        <v>183</v>
      </c>
      <c r="E1226" s="4" t="s">
        <v>188</v>
      </c>
      <c r="P1226" s="4" t="s">
        <v>187</v>
      </c>
      <c r="Q1226" s="4" t="s">
        <v>189</v>
      </c>
      <c r="R1226" s="4" t="s">
        <v>18</v>
      </c>
      <c r="S1226" s="4" t="s">
        <v>22</v>
      </c>
      <c r="AI1226" s="4" t="s">
        <v>4</v>
      </c>
      <c r="AJ1226" s="4" t="s">
        <v>8</v>
      </c>
      <c r="AK1226" s="4" t="s">
        <v>10</v>
      </c>
      <c r="AR1226" s="4" t="s">
        <v>180</v>
      </c>
      <c r="AS1226" s="4" t="s">
        <v>183</v>
      </c>
      <c r="AT1226" s="4" t="s">
        <v>186</v>
      </c>
      <c r="BC1226" s="6" t="s">
        <v>2</v>
      </c>
      <c r="BO1226" s="4" t="s">
        <v>180</v>
      </c>
      <c r="BP1226" s="4" t="s">
        <v>184</v>
      </c>
      <c r="BQ1226" s="4" t="s">
        <v>189</v>
      </c>
      <c r="CI1226" s="4" t="s">
        <v>183</v>
      </c>
      <c r="CJ1226" s="4" t="s">
        <v>188</v>
      </c>
      <c r="CU1226" s="4" t="s">
        <v>0</v>
      </c>
      <c r="CV1226" s="4" t="s">
        <v>2</v>
      </c>
      <c r="CW1226" s="4" t="s">
        <v>6</v>
      </c>
      <c r="DE1226" s="4" t="s">
        <v>183</v>
      </c>
      <c r="DF1226" s="4" t="s">
        <v>28</v>
      </c>
      <c r="DG1226" s="4" t="s">
        <v>192</v>
      </c>
      <c r="ED1226" s="4" t="s">
        <v>180</v>
      </c>
      <c r="EE1226" s="4" t="s">
        <v>187</v>
      </c>
      <c r="EO1226" s="4" t="s">
        <v>0</v>
      </c>
      <c r="EP1226" s="4" t="s">
        <v>10</v>
      </c>
      <c r="EQ1226" s="4" t="s">
        <v>190</v>
      </c>
      <c r="ER1226" s="4" t="s">
        <v>4</v>
      </c>
    </row>
    <row r="1227" spans="1:150" x14ac:dyDescent="0.35">
      <c r="A1227" s="4" t="s">
        <v>750</v>
      </c>
      <c r="B1227" s="4" t="s">
        <v>2</v>
      </c>
      <c r="C1227" s="4" t="s">
        <v>2</v>
      </c>
      <c r="D1227" s="4" t="s">
        <v>180</v>
      </c>
      <c r="P1227" s="4" t="s">
        <v>184</v>
      </c>
      <c r="AI1227" s="4" t="s">
        <v>0</v>
      </c>
      <c r="AR1227" s="4" t="s">
        <v>16</v>
      </c>
      <c r="BC1227" s="6" t="s">
        <v>0</v>
      </c>
      <c r="BO1227" s="4" t="s">
        <v>184</v>
      </c>
      <c r="CI1227" s="4" t="s">
        <v>185</v>
      </c>
      <c r="CU1227" s="4" t="s">
        <v>0</v>
      </c>
      <c r="CV1227" s="4" t="s">
        <v>2</v>
      </c>
      <c r="CW1227" s="4" t="s">
        <v>8</v>
      </c>
      <c r="DE1227" s="4" t="s">
        <v>180</v>
      </c>
      <c r="DF1227" s="4" t="s">
        <v>183</v>
      </c>
      <c r="DG1227" s="4" t="s">
        <v>187</v>
      </c>
      <c r="DH1227" s="4" t="s">
        <v>184</v>
      </c>
      <c r="DI1227" s="4" t="s">
        <v>186</v>
      </c>
      <c r="DJ1227" s="4" t="s">
        <v>185</v>
      </c>
      <c r="DK1227" s="4" t="s">
        <v>193</v>
      </c>
      <c r="ED1227" s="4" t="s">
        <v>181</v>
      </c>
      <c r="EO1227" s="4" t="s">
        <v>0</v>
      </c>
      <c r="EP1227" s="4" t="s">
        <v>6</v>
      </c>
      <c r="EQ1227" s="4" t="s">
        <v>6</v>
      </c>
      <c r="ER1227" s="4" t="s">
        <v>0</v>
      </c>
    </row>
    <row r="1228" spans="1:150" x14ac:dyDescent="0.35">
      <c r="A1228" s="4" t="s">
        <v>751</v>
      </c>
      <c r="B1228" s="4" t="s">
        <v>2</v>
      </c>
      <c r="C1228" s="4" t="s">
        <v>8</v>
      </c>
      <c r="D1228" s="4" t="s">
        <v>181</v>
      </c>
      <c r="E1228" s="4" t="s">
        <v>182</v>
      </c>
      <c r="F1228" s="4" t="s">
        <v>187</v>
      </c>
      <c r="G1228" s="4" t="s">
        <v>184</v>
      </c>
      <c r="H1228" s="4" t="s">
        <v>188</v>
      </c>
      <c r="P1228" s="4" t="s">
        <v>183</v>
      </c>
      <c r="Q1228" s="4" t="s">
        <v>181</v>
      </c>
      <c r="R1228" s="4" t="s">
        <v>187</v>
      </c>
      <c r="S1228" s="4" t="s">
        <v>184</v>
      </c>
      <c r="T1228" s="4" t="s">
        <v>186</v>
      </c>
      <c r="U1228" s="4" t="s">
        <v>189</v>
      </c>
      <c r="V1228" s="4" t="s">
        <v>18</v>
      </c>
      <c r="W1228" s="4" t="s">
        <v>22</v>
      </c>
      <c r="X1228" s="4" t="s">
        <v>190</v>
      </c>
      <c r="AI1228" s="4" t="s">
        <v>0</v>
      </c>
      <c r="AJ1228" s="4" t="s">
        <v>4</v>
      </c>
      <c r="AR1228" s="4" t="s">
        <v>186</v>
      </c>
      <c r="AS1228" s="4" t="s">
        <v>185</v>
      </c>
      <c r="BC1228" s="6" t="s">
        <v>2</v>
      </c>
      <c r="BO1228" s="4" t="s">
        <v>187</v>
      </c>
      <c r="BP1228" s="4" t="s">
        <v>184</v>
      </c>
      <c r="BQ1228" s="4" t="s">
        <v>186</v>
      </c>
      <c r="BR1228" s="4" t="s">
        <v>18</v>
      </c>
      <c r="BS1228" s="4" t="s">
        <v>22</v>
      </c>
      <c r="BT1228" s="4" t="s">
        <v>190</v>
      </c>
      <c r="BU1228" s="4" t="s">
        <v>29</v>
      </c>
      <c r="CI1228" s="4" t="s">
        <v>180</v>
      </c>
      <c r="CU1228" s="4" t="s">
        <v>0</v>
      </c>
      <c r="DE1228" s="4" t="s">
        <v>180</v>
      </c>
      <c r="DF1228" s="4" t="s">
        <v>187</v>
      </c>
      <c r="DG1228" s="4" t="s">
        <v>192</v>
      </c>
      <c r="DH1228" s="4" t="s">
        <v>193</v>
      </c>
      <c r="ED1228" s="4" t="s">
        <v>187</v>
      </c>
      <c r="EO1228" s="4" t="s">
        <v>2</v>
      </c>
      <c r="EP1228" s="4" t="s">
        <v>6</v>
      </c>
      <c r="EQ1228" s="4" t="s">
        <v>4</v>
      </c>
      <c r="ER1228" s="4" t="s">
        <v>8</v>
      </c>
    </row>
    <row r="1229" spans="1:150" x14ac:dyDescent="0.35">
      <c r="A1229" s="4" t="s">
        <v>752</v>
      </c>
      <c r="B1229" s="4" t="s">
        <v>2</v>
      </c>
      <c r="C1229" s="4" t="s">
        <v>4</v>
      </c>
      <c r="D1229" s="4" t="s">
        <v>180</v>
      </c>
      <c r="E1229" s="4" t="s">
        <v>184</v>
      </c>
      <c r="F1229" s="4" t="s">
        <v>186</v>
      </c>
      <c r="P1229" s="4" t="s">
        <v>180</v>
      </c>
      <c r="Q1229" s="4" t="s">
        <v>181</v>
      </c>
      <c r="R1229" s="4" t="s">
        <v>182</v>
      </c>
      <c r="S1229" s="4" t="s">
        <v>187</v>
      </c>
      <c r="T1229" s="4" t="s">
        <v>184</v>
      </c>
      <c r="U1229" s="4" t="s">
        <v>23</v>
      </c>
      <c r="V1229" s="4" t="s">
        <v>18</v>
      </c>
      <c r="W1229" s="4" t="s">
        <v>22</v>
      </c>
      <c r="X1229" s="4" t="s">
        <v>190</v>
      </c>
      <c r="Y1229" s="4" t="s">
        <v>29</v>
      </c>
      <c r="AI1229" s="4" t="s">
        <v>8</v>
      </c>
      <c r="AR1229" s="4" t="s">
        <v>183</v>
      </c>
      <c r="AS1229" s="4" t="s">
        <v>182</v>
      </c>
      <c r="AT1229" s="4" t="s">
        <v>187</v>
      </c>
      <c r="AU1229" s="4" t="s">
        <v>188</v>
      </c>
      <c r="AV1229" s="4" t="s">
        <v>186</v>
      </c>
      <c r="AW1229" s="4" t="s">
        <v>185</v>
      </c>
      <c r="BC1229" s="6" t="s">
        <v>2</v>
      </c>
      <c r="BO1229" s="4" t="s">
        <v>180</v>
      </c>
      <c r="BP1229" s="4" t="s">
        <v>183</v>
      </c>
      <c r="BQ1229" s="4" t="s">
        <v>182</v>
      </c>
      <c r="BR1229" s="4" t="s">
        <v>187</v>
      </c>
      <c r="BS1229" s="4" t="s">
        <v>16</v>
      </c>
      <c r="BT1229" s="4" t="s">
        <v>28</v>
      </c>
      <c r="BU1229" s="4" t="s">
        <v>18</v>
      </c>
      <c r="BV1229" s="4" t="s">
        <v>22</v>
      </c>
      <c r="CI1229" s="4" t="s">
        <v>180</v>
      </c>
      <c r="CJ1229" s="4" t="s">
        <v>183</v>
      </c>
      <c r="CK1229" s="4" t="s">
        <v>182</v>
      </c>
      <c r="CL1229" s="4" t="s">
        <v>186</v>
      </c>
      <c r="CM1229" s="4" t="s">
        <v>185</v>
      </c>
      <c r="CN1229" s="4" t="s">
        <v>16</v>
      </c>
      <c r="CU1229" s="4" t="s">
        <v>2</v>
      </c>
      <c r="CV1229" s="4" t="s">
        <v>4</v>
      </c>
      <c r="CW1229" s="4" t="s">
        <v>6</v>
      </c>
      <c r="CX1229" s="4" t="s">
        <v>8</v>
      </c>
      <c r="CY1229" s="4" t="s">
        <v>10</v>
      </c>
      <c r="DE1229" s="4" t="s">
        <v>183</v>
      </c>
      <c r="DF1229" s="4" t="s">
        <v>182</v>
      </c>
      <c r="DG1229" s="4" t="s">
        <v>192</v>
      </c>
      <c r="ED1229" s="4" t="s">
        <v>180</v>
      </c>
      <c r="EE1229" s="4" t="s">
        <v>181</v>
      </c>
      <c r="EF1229" s="4" t="s">
        <v>187</v>
      </c>
      <c r="EG1229" s="4" t="s">
        <v>188</v>
      </c>
      <c r="EO1229" s="4" t="s">
        <v>0</v>
      </c>
      <c r="EP1229" s="4" t="s">
        <v>8</v>
      </c>
      <c r="EQ1229" s="4" t="s">
        <v>193</v>
      </c>
      <c r="ER1229" s="4" t="s">
        <v>0</v>
      </c>
    </row>
    <row r="1230" spans="1:150" x14ac:dyDescent="0.35">
      <c r="A1230" s="4" t="s">
        <v>753</v>
      </c>
      <c r="B1230" s="4" t="s">
        <v>0</v>
      </c>
      <c r="C1230" s="4" t="s">
        <v>4</v>
      </c>
      <c r="D1230" s="4" t="s">
        <v>180</v>
      </c>
      <c r="E1230" s="4" t="s">
        <v>184</v>
      </c>
      <c r="F1230" s="4" t="s">
        <v>188</v>
      </c>
      <c r="G1230" s="4" t="s">
        <v>16</v>
      </c>
      <c r="P1230" s="4" t="s">
        <v>180</v>
      </c>
      <c r="Q1230" s="4" t="s">
        <v>183</v>
      </c>
      <c r="R1230" s="4" t="s">
        <v>182</v>
      </c>
      <c r="S1230" s="4" t="s">
        <v>186</v>
      </c>
      <c r="T1230" s="4" t="s">
        <v>185</v>
      </c>
      <c r="U1230" s="4" t="s">
        <v>189</v>
      </c>
      <c r="V1230" s="4" t="s">
        <v>18</v>
      </c>
      <c r="W1230" s="4" t="s">
        <v>190</v>
      </c>
      <c r="AI1230" s="4" t="s">
        <v>0</v>
      </c>
      <c r="AJ1230" s="4" t="s">
        <v>8</v>
      </c>
      <c r="AK1230" s="4" t="s">
        <v>10</v>
      </c>
      <c r="AR1230" s="4" t="s">
        <v>180</v>
      </c>
      <c r="AS1230" s="4" t="s">
        <v>183</v>
      </c>
      <c r="AT1230" s="4" t="s">
        <v>182</v>
      </c>
      <c r="AU1230" s="4" t="s">
        <v>187</v>
      </c>
      <c r="AV1230" s="4" t="s">
        <v>186</v>
      </c>
      <c r="BC1230" s="6" t="s">
        <v>2</v>
      </c>
      <c r="BO1230" s="4" t="s">
        <v>180</v>
      </c>
      <c r="BP1230" s="4" t="s">
        <v>183</v>
      </c>
      <c r="BQ1230" s="4" t="s">
        <v>181</v>
      </c>
      <c r="BR1230" s="4" t="s">
        <v>182</v>
      </c>
      <c r="BS1230" s="4" t="s">
        <v>185</v>
      </c>
      <c r="BT1230" s="4" t="s">
        <v>16</v>
      </c>
      <c r="BU1230" s="4" t="s">
        <v>189</v>
      </c>
      <c r="BV1230" s="4" t="s">
        <v>28</v>
      </c>
      <c r="BW1230" s="4" t="s">
        <v>22</v>
      </c>
      <c r="BX1230" s="4" t="s">
        <v>29</v>
      </c>
      <c r="CI1230" s="4" t="s">
        <v>187</v>
      </c>
      <c r="CJ1230" s="4" t="s">
        <v>184</v>
      </c>
      <c r="CK1230" s="4" t="s">
        <v>16</v>
      </c>
      <c r="CU1230" s="4" t="s">
        <v>4</v>
      </c>
      <c r="CV1230" s="4" t="s">
        <v>6</v>
      </c>
      <c r="CW1230" s="4" t="s">
        <v>12</v>
      </c>
      <c r="DE1230" s="4" t="s">
        <v>183</v>
      </c>
      <c r="DF1230" s="4" t="s">
        <v>181</v>
      </c>
      <c r="DG1230" s="4" t="s">
        <v>186</v>
      </c>
      <c r="DH1230" s="4" t="s">
        <v>192</v>
      </c>
      <c r="DI1230" s="4" t="s">
        <v>195</v>
      </c>
      <c r="ED1230" s="4" t="s">
        <v>180</v>
      </c>
      <c r="EE1230" s="4" t="s">
        <v>182</v>
      </c>
      <c r="EF1230" s="4" t="s">
        <v>186</v>
      </c>
      <c r="EG1230" s="4" t="s">
        <v>185</v>
      </c>
      <c r="EO1230" s="4" t="s">
        <v>2</v>
      </c>
      <c r="EP1230" s="4" t="s">
        <v>8</v>
      </c>
      <c r="EQ1230" s="4" t="s">
        <v>15</v>
      </c>
      <c r="ER1230" s="4" t="s">
        <v>0</v>
      </c>
    </row>
    <row r="1231" spans="1:150" x14ac:dyDescent="0.35">
      <c r="A1231" s="4" t="s">
        <v>754</v>
      </c>
      <c r="B1231" s="4" t="s">
        <v>2</v>
      </c>
      <c r="C1231" s="4" t="s">
        <v>4</v>
      </c>
      <c r="D1231" s="4" t="s">
        <v>185</v>
      </c>
      <c r="E1231" s="4" t="s">
        <v>16</v>
      </c>
      <c r="P1231" s="4" t="s">
        <v>182</v>
      </c>
      <c r="Q1231" s="4" t="s">
        <v>189</v>
      </c>
      <c r="AI1231" s="4" t="s">
        <v>0</v>
      </c>
      <c r="AR1231" s="4" t="s">
        <v>180</v>
      </c>
      <c r="AS1231" s="4" t="s">
        <v>183</v>
      </c>
      <c r="AT1231" s="4" t="s">
        <v>187</v>
      </c>
      <c r="BC1231" s="6" t="s">
        <v>0</v>
      </c>
      <c r="BO1231" s="4" t="s">
        <v>180</v>
      </c>
      <c r="BP1231" s="4" t="s">
        <v>183</v>
      </c>
      <c r="BQ1231" s="4" t="s">
        <v>181</v>
      </c>
      <c r="BR1231" s="4" t="s">
        <v>16</v>
      </c>
      <c r="BS1231" s="4" t="s">
        <v>189</v>
      </c>
      <c r="BT1231" s="4" t="s">
        <v>28</v>
      </c>
      <c r="CI1231" s="4" t="s">
        <v>183</v>
      </c>
      <c r="CJ1231" s="4" t="s">
        <v>188</v>
      </c>
      <c r="CU1231" s="4" t="s">
        <v>0</v>
      </c>
      <c r="CV1231" s="4" t="s">
        <v>2</v>
      </c>
      <c r="DE1231" s="4" t="s">
        <v>187</v>
      </c>
      <c r="DF1231" s="4" t="s">
        <v>22</v>
      </c>
      <c r="DG1231" s="4" t="s">
        <v>194</v>
      </c>
      <c r="ED1231" s="4" t="s">
        <v>180</v>
      </c>
      <c r="EO1231" s="4" t="s">
        <v>0</v>
      </c>
      <c r="EP1231" s="4" t="s">
        <v>8</v>
      </c>
      <c r="EQ1231" s="4" t="s">
        <v>22</v>
      </c>
      <c r="ER1231" s="4" t="s">
        <v>8</v>
      </c>
    </row>
    <row r="1232" spans="1:150" x14ac:dyDescent="0.35">
      <c r="A1232" s="4" t="s">
        <v>755</v>
      </c>
      <c r="B1232" s="4" t="s">
        <v>2</v>
      </c>
      <c r="C1232" s="4" t="s">
        <v>8</v>
      </c>
      <c r="D1232" s="4" t="s">
        <v>181</v>
      </c>
      <c r="E1232" s="4" t="s">
        <v>16</v>
      </c>
      <c r="P1232" s="4" t="s">
        <v>184</v>
      </c>
      <c r="Q1232" s="4" t="s">
        <v>189</v>
      </c>
      <c r="R1232" s="4" t="s">
        <v>18</v>
      </c>
      <c r="AI1232" s="4" t="s">
        <v>0</v>
      </c>
      <c r="AJ1232" s="4" t="s">
        <v>6</v>
      </c>
      <c r="AR1232" s="4" t="s">
        <v>180</v>
      </c>
      <c r="BC1232" s="6" t="s">
        <v>2</v>
      </c>
      <c r="BO1232" s="4" t="s">
        <v>184</v>
      </c>
      <c r="BP1232" s="4" t="s">
        <v>189</v>
      </c>
      <c r="BQ1232" s="4" t="s">
        <v>18</v>
      </c>
      <c r="CI1232" s="4" t="s">
        <v>180</v>
      </c>
      <c r="CJ1232" s="4" t="s">
        <v>183</v>
      </c>
      <c r="CK1232" s="4" t="s">
        <v>181</v>
      </c>
      <c r="CU1232" s="4" t="s">
        <v>0</v>
      </c>
      <c r="CV1232" s="4" t="s">
        <v>8</v>
      </c>
      <c r="DE1232" s="4" t="s">
        <v>188</v>
      </c>
      <c r="DF1232" s="4" t="s">
        <v>185</v>
      </c>
      <c r="DG1232" s="4" t="s">
        <v>194</v>
      </c>
      <c r="ED1232" s="4" t="s">
        <v>180</v>
      </c>
      <c r="EO1232" s="4" t="s">
        <v>0</v>
      </c>
      <c r="EP1232" s="4" t="s">
        <v>6</v>
      </c>
      <c r="EQ1232" s="4" t="s">
        <v>15</v>
      </c>
      <c r="ER1232" s="4" t="s">
        <v>0</v>
      </c>
    </row>
    <row r="1233" spans="1:150" x14ac:dyDescent="0.35">
      <c r="A1233" s="4" t="s">
        <v>756</v>
      </c>
      <c r="B1233" s="4" t="s">
        <v>0</v>
      </c>
      <c r="C1233" s="4" t="s">
        <v>4</v>
      </c>
      <c r="D1233" s="4" t="s">
        <v>182</v>
      </c>
      <c r="E1233" s="4" t="s">
        <v>187</v>
      </c>
      <c r="F1233" s="4" t="s">
        <v>188</v>
      </c>
      <c r="G1233" s="4" t="s">
        <v>16</v>
      </c>
      <c r="P1233" s="4" t="s">
        <v>183</v>
      </c>
      <c r="Q1233" s="4" t="s">
        <v>182</v>
      </c>
      <c r="R1233" s="4" t="s">
        <v>186</v>
      </c>
      <c r="S1233" s="4" t="s">
        <v>189</v>
      </c>
      <c r="T1233" s="4" t="s">
        <v>18</v>
      </c>
      <c r="U1233" s="4" t="s">
        <v>190</v>
      </c>
      <c r="AI1233" s="4" t="s">
        <v>0</v>
      </c>
      <c r="AR1233" s="4" t="s">
        <v>183</v>
      </c>
      <c r="AS1233" s="4" t="s">
        <v>188</v>
      </c>
      <c r="AT1233" s="4" t="s">
        <v>186</v>
      </c>
      <c r="AU1233" s="4" t="s">
        <v>185</v>
      </c>
      <c r="BC1233" s="6" t="s">
        <v>2</v>
      </c>
      <c r="BO1233" s="4" t="s">
        <v>187</v>
      </c>
      <c r="BP1233" s="4" t="s">
        <v>189</v>
      </c>
      <c r="BQ1233" s="4" t="s">
        <v>190</v>
      </c>
      <c r="CI1233" s="4" t="s">
        <v>183</v>
      </c>
      <c r="CJ1233" s="4" t="s">
        <v>181</v>
      </c>
      <c r="CU1233" s="4" t="s">
        <v>4</v>
      </c>
      <c r="CV1233" s="4" t="s">
        <v>8</v>
      </c>
      <c r="CW1233" s="4" t="s">
        <v>14</v>
      </c>
      <c r="DE1233" s="4" t="s">
        <v>181</v>
      </c>
      <c r="DF1233" s="4" t="s">
        <v>184</v>
      </c>
      <c r="DG1233" s="4" t="s">
        <v>194</v>
      </c>
      <c r="ED1233" s="4" t="s">
        <v>180</v>
      </c>
      <c r="EE1233" s="4" t="s">
        <v>181</v>
      </c>
      <c r="EF1233" s="4" t="s">
        <v>182</v>
      </c>
      <c r="EG1233" s="4" t="s">
        <v>188</v>
      </c>
      <c r="EO1233" s="4" t="s">
        <v>0</v>
      </c>
      <c r="EP1233" s="4" t="s">
        <v>8</v>
      </c>
      <c r="EQ1233" s="4" t="s">
        <v>2</v>
      </c>
      <c r="ER1233" s="4" t="s">
        <v>0</v>
      </c>
    </row>
    <row r="1234" spans="1:150" x14ac:dyDescent="0.35">
      <c r="A1234" s="4" t="s">
        <v>757</v>
      </c>
      <c r="B1234" s="4" t="s">
        <v>0</v>
      </c>
      <c r="C1234" s="4" t="s">
        <v>2</v>
      </c>
      <c r="D1234" s="4" t="s">
        <v>182</v>
      </c>
      <c r="E1234" s="4" t="s">
        <v>184</v>
      </c>
      <c r="P1234" s="4" t="s">
        <v>181</v>
      </c>
      <c r="Q1234" s="4" t="s">
        <v>182</v>
      </c>
      <c r="R1234" s="4" t="s">
        <v>184</v>
      </c>
      <c r="S1234" s="4" t="s">
        <v>188</v>
      </c>
      <c r="T1234" s="4" t="s">
        <v>186</v>
      </c>
      <c r="U1234" s="4" t="s">
        <v>185</v>
      </c>
      <c r="V1234" s="4" t="s">
        <v>189</v>
      </c>
      <c r="W1234" s="4" t="s">
        <v>18</v>
      </c>
      <c r="X1234" s="4" t="s">
        <v>22</v>
      </c>
      <c r="Y1234" s="4" t="s">
        <v>190</v>
      </c>
      <c r="AI1234" s="4" t="s">
        <v>0</v>
      </c>
      <c r="AJ1234" s="4" t="s">
        <v>2</v>
      </c>
      <c r="AK1234" s="4" t="s">
        <v>4</v>
      </c>
      <c r="AR1234" s="4" t="s">
        <v>181</v>
      </c>
      <c r="AS1234" s="4" t="s">
        <v>187</v>
      </c>
      <c r="AT1234" s="4" t="s">
        <v>188</v>
      </c>
      <c r="AU1234" s="4" t="s">
        <v>185</v>
      </c>
      <c r="AV1234" s="4" t="s">
        <v>16</v>
      </c>
      <c r="BB1234" s="4" t="s">
        <v>758</v>
      </c>
      <c r="BC1234" s="6" t="s">
        <v>2</v>
      </c>
      <c r="BO1234" s="4" t="s">
        <v>183</v>
      </c>
      <c r="BP1234" s="4" t="s">
        <v>181</v>
      </c>
      <c r="BQ1234" s="4" t="s">
        <v>182</v>
      </c>
      <c r="BR1234" s="4" t="s">
        <v>184</v>
      </c>
      <c r="BS1234" s="4" t="s">
        <v>188</v>
      </c>
      <c r="BT1234" s="4" t="s">
        <v>186</v>
      </c>
      <c r="BU1234" s="4" t="s">
        <v>185</v>
      </c>
      <c r="BV1234" s="4" t="s">
        <v>18</v>
      </c>
      <c r="BW1234" s="4" t="s">
        <v>22</v>
      </c>
      <c r="BX1234" s="4" t="s">
        <v>190</v>
      </c>
      <c r="BY1234" s="4" t="s">
        <v>191</v>
      </c>
      <c r="CI1234" s="4" t="s">
        <v>180</v>
      </c>
      <c r="CJ1234" s="4" t="s">
        <v>183</v>
      </c>
      <c r="CK1234" s="4" t="s">
        <v>181</v>
      </c>
      <c r="CL1234" s="4" t="s">
        <v>187</v>
      </c>
      <c r="CM1234" s="4" t="s">
        <v>186</v>
      </c>
      <c r="CN1234" s="4" t="s">
        <v>16</v>
      </c>
      <c r="CU1234" s="4" t="s">
        <v>8</v>
      </c>
      <c r="CV1234" s="4" t="s">
        <v>10</v>
      </c>
      <c r="CW1234" s="4" t="s">
        <v>14</v>
      </c>
      <c r="DE1234" s="4" t="s">
        <v>183</v>
      </c>
      <c r="DF1234" s="4" t="s">
        <v>181</v>
      </c>
      <c r="DG1234" s="4" t="s">
        <v>187</v>
      </c>
      <c r="DH1234" s="4" t="s">
        <v>192</v>
      </c>
      <c r="DI1234" s="4" t="s">
        <v>194</v>
      </c>
      <c r="DJ1234" s="4" t="s">
        <v>193</v>
      </c>
      <c r="DK1234" s="4" t="s">
        <v>196</v>
      </c>
      <c r="ED1234" s="4" t="s">
        <v>180</v>
      </c>
      <c r="EE1234" s="4" t="s">
        <v>182</v>
      </c>
      <c r="EF1234" s="4" t="s">
        <v>187</v>
      </c>
      <c r="EG1234" s="4" t="s">
        <v>188</v>
      </c>
      <c r="EH1234" s="4" t="s">
        <v>185</v>
      </c>
      <c r="EO1234" s="4" t="s">
        <v>0</v>
      </c>
      <c r="EP1234" s="4" t="s">
        <v>6</v>
      </c>
      <c r="EQ1234" s="4" t="s">
        <v>0</v>
      </c>
      <c r="ER1234" s="4" t="s">
        <v>0</v>
      </c>
      <c r="ET1234" s="4" t="s">
        <v>759</v>
      </c>
    </row>
    <row r="1235" spans="1:150" x14ac:dyDescent="0.35">
      <c r="A1235" s="4" t="s">
        <v>760</v>
      </c>
      <c r="B1235" s="4" t="s">
        <v>0</v>
      </c>
      <c r="C1235" s="4" t="s">
        <v>8</v>
      </c>
      <c r="D1235" s="4" t="s">
        <v>180</v>
      </c>
      <c r="P1235" s="4" t="s">
        <v>28</v>
      </c>
      <c r="AI1235" s="4" t="s">
        <v>12</v>
      </c>
      <c r="AR1235" s="4" t="s">
        <v>183</v>
      </c>
      <c r="BC1235" s="6" t="s">
        <v>2</v>
      </c>
      <c r="BO1235" s="4" t="s">
        <v>182</v>
      </c>
      <c r="BP1235" s="4" t="s">
        <v>189</v>
      </c>
      <c r="BQ1235" s="4" t="s">
        <v>18</v>
      </c>
      <c r="CI1235" s="4" t="s">
        <v>183</v>
      </c>
      <c r="CU1235" s="4" t="s">
        <v>2</v>
      </c>
      <c r="DE1235" s="4" t="s">
        <v>183</v>
      </c>
      <c r="ED1235" s="4" t="s">
        <v>180</v>
      </c>
      <c r="EO1235" s="4" t="s">
        <v>2</v>
      </c>
      <c r="EP1235" s="4" t="s">
        <v>8</v>
      </c>
      <c r="EQ1235" s="4" t="s">
        <v>4</v>
      </c>
      <c r="ER1235" s="4" t="s">
        <v>8</v>
      </c>
    </row>
    <row r="1236" spans="1:150" x14ac:dyDescent="0.35">
      <c r="A1236" s="4" t="s">
        <v>761</v>
      </c>
      <c r="B1236" s="4" t="s">
        <v>2</v>
      </c>
      <c r="C1236" s="4" t="s">
        <v>4</v>
      </c>
      <c r="D1236" s="4" t="s">
        <v>183</v>
      </c>
      <c r="E1236" s="4" t="s">
        <v>188</v>
      </c>
      <c r="F1236" s="4" t="s">
        <v>186</v>
      </c>
      <c r="G1236" s="4" t="s">
        <v>185</v>
      </c>
      <c r="P1236" s="4" t="s">
        <v>180</v>
      </c>
      <c r="Q1236" s="4" t="s">
        <v>183</v>
      </c>
      <c r="R1236" s="4" t="s">
        <v>182</v>
      </c>
      <c r="S1236" s="4" t="s">
        <v>23</v>
      </c>
      <c r="AI1236" s="4" t="s">
        <v>0</v>
      </c>
      <c r="AJ1236" s="4" t="s">
        <v>4</v>
      </c>
      <c r="AK1236" s="4" t="s">
        <v>6</v>
      </c>
      <c r="AR1236" s="4" t="s">
        <v>180</v>
      </c>
      <c r="AS1236" s="4" t="s">
        <v>185</v>
      </c>
      <c r="BC1236" s="6" t="s">
        <v>2</v>
      </c>
      <c r="BO1236" s="4" t="s">
        <v>181</v>
      </c>
      <c r="BP1236" s="4" t="s">
        <v>182</v>
      </c>
      <c r="BQ1236" s="4" t="s">
        <v>190</v>
      </c>
      <c r="CI1236" s="4" t="s">
        <v>180</v>
      </c>
      <c r="CJ1236" s="4" t="s">
        <v>181</v>
      </c>
      <c r="CU1236" s="4" t="s">
        <v>0</v>
      </c>
      <c r="CV1236" s="4" t="s">
        <v>4</v>
      </c>
      <c r="CW1236" s="4" t="s">
        <v>12</v>
      </c>
      <c r="DE1236" s="4" t="s">
        <v>180</v>
      </c>
      <c r="DF1236" s="4" t="s">
        <v>188</v>
      </c>
      <c r="DG1236" s="4" t="s">
        <v>16</v>
      </c>
      <c r="DH1236" s="4" t="s">
        <v>23</v>
      </c>
      <c r="DI1236" s="4" t="s">
        <v>29</v>
      </c>
      <c r="ED1236" s="4" t="s">
        <v>180</v>
      </c>
      <c r="EE1236" s="4" t="s">
        <v>181</v>
      </c>
      <c r="EF1236" s="4" t="s">
        <v>188</v>
      </c>
      <c r="EO1236" s="4" t="s">
        <v>2</v>
      </c>
      <c r="EP1236" s="4" t="s">
        <v>8</v>
      </c>
      <c r="EQ1236" s="4" t="s">
        <v>6</v>
      </c>
      <c r="ER1236" s="4" t="s">
        <v>4</v>
      </c>
    </row>
    <row r="1237" spans="1:150" x14ac:dyDescent="0.35">
      <c r="A1237" s="4" t="s">
        <v>762</v>
      </c>
      <c r="B1237" s="4" t="s">
        <v>2</v>
      </c>
      <c r="C1237" s="4" t="s">
        <v>2</v>
      </c>
      <c r="D1237" s="4" t="s">
        <v>180</v>
      </c>
      <c r="E1237" s="4" t="s">
        <v>181</v>
      </c>
      <c r="F1237" s="4" t="s">
        <v>182</v>
      </c>
      <c r="G1237" s="4" t="s">
        <v>186</v>
      </c>
      <c r="P1237" s="4" t="s">
        <v>181</v>
      </c>
      <c r="Q1237" s="4" t="s">
        <v>23</v>
      </c>
      <c r="AI1237" s="4" t="s">
        <v>2</v>
      </c>
      <c r="AJ1237" s="4" t="s">
        <v>6</v>
      </c>
      <c r="AR1237" s="4" t="s">
        <v>185</v>
      </c>
      <c r="BC1237" s="6" t="s">
        <v>0</v>
      </c>
      <c r="BO1237" s="4" t="s">
        <v>185</v>
      </c>
      <c r="BP1237" s="4" t="s">
        <v>18</v>
      </c>
      <c r="CI1237" s="4" t="s">
        <v>180</v>
      </c>
      <c r="CJ1237" s="4" t="s">
        <v>183</v>
      </c>
      <c r="CU1237" s="4" t="s">
        <v>0</v>
      </c>
      <c r="CV1237" s="4" t="s">
        <v>8</v>
      </c>
      <c r="DE1237" s="4" t="s">
        <v>184</v>
      </c>
      <c r="DF1237" s="4" t="s">
        <v>22</v>
      </c>
      <c r="DG1237" s="4" t="s">
        <v>194</v>
      </c>
      <c r="ED1237" s="4" t="s">
        <v>180</v>
      </c>
      <c r="EE1237" s="4" t="s">
        <v>181</v>
      </c>
      <c r="EF1237" s="4" t="s">
        <v>187</v>
      </c>
      <c r="EO1237" s="4" t="s">
        <v>2</v>
      </c>
      <c r="EP1237" s="4" t="s">
        <v>6</v>
      </c>
      <c r="EQ1237" s="4" t="s">
        <v>190</v>
      </c>
      <c r="ER1237" s="4" t="s">
        <v>8</v>
      </c>
    </row>
    <row r="1238" spans="1:150" x14ac:dyDescent="0.35">
      <c r="A1238" s="4" t="s">
        <v>763</v>
      </c>
      <c r="B1238" s="4" t="s">
        <v>2</v>
      </c>
      <c r="C1238" s="4" t="s">
        <v>8</v>
      </c>
      <c r="D1238" s="4" t="s">
        <v>184</v>
      </c>
      <c r="P1238" s="4" t="s">
        <v>186</v>
      </c>
      <c r="Q1238" s="4" t="s">
        <v>18</v>
      </c>
      <c r="AI1238" s="4" t="s">
        <v>0</v>
      </c>
      <c r="AR1238" s="4" t="s">
        <v>183</v>
      </c>
      <c r="BC1238" s="6" t="s">
        <v>2</v>
      </c>
      <c r="BO1238" s="4" t="s">
        <v>186</v>
      </c>
      <c r="BP1238" s="4" t="s">
        <v>28</v>
      </c>
      <c r="BQ1238" s="4" t="s">
        <v>18</v>
      </c>
      <c r="CI1238" s="4" t="s">
        <v>180</v>
      </c>
      <c r="CJ1238" s="4" t="s">
        <v>185</v>
      </c>
      <c r="CK1238" s="4" t="s">
        <v>16</v>
      </c>
      <c r="CU1238" s="4" t="s">
        <v>0</v>
      </c>
      <c r="CV1238" s="4" t="s">
        <v>6</v>
      </c>
      <c r="CW1238" s="4" t="s">
        <v>10</v>
      </c>
      <c r="CX1238" s="4" t="s">
        <v>14</v>
      </c>
      <c r="DE1238" s="4" t="s">
        <v>183</v>
      </c>
      <c r="DF1238" s="4" t="s">
        <v>23</v>
      </c>
      <c r="DG1238" s="4" t="s">
        <v>192</v>
      </c>
      <c r="ED1238" s="4" t="s">
        <v>180</v>
      </c>
      <c r="EE1238" s="4" t="s">
        <v>187</v>
      </c>
      <c r="EO1238" s="4" t="s">
        <v>2</v>
      </c>
      <c r="EP1238" s="4" t="s">
        <v>6</v>
      </c>
      <c r="EQ1238" s="4" t="s">
        <v>4</v>
      </c>
      <c r="ER1238" s="4" t="s">
        <v>8</v>
      </c>
    </row>
    <row r="1239" spans="1:150" x14ac:dyDescent="0.35">
      <c r="A1239" s="4" t="s">
        <v>764</v>
      </c>
      <c r="B1239" s="4" t="s">
        <v>0</v>
      </c>
      <c r="C1239" s="4" t="s">
        <v>8</v>
      </c>
      <c r="D1239" s="4" t="s">
        <v>180</v>
      </c>
      <c r="E1239" s="4" t="s">
        <v>183</v>
      </c>
      <c r="F1239" s="4" t="s">
        <v>182</v>
      </c>
      <c r="G1239" s="4" t="s">
        <v>187</v>
      </c>
      <c r="H1239" s="4" t="s">
        <v>184</v>
      </c>
      <c r="I1239" s="4" t="s">
        <v>188</v>
      </c>
      <c r="J1239" s="4" t="s">
        <v>186</v>
      </c>
      <c r="K1239" s="4" t="s">
        <v>16</v>
      </c>
      <c r="P1239" s="4" t="s">
        <v>187</v>
      </c>
      <c r="Q1239" s="4" t="s">
        <v>186</v>
      </c>
      <c r="R1239" s="4" t="s">
        <v>189</v>
      </c>
      <c r="S1239" s="4" t="s">
        <v>28</v>
      </c>
      <c r="T1239" s="4" t="s">
        <v>18</v>
      </c>
      <c r="U1239" s="4" t="s">
        <v>22</v>
      </c>
      <c r="V1239" s="4" t="s">
        <v>190</v>
      </c>
      <c r="W1239" s="4" t="s">
        <v>29</v>
      </c>
      <c r="AI1239" s="4" t="s">
        <v>0</v>
      </c>
      <c r="AR1239" s="4" t="s">
        <v>180</v>
      </c>
      <c r="AS1239" s="4" t="s">
        <v>183</v>
      </c>
      <c r="AT1239" s="4" t="s">
        <v>187</v>
      </c>
      <c r="AU1239" s="4" t="s">
        <v>188</v>
      </c>
      <c r="AV1239" s="4" t="s">
        <v>186</v>
      </c>
      <c r="AW1239" s="4" t="s">
        <v>185</v>
      </c>
      <c r="BC1239" s="6" t="s">
        <v>0</v>
      </c>
      <c r="BO1239" s="4" t="s">
        <v>189</v>
      </c>
      <c r="BP1239" s="4" t="s">
        <v>18</v>
      </c>
      <c r="BQ1239" s="4" t="s">
        <v>22</v>
      </c>
      <c r="BR1239" s="4" t="s">
        <v>29</v>
      </c>
      <c r="CI1239" s="4" t="s">
        <v>180</v>
      </c>
      <c r="CJ1239" s="4" t="s">
        <v>183</v>
      </c>
      <c r="CK1239" s="4" t="s">
        <v>184</v>
      </c>
      <c r="CU1239" s="4" t="s">
        <v>6</v>
      </c>
      <c r="CV1239" s="4" t="s">
        <v>10</v>
      </c>
      <c r="DE1239" s="4" t="s">
        <v>180</v>
      </c>
      <c r="DF1239" s="4" t="s">
        <v>183</v>
      </c>
      <c r="DG1239" s="4" t="s">
        <v>187</v>
      </c>
      <c r="DH1239" s="4" t="s">
        <v>184</v>
      </c>
      <c r="DI1239" s="4" t="s">
        <v>23</v>
      </c>
      <c r="DJ1239" s="4" t="s">
        <v>18</v>
      </c>
      <c r="DK1239" s="4" t="s">
        <v>191</v>
      </c>
      <c r="DL1239" s="4" t="s">
        <v>192</v>
      </c>
      <c r="ED1239" s="4" t="s">
        <v>180</v>
      </c>
      <c r="EE1239" s="4" t="s">
        <v>186</v>
      </c>
      <c r="EO1239" s="4" t="s">
        <v>2</v>
      </c>
      <c r="EP1239" s="4" t="s">
        <v>8</v>
      </c>
      <c r="EQ1239" s="4" t="s">
        <v>0</v>
      </c>
      <c r="ER1239" s="4" t="s">
        <v>10</v>
      </c>
    </row>
    <row r="1240" spans="1:150" x14ac:dyDescent="0.35">
      <c r="A1240" s="4" t="s">
        <v>765</v>
      </c>
      <c r="B1240" s="4" t="s">
        <v>0</v>
      </c>
      <c r="C1240" s="4" t="s">
        <v>4</v>
      </c>
      <c r="D1240" s="4" t="s">
        <v>180</v>
      </c>
      <c r="P1240" s="4" t="s">
        <v>180</v>
      </c>
      <c r="AI1240" s="4" t="s">
        <v>0</v>
      </c>
      <c r="AR1240" s="4" t="s">
        <v>183</v>
      </c>
      <c r="BC1240" s="6" t="s">
        <v>0</v>
      </c>
      <c r="BO1240" s="4" t="s">
        <v>180</v>
      </c>
      <c r="BP1240" s="4" t="s">
        <v>22</v>
      </c>
      <c r="CI1240" s="4" t="s">
        <v>180</v>
      </c>
      <c r="CJ1240" s="4" t="s">
        <v>183</v>
      </c>
      <c r="CU1240" s="4" t="s">
        <v>2</v>
      </c>
      <c r="CV1240" s="4" t="s">
        <v>6</v>
      </c>
      <c r="DE1240" s="4" t="s">
        <v>192</v>
      </c>
      <c r="ED1240" s="4" t="s">
        <v>180</v>
      </c>
      <c r="EE1240" s="4" t="s">
        <v>187</v>
      </c>
      <c r="EO1240" s="4" t="s">
        <v>2</v>
      </c>
      <c r="EP1240" s="4" t="s">
        <v>10</v>
      </c>
      <c r="EQ1240" s="4" t="s">
        <v>6</v>
      </c>
      <c r="ER1240" s="4" t="s">
        <v>8</v>
      </c>
    </row>
    <row r="1241" spans="1:150" x14ac:dyDescent="0.35">
      <c r="A1241" s="4" t="s">
        <v>766</v>
      </c>
      <c r="B1241" s="4" t="s">
        <v>4</v>
      </c>
      <c r="C1241" s="4" t="s">
        <v>0</v>
      </c>
      <c r="D1241" s="4" t="s">
        <v>180</v>
      </c>
      <c r="E1241" s="4" t="s">
        <v>183</v>
      </c>
      <c r="F1241" s="4" t="s">
        <v>181</v>
      </c>
      <c r="G1241" s="4" t="s">
        <v>182</v>
      </c>
      <c r="H1241" s="4" t="s">
        <v>187</v>
      </c>
      <c r="I1241" s="4" t="s">
        <v>184</v>
      </c>
      <c r="J1241" s="4" t="s">
        <v>188</v>
      </c>
      <c r="K1241" s="4" t="s">
        <v>186</v>
      </c>
      <c r="L1241" s="4" t="s">
        <v>185</v>
      </c>
      <c r="M1241" s="4" t="s">
        <v>16</v>
      </c>
      <c r="P1241" s="4" t="s">
        <v>180</v>
      </c>
      <c r="Q1241" s="4" t="s">
        <v>183</v>
      </c>
      <c r="R1241" s="4" t="s">
        <v>187</v>
      </c>
      <c r="S1241" s="4" t="s">
        <v>185</v>
      </c>
      <c r="AI1241" s="4" t="s">
        <v>0</v>
      </c>
      <c r="AR1241" s="4" t="s">
        <v>180</v>
      </c>
      <c r="AS1241" s="4" t="s">
        <v>183</v>
      </c>
      <c r="AT1241" s="4" t="s">
        <v>184</v>
      </c>
      <c r="BC1241" s="6" t="s">
        <v>0</v>
      </c>
      <c r="BO1241" s="4" t="s">
        <v>180</v>
      </c>
      <c r="BP1241" s="4" t="s">
        <v>187</v>
      </c>
      <c r="CI1241" s="4" t="s">
        <v>186</v>
      </c>
      <c r="CU1241" s="4" t="s">
        <v>0</v>
      </c>
      <c r="DE1241" s="4" t="s">
        <v>180</v>
      </c>
      <c r="ED1241" s="4" t="s">
        <v>183</v>
      </c>
      <c r="EO1241" s="4" t="s">
        <v>0</v>
      </c>
      <c r="EP1241" s="4" t="s">
        <v>2</v>
      </c>
      <c r="EQ1241" s="4" t="s">
        <v>193</v>
      </c>
      <c r="ER1241" s="4" t="s">
        <v>0</v>
      </c>
    </row>
    <row r="1242" spans="1:150" x14ac:dyDescent="0.35">
      <c r="A1242" s="4" t="s">
        <v>767</v>
      </c>
      <c r="B1242" s="4" t="s">
        <v>6</v>
      </c>
      <c r="C1242" s="4" t="s">
        <v>8</v>
      </c>
      <c r="D1242" s="4" t="s">
        <v>189</v>
      </c>
      <c r="O1242" s="4" t="s">
        <v>768</v>
      </c>
      <c r="P1242" s="4" t="s">
        <v>191</v>
      </c>
      <c r="AH1242" s="4" t="s">
        <v>768</v>
      </c>
      <c r="AI1242" s="4" t="s">
        <v>14</v>
      </c>
      <c r="AQ1242" s="4" t="s">
        <v>768</v>
      </c>
      <c r="AR1242" s="4" t="s">
        <v>16</v>
      </c>
      <c r="BB1242" s="4" t="s">
        <v>768</v>
      </c>
      <c r="BC1242" s="6" t="s">
        <v>0</v>
      </c>
      <c r="BO1242" s="4" t="s">
        <v>192</v>
      </c>
      <c r="CH1242" s="4" t="s">
        <v>768</v>
      </c>
      <c r="CI1242" s="4" t="s">
        <v>189</v>
      </c>
      <c r="CT1242" s="4" t="s">
        <v>768</v>
      </c>
      <c r="CU1242" s="4" t="s">
        <v>15</v>
      </c>
      <c r="DD1242" s="4" t="s">
        <v>768</v>
      </c>
      <c r="DE1242" s="4" t="s">
        <v>17</v>
      </c>
      <c r="EC1242" s="4" t="s">
        <v>768</v>
      </c>
      <c r="ED1242" s="4" t="s">
        <v>16</v>
      </c>
      <c r="EN1242" s="4" t="s">
        <v>768</v>
      </c>
      <c r="EO1242" s="4" t="s">
        <v>0</v>
      </c>
      <c r="EP1242" s="4" t="s">
        <v>6</v>
      </c>
      <c r="EQ1242" s="4" t="s">
        <v>8</v>
      </c>
      <c r="ER1242" s="4" t="s">
        <v>0</v>
      </c>
    </row>
    <row r="1243" spans="1:150" x14ac:dyDescent="0.35">
      <c r="A1243" s="4" t="s">
        <v>769</v>
      </c>
      <c r="B1243" s="4" t="s">
        <v>0</v>
      </c>
      <c r="C1243" s="4" t="s">
        <v>6</v>
      </c>
      <c r="D1243" s="4" t="s">
        <v>180</v>
      </c>
      <c r="E1243" s="4" t="s">
        <v>183</v>
      </c>
      <c r="F1243" s="4" t="s">
        <v>181</v>
      </c>
      <c r="G1243" s="4" t="s">
        <v>182</v>
      </c>
      <c r="H1243" s="4" t="s">
        <v>187</v>
      </c>
      <c r="I1243" s="4" t="s">
        <v>184</v>
      </c>
      <c r="J1243" s="4" t="s">
        <v>188</v>
      </c>
      <c r="K1243" s="4" t="s">
        <v>186</v>
      </c>
      <c r="L1243" s="4" t="s">
        <v>185</v>
      </c>
      <c r="M1243" s="4" t="s">
        <v>16</v>
      </c>
      <c r="P1243" s="4" t="s">
        <v>180</v>
      </c>
      <c r="Q1243" s="4" t="s">
        <v>183</v>
      </c>
      <c r="R1243" s="4" t="s">
        <v>181</v>
      </c>
      <c r="S1243" s="4" t="s">
        <v>182</v>
      </c>
      <c r="T1243" s="4" t="s">
        <v>187</v>
      </c>
      <c r="U1243" s="4" t="s">
        <v>184</v>
      </c>
      <c r="V1243" s="4" t="s">
        <v>188</v>
      </c>
      <c r="W1243" s="4" t="s">
        <v>186</v>
      </c>
      <c r="X1243" s="4" t="s">
        <v>185</v>
      </c>
      <c r="Y1243" s="4" t="s">
        <v>16</v>
      </c>
      <c r="Z1243" s="4" t="s">
        <v>189</v>
      </c>
      <c r="AA1243" s="4" t="s">
        <v>28</v>
      </c>
      <c r="AB1243" s="4" t="s">
        <v>23</v>
      </c>
      <c r="AC1243" s="4" t="s">
        <v>18</v>
      </c>
      <c r="AD1243" s="4" t="s">
        <v>22</v>
      </c>
      <c r="AE1243" s="4" t="s">
        <v>190</v>
      </c>
      <c r="AF1243" s="4" t="s">
        <v>29</v>
      </c>
      <c r="AI1243" s="4" t="s">
        <v>0</v>
      </c>
      <c r="AJ1243" s="4" t="s">
        <v>6</v>
      </c>
      <c r="AR1243" s="4" t="s">
        <v>183</v>
      </c>
      <c r="AS1243" s="4" t="s">
        <v>186</v>
      </c>
      <c r="AT1243" s="4" t="s">
        <v>185</v>
      </c>
      <c r="BC1243" s="6" t="s">
        <v>2</v>
      </c>
      <c r="BO1243" s="4" t="s">
        <v>189</v>
      </c>
      <c r="BP1243" s="4" t="s">
        <v>18</v>
      </c>
      <c r="BQ1243" s="4" t="s">
        <v>22</v>
      </c>
      <c r="CI1243" s="4" t="s">
        <v>188</v>
      </c>
      <c r="CU1243" s="4" t="s">
        <v>8</v>
      </c>
      <c r="DE1243" s="4" t="s">
        <v>183</v>
      </c>
      <c r="DF1243" s="4" t="s">
        <v>22</v>
      </c>
      <c r="ED1243" s="4" t="s">
        <v>180</v>
      </c>
      <c r="EE1243" s="4" t="s">
        <v>187</v>
      </c>
      <c r="EO1243" s="4" t="s">
        <v>2</v>
      </c>
      <c r="EP1243" s="4" t="s">
        <v>6</v>
      </c>
      <c r="EQ1243" s="4" t="s">
        <v>15</v>
      </c>
      <c r="ER1243" s="4" t="s">
        <v>0</v>
      </c>
    </row>
    <row r="1244" spans="1:150" x14ac:dyDescent="0.35">
      <c r="A1244" s="4" t="s">
        <v>770</v>
      </c>
      <c r="B1244" s="4" t="s">
        <v>0</v>
      </c>
      <c r="C1244" s="4" t="s">
        <v>8</v>
      </c>
      <c r="D1244" s="4" t="s">
        <v>180</v>
      </c>
      <c r="E1244" s="4" t="s">
        <v>182</v>
      </c>
      <c r="P1244" s="4" t="s">
        <v>182</v>
      </c>
      <c r="Q1244" s="4" t="s">
        <v>187</v>
      </c>
      <c r="R1244" s="4" t="s">
        <v>190</v>
      </c>
      <c r="AI1244" s="4" t="s">
        <v>0</v>
      </c>
      <c r="AR1244" s="4" t="s">
        <v>182</v>
      </c>
      <c r="AS1244" s="4" t="s">
        <v>186</v>
      </c>
      <c r="BC1244" s="6" t="s">
        <v>2</v>
      </c>
      <c r="BO1244" s="4" t="s">
        <v>16</v>
      </c>
      <c r="BP1244" s="4" t="s">
        <v>190</v>
      </c>
      <c r="CI1244" s="4" t="s">
        <v>183</v>
      </c>
      <c r="CJ1244" s="4" t="s">
        <v>185</v>
      </c>
      <c r="CU1244" s="4" t="s">
        <v>0</v>
      </c>
      <c r="CV1244" s="4" t="s">
        <v>2</v>
      </c>
      <c r="CW1244" s="4" t="s">
        <v>8</v>
      </c>
      <c r="DE1244" s="4" t="s">
        <v>180</v>
      </c>
      <c r="DF1244" s="4" t="s">
        <v>183</v>
      </c>
      <c r="DG1244" s="4" t="s">
        <v>181</v>
      </c>
      <c r="DH1244" s="4" t="s">
        <v>29</v>
      </c>
      <c r="ED1244" s="4" t="s">
        <v>180</v>
      </c>
      <c r="EE1244" s="4" t="s">
        <v>183</v>
      </c>
      <c r="EF1244" s="4" t="s">
        <v>182</v>
      </c>
      <c r="EG1244" s="4" t="s">
        <v>187</v>
      </c>
      <c r="EH1244" s="4" t="s">
        <v>185</v>
      </c>
      <c r="EO1244" s="4" t="s">
        <v>0</v>
      </c>
      <c r="EP1244" s="4" t="s">
        <v>8</v>
      </c>
      <c r="EQ1244" s="4" t="s">
        <v>0</v>
      </c>
      <c r="ER1244" s="4" t="s">
        <v>0</v>
      </c>
    </row>
    <row r="1245" spans="1:150" x14ac:dyDescent="0.35">
      <c r="A1245" s="4" t="s">
        <v>771</v>
      </c>
      <c r="B1245" s="4" t="s">
        <v>0</v>
      </c>
      <c r="C1245" s="4" t="s">
        <v>0</v>
      </c>
      <c r="D1245" s="4" t="s">
        <v>186</v>
      </c>
      <c r="P1245" s="4" t="s">
        <v>180</v>
      </c>
      <c r="Q1245" s="4" t="s">
        <v>183</v>
      </c>
      <c r="R1245" s="4" t="s">
        <v>181</v>
      </c>
      <c r="AI1245" s="4" t="s">
        <v>0</v>
      </c>
      <c r="AJ1245" s="4" t="s">
        <v>4</v>
      </c>
      <c r="AR1245" s="4" t="s">
        <v>185</v>
      </c>
      <c r="BC1245" s="6" t="s">
        <v>0</v>
      </c>
      <c r="BO1245" s="4" t="s">
        <v>180</v>
      </c>
      <c r="BP1245" s="4" t="s">
        <v>183</v>
      </c>
      <c r="BQ1245" s="4" t="s">
        <v>22</v>
      </c>
      <c r="CI1245" s="4" t="s">
        <v>180</v>
      </c>
      <c r="CU1245" s="4" t="s">
        <v>0</v>
      </c>
      <c r="CV1245" s="4" t="s">
        <v>6</v>
      </c>
      <c r="DE1245" s="4" t="s">
        <v>180</v>
      </c>
      <c r="DF1245" s="4" t="s">
        <v>183</v>
      </c>
      <c r="DG1245" s="4" t="s">
        <v>182</v>
      </c>
      <c r="ED1245" s="4" t="s">
        <v>180</v>
      </c>
      <c r="EE1245" s="4" t="s">
        <v>187</v>
      </c>
      <c r="EO1245" s="4" t="s">
        <v>0</v>
      </c>
      <c r="EP1245" s="4" t="s">
        <v>8</v>
      </c>
      <c r="EQ1245" s="4" t="s">
        <v>2</v>
      </c>
      <c r="ER1245" s="4" t="s">
        <v>0</v>
      </c>
    </row>
    <row r="1246" spans="1:150" x14ac:dyDescent="0.35">
      <c r="A1246" s="4" t="s">
        <v>772</v>
      </c>
      <c r="B1246" s="4" t="s">
        <v>4</v>
      </c>
      <c r="C1246" s="4" t="s">
        <v>4</v>
      </c>
      <c r="D1246" s="4" t="s">
        <v>180</v>
      </c>
      <c r="E1246" s="4" t="s">
        <v>184</v>
      </c>
      <c r="F1246" s="4" t="s">
        <v>186</v>
      </c>
      <c r="G1246" s="4" t="s">
        <v>185</v>
      </c>
      <c r="H1246" s="4" t="s">
        <v>16</v>
      </c>
      <c r="P1246" s="4" t="s">
        <v>180</v>
      </c>
      <c r="Q1246" s="4" t="s">
        <v>182</v>
      </c>
      <c r="R1246" s="4" t="s">
        <v>187</v>
      </c>
      <c r="S1246" s="4" t="s">
        <v>184</v>
      </c>
      <c r="T1246" s="4" t="s">
        <v>185</v>
      </c>
      <c r="U1246" s="4" t="s">
        <v>189</v>
      </c>
      <c r="V1246" s="4" t="s">
        <v>18</v>
      </c>
      <c r="W1246" s="4" t="s">
        <v>190</v>
      </c>
      <c r="AI1246" s="4" t="s">
        <v>0</v>
      </c>
      <c r="AR1246" s="4" t="s">
        <v>180</v>
      </c>
      <c r="AS1246" s="4" t="s">
        <v>185</v>
      </c>
      <c r="BC1246" s="6" t="s">
        <v>0</v>
      </c>
      <c r="BO1246" s="4" t="s">
        <v>180</v>
      </c>
      <c r="BP1246" s="4" t="s">
        <v>182</v>
      </c>
      <c r="BQ1246" s="4" t="s">
        <v>186</v>
      </c>
      <c r="BR1246" s="4" t="s">
        <v>185</v>
      </c>
      <c r="BS1246" s="4" t="s">
        <v>189</v>
      </c>
      <c r="BT1246" s="4" t="s">
        <v>18</v>
      </c>
      <c r="BU1246" s="4" t="s">
        <v>190</v>
      </c>
      <c r="CU1246" s="4" t="s">
        <v>8</v>
      </c>
      <c r="CV1246" s="4" t="s">
        <v>12</v>
      </c>
      <c r="DE1246" s="4" t="s">
        <v>180</v>
      </c>
      <c r="DF1246" s="4" t="s">
        <v>187</v>
      </c>
      <c r="DG1246" s="4" t="s">
        <v>185</v>
      </c>
      <c r="DH1246" s="4" t="s">
        <v>16</v>
      </c>
      <c r="DI1246" s="4" t="s">
        <v>22</v>
      </c>
      <c r="DJ1246" s="4" t="s">
        <v>29</v>
      </c>
      <c r="DK1246" s="4" t="s">
        <v>194</v>
      </c>
      <c r="DL1246" s="4" t="s">
        <v>196</v>
      </c>
      <c r="ED1246" s="4" t="s">
        <v>180</v>
      </c>
      <c r="EE1246" s="4" t="s">
        <v>187</v>
      </c>
      <c r="EO1246" s="4" t="s">
        <v>0</v>
      </c>
      <c r="EP1246" s="4" t="s">
        <v>8</v>
      </c>
      <c r="EQ1246" s="4" t="s">
        <v>0</v>
      </c>
      <c r="ER1246" s="4" t="s">
        <v>0</v>
      </c>
    </row>
    <row r="1247" spans="1:150" x14ac:dyDescent="0.35">
      <c r="A1247" s="4" t="s">
        <v>25</v>
      </c>
      <c r="B1247" s="4" t="s">
        <v>2</v>
      </c>
      <c r="C1247" s="4" t="s">
        <v>2</v>
      </c>
      <c r="D1247" s="4" t="s">
        <v>180</v>
      </c>
      <c r="E1247" s="4" t="s">
        <v>181</v>
      </c>
      <c r="F1247" s="4" t="s">
        <v>187</v>
      </c>
      <c r="G1247" s="4" t="s">
        <v>188</v>
      </c>
      <c r="P1247" s="4" t="s">
        <v>180</v>
      </c>
      <c r="Q1247" s="4" t="s">
        <v>183</v>
      </c>
      <c r="R1247" s="4" t="s">
        <v>181</v>
      </c>
      <c r="S1247" s="4" t="s">
        <v>182</v>
      </c>
      <c r="T1247" s="4" t="s">
        <v>184</v>
      </c>
      <c r="U1247" s="4" t="s">
        <v>189</v>
      </c>
      <c r="V1247" s="4" t="s">
        <v>18</v>
      </c>
      <c r="W1247" s="4" t="s">
        <v>22</v>
      </c>
      <c r="X1247" s="4" t="s">
        <v>190</v>
      </c>
      <c r="AI1247" s="4" t="s">
        <v>0</v>
      </c>
      <c r="AJ1247" s="4" t="s">
        <v>2</v>
      </c>
      <c r="AK1247" s="4" t="s">
        <v>4</v>
      </c>
      <c r="AL1247" s="4" t="s">
        <v>6</v>
      </c>
      <c r="AR1247" s="4" t="s">
        <v>185</v>
      </c>
      <c r="BC1247" s="6" t="s">
        <v>2</v>
      </c>
      <c r="BO1247" s="4" t="s">
        <v>187</v>
      </c>
      <c r="BP1247" s="4" t="s">
        <v>184</v>
      </c>
      <c r="BQ1247" s="4" t="s">
        <v>18</v>
      </c>
      <c r="BR1247" s="4" t="s">
        <v>190</v>
      </c>
      <c r="BS1247" s="4" t="s">
        <v>29</v>
      </c>
      <c r="CI1247" s="4" t="s">
        <v>181</v>
      </c>
      <c r="CJ1247" s="4" t="s">
        <v>182</v>
      </c>
      <c r="CK1247" s="4" t="s">
        <v>184</v>
      </c>
      <c r="CL1247" s="4" t="s">
        <v>186</v>
      </c>
      <c r="CU1247" s="4" t="s">
        <v>0</v>
      </c>
      <c r="CV1247" s="4" t="s">
        <v>2</v>
      </c>
      <c r="CW1247" s="4" t="s">
        <v>4</v>
      </c>
      <c r="CX1247" s="4" t="s">
        <v>6</v>
      </c>
      <c r="CY1247" s="4" t="s">
        <v>8</v>
      </c>
      <c r="CZ1247" s="4" t="s">
        <v>10</v>
      </c>
      <c r="DE1247" s="4" t="s">
        <v>183</v>
      </c>
      <c r="DF1247" s="4" t="s">
        <v>181</v>
      </c>
      <c r="DG1247" s="4" t="s">
        <v>187</v>
      </c>
      <c r="DH1247" s="4" t="s">
        <v>184</v>
      </c>
      <c r="DI1247" s="4" t="s">
        <v>188</v>
      </c>
      <c r="DJ1247" s="4" t="s">
        <v>18</v>
      </c>
      <c r="DK1247" s="4" t="s">
        <v>22</v>
      </c>
      <c r="DL1247" s="4" t="s">
        <v>194</v>
      </c>
      <c r="DM1247" s="4" t="s">
        <v>193</v>
      </c>
      <c r="ED1247" s="4" t="s">
        <v>183</v>
      </c>
      <c r="EE1247" s="4" t="s">
        <v>181</v>
      </c>
      <c r="EF1247" s="4" t="s">
        <v>188</v>
      </c>
      <c r="EG1247" s="4" t="s">
        <v>185</v>
      </c>
      <c r="EO1247" s="4" t="s">
        <v>2</v>
      </c>
      <c r="EP1247" s="4" t="s">
        <v>4</v>
      </c>
      <c r="EQ1247" s="4" t="s">
        <v>23</v>
      </c>
      <c r="ER1247" s="4" t="s">
        <v>8</v>
      </c>
    </row>
    <row r="1248" spans="1:150" x14ac:dyDescent="0.35">
      <c r="A1248" s="4" t="s">
        <v>773</v>
      </c>
      <c r="B1248" s="4" t="s">
        <v>0</v>
      </c>
      <c r="C1248" s="4" t="s">
        <v>0</v>
      </c>
      <c r="D1248" s="4" t="s">
        <v>180</v>
      </c>
      <c r="E1248" s="4" t="s">
        <v>182</v>
      </c>
      <c r="F1248" s="4" t="s">
        <v>184</v>
      </c>
      <c r="G1248" s="4" t="s">
        <v>186</v>
      </c>
      <c r="P1248" s="4" t="s">
        <v>180</v>
      </c>
      <c r="Q1248" s="4" t="s">
        <v>183</v>
      </c>
      <c r="R1248" s="4" t="s">
        <v>181</v>
      </c>
      <c r="S1248" s="4" t="s">
        <v>182</v>
      </c>
      <c r="T1248" s="4" t="s">
        <v>28</v>
      </c>
      <c r="U1248" s="4" t="s">
        <v>22</v>
      </c>
      <c r="V1248" s="4" t="s">
        <v>190</v>
      </c>
      <c r="AI1248" s="4" t="s">
        <v>0</v>
      </c>
      <c r="AJ1248" s="4" t="s">
        <v>10</v>
      </c>
      <c r="AR1248" s="4" t="s">
        <v>180</v>
      </c>
      <c r="AS1248" s="4" t="s">
        <v>183</v>
      </c>
      <c r="AT1248" s="4" t="s">
        <v>184</v>
      </c>
      <c r="AU1248" s="4" t="s">
        <v>186</v>
      </c>
      <c r="AV1248" s="4" t="s">
        <v>185</v>
      </c>
      <c r="BC1248" s="6" t="s">
        <v>0</v>
      </c>
      <c r="BO1248" s="4" t="s">
        <v>182</v>
      </c>
      <c r="BP1248" s="4" t="s">
        <v>28</v>
      </c>
      <c r="BQ1248" s="4" t="s">
        <v>18</v>
      </c>
      <c r="BR1248" s="4" t="s">
        <v>22</v>
      </c>
      <c r="BS1248" s="4" t="s">
        <v>190</v>
      </c>
      <c r="CI1248" s="4" t="s">
        <v>180</v>
      </c>
      <c r="CJ1248" s="4" t="s">
        <v>183</v>
      </c>
      <c r="CK1248" s="4" t="s">
        <v>184</v>
      </c>
      <c r="CL1248" s="4" t="s">
        <v>186</v>
      </c>
      <c r="CU1248" s="4" t="s">
        <v>0</v>
      </c>
      <c r="DE1248" s="4" t="s">
        <v>181</v>
      </c>
      <c r="DF1248" s="4" t="s">
        <v>187</v>
      </c>
      <c r="DG1248" s="4" t="s">
        <v>185</v>
      </c>
      <c r="DH1248" s="4" t="s">
        <v>23</v>
      </c>
      <c r="DI1248" s="4" t="s">
        <v>18</v>
      </c>
      <c r="DJ1248" s="4" t="s">
        <v>29</v>
      </c>
      <c r="DK1248" s="4" t="s">
        <v>195</v>
      </c>
      <c r="ED1248" s="4" t="s">
        <v>180</v>
      </c>
      <c r="EE1248" s="4" t="s">
        <v>183</v>
      </c>
      <c r="EF1248" s="4" t="s">
        <v>181</v>
      </c>
      <c r="EG1248" s="4" t="s">
        <v>182</v>
      </c>
      <c r="EH1248" s="4" t="s">
        <v>187</v>
      </c>
      <c r="EI1248" s="4" t="s">
        <v>188</v>
      </c>
      <c r="EO1248" s="4" t="s">
        <v>0</v>
      </c>
      <c r="EP1248" s="4" t="s">
        <v>6</v>
      </c>
      <c r="EQ1248" s="4" t="s">
        <v>2</v>
      </c>
      <c r="ER1248" s="4" t="s">
        <v>0</v>
      </c>
    </row>
    <row r="1249" spans="1:150" x14ac:dyDescent="0.35">
      <c r="A1249" s="4" t="s">
        <v>774</v>
      </c>
      <c r="B1249" s="4" t="s">
        <v>0</v>
      </c>
      <c r="C1249" s="4" t="s">
        <v>8</v>
      </c>
      <c r="D1249" s="4" t="s">
        <v>182</v>
      </c>
      <c r="P1249" s="4" t="s">
        <v>189</v>
      </c>
      <c r="Q1249" s="4" t="s">
        <v>18</v>
      </c>
      <c r="R1249" s="4" t="s">
        <v>190</v>
      </c>
      <c r="AI1249" s="4" t="s">
        <v>8</v>
      </c>
      <c r="AR1249" s="4" t="s">
        <v>180</v>
      </c>
      <c r="BC1249" s="6" t="s">
        <v>2</v>
      </c>
      <c r="BO1249" s="4" t="s">
        <v>182</v>
      </c>
      <c r="BP1249" s="4" t="s">
        <v>184</v>
      </c>
      <c r="BQ1249" s="4" t="s">
        <v>189</v>
      </c>
      <c r="BR1249" s="4" t="s">
        <v>18</v>
      </c>
      <c r="BS1249" s="4" t="s">
        <v>190</v>
      </c>
      <c r="CI1249" s="4" t="s">
        <v>183</v>
      </c>
      <c r="CJ1249" s="4" t="s">
        <v>16</v>
      </c>
      <c r="CU1249" s="4" t="s">
        <v>2</v>
      </c>
      <c r="CV1249" s="4" t="s">
        <v>10</v>
      </c>
      <c r="DE1249" s="4" t="s">
        <v>184</v>
      </c>
      <c r="DF1249" s="4" t="s">
        <v>23</v>
      </c>
      <c r="DG1249" s="4" t="s">
        <v>22</v>
      </c>
      <c r="ED1249" s="4" t="s">
        <v>188</v>
      </c>
      <c r="EO1249" s="4" t="s">
        <v>2</v>
      </c>
      <c r="EP1249" s="4" t="s">
        <v>10</v>
      </c>
      <c r="EQ1249" s="4" t="s">
        <v>6</v>
      </c>
      <c r="ER1249" s="4" t="s">
        <v>0</v>
      </c>
    </row>
    <row r="1250" spans="1:150" x14ac:dyDescent="0.35">
      <c r="A1250" s="4" t="s">
        <v>775</v>
      </c>
      <c r="B1250" s="4" t="s">
        <v>0</v>
      </c>
      <c r="C1250" s="4" t="s">
        <v>4</v>
      </c>
      <c r="D1250" s="4" t="s">
        <v>180</v>
      </c>
      <c r="P1250" s="4" t="s">
        <v>183</v>
      </c>
      <c r="Q1250" s="4" t="s">
        <v>187</v>
      </c>
      <c r="AI1250" s="4" t="s">
        <v>0</v>
      </c>
      <c r="AR1250" s="4" t="s">
        <v>183</v>
      </c>
      <c r="BC1250" s="6" t="s">
        <v>2</v>
      </c>
      <c r="BO1250" s="4" t="s">
        <v>183</v>
      </c>
      <c r="BP1250" s="4" t="s">
        <v>187</v>
      </c>
      <c r="CI1250" s="4" t="s">
        <v>180</v>
      </c>
      <c r="CU1250" s="4" t="s">
        <v>2</v>
      </c>
      <c r="CV1250" s="4" t="s">
        <v>10</v>
      </c>
      <c r="DE1250" s="4" t="s">
        <v>186</v>
      </c>
      <c r="DF1250" s="4" t="s">
        <v>16</v>
      </c>
      <c r="ED1250" s="4" t="s">
        <v>180</v>
      </c>
      <c r="EE1250" s="4" t="s">
        <v>184</v>
      </c>
      <c r="EO1250" s="4" t="s">
        <v>0</v>
      </c>
      <c r="EP1250" s="4" t="s">
        <v>6</v>
      </c>
      <c r="EQ1250" s="4" t="s">
        <v>22</v>
      </c>
      <c r="ER1250" s="4" t="s">
        <v>0</v>
      </c>
    </row>
    <row r="1251" spans="1:150" x14ac:dyDescent="0.35">
      <c r="A1251" s="4" t="s">
        <v>776</v>
      </c>
      <c r="B1251" s="4" t="s">
        <v>2</v>
      </c>
      <c r="C1251" s="4" t="s">
        <v>2</v>
      </c>
      <c r="D1251" s="4" t="s">
        <v>180</v>
      </c>
      <c r="E1251" s="4" t="s">
        <v>184</v>
      </c>
      <c r="F1251" s="4" t="s">
        <v>16</v>
      </c>
      <c r="P1251" s="4" t="s">
        <v>184</v>
      </c>
      <c r="Q1251" s="4" t="s">
        <v>189</v>
      </c>
      <c r="R1251" s="4" t="s">
        <v>18</v>
      </c>
      <c r="AI1251" s="4" t="s">
        <v>0</v>
      </c>
      <c r="AJ1251" s="4" t="s">
        <v>2</v>
      </c>
      <c r="AR1251" s="4" t="s">
        <v>180</v>
      </c>
      <c r="AS1251" s="4" t="s">
        <v>188</v>
      </c>
      <c r="BC1251" s="6" t="s">
        <v>4</v>
      </c>
      <c r="BD1251" s="4" t="s">
        <v>182</v>
      </c>
      <c r="BE1251" s="4" t="s">
        <v>184</v>
      </c>
      <c r="BF1251" s="4" t="s">
        <v>186</v>
      </c>
      <c r="BO1251" s="4" t="s">
        <v>184</v>
      </c>
      <c r="BP1251" s="4" t="s">
        <v>18</v>
      </c>
      <c r="BQ1251" s="4" t="s">
        <v>190</v>
      </c>
      <c r="CI1251" s="4" t="s">
        <v>187</v>
      </c>
      <c r="CJ1251" s="4" t="s">
        <v>184</v>
      </c>
      <c r="CU1251" s="4" t="s">
        <v>0</v>
      </c>
      <c r="CV1251" s="4" t="s">
        <v>2</v>
      </c>
      <c r="CW1251" s="4" t="s">
        <v>10</v>
      </c>
      <c r="DE1251" s="4" t="s">
        <v>183</v>
      </c>
      <c r="DF1251" s="4" t="s">
        <v>181</v>
      </c>
      <c r="DG1251" s="4" t="s">
        <v>188</v>
      </c>
      <c r="DH1251" s="4" t="s">
        <v>23</v>
      </c>
      <c r="DI1251" s="4" t="s">
        <v>18</v>
      </c>
      <c r="DJ1251" s="4" t="s">
        <v>194</v>
      </c>
      <c r="DK1251" s="4" t="s">
        <v>193</v>
      </c>
      <c r="ED1251" s="4" t="s">
        <v>180</v>
      </c>
      <c r="EO1251" s="4" t="s">
        <v>2</v>
      </c>
      <c r="EP1251" s="4" t="s">
        <v>4</v>
      </c>
      <c r="EQ1251" s="4" t="s">
        <v>14</v>
      </c>
      <c r="ER1251" s="4" t="s">
        <v>8</v>
      </c>
    </row>
    <row r="1252" spans="1:150" x14ac:dyDescent="0.35">
      <c r="A1252" s="4" t="s">
        <v>777</v>
      </c>
      <c r="B1252" s="4" t="s">
        <v>0</v>
      </c>
      <c r="C1252" s="4" t="s">
        <v>0</v>
      </c>
      <c r="D1252" s="4" t="s">
        <v>180</v>
      </c>
      <c r="P1252" s="4" t="s">
        <v>181</v>
      </c>
      <c r="Q1252" s="4" t="s">
        <v>189</v>
      </c>
      <c r="R1252" s="4" t="s">
        <v>18</v>
      </c>
      <c r="AI1252" s="4" t="s">
        <v>0</v>
      </c>
      <c r="AR1252" s="4" t="s">
        <v>183</v>
      </c>
      <c r="BC1252" s="6" t="s">
        <v>0</v>
      </c>
      <c r="BO1252" s="4" t="s">
        <v>187</v>
      </c>
      <c r="BP1252" s="4" t="s">
        <v>184</v>
      </c>
      <c r="CI1252" s="4" t="s">
        <v>187</v>
      </c>
      <c r="CU1252" s="4" t="s">
        <v>2</v>
      </c>
      <c r="CV1252" s="4" t="s">
        <v>6</v>
      </c>
      <c r="DE1252" s="4" t="s">
        <v>183</v>
      </c>
      <c r="DF1252" s="4" t="s">
        <v>184</v>
      </c>
      <c r="ED1252" s="4" t="s">
        <v>180</v>
      </c>
      <c r="EO1252" s="4" t="s">
        <v>2</v>
      </c>
      <c r="EP1252" s="4" t="s">
        <v>6</v>
      </c>
      <c r="EQ1252" s="4" t="s">
        <v>4</v>
      </c>
      <c r="ER1252" s="4" t="s">
        <v>0</v>
      </c>
    </row>
    <row r="1253" spans="1:150" x14ac:dyDescent="0.35">
      <c r="A1253" s="4" t="s">
        <v>778</v>
      </c>
      <c r="B1253" s="4" t="s">
        <v>2</v>
      </c>
      <c r="C1253" s="4" t="s">
        <v>2</v>
      </c>
      <c r="D1253" s="4" t="s">
        <v>180</v>
      </c>
      <c r="E1253" s="4" t="s">
        <v>183</v>
      </c>
      <c r="F1253" s="4" t="s">
        <v>181</v>
      </c>
      <c r="G1253" s="4" t="s">
        <v>182</v>
      </c>
      <c r="H1253" s="4" t="s">
        <v>184</v>
      </c>
      <c r="I1253" s="4" t="s">
        <v>186</v>
      </c>
      <c r="J1253" s="4" t="s">
        <v>185</v>
      </c>
      <c r="P1253" s="4" t="s">
        <v>180</v>
      </c>
      <c r="Q1253" s="4" t="s">
        <v>183</v>
      </c>
      <c r="R1253" s="4" t="s">
        <v>181</v>
      </c>
      <c r="S1253" s="4" t="s">
        <v>182</v>
      </c>
      <c r="T1253" s="4" t="s">
        <v>28</v>
      </c>
      <c r="U1253" s="4" t="s">
        <v>18</v>
      </c>
      <c r="V1253" s="4" t="s">
        <v>22</v>
      </c>
      <c r="W1253" s="4" t="s">
        <v>29</v>
      </c>
      <c r="AI1253" s="4" t="s">
        <v>0</v>
      </c>
      <c r="AJ1253" s="4" t="s">
        <v>6</v>
      </c>
      <c r="AK1253" s="4" t="s">
        <v>8</v>
      </c>
      <c r="AR1253" s="4" t="s">
        <v>180</v>
      </c>
      <c r="AS1253" s="4" t="s">
        <v>183</v>
      </c>
      <c r="AT1253" s="4" t="s">
        <v>186</v>
      </c>
      <c r="AU1253" s="4" t="s">
        <v>185</v>
      </c>
      <c r="BC1253" s="6" t="s">
        <v>2</v>
      </c>
      <c r="BO1253" s="4" t="s">
        <v>180</v>
      </c>
      <c r="BP1253" s="4" t="s">
        <v>183</v>
      </c>
      <c r="BQ1253" s="4" t="s">
        <v>181</v>
      </c>
      <c r="BR1253" s="4" t="s">
        <v>182</v>
      </c>
      <c r="BS1253" s="4" t="s">
        <v>184</v>
      </c>
      <c r="BT1253" s="4" t="s">
        <v>188</v>
      </c>
      <c r="BU1253" s="4" t="s">
        <v>189</v>
      </c>
      <c r="BV1253" s="4" t="s">
        <v>28</v>
      </c>
      <c r="BW1253" s="4" t="s">
        <v>18</v>
      </c>
      <c r="BX1253" s="4" t="s">
        <v>22</v>
      </c>
      <c r="BY1253" s="4" t="s">
        <v>29</v>
      </c>
      <c r="CI1253" s="4" t="s">
        <v>180</v>
      </c>
      <c r="CJ1253" s="4" t="s">
        <v>181</v>
      </c>
      <c r="CK1253" s="4" t="s">
        <v>187</v>
      </c>
      <c r="CL1253" s="4" t="s">
        <v>188</v>
      </c>
      <c r="CM1253" s="4" t="s">
        <v>185</v>
      </c>
      <c r="CU1253" s="4" t="s">
        <v>0</v>
      </c>
      <c r="CV1253" s="4" t="s">
        <v>2</v>
      </c>
      <c r="CW1253" s="4" t="s">
        <v>8</v>
      </c>
      <c r="CX1253" s="4" t="s">
        <v>12</v>
      </c>
      <c r="DE1253" s="4" t="s">
        <v>180</v>
      </c>
      <c r="DF1253" s="4" t="s">
        <v>183</v>
      </c>
      <c r="DG1253" s="4" t="s">
        <v>187</v>
      </c>
      <c r="DH1253" s="4" t="s">
        <v>185</v>
      </c>
      <c r="DI1253" s="4" t="s">
        <v>16</v>
      </c>
      <c r="DJ1253" s="4" t="s">
        <v>189</v>
      </c>
      <c r="DK1253" s="4" t="s">
        <v>23</v>
      </c>
      <c r="DL1253" s="4" t="s">
        <v>18</v>
      </c>
      <c r="DM1253" s="4" t="s">
        <v>22</v>
      </c>
      <c r="DN1253" s="4" t="s">
        <v>190</v>
      </c>
      <c r="DO1253" s="4" t="s">
        <v>191</v>
      </c>
      <c r="DP1253" s="4" t="s">
        <v>192</v>
      </c>
      <c r="DQ1253" s="4" t="s">
        <v>194</v>
      </c>
      <c r="DR1253" s="4" t="s">
        <v>193</v>
      </c>
      <c r="DS1253" s="4" t="s">
        <v>196</v>
      </c>
      <c r="ED1253" s="4" t="s">
        <v>180</v>
      </c>
      <c r="EE1253" s="4" t="s">
        <v>183</v>
      </c>
      <c r="EF1253" s="4" t="s">
        <v>187</v>
      </c>
      <c r="EG1253" s="4" t="s">
        <v>188</v>
      </c>
      <c r="EH1253" s="4" t="s">
        <v>185</v>
      </c>
      <c r="EO1253" s="4" t="s">
        <v>0</v>
      </c>
      <c r="EP1253" s="4" t="s">
        <v>10</v>
      </c>
      <c r="EQ1253" s="4" t="s">
        <v>22</v>
      </c>
      <c r="ER1253" s="4" t="s">
        <v>8</v>
      </c>
    </row>
    <row r="1254" spans="1:150" x14ac:dyDescent="0.35">
      <c r="A1254" s="4" t="s">
        <v>779</v>
      </c>
      <c r="B1254" s="4" t="s">
        <v>0</v>
      </c>
      <c r="C1254" s="4" t="s">
        <v>8</v>
      </c>
      <c r="D1254" s="4" t="s">
        <v>185</v>
      </c>
      <c r="P1254" s="4" t="s">
        <v>182</v>
      </c>
      <c r="AI1254" s="4" t="s">
        <v>8</v>
      </c>
      <c r="AR1254" s="4" t="s">
        <v>183</v>
      </c>
      <c r="BC1254" s="6" t="s">
        <v>0</v>
      </c>
      <c r="BO1254" s="4" t="s">
        <v>182</v>
      </c>
      <c r="CI1254" s="4" t="s">
        <v>180</v>
      </c>
      <c r="CU1254" s="4" t="s">
        <v>0</v>
      </c>
      <c r="CV1254" s="4" t="s">
        <v>8</v>
      </c>
      <c r="DE1254" s="4" t="s">
        <v>183</v>
      </c>
      <c r="DF1254" s="4" t="s">
        <v>181</v>
      </c>
      <c r="DG1254" s="4" t="s">
        <v>190</v>
      </c>
      <c r="ED1254" s="4" t="s">
        <v>180</v>
      </c>
      <c r="EE1254" s="4" t="s">
        <v>187</v>
      </c>
      <c r="EO1254" s="4" t="s">
        <v>0</v>
      </c>
      <c r="EP1254" s="4" t="s">
        <v>6</v>
      </c>
      <c r="EQ1254" s="4" t="s">
        <v>6</v>
      </c>
      <c r="ER1254" s="4" t="s">
        <v>6</v>
      </c>
    </row>
    <row r="1255" spans="1:150" x14ac:dyDescent="0.35">
      <c r="A1255" s="4" t="s">
        <v>780</v>
      </c>
      <c r="B1255" s="4" t="s">
        <v>2</v>
      </c>
      <c r="C1255" s="4" t="s">
        <v>4</v>
      </c>
      <c r="D1255" s="4" t="s">
        <v>181</v>
      </c>
      <c r="P1255" s="4" t="s">
        <v>189</v>
      </c>
      <c r="AI1255" s="4" t="s">
        <v>0</v>
      </c>
      <c r="AR1255" s="4" t="s">
        <v>180</v>
      </c>
      <c r="AS1255" s="4" t="s">
        <v>185</v>
      </c>
      <c r="BC1255" s="6" t="s">
        <v>2</v>
      </c>
      <c r="BO1255" s="4" t="s">
        <v>18</v>
      </c>
      <c r="BP1255" s="4" t="s">
        <v>190</v>
      </c>
      <c r="CI1255" s="4" t="s">
        <v>180</v>
      </c>
      <c r="CJ1255" s="4" t="s">
        <v>188</v>
      </c>
      <c r="CU1255" s="4" t="s">
        <v>2</v>
      </c>
      <c r="CV1255" s="4" t="s">
        <v>6</v>
      </c>
      <c r="DE1255" s="4" t="s">
        <v>183</v>
      </c>
      <c r="DF1255" s="4" t="s">
        <v>187</v>
      </c>
      <c r="DG1255" s="4" t="s">
        <v>29</v>
      </c>
      <c r="DH1255" s="4" t="s">
        <v>194</v>
      </c>
      <c r="ED1255" s="4" t="s">
        <v>187</v>
      </c>
      <c r="EE1255" s="4" t="s">
        <v>186</v>
      </c>
      <c r="EF1255" s="4" t="s">
        <v>185</v>
      </c>
      <c r="EO1255" s="4" t="s">
        <v>0</v>
      </c>
      <c r="EP1255" s="4" t="s">
        <v>8</v>
      </c>
      <c r="EQ1255" s="4" t="s">
        <v>6</v>
      </c>
      <c r="ER1255" s="4" t="s">
        <v>0</v>
      </c>
    </row>
    <row r="1256" spans="1:150" x14ac:dyDescent="0.35">
      <c r="A1256" s="4" t="s">
        <v>781</v>
      </c>
      <c r="B1256" s="4" t="s">
        <v>2</v>
      </c>
      <c r="C1256" s="4" t="s">
        <v>8</v>
      </c>
      <c r="D1256" s="4" t="s">
        <v>182</v>
      </c>
      <c r="E1256" s="4" t="s">
        <v>187</v>
      </c>
      <c r="P1256" s="4" t="s">
        <v>183</v>
      </c>
      <c r="Q1256" s="4" t="s">
        <v>184</v>
      </c>
      <c r="AI1256" s="4" t="s">
        <v>10</v>
      </c>
      <c r="AR1256" s="4" t="s">
        <v>185</v>
      </c>
      <c r="BC1256" s="6" t="s">
        <v>2</v>
      </c>
      <c r="BO1256" s="4" t="s">
        <v>183</v>
      </c>
      <c r="BP1256" s="4" t="s">
        <v>184</v>
      </c>
      <c r="CI1256" s="4" t="s">
        <v>187</v>
      </c>
      <c r="CJ1256" s="4" t="s">
        <v>184</v>
      </c>
      <c r="CK1256" s="4" t="s">
        <v>188</v>
      </c>
      <c r="CU1256" s="4" t="s">
        <v>0</v>
      </c>
      <c r="CV1256" s="4" t="s">
        <v>8</v>
      </c>
      <c r="DE1256" s="4" t="s">
        <v>184</v>
      </c>
      <c r="DF1256" s="4" t="s">
        <v>191</v>
      </c>
      <c r="DG1256" s="4" t="s">
        <v>193</v>
      </c>
      <c r="ED1256" s="4" t="s">
        <v>181</v>
      </c>
      <c r="EE1256" s="4" t="s">
        <v>182</v>
      </c>
      <c r="EO1256" s="4" t="s">
        <v>0</v>
      </c>
      <c r="EP1256" s="4" t="s">
        <v>4</v>
      </c>
      <c r="EQ1256" s="4" t="s">
        <v>192</v>
      </c>
      <c r="ER1256" s="4" t="s">
        <v>14</v>
      </c>
    </row>
    <row r="1257" spans="1:150" x14ac:dyDescent="0.35">
      <c r="A1257" s="4" t="s">
        <v>782</v>
      </c>
      <c r="B1257" s="4" t="s">
        <v>2</v>
      </c>
      <c r="C1257" s="4" t="s">
        <v>8</v>
      </c>
      <c r="D1257" s="4" t="s">
        <v>180</v>
      </c>
      <c r="E1257" s="4" t="s">
        <v>181</v>
      </c>
      <c r="F1257" s="4" t="s">
        <v>182</v>
      </c>
      <c r="G1257" s="4" t="s">
        <v>187</v>
      </c>
      <c r="P1257" s="4" t="s">
        <v>183</v>
      </c>
      <c r="Q1257" s="4" t="s">
        <v>184</v>
      </c>
      <c r="R1257" s="4" t="s">
        <v>18</v>
      </c>
      <c r="AI1257" s="4" t="s">
        <v>0</v>
      </c>
      <c r="AR1257" s="4" t="s">
        <v>185</v>
      </c>
      <c r="BC1257" s="6" t="s">
        <v>0</v>
      </c>
      <c r="BO1257" s="4" t="s">
        <v>184</v>
      </c>
      <c r="BP1257" s="4" t="s">
        <v>18</v>
      </c>
      <c r="BQ1257" s="4" t="s">
        <v>190</v>
      </c>
      <c r="CI1257" s="4" t="s">
        <v>180</v>
      </c>
      <c r="CU1257" s="4" t="s">
        <v>0</v>
      </c>
      <c r="CV1257" s="4" t="s">
        <v>8</v>
      </c>
      <c r="DE1257" s="4" t="s">
        <v>183</v>
      </c>
      <c r="DF1257" s="4" t="s">
        <v>188</v>
      </c>
      <c r="DG1257" s="4" t="s">
        <v>186</v>
      </c>
      <c r="DH1257" s="4" t="s">
        <v>29</v>
      </c>
      <c r="DI1257" s="4" t="s">
        <v>194</v>
      </c>
      <c r="DJ1257" s="4" t="s">
        <v>193</v>
      </c>
      <c r="ED1257" s="4" t="s">
        <v>188</v>
      </c>
      <c r="EE1257" s="4" t="s">
        <v>185</v>
      </c>
      <c r="EO1257" s="4" t="s">
        <v>0</v>
      </c>
      <c r="EP1257" s="4" t="s">
        <v>4</v>
      </c>
      <c r="EQ1257" s="4" t="s">
        <v>6</v>
      </c>
      <c r="ER1257" s="4" t="s">
        <v>0</v>
      </c>
    </row>
    <row r="1258" spans="1:150" x14ac:dyDescent="0.35">
      <c r="A1258" s="4" t="s">
        <v>27</v>
      </c>
      <c r="B1258" s="4" t="s">
        <v>0</v>
      </c>
      <c r="C1258" s="4" t="s">
        <v>8</v>
      </c>
      <c r="D1258" s="4" t="s">
        <v>182</v>
      </c>
      <c r="E1258" s="4" t="s">
        <v>186</v>
      </c>
      <c r="F1258" s="4" t="s">
        <v>185</v>
      </c>
      <c r="G1258" s="4" t="s">
        <v>16</v>
      </c>
      <c r="P1258" s="4" t="s">
        <v>181</v>
      </c>
      <c r="Q1258" s="4" t="s">
        <v>182</v>
      </c>
      <c r="R1258" s="4" t="s">
        <v>189</v>
      </c>
      <c r="S1258" s="4" t="s">
        <v>28</v>
      </c>
      <c r="T1258" s="4" t="s">
        <v>18</v>
      </c>
      <c r="U1258" s="4" t="s">
        <v>190</v>
      </c>
      <c r="AI1258" s="4" t="s">
        <v>0</v>
      </c>
      <c r="AJ1258" s="4" t="s">
        <v>6</v>
      </c>
      <c r="AK1258" s="4" t="s">
        <v>10</v>
      </c>
      <c r="AR1258" s="4" t="s">
        <v>180</v>
      </c>
      <c r="AS1258" s="4" t="s">
        <v>183</v>
      </c>
      <c r="AT1258" s="4" t="s">
        <v>185</v>
      </c>
      <c r="BC1258" s="6" t="s">
        <v>2</v>
      </c>
      <c r="BO1258" s="4" t="s">
        <v>180</v>
      </c>
      <c r="BP1258" s="4" t="s">
        <v>183</v>
      </c>
      <c r="BQ1258" s="4" t="s">
        <v>181</v>
      </c>
      <c r="BR1258" s="4" t="s">
        <v>182</v>
      </c>
      <c r="BS1258" s="4" t="s">
        <v>189</v>
      </c>
      <c r="BT1258" s="4" t="s">
        <v>28</v>
      </c>
      <c r="BU1258" s="4" t="s">
        <v>18</v>
      </c>
      <c r="CI1258" s="4" t="s">
        <v>180</v>
      </c>
      <c r="CJ1258" s="4" t="s">
        <v>183</v>
      </c>
      <c r="CK1258" s="4" t="s">
        <v>16</v>
      </c>
      <c r="CU1258" s="4" t="s">
        <v>0</v>
      </c>
      <c r="CV1258" s="4" t="s">
        <v>8</v>
      </c>
      <c r="CW1258" s="4" t="s">
        <v>12</v>
      </c>
      <c r="DE1258" s="4" t="s">
        <v>180</v>
      </c>
      <c r="DF1258" s="4" t="s">
        <v>187</v>
      </c>
      <c r="DG1258" s="4" t="s">
        <v>184</v>
      </c>
      <c r="DH1258" s="4" t="s">
        <v>185</v>
      </c>
      <c r="ED1258" s="4" t="s">
        <v>180</v>
      </c>
      <c r="EE1258" s="4" t="s">
        <v>188</v>
      </c>
      <c r="EF1258" s="4" t="s">
        <v>186</v>
      </c>
      <c r="EO1258" s="4" t="s">
        <v>2</v>
      </c>
      <c r="EP1258" s="4" t="s">
        <v>8</v>
      </c>
      <c r="EQ1258" s="4" t="s">
        <v>12</v>
      </c>
      <c r="ER1258" s="4" t="s">
        <v>0</v>
      </c>
    </row>
    <row r="1259" spans="1:150" x14ac:dyDescent="0.35">
      <c r="A1259" s="4" t="s">
        <v>783</v>
      </c>
      <c r="B1259" s="4" t="s">
        <v>2</v>
      </c>
      <c r="C1259" s="4" t="s">
        <v>4</v>
      </c>
      <c r="D1259" s="4" t="s">
        <v>182</v>
      </c>
      <c r="E1259" s="4" t="s">
        <v>16</v>
      </c>
      <c r="P1259" s="4" t="s">
        <v>183</v>
      </c>
      <c r="Q1259" s="4" t="s">
        <v>189</v>
      </c>
      <c r="AI1259" s="4" t="s">
        <v>0</v>
      </c>
      <c r="AJ1259" s="4" t="s">
        <v>2</v>
      </c>
      <c r="AK1259" s="4" t="s">
        <v>6</v>
      </c>
      <c r="AR1259" s="4" t="s">
        <v>187</v>
      </c>
      <c r="AS1259" s="4" t="s">
        <v>185</v>
      </c>
      <c r="BC1259" s="6" t="s">
        <v>2</v>
      </c>
      <c r="BO1259" s="4" t="s">
        <v>182</v>
      </c>
      <c r="BP1259" s="4" t="s">
        <v>189</v>
      </c>
      <c r="BQ1259" s="4" t="s">
        <v>18</v>
      </c>
      <c r="CI1259" s="4" t="s">
        <v>180</v>
      </c>
      <c r="CJ1259" s="4" t="s">
        <v>188</v>
      </c>
      <c r="CU1259" s="4" t="s">
        <v>0</v>
      </c>
      <c r="CV1259" s="4" t="s">
        <v>8</v>
      </c>
      <c r="DE1259" s="4" t="s">
        <v>183</v>
      </c>
      <c r="DF1259" s="4" t="s">
        <v>181</v>
      </c>
      <c r="DG1259" s="4" t="s">
        <v>184</v>
      </c>
      <c r="DH1259" s="4" t="s">
        <v>188</v>
      </c>
      <c r="DI1259" s="4" t="s">
        <v>18</v>
      </c>
      <c r="DJ1259" s="4" t="s">
        <v>193</v>
      </c>
      <c r="ED1259" s="4" t="s">
        <v>180</v>
      </c>
      <c r="EE1259" s="4" t="s">
        <v>181</v>
      </c>
      <c r="EF1259" s="4" t="s">
        <v>187</v>
      </c>
      <c r="EO1259" s="4" t="s">
        <v>0</v>
      </c>
      <c r="EP1259" s="4" t="s">
        <v>6</v>
      </c>
      <c r="EQ1259" s="4" t="s">
        <v>10</v>
      </c>
      <c r="ER1259" s="4" t="s">
        <v>0</v>
      </c>
    </row>
    <row r="1260" spans="1:150" x14ac:dyDescent="0.35">
      <c r="A1260" s="4" t="s">
        <v>784</v>
      </c>
      <c r="B1260" s="4" t="s">
        <v>0</v>
      </c>
      <c r="C1260" s="4" t="s">
        <v>8</v>
      </c>
      <c r="D1260" s="4" t="s">
        <v>180</v>
      </c>
      <c r="E1260" s="4" t="s">
        <v>181</v>
      </c>
      <c r="F1260" s="4" t="s">
        <v>188</v>
      </c>
      <c r="G1260" s="4" t="s">
        <v>185</v>
      </c>
      <c r="H1260" s="4" t="s">
        <v>16</v>
      </c>
      <c r="P1260" s="4" t="s">
        <v>182</v>
      </c>
      <c r="Q1260" s="4" t="s">
        <v>187</v>
      </c>
      <c r="R1260" s="4" t="s">
        <v>184</v>
      </c>
      <c r="S1260" s="4" t="s">
        <v>186</v>
      </c>
      <c r="T1260" s="4" t="s">
        <v>189</v>
      </c>
      <c r="U1260" s="4" t="s">
        <v>28</v>
      </c>
      <c r="V1260" s="4" t="s">
        <v>18</v>
      </c>
      <c r="AI1260" s="4" t="s">
        <v>0</v>
      </c>
      <c r="AJ1260" s="4" t="s">
        <v>2</v>
      </c>
      <c r="AK1260" s="4" t="s">
        <v>6</v>
      </c>
      <c r="AR1260" s="4" t="s">
        <v>180</v>
      </c>
      <c r="AS1260" s="4" t="s">
        <v>183</v>
      </c>
      <c r="AT1260" s="4" t="s">
        <v>188</v>
      </c>
      <c r="AU1260" s="4" t="s">
        <v>186</v>
      </c>
      <c r="AV1260" s="4" t="s">
        <v>185</v>
      </c>
      <c r="BC1260" s="6" t="s">
        <v>4</v>
      </c>
      <c r="BD1260" s="4" t="s">
        <v>180</v>
      </c>
      <c r="BE1260" s="4" t="s">
        <v>182</v>
      </c>
      <c r="BF1260" s="4" t="s">
        <v>186</v>
      </c>
      <c r="BG1260" s="4" t="s">
        <v>185</v>
      </c>
      <c r="BO1260" s="4" t="s">
        <v>182</v>
      </c>
      <c r="BP1260" s="4" t="s">
        <v>186</v>
      </c>
      <c r="BQ1260" s="4" t="s">
        <v>189</v>
      </c>
      <c r="BR1260" s="4" t="s">
        <v>28</v>
      </c>
      <c r="CI1260" s="4" t="s">
        <v>180</v>
      </c>
      <c r="CJ1260" s="4" t="s">
        <v>183</v>
      </c>
      <c r="CK1260" s="4" t="s">
        <v>187</v>
      </c>
      <c r="CL1260" s="4" t="s">
        <v>16</v>
      </c>
      <c r="CU1260" s="4" t="s">
        <v>0</v>
      </c>
      <c r="CV1260" s="4" t="s">
        <v>4</v>
      </c>
      <c r="CW1260" s="4" t="s">
        <v>8</v>
      </c>
      <c r="CX1260" s="4" t="s">
        <v>10</v>
      </c>
      <c r="DE1260" s="4" t="s">
        <v>183</v>
      </c>
      <c r="DF1260" s="4" t="s">
        <v>182</v>
      </c>
      <c r="DG1260" s="4" t="s">
        <v>22</v>
      </c>
      <c r="DH1260" s="4" t="s">
        <v>192</v>
      </c>
      <c r="DI1260" s="4" t="s">
        <v>193</v>
      </c>
      <c r="DJ1260" s="4" t="s">
        <v>17</v>
      </c>
      <c r="EC1260" s="4" t="s">
        <v>785</v>
      </c>
      <c r="ED1260" s="4" t="s">
        <v>180</v>
      </c>
      <c r="EE1260" s="4" t="s">
        <v>187</v>
      </c>
      <c r="EF1260" s="4" t="s">
        <v>184</v>
      </c>
      <c r="EO1260" s="4" t="s">
        <v>2</v>
      </c>
      <c r="EP1260" s="4" t="s">
        <v>6</v>
      </c>
      <c r="EQ1260" s="4" t="s">
        <v>6</v>
      </c>
      <c r="ER1260" s="4" t="s">
        <v>0</v>
      </c>
      <c r="ET1260" s="4" t="s">
        <v>786</v>
      </c>
    </row>
    <row r="1261" spans="1:150" x14ac:dyDescent="0.35">
      <c r="A1261" s="4" t="s">
        <v>787</v>
      </c>
      <c r="B1261" s="4" t="s">
        <v>2</v>
      </c>
      <c r="C1261" s="4" t="s">
        <v>8</v>
      </c>
      <c r="D1261" s="4" t="s">
        <v>180</v>
      </c>
      <c r="E1261" s="4" t="s">
        <v>188</v>
      </c>
      <c r="F1261" s="4" t="s">
        <v>16</v>
      </c>
      <c r="P1261" s="4" t="s">
        <v>183</v>
      </c>
      <c r="Q1261" s="4" t="s">
        <v>182</v>
      </c>
      <c r="R1261" s="4" t="s">
        <v>187</v>
      </c>
      <c r="S1261" s="4" t="s">
        <v>16</v>
      </c>
      <c r="T1261" s="4" t="s">
        <v>189</v>
      </c>
      <c r="U1261" s="4" t="s">
        <v>28</v>
      </c>
      <c r="V1261" s="4" t="s">
        <v>18</v>
      </c>
      <c r="W1261" s="4" t="s">
        <v>22</v>
      </c>
      <c r="X1261" s="4" t="s">
        <v>190</v>
      </c>
      <c r="AI1261" s="4" t="s">
        <v>6</v>
      </c>
      <c r="AR1261" s="4" t="s">
        <v>180</v>
      </c>
      <c r="AS1261" s="4" t="s">
        <v>183</v>
      </c>
      <c r="AT1261" s="4" t="s">
        <v>181</v>
      </c>
      <c r="AU1261" s="4" t="s">
        <v>186</v>
      </c>
      <c r="AV1261" s="4" t="s">
        <v>185</v>
      </c>
      <c r="BC1261" s="6" t="s">
        <v>2</v>
      </c>
      <c r="BO1261" s="4" t="s">
        <v>182</v>
      </c>
      <c r="BP1261" s="4" t="s">
        <v>187</v>
      </c>
      <c r="BQ1261" s="4" t="s">
        <v>184</v>
      </c>
      <c r="BR1261" s="4" t="s">
        <v>186</v>
      </c>
      <c r="BS1261" s="4" t="s">
        <v>16</v>
      </c>
      <c r="BT1261" s="4" t="s">
        <v>189</v>
      </c>
      <c r="BU1261" s="4" t="s">
        <v>18</v>
      </c>
      <c r="BV1261" s="4" t="s">
        <v>191</v>
      </c>
      <c r="CI1261" s="4" t="s">
        <v>180</v>
      </c>
      <c r="CJ1261" s="4" t="s">
        <v>183</v>
      </c>
      <c r="CK1261" s="4" t="s">
        <v>188</v>
      </c>
      <c r="CL1261" s="4" t="s">
        <v>16</v>
      </c>
      <c r="CU1261" s="4" t="s">
        <v>10</v>
      </c>
      <c r="CV1261" s="4" t="s">
        <v>12</v>
      </c>
      <c r="DE1261" s="4" t="s">
        <v>183</v>
      </c>
      <c r="DF1261" s="4" t="s">
        <v>184</v>
      </c>
      <c r="DG1261" s="4" t="s">
        <v>16</v>
      </c>
      <c r="DH1261" s="4" t="s">
        <v>18</v>
      </c>
      <c r="DI1261" s="4" t="s">
        <v>192</v>
      </c>
      <c r="ED1261" s="4" t="s">
        <v>180</v>
      </c>
      <c r="EE1261" s="4" t="s">
        <v>185</v>
      </c>
      <c r="EO1261" s="4" t="s">
        <v>0</v>
      </c>
      <c r="EP1261" s="4" t="s">
        <v>8</v>
      </c>
      <c r="EQ1261" s="4" t="s">
        <v>6</v>
      </c>
      <c r="ER1261" s="4" t="s">
        <v>0</v>
      </c>
      <c r="ET1261" s="4" t="s">
        <v>788</v>
      </c>
    </row>
    <row r="1262" spans="1:150" x14ac:dyDescent="0.35">
      <c r="A1262" s="4" t="s">
        <v>789</v>
      </c>
      <c r="B1262" s="4" t="s">
        <v>2</v>
      </c>
      <c r="C1262" s="4" t="s">
        <v>2</v>
      </c>
      <c r="D1262" s="4" t="s">
        <v>180</v>
      </c>
      <c r="P1262" s="4" t="s">
        <v>183</v>
      </c>
      <c r="Q1262" s="4" t="s">
        <v>18</v>
      </c>
      <c r="AI1262" s="4" t="s">
        <v>10</v>
      </c>
      <c r="AR1262" s="4" t="s">
        <v>183</v>
      </c>
      <c r="BC1262" s="6" t="s">
        <v>2</v>
      </c>
      <c r="BO1262" s="4" t="s">
        <v>18</v>
      </c>
      <c r="CI1262" s="4" t="s">
        <v>180</v>
      </c>
      <c r="CU1262" s="4" t="s">
        <v>6</v>
      </c>
      <c r="DE1262" s="4" t="s">
        <v>180</v>
      </c>
      <c r="ED1262" s="4" t="s">
        <v>180</v>
      </c>
      <c r="EO1262" s="4" t="s">
        <v>0</v>
      </c>
      <c r="EP1262" s="4" t="s">
        <v>8</v>
      </c>
      <c r="EQ1262" s="4" t="s">
        <v>0</v>
      </c>
      <c r="ER1262" s="4" t="s">
        <v>0</v>
      </c>
    </row>
    <row r="1263" spans="1:150" x14ac:dyDescent="0.35">
      <c r="A1263" s="4" t="s">
        <v>790</v>
      </c>
      <c r="B1263" s="4" t="s">
        <v>4</v>
      </c>
      <c r="C1263" s="4" t="s">
        <v>4</v>
      </c>
      <c r="D1263" s="4" t="s">
        <v>180</v>
      </c>
      <c r="E1263" s="4" t="s">
        <v>182</v>
      </c>
      <c r="P1263" s="4" t="s">
        <v>186</v>
      </c>
      <c r="Q1263" s="4" t="s">
        <v>189</v>
      </c>
      <c r="R1263" s="4" t="s">
        <v>18</v>
      </c>
      <c r="AI1263" s="4" t="s">
        <v>0</v>
      </c>
      <c r="AJ1263" s="4" t="s">
        <v>10</v>
      </c>
      <c r="AR1263" s="4" t="s">
        <v>183</v>
      </c>
      <c r="AS1263" s="4" t="s">
        <v>181</v>
      </c>
      <c r="BC1263" s="6" t="s">
        <v>0</v>
      </c>
      <c r="BO1263" s="4" t="s">
        <v>180</v>
      </c>
      <c r="BP1263" s="4" t="s">
        <v>188</v>
      </c>
      <c r="CI1263" s="4" t="s">
        <v>188</v>
      </c>
      <c r="CU1263" s="4" t="s">
        <v>0</v>
      </c>
      <c r="DE1263" s="4" t="s">
        <v>183</v>
      </c>
      <c r="DF1263" s="4" t="s">
        <v>29</v>
      </c>
      <c r="ED1263" s="4" t="s">
        <v>180</v>
      </c>
      <c r="EO1263" s="4" t="s">
        <v>0</v>
      </c>
      <c r="EP1263" s="4" t="s">
        <v>6</v>
      </c>
      <c r="EQ1263" s="4" t="s">
        <v>2</v>
      </c>
      <c r="ER1263" s="4" t="s">
        <v>0</v>
      </c>
    </row>
    <row r="1264" spans="1:150" x14ac:dyDescent="0.35">
      <c r="A1264" s="4" t="s">
        <v>791</v>
      </c>
      <c r="B1264" s="4" t="s">
        <v>2</v>
      </c>
      <c r="C1264" s="4" t="s">
        <v>4</v>
      </c>
      <c r="D1264" s="4" t="s">
        <v>180</v>
      </c>
      <c r="P1264" s="4" t="s">
        <v>180</v>
      </c>
      <c r="Q1264" s="4" t="s">
        <v>183</v>
      </c>
      <c r="AI1264" s="4" t="s">
        <v>0</v>
      </c>
      <c r="AJ1264" s="4" t="s">
        <v>4</v>
      </c>
      <c r="AR1264" s="4" t="s">
        <v>186</v>
      </c>
      <c r="AS1264" s="4" t="s">
        <v>185</v>
      </c>
      <c r="BC1264" s="6" t="s">
        <v>2</v>
      </c>
      <c r="BO1264" s="4" t="s">
        <v>180</v>
      </c>
      <c r="BP1264" s="4" t="s">
        <v>183</v>
      </c>
      <c r="BQ1264" s="4" t="s">
        <v>188</v>
      </c>
      <c r="BR1264" s="4" t="s">
        <v>186</v>
      </c>
      <c r="CI1264" s="4" t="s">
        <v>187</v>
      </c>
      <c r="CJ1264" s="4" t="s">
        <v>185</v>
      </c>
      <c r="CK1264" s="4" t="s">
        <v>16</v>
      </c>
      <c r="CU1264" s="4" t="s">
        <v>0</v>
      </c>
      <c r="CV1264" s="4" t="s">
        <v>8</v>
      </c>
      <c r="DE1264" s="4" t="s">
        <v>182</v>
      </c>
      <c r="ED1264" s="4" t="s">
        <v>180</v>
      </c>
      <c r="EO1264" s="4" t="s">
        <v>2</v>
      </c>
      <c r="EP1264" s="4" t="s">
        <v>2</v>
      </c>
      <c r="EQ1264" s="4" t="s">
        <v>22</v>
      </c>
      <c r="ER1264" s="4" t="s">
        <v>2</v>
      </c>
    </row>
    <row r="1265" spans="1:150" x14ac:dyDescent="0.35">
      <c r="A1265" s="4" t="s">
        <v>792</v>
      </c>
      <c r="B1265" s="4" t="s">
        <v>4</v>
      </c>
      <c r="C1265" s="4" t="s">
        <v>8</v>
      </c>
      <c r="D1265" s="4" t="s">
        <v>181</v>
      </c>
      <c r="E1265" s="4" t="s">
        <v>184</v>
      </c>
      <c r="P1265" s="4" t="s">
        <v>184</v>
      </c>
      <c r="AI1265" s="4" t="s">
        <v>12</v>
      </c>
      <c r="AR1265" s="4" t="s">
        <v>185</v>
      </c>
      <c r="BC1265" s="6" t="s">
        <v>2</v>
      </c>
      <c r="BO1265" s="4" t="s">
        <v>184</v>
      </c>
      <c r="BP1265" s="4" t="s">
        <v>22</v>
      </c>
      <c r="BQ1265" s="4" t="s">
        <v>191</v>
      </c>
      <c r="CI1265" s="4" t="s">
        <v>180</v>
      </c>
      <c r="CJ1265" s="4" t="s">
        <v>183</v>
      </c>
      <c r="CK1265" s="4" t="s">
        <v>187</v>
      </c>
      <c r="CL1265" s="4" t="s">
        <v>16</v>
      </c>
      <c r="CU1265" s="4" t="s">
        <v>0</v>
      </c>
      <c r="CV1265" s="4" t="s">
        <v>2</v>
      </c>
      <c r="CW1265" s="4" t="s">
        <v>6</v>
      </c>
      <c r="DE1265" s="4" t="s">
        <v>180</v>
      </c>
      <c r="DF1265" s="4" t="s">
        <v>183</v>
      </c>
      <c r="DG1265" s="4" t="s">
        <v>181</v>
      </c>
      <c r="DH1265" s="4" t="s">
        <v>182</v>
      </c>
      <c r="DI1265" s="4" t="s">
        <v>187</v>
      </c>
      <c r="DJ1265" s="4" t="s">
        <v>184</v>
      </c>
      <c r="DK1265" s="4" t="s">
        <v>188</v>
      </c>
      <c r="DL1265" s="4" t="s">
        <v>186</v>
      </c>
      <c r="DM1265" s="4" t="s">
        <v>16</v>
      </c>
      <c r="DN1265" s="4" t="s">
        <v>189</v>
      </c>
      <c r="DO1265" s="4" t="s">
        <v>28</v>
      </c>
      <c r="DP1265" s="4" t="s">
        <v>23</v>
      </c>
      <c r="DQ1265" s="4" t="s">
        <v>18</v>
      </c>
      <c r="DR1265" s="4" t="s">
        <v>22</v>
      </c>
      <c r="DS1265" s="4" t="s">
        <v>190</v>
      </c>
      <c r="DT1265" s="4" t="s">
        <v>29</v>
      </c>
      <c r="DU1265" s="4" t="s">
        <v>191</v>
      </c>
      <c r="DV1265" s="4" t="s">
        <v>192</v>
      </c>
      <c r="DW1265" s="4" t="s">
        <v>194</v>
      </c>
      <c r="DX1265" s="4" t="s">
        <v>193</v>
      </c>
      <c r="DY1265" s="4" t="s">
        <v>196</v>
      </c>
      <c r="DZ1265" s="4" t="s">
        <v>195</v>
      </c>
      <c r="ED1265" s="4" t="s">
        <v>180</v>
      </c>
      <c r="EE1265" s="4" t="s">
        <v>183</v>
      </c>
      <c r="EF1265" s="4" t="s">
        <v>181</v>
      </c>
      <c r="EG1265" s="4" t="s">
        <v>182</v>
      </c>
      <c r="EH1265" s="4" t="s">
        <v>187</v>
      </c>
      <c r="EI1265" s="4" t="s">
        <v>184</v>
      </c>
      <c r="EJ1265" s="4" t="s">
        <v>186</v>
      </c>
      <c r="EK1265" s="4" t="s">
        <v>185</v>
      </c>
      <c r="EO1265" s="4" t="s">
        <v>0</v>
      </c>
      <c r="EP1265" s="4" t="s">
        <v>4</v>
      </c>
      <c r="EQ1265" s="4" t="s">
        <v>190</v>
      </c>
      <c r="ER1265" s="4" t="s">
        <v>0</v>
      </c>
    </row>
    <row r="1266" spans="1:150" x14ac:dyDescent="0.35">
      <c r="A1266" s="4" t="s">
        <v>793</v>
      </c>
      <c r="B1266" s="4" t="s">
        <v>4</v>
      </c>
      <c r="C1266" s="4" t="s">
        <v>4</v>
      </c>
      <c r="D1266" s="4" t="s">
        <v>181</v>
      </c>
      <c r="E1266" s="4" t="s">
        <v>187</v>
      </c>
      <c r="P1266" s="4" t="s">
        <v>183</v>
      </c>
      <c r="Q1266" s="4" t="s">
        <v>184</v>
      </c>
      <c r="R1266" s="4" t="s">
        <v>189</v>
      </c>
      <c r="S1266" s="4" t="s">
        <v>18</v>
      </c>
      <c r="T1266" s="4" t="s">
        <v>190</v>
      </c>
      <c r="U1266" s="4" t="s">
        <v>29</v>
      </c>
      <c r="AI1266" s="4" t="s">
        <v>2</v>
      </c>
      <c r="AJ1266" s="4" t="s">
        <v>6</v>
      </c>
      <c r="AR1266" s="4" t="s">
        <v>186</v>
      </c>
      <c r="AS1266" s="4" t="s">
        <v>185</v>
      </c>
      <c r="BC1266" s="6" t="s">
        <v>2</v>
      </c>
      <c r="BO1266" s="4" t="s">
        <v>184</v>
      </c>
      <c r="BP1266" s="4" t="s">
        <v>188</v>
      </c>
      <c r="BQ1266" s="4" t="s">
        <v>18</v>
      </c>
      <c r="BR1266" s="4" t="s">
        <v>22</v>
      </c>
      <c r="BS1266" s="4" t="s">
        <v>190</v>
      </c>
      <c r="BT1266" s="4" t="s">
        <v>29</v>
      </c>
      <c r="CI1266" s="4" t="s">
        <v>180</v>
      </c>
      <c r="CJ1266" s="4" t="s">
        <v>183</v>
      </c>
      <c r="CK1266" s="4" t="s">
        <v>185</v>
      </c>
      <c r="CL1266" s="4" t="s">
        <v>16</v>
      </c>
      <c r="CU1266" s="4" t="s">
        <v>0</v>
      </c>
      <c r="CV1266" s="4" t="s">
        <v>8</v>
      </c>
      <c r="DE1266" s="4" t="s">
        <v>180</v>
      </c>
      <c r="DF1266" s="4" t="s">
        <v>183</v>
      </c>
      <c r="DG1266" s="4" t="s">
        <v>182</v>
      </c>
      <c r="DH1266" s="4" t="s">
        <v>187</v>
      </c>
      <c r="DI1266" s="4" t="s">
        <v>186</v>
      </c>
      <c r="DJ1266" s="4" t="s">
        <v>185</v>
      </c>
      <c r="DK1266" s="4" t="s">
        <v>189</v>
      </c>
      <c r="DL1266" s="4" t="s">
        <v>18</v>
      </c>
      <c r="DM1266" s="4" t="s">
        <v>192</v>
      </c>
      <c r="DN1266" s="4" t="s">
        <v>193</v>
      </c>
      <c r="DO1266" s="4" t="s">
        <v>196</v>
      </c>
      <c r="ED1266" s="4" t="s">
        <v>180</v>
      </c>
      <c r="EE1266" s="4" t="s">
        <v>181</v>
      </c>
      <c r="EF1266" s="4" t="s">
        <v>187</v>
      </c>
      <c r="EG1266" s="4" t="s">
        <v>184</v>
      </c>
      <c r="EO1266" s="4" t="s">
        <v>0</v>
      </c>
      <c r="EP1266" s="4" t="s">
        <v>4</v>
      </c>
      <c r="EQ1266" s="4" t="s">
        <v>2</v>
      </c>
      <c r="ER1266" s="4" t="s">
        <v>0</v>
      </c>
    </row>
    <row r="1267" spans="1:150" x14ac:dyDescent="0.35">
      <c r="A1267" s="4" t="s">
        <v>794</v>
      </c>
      <c r="B1267" s="4" t="s">
        <v>0</v>
      </c>
      <c r="C1267" s="4" t="s">
        <v>2</v>
      </c>
      <c r="D1267" s="4" t="s">
        <v>180</v>
      </c>
      <c r="E1267" s="4" t="s">
        <v>181</v>
      </c>
      <c r="P1267" s="4" t="s">
        <v>181</v>
      </c>
      <c r="Q1267" s="4" t="s">
        <v>189</v>
      </c>
      <c r="AI1267" s="4" t="s">
        <v>0</v>
      </c>
      <c r="AR1267" s="4" t="s">
        <v>185</v>
      </c>
      <c r="BC1267" s="6" t="s">
        <v>0</v>
      </c>
      <c r="BO1267" s="4" t="s">
        <v>181</v>
      </c>
      <c r="BP1267" s="4" t="s">
        <v>28</v>
      </c>
      <c r="CI1267" s="4" t="s">
        <v>187</v>
      </c>
      <c r="CU1267" s="4" t="s">
        <v>0</v>
      </c>
      <c r="CV1267" s="4" t="s">
        <v>8</v>
      </c>
      <c r="DE1267" s="4" t="s">
        <v>183</v>
      </c>
      <c r="DF1267" s="4" t="s">
        <v>181</v>
      </c>
      <c r="ED1267" s="4" t="s">
        <v>180</v>
      </c>
      <c r="EO1267" s="4" t="s">
        <v>0</v>
      </c>
      <c r="EP1267" s="4" t="s">
        <v>8</v>
      </c>
      <c r="EQ1267" s="4" t="s">
        <v>193</v>
      </c>
      <c r="ER1267" s="4" t="s">
        <v>0</v>
      </c>
    </row>
    <row r="1268" spans="1:150" x14ac:dyDescent="0.35">
      <c r="A1268" s="4" t="s">
        <v>795</v>
      </c>
      <c r="B1268" s="4" t="s">
        <v>2</v>
      </c>
      <c r="C1268" s="4" t="s">
        <v>8</v>
      </c>
      <c r="D1268" s="4" t="s">
        <v>180</v>
      </c>
      <c r="P1268" s="4" t="s">
        <v>183</v>
      </c>
      <c r="Q1268" s="4" t="s">
        <v>181</v>
      </c>
      <c r="R1268" s="4" t="s">
        <v>187</v>
      </c>
      <c r="AI1268" s="4" t="s">
        <v>0</v>
      </c>
      <c r="AJ1268" s="4" t="s">
        <v>4</v>
      </c>
      <c r="AR1268" s="4" t="s">
        <v>181</v>
      </c>
      <c r="AS1268" s="4" t="s">
        <v>187</v>
      </c>
      <c r="BC1268" s="6" t="s">
        <v>2</v>
      </c>
      <c r="BO1268" s="4" t="s">
        <v>18</v>
      </c>
      <c r="BP1268" s="4" t="s">
        <v>22</v>
      </c>
      <c r="CI1268" s="4" t="s">
        <v>180</v>
      </c>
      <c r="CU1268" s="4" t="s">
        <v>6</v>
      </c>
      <c r="DE1268" s="4" t="s">
        <v>180</v>
      </c>
      <c r="DF1268" s="4" t="s">
        <v>183</v>
      </c>
      <c r="DG1268" s="4" t="s">
        <v>28</v>
      </c>
      <c r="DH1268" s="4" t="s">
        <v>23</v>
      </c>
      <c r="ED1268" s="4" t="s">
        <v>187</v>
      </c>
      <c r="EO1268" s="4" t="s">
        <v>0</v>
      </c>
      <c r="EP1268" s="4" t="s">
        <v>4</v>
      </c>
      <c r="EQ1268" s="4" t="s">
        <v>2</v>
      </c>
      <c r="ER1268" s="4" t="s">
        <v>0</v>
      </c>
    </row>
    <row r="1269" spans="1:150" x14ac:dyDescent="0.35">
      <c r="A1269" s="4" t="s">
        <v>796</v>
      </c>
      <c r="B1269" s="4" t="s">
        <v>2</v>
      </c>
      <c r="C1269" s="4" t="s">
        <v>8</v>
      </c>
      <c r="D1269" s="4" t="s">
        <v>181</v>
      </c>
      <c r="E1269" s="4" t="s">
        <v>182</v>
      </c>
      <c r="F1269" s="4" t="s">
        <v>187</v>
      </c>
      <c r="G1269" s="4" t="s">
        <v>184</v>
      </c>
      <c r="P1269" s="4" t="s">
        <v>184</v>
      </c>
      <c r="Q1269" s="4" t="s">
        <v>189</v>
      </c>
      <c r="R1269" s="4" t="s">
        <v>28</v>
      </c>
      <c r="S1269" s="4" t="s">
        <v>18</v>
      </c>
      <c r="T1269" s="4" t="s">
        <v>22</v>
      </c>
      <c r="U1269" s="4" t="s">
        <v>190</v>
      </c>
      <c r="AI1269" s="4" t="s">
        <v>0</v>
      </c>
      <c r="AJ1269" s="4" t="s">
        <v>6</v>
      </c>
      <c r="AK1269" s="4" t="s">
        <v>8</v>
      </c>
      <c r="AR1269" s="4" t="s">
        <v>180</v>
      </c>
      <c r="AS1269" s="4" t="s">
        <v>183</v>
      </c>
      <c r="BC1269" s="6" t="s">
        <v>2</v>
      </c>
      <c r="BO1269" s="4" t="s">
        <v>184</v>
      </c>
      <c r="BP1269" s="4" t="s">
        <v>189</v>
      </c>
      <c r="BQ1269" s="4" t="s">
        <v>28</v>
      </c>
      <c r="BR1269" s="4" t="s">
        <v>18</v>
      </c>
      <c r="BS1269" s="4" t="s">
        <v>22</v>
      </c>
      <c r="CI1269" s="4" t="s">
        <v>183</v>
      </c>
      <c r="CJ1269" s="4" t="s">
        <v>182</v>
      </c>
      <c r="CK1269" s="4" t="s">
        <v>187</v>
      </c>
      <c r="CL1269" s="4" t="s">
        <v>188</v>
      </c>
      <c r="CU1269" s="4" t="s">
        <v>0</v>
      </c>
      <c r="CV1269" s="4" t="s">
        <v>6</v>
      </c>
      <c r="CW1269" s="4" t="s">
        <v>8</v>
      </c>
      <c r="DE1269" s="4" t="s">
        <v>188</v>
      </c>
      <c r="DF1269" s="4" t="s">
        <v>16</v>
      </c>
      <c r="DG1269" s="4" t="s">
        <v>18</v>
      </c>
      <c r="DH1269" s="4" t="s">
        <v>22</v>
      </c>
      <c r="DI1269" s="4" t="s">
        <v>192</v>
      </c>
      <c r="DJ1269" s="4" t="s">
        <v>194</v>
      </c>
      <c r="DK1269" s="4" t="s">
        <v>193</v>
      </c>
      <c r="DL1269" s="4" t="s">
        <v>196</v>
      </c>
      <c r="ED1269" s="4" t="s">
        <v>180</v>
      </c>
      <c r="EE1269" s="4" t="s">
        <v>187</v>
      </c>
      <c r="EO1269" s="4" t="s">
        <v>2</v>
      </c>
      <c r="EP1269" s="4" t="s">
        <v>4</v>
      </c>
      <c r="EQ1269" s="4" t="s">
        <v>4</v>
      </c>
      <c r="ER1269" s="4" t="s">
        <v>0</v>
      </c>
    </row>
    <row r="1270" spans="1:150" x14ac:dyDescent="0.35">
      <c r="A1270" s="4" t="s">
        <v>797</v>
      </c>
      <c r="B1270" s="4" t="s">
        <v>2</v>
      </c>
      <c r="C1270" s="4" t="s">
        <v>4</v>
      </c>
      <c r="D1270" s="4" t="s">
        <v>180</v>
      </c>
      <c r="E1270" s="4" t="s">
        <v>187</v>
      </c>
      <c r="P1270" s="4" t="s">
        <v>180</v>
      </c>
      <c r="Q1270" s="4" t="s">
        <v>183</v>
      </c>
      <c r="R1270" s="4" t="s">
        <v>184</v>
      </c>
      <c r="S1270" s="4" t="s">
        <v>186</v>
      </c>
      <c r="T1270" s="4" t="s">
        <v>22</v>
      </c>
      <c r="AI1270" s="4" t="s">
        <v>0</v>
      </c>
      <c r="AJ1270" s="4" t="s">
        <v>4</v>
      </c>
      <c r="AR1270" s="4" t="s">
        <v>185</v>
      </c>
      <c r="BC1270" s="6" t="s">
        <v>2</v>
      </c>
      <c r="BO1270" s="4" t="s">
        <v>180</v>
      </c>
      <c r="BP1270" s="4" t="s">
        <v>183</v>
      </c>
      <c r="BQ1270" s="4" t="s">
        <v>184</v>
      </c>
      <c r="BR1270" s="4" t="s">
        <v>188</v>
      </c>
      <c r="BS1270" s="4" t="s">
        <v>186</v>
      </c>
      <c r="BT1270" s="4" t="s">
        <v>185</v>
      </c>
      <c r="BU1270" s="4" t="s">
        <v>18</v>
      </c>
      <c r="BV1270" s="4" t="s">
        <v>191</v>
      </c>
      <c r="CI1270" s="4" t="s">
        <v>16</v>
      </c>
      <c r="CU1270" s="4" t="s">
        <v>0</v>
      </c>
      <c r="CV1270" s="4" t="s">
        <v>2</v>
      </c>
      <c r="CW1270" s="4" t="s">
        <v>12</v>
      </c>
      <c r="DE1270" s="4" t="s">
        <v>180</v>
      </c>
      <c r="DF1270" s="4" t="s">
        <v>182</v>
      </c>
      <c r="DG1270" s="4" t="s">
        <v>187</v>
      </c>
      <c r="DH1270" s="4" t="s">
        <v>16</v>
      </c>
      <c r="DI1270" s="4" t="s">
        <v>194</v>
      </c>
      <c r="DJ1270" s="4" t="s">
        <v>195</v>
      </c>
      <c r="ED1270" s="4" t="s">
        <v>180</v>
      </c>
      <c r="EE1270" s="4" t="s">
        <v>181</v>
      </c>
      <c r="EF1270" s="4" t="s">
        <v>187</v>
      </c>
      <c r="EG1270" s="4" t="s">
        <v>186</v>
      </c>
      <c r="EO1270" s="4" t="s">
        <v>0</v>
      </c>
      <c r="EP1270" s="4" t="s">
        <v>6</v>
      </c>
      <c r="EQ1270" s="4" t="s">
        <v>2</v>
      </c>
      <c r="ER1270" s="4" t="s">
        <v>4</v>
      </c>
    </row>
    <row r="1271" spans="1:150" x14ac:dyDescent="0.35">
      <c r="A1271" s="4" t="s">
        <v>798</v>
      </c>
      <c r="B1271" s="4" t="s">
        <v>2</v>
      </c>
      <c r="C1271" s="4" t="s">
        <v>8</v>
      </c>
      <c r="D1271" s="4" t="s">
        <v>180</v>
      </c>
      <c r="E1271" s="4" t="s">
        <v>186</v>
      </c>
      <c r="F1271" s="4" t="s">
        <v>185</v>
      </c>
      <c r="P1271" s="4" t="s">
        <v>181</v>
      </c>
      <c r="Q1271" s="4" t="s">
        <v>184</v>
      </c>
      <c r="R1271" s="4" t="s">
        <v>186</v>
      </c>
      <c r="S1271" s="4" t="s">
        <v>185</v>
      </c>
      <c r="T1271" s="4" t="s">
        <v>28</v>
      </c>
      <c r="U1271" s="4" t="s">
        <v>18</v>
      </c>
      <c r="AI1271" s="4" t="s">
        <v>0</v>
      </c>
      <c r="AR1271" s="4" t="s">
        <v>180</v>
      </c>
      <c r="AS1271" s="4" t="s">
        <v>183</v>
      </c>
      <c r="BC1271" s="6" t="s">
        <v>2</v>
      </c>
      <c r="BO1271" s="4" t="s">
        <v>180</v>
      </c>
      <c r="BP1271" s="4" t="s">
        <v>183</v>
      </c>
      <c r="BQ1271" s="4" t="s">
        <v>181</v>
      </c>
      <c r="BR1271" s="4" t="s">
        <v>182</v>
      </c>
      <c r="BS1271" s="4" t="s">
        <v>184</v>
      </c>
      <c r="BT1271" s="4" t="s">
        <v>186</v>
      </c>
      <c r="BU1271" s="4" t="s">
        <v>185</v>
      </c>
      <c r="BV1271" s="4" t="s">
        <v>28</v>
      </c>
      <c r="BW1271" s="4" t="s">
        <v>18</v>
      </c>
      <c r="BX1271" s="4" t="s">
        <v>22</v>
      </c>
      <c r="CI1271" s="4" t="s">
        <v>180</v>
      </c>
      <c r="CJ1271" s="4" t="s">
        <v>183</v>
      </c>
      <c r="CK1271" s="4" t="s">
        <v>187</v>
      </c>
      <c r="CU1271" s="4" t="s">
        <v>0</v>
      </c>
      <c r="CV1271" s="4" t="s">
        <v>2</v>
      </c>
      <c r="CW1271" s="4" t="s">
        <v>8</v>
      </c>
      <c r="DE1271" s="4" t="s">
        <v>183</v>
      </c>
      <c r="DF1271" s="4" t="s">
        <v>187</v>
      </c>
      <c r="DG1271" s="4" t="s">
        <v>28</v>
      </c>
      <c r="DH1271" s="4" t="s">
        <v>22</v>
      </c>
      <c r="ED1271" s="4" t="s">
        <v>180</v>
      </c>
      <c r="EE1271" s="4" t="s">
        <v>182</v>
      </c>
      <c r="EO1271" s="4" t="s">
        <v>2</v>
      </c>
      <c r="EP1271" s="4" t="s">
        <v>8</v>
      </c>
      <c r="EQ1271" s="4" t="s">
        <v>18</v>
      </c>
      <c r="ER1271" s="4" t="s">
        <v>0</v>
      </c>
    </row>
    <row r="1272" spans="1:150" x14ac:dyDescent="0.35">
      <c r="A1272" s="4" t="s">
        <v>799</v>
      </c>
      <c r="B1272" s="4" t="s">
        <v>0</v>
      </c>
      <c r="C1272" s="4" t="s">
        <v>4</v>
      </c>
      <c r="D1272" s="4" t="s">
        <v>181</v>
      </c>
      <c r="E1272" s="4" t="s">
        <v>182</v>
      </c>
      <c r="F1272" s="4" t="s">
        <v>187</v>
      </c>
      <c r="G1272" s="4" t="s">
        <v>188</v>
      </c>
      <c r="H1272" s="4" t="s">
        <v>16</v>
      </c>
      <c r="P1272" s="4" t="s">
        <v>183</v>
      </c>
      <c r="Q1272" s="4" t="s">
        <v>181</v>
      </c>
      <c r="R1272" s="4" t="s">
        <v>184</v>
      </c>
      <c r="S1272" s="4" t="s">
        <v>186</v>
      </c>
      <c r="T1272" s="4" t="s">
        <v>189</v>
      </c>
      <c r="U1272" s="4" t="s">
        <v>28</v>
      </c>
      <c r="V1272" s="4" t="s">
        <v>18</v>
      </c>
      <c r="W1272" s="4" t="s">
        <v>29</v>
      </c>
      <c r="AI1272" s="4" t="s">
        <v>0</v>
      </c>
      <c r="AJ1272" s="4" t="s">
        <v>2</v>
      </c>
      <c r="AK1272" s="4" t="s">
        <v>6</v>
      </c>
      <c r="AR1272" s="4" t="s">
        <v>180</v>
      </c>
      <c r="AS1272" s="4" t="s">
        <v>183</v>
      </c>
      <c r="AT1272" s="4" t="s">
        <v>16</v>
      </c>
      <c r="BB1272" s="4" t="s">
        <v>800</v>
      </c>
      <c r="BC1272" s="6" t="s">
        <v>2</v>
      </c>
      <c r="BO1272" s="4" t="s">
        <v>184</v>
      </c>
      <c r="BP1272" s="4" t="s">
        <v>29</v>
      </c>
      <c r="CI1272" s="4" t="s">
        <v>180</v>
      </c>
      <c r="CJ1272" s="4" t="s">
        <v>187</v>
      </c>
      <c r="CU1272" s="4" t="s">
        <v>0</v>
      </c>
      <c r="CV1272" s="4" t="s">
        <v>4</v>
      </c>
      <c r="CW1272" s="4" t="s">
        <v>6</v>
      </c>
      <c r="DE1272" s="4" t="s">
        <v>181</v>
      </c>
      <c r="DF1272" s="4" t="s">
        <v>182</v>
      </c>
      <c r="DG1272" s="4" t="s">
        <v>188</v>
      </c>
      <c r="DH1272" s="4" t="s">
        <v>28</v>
      </c>
      <c r="DI1272" s="4" t="s">
        <v>22</v>
      </c>
      <c r="DJ1272" s="4" t="s">
        <v>191</v>
      </c>
      <c r="DK1272" s="4" t="s">
        <v>194</v>
      </c>
      <c r="DL1272" s="4" t="s">
        <v>193</v>
      </c>
      <c r="ED1272" s="4" t="s">
        <v>180</v>
      </c>
      <c r="EE1272" s="4" t="s">
        <v>182</v>
      </c>
      <c r="EF1272" s="4" t="s">
        <v>187</v>
      </c>
      <c r="EO1272" s="4" t="s">
        <v>2</v>
      </c>
      <c r="EP1272" s="4" t="s">
        <v>6</v>
      </c>
      <c r="EQ1272" s="4" t="s">
        <v>4</v>
      </c>
      <c r="ER1272" s="4" t="s">
        <v>10</v>
      </c>
    </row>
    <row r="1273" spans="1:150" x14ac:dyDescent="0.35">
      <c r="A1273" s="4" t="s">
        <v>801</v>
      </c>
      <c r="B1273" s="4" t="s">
        <v>0</v>
      </c>
      <c r="C1273" s="4" t="s">
        <v>4</v>
      </c>
      <c r="D1273" s="4" t="s">
        <v>180</v>
      </c>
      <c r="E1273" s="4" t="s">
        <v>183</v>
      </c>
      <c r="F1273" s="4" t="s">
        <v>186</v>
      </c>
      <c r="P1273" s="4" t="s">
        <v>181</v>
      </c>
      <c r="Q1273" s="4" t="s">
        <v>187</v>
      </c>
      <c r="R1273" s="4" t="s">
        <v>184</v>
      </c>
      <c r="S1273" s="4" t="s">
        <v>186</v>
      </c>
      <c r="T1273" s="4" t="s">
        <v>185</v>
      </c>
      <c r="U1273" s="4" t="s">
        <v>18</v>
      </c>
      <c r="V1273" s="4" t="s">
        <v>190</v>
      </c>
      <c r="AI1273" s="4" t="s">
        <v>0</v>
      </c>
      <c r="BC1273" s="6" t="s">
        <v>4</v>
      </c>
      <c r="BD1273" s="4" t="s">
        <v>180</v>
      </c>
      <c r="BE1273" s="4" t="s">
        <v>184</v>
      </c>
      <c r="BF1273" s="4" t="s">
        <v>185</v>
      </c>
      <c r="BO1273" s="4" t="s">
        <v>187</v>
      </c>
      <c r="BP1273" s="4" t="s">
        <v>184</v>
      </c>
      <c r="BQ1273" s="4" t="s">
        <v>186</v>
      </c>
      <c r="BR1273" s="4" t="s">
        <v>185</v>
      </c>
      <c r="BS1273" s="4" t="s">
        <v>18</v>
      </c>
      <c r="BT1273" s="4" t="s">
        <v>190</v>
      </c>
      <c r="CI1273" s="4" t="s">
        <v>180</v>
      </c>
      <c r="CJ1273" s="4" t="s">
        <v>183</v>
      </c>
      <c r="CK1273" s="4" t="s">
        <v>187</v>
      </c>
      <c r="CL1273" s="4" t="s">
        <v>185</v>
      </c>
      <c r="CM1273" s="4" t="s">
        <v>16</v>
      </c>
      <c r="CU1273" s="4" t="s">
        <v>2</v>
      </c>
      <c r="CV1273" s="4" t="s">
        <v>10</v>
      </c>
      <c r="DE1273" s="4" t="s">
        <v>183</v>
      </c>
      <c r="DF1273" s="4" t="s">
        <v>182</v>
      </c>
      <c r="DG1273" s="4" t="s">
        <v>22</v>
      </c>
      <c r="DH1273" s="4" t="s">
        <v>29</v>
      </c>
      <c r="ED1273" s="4" t="s">
        <v>180</v>
      </c>
      <c r="EE1273" s="4" t="s">
        <v>187</v>
      </c>
      <c r="EO1273" s="4" t="s">
        <v>2</v>
      </c>
      <c r="EP1273" s="4" t="s">
        <v>2</v>
      </c>
      <c r="EQ1273" s="4" t="s">
        <v>0</v>
      </c>
      <c r="ER1273" s="4" t="s">
        <v>0</v>
      </c>
    </row>
    <row r="1274" spans="1:150" x14ac:dyDescent="0.35">
      <c r="A1274" s="4" t="s">
        <v>802</v>
      </c>
      <c r="B1274" s="4" t="s">
        <v>2</v>
      </c>
      <c r="C1274" s="4" t="s">
        <v>8</v>
      </c>
      <c r="D1274" s="4" t="s">
        <v>180</v>
      </c>
      <c r="E1274" s="4" t="s">
        <v>188</v>
      </c>
      <c r="F1274" s="4" t="s">
        <v>16</v>
      </c>
      <c r="P1274" s="4" t="s">
        <v>180</v>
      </c>
      <c r="Q1274" s="4" t="s">
        <v>183</v>
      </c>
      <c r="R1274" s="4" t="s">
        <v>181</v>
      </c>
      <c r="S1274" s="4" t="s">
        <v>182</v>
      </c>
      <c r="T1274" s="4" t="s">
        <v>189</v>
      </c>
      <c r="U1274" s="4" t="s">
        <v>28</v>
      </c>
      <c r="V1274" s="4" t="s">
        <v>18</v>
      </c>
      <c r="W1274" s="4" t="s">
        <v>22</v>
      </c>
      <c r="AI1274" s="4" t="s">
        <v>0</v>
      </c>
      <c r="AJ1274" s="4" t="s">
        <v>2</v>
      </c>
      <c r="AK1274" s="4" t="s">
        <v>10</v>
      </c>
      <c r="AR1274" s="4" t="s">
        <v>180</v>
      </c>
      <c r="AS1274" s="4" t="s">
        <v>183</v>
      </c>
      <c r="AT1274" s="4" t="s">
        <v>188</v>
      </c>
      <c r="AU1274" s="4" t="s">
        <v>186</v>
      </c>
      <c r="AV1274" s="4" t="s">
        <v>185</v>
      </c>
      <c r="BC1274" s="6" t="s">
        <v>2</v>
      </c>
      <c r="BO1274" s="4" t="s">
        <v>180</v>
      </c>
      <c r="BP1274" s="4" t="s">
        <v>183</v>
      </c>
      <c r="BQ1274" s="4" t="s">
        <v>182</v>
      </c>
      <c r="BR1274" s="4" t="s">
        <v>189</v>
      </c>
      <c r="BS1274" s="4" t="s">
        <v>28</v>
      </c>
      <c r="BT1274" s="4" t="s">
        <v>18</v>
      </c>
      <c r="BU1274" s="4" t="s">
        <v>22</v>
      </c>
      <c r="CI1274" s="4" t="s">
        <v>180</v>
      </c>
      <c r="CJ1274" s="4" t="s">
        <v>183</v>
      </c>
      <c r="CK1274" s="4" t="s">
        <v>188</v>
      </c>
      <c r="CU1274" s="4" t="s">
        <v>2</v>
      </c>
      <c r="CV1274" s="4" t="s">
        <v>4</v>
      </c>
      <c r="CW1274" s="4" t="s">
        <v>8</v>
      </c>
      <c r="CX1274" s="4" t="s">
        <v>10</v>
      </c>
      <c r="CY1274" s="4" t="s">
        <v>12</v>
      </c>
      <c r="DE1274" s="4" t="s">
        <v>180</v>
      </c>
      <c r="DF1274" s="4" t="s">
        <v>183</v>
      </c>
      <c r="DG1274" s="4" t="s">
        <v>182</v>
      </c>
      <c r="DH1274" s="4" t="s">
        <v>187</v>
      </c>
      <c r="DI1274" s="4" t="s">
        <v>188</v>
      </c>
      <c r="DJ1274" s="4" t="s">
        <v>186</v>
      </c>
      <c r="DK1274" s="4" t="s">
        <v>185</v>
      </c>
      <c r="DL1274" s="4" t="s">
        <v>16</v>
      </c>
      <c r="DM1274" s="4" t="s">
        <v>189</v>
      </c>
      <c r="DN1274" s="4" t="s">
        <v>23</v>
      </c>
      <c r="DO1274" s="4" t="s">
        <v>192</v>
      </c>
      <c r="ED1274" s="4" t="s">
        <v>180</v>
      </c>
      <c r="EE1274" s="4" t="s">
        <v>183</v>
      </c>
      <c r="EF1274" s="4" t="s">
        <v>187</v>
      </c>
      <c r="EG1274" s="4" t="s">
        <v>186</v>
      </c>
      <c r="EH1274" s="4" t="s">
        <v>185</v>
      </c>
      <c r="EO1274" s="4" t="s">
        <v>2</v>
      </c>
      <c r="EP1274" s="4" t="s">
        <v>6</v>
      </c>
      <c r="EQ1274" s="4" t="s">
        <v>2</v>
      </c>
      <c r="ER1274" s="4" t="s">
        <v>8</v>
      </c>
    </row>
    <row r="1275" spans="1:150" x14ac:dyDescent="0.35">
      <c r="A1275" s="4" t="s">
        <v>803</v>
      </c>
      <c r="B1275" s="4" t="s">
        <v>0</v>
      </c>
      <c r="C1275" s="4" t="s">
        <v>4</v>
      </c>
      <c r="D1275" s="4" t="s">
        <v>181</v>
      </c>
      <c r="E1275" s="4" t="s">
        <v>187</v>
      </c>
      <c r="P1275" s="4" t="s">
        <v>180</v>
      </c>
      <c r="Q1275" s="4" t="s">
        <v>184</v>
      </c>
      <c r="R1275" s="4" t="s">
        <v>18</v>
      </c>
      <c r="AI1275" s="4" t="s">
        <v>0</v>
      </c>
      <c r="AR1275" s="4" t="s">
        <v>180</v>
      </c>
      <c r="BC1275" s="6" t="s">
        <v>2</v>
      </c>
      <c r="BO1275" s="4" t="s">
        <v>180</v>
      </c>
      <c r="BP1275" s="4" t="s">
        <v>184</v>
      </c>
      <c r="CI1275" s="4" t="s">
        <v>180</v>
      </c>
      <c r="CJ1275" s="4" t="s">
        <v>183</v>
      </c>
      <c r="CU1275" s="4" t="s">
        <v>0</v>
      </c>
      <c r="CV1275" s="4" t="s">
        <v>6</v>
      </c>
      <c r="CW1275" s="4" t="s">
        <v>8</v>
      </c>
      <c r="DE1275" s="4" t="s">
        <v>183</v>
      </c>
      <c r="DF1275" s="4" t="s">
        <v>181</v>
      </c>
      <c r="DG1275" s="4" t="s">
        <v>194</v>
      </c>
      <c r="DH1275" s="4" t="s">
        <v>193</v>
      </c>
      <c r="ED1275" s="4" t="s">
        <v>180</v>
      </c>
      <c r="EE1275" s="4" t="s">
        <v>185</v>
      </c>
      <c r="EO1275" s="4" t="s">
        <v>2</v>
      </c>
      <c r="EP1275" s="4" t="s">
        <v>10</v>
      </c>
      <c r="EQ1275" s="4" t="s">
        <v>0</v>
      </c>
      <c r="ER1275" s="4" t="s">
        <v>14</v>
      </c>
    </row>
    <row r="1276" spans="1:150" x14ac:dyDescent="0.35">
      <c r="A1276" s="4" t="s">
        <v>804</v>
      </c>
      <c r="B1276" s="4" t="s">
        <v>0</v>
      </c>
      <c r="C1276" s="4" t="s">
        <v>4</v>
      </c>
      <c r="D1276" s="4" t="s">
        <v>181</v>
      </c>
      <c r="E1276" s="4" t="s">
        <v>187</v>
      </c>
      <c r="P1276" s="4" t="s">
        <v>181</v>
      </c>
      <c r="Q1276" s="4" t="s">
        <v>184</v>
      </c>
      <c r="AI1276" s="4" t="s">
        <v>0</v>
      </c>
      <c r="AJ1276" s="4" t="s">
        <v>2</v>
      </c>
      <c r="AR1276" s="4" t="s">
        <v>183</v>
      </c>
      <c r="AS1276" s="4" t="s">
        <v>185</v>
      </c>
      <c r="BC1276" s="6" t="s">
        <v>2</v>
      </c>
      <c r="BO1276" s="4" t="s">
        <v>183</v>
      </c>
      <c r="BP1276" s="4" t="s">
        <v>184</v>
      </c>
      <c r="CI1276" s="4" t="s">
        <v>180</v>
      </c>
      <c r="CU1276" s="4" t="s">
        <v>0</v>
      </c>
      <c r="CV1276" s="4" t="s">
        <v>8</v>
      </c>
      <c r="DE1276" s="4" t="s">
        <v>188</v>
      </c>
      <c r="DF1276" s="4" t="s">
        <v>185</v>
      </c>
      <c r="ED1276" s="4" t="s">
        <v>180</v>
      </c>
      <c r="EE1276" s="4" t="s">
        <v>182</v>
      </c>
      <c r="EO1276" s="4" t="s">
        <v>0</v>
      </c>
      <c r="EP1276" s="4" t="s">
        <v>8</v>
      </c>
      <c r="EQ1276" s="4" t="s">
        <v>4</v>
      </c>
      <c r="ER1276" s="4" t="s">
        <v>2</v>
      </c>
    </row>
    <row r="1277" spans="1:150" x14ac:dyDescent="0.35">
      <c r="A1277" s="4" t="s">
        <v>805</v>
      </c>
      <c r="B1277" s="4" t="s">
        <v>2</v>
      </c>
      <c r="C1277" s="4" t="s">
        <v>8</v>
      </c>
      <c r="D1277" s="4" t="s">
        <v>180</v>
      </c>
      <c r="E1277" s="4" t="s">
        <v>186</v>
      </c>
      <c r="F1277" s="4" t="s">
        <v>16</v>
      </c>
      <c r="P1277" s="4" t="s">
        <v>180</v>
      </c>
      <c r="Q1277" s="4" t="s">
        <v>183</v>
      </c>
      <c r="R1277" s="4" t="s">
        <v>181</v>
      </c>
      <c r="S1277" s="4" t="s">
        <v>182</v>
      </c>
      <c r="T1277" s="4" t="s">
        <v>189</v>
      </c>
      <c r="U1277" s="4" t="s">
        <v>28</v>
      </c>
      <c r="V1277" s="4" t="s">
        <v>18</v>
      </c>
      <c r="AI1277" s="4" t="s">
        <v>8</v>
      </c>
      <c r="AR1277" s="4" t="s">
        <v>180</v>
      </c>
      <c r="AS1277" s="4" t="s">
        <v>183</v>
      </c>
      <c r="AT1277" s="4" t="s">
        <v>181</v>
      </c>
      <c r="AU1277" s="4" t="s">
        <v>187</v>
      </c>
      <c r="BC1277" s="6" t="s">
        <v>2</v>
      </c>
      <c r="BO1277" s="4" t="s">
        <v>180</v>
      </c>
      <c r="BP1277" s="4" t="s">
        <v>183</v>
      </c>
      <c r="BQ1277" s="4" t="s">
        <v>181</v>
      </c>
      <c r="BR1277" s="4" t="s">
        <v>182</v>
      </c>
      <c r="BS1277" s="4" t="s">
        <v>189</v>
      </c>
      <c r="BT1277" s="4" t="s">
        <v>28</v>
      </c>
      <c r="BU1277" s="4" t="s">
        <v>18</v>
      </c>
      <c r="CI1277" s="4" t="s">
        <v>180</v>
      </c>
      <c r="CJ1277" s="4" t="s">
        <v>183</v>
      </c>
      <c r="CK1277" s="4" t="s">
        <v>187</v>
      </c>
      <c r="CL1277" s="4" t="s">
        <v>188</v>
      </c>
      <c r="CU1277" s="4" t="s">
        <v>0</v>
      </c>
      <c r="CV1277" s="4" t="s">
        <v>2</v>
      </c>
      <c r="CW1277" s="4" t="s">
        <v>12</v>
      </c>
      <c r="CX1277" s="4" t="s">
        <v>14</v>
      </c>
      <c r="DE1277" s="4" t="s">
        <v>180</v>
      </c>
      <c r="DF1277" s="4" t="s">
        <v>183</v>
      </c>
      <c r="DG1277" s="4" t="s">
        <v>187</v>
      </c>
      <c r="DH1277" s="4" t="s">
        <v>188</v>
      </c>
      <c r="DI1277" s="4" t="s">
        <v>16</v>
      </c>
      <c r="DJ1277" s="4" t="s">
        <v>28</v>
      </c>
      <c r="DK1277" s="4" t="s">
        <v>22</v>
      </c>
      <c r="DL1277" s="4" t="s">
        <v>192</v>
      </c>
      <c r="DM1277" s="4" t="s">
        <v>194</v>
      </c>
      <c r="DN1277" s="4" t="s">
        <v>193</v>
      </c>
      <c r="ED1277" s="4" t="s">
        <v>180</v>
      </c>
      <c r="EE1277" s="4" t="s">
        <v>187</v>
      </c>
      <c r="EF1277" s="4" t="s">
        <v>184</v>
      </c>
      <c r="EG1277" s="4" t="s">
        <v>186</v>
      </c>
      <c r="EO1277" s="4" t="s">
        <v>0</v>
      </c>
      <c r="EP1277" s="4" t="s">
        <v>8</v>
      </c>
      <c r="EQ1277" s="4" t="s">
        <v>0</v>
      </c>
      <c r="ER1277" s="4" t="s">
        <v>14</v>
      </c>
    </row>
    <row r="1278" spans="1:150" x14ac:dyDescent="0.35">
      <c r="A1278" s="4" t="s">
        <v>806</v>
      </c>
      <c r="B1278" s="4" t="s">
        <v>0</v>
      </c>
      <c r="C1278" s="4" t="s">
        <v>6</v>
      </c>
      <c r="D1278" s="4" t="s">
        <v>180</v>
      </c>
      <c r="E1278" s="4" t="s">
        <v>181</v>
      </c>
      <c r="F1278" s="4" t="s">
        <v>182</v>
      </c>
      <c r="P1278" s="4" t="s">
        <v>183</v>
      </c>
      <c r="Q1278" s="4" t="s">
        <v>182</v>
      </c>
      <c r="R1278" s="4" t="s">
        <v>18</v>
      </c>
      <c r="S1278" s="4" t="s">
        <v>190</v>
      </c>
      <c r="T1278" s="4" t="s">
        <v>191</v>
      </c>
      <c r="AH1278" s="4" t="s">
        <v>807</v>
      </c>
      <c r="AI1278" s="4" t="s">
        <v>0</v>
      </c>
      <c r="AJ1278" s="4" t="s">
        <v>4</v>
      </c>
      <c r="AK1278" s="4" t="s">
        <v>10</v>
      </c>
      <c r="AR1278" s="4" t="s">
        <v>180</v>
      </c>
      <c r="AS1278" s="4" t="s">
        <v>181</v>
      </c>
      <c r="AT1278" s="4" t="s">
        <v>187</v>
      </c>
      <c r="AU1278" s="4" t="s">
        <v>188</v>
      </c>
      <c r="AV1278" s="4" t="s">
        <v>185</v>
      </c>
      <c r="BC1278" s="6" t="s">
        <v>4</v>
      </c>
      <c r="BD1278" s="4" t="s">
        <v>186</v>
      </c>
      <c r="CI1278" s="4" t="s">
        <v>180</v>
      </c>
      <c r="CJ1278" s="4" t="s">
        <v>183</v>
      </c>
      <c r="CK1278" s="4" t="s">
        <v>181</v>
      </c>
      <c r="CU1278" s="4" t="s">
        <v>0</v>
      </c>
      <c r="CV1278" s="4" t="s">
        <v>6</v>
      </c>
      <c r="CW1278" s="4" t="s">
        <v>8</v>
      </c>
      <c r="CX1278" s="4" t="s">
        <v>12</v>
      </c>
      <c r="DE1278" s="4" t="s">
        <v>187</v>
      </c>
      <c r="DF1278" s="4" t="s">
        <v>184</v>
      </c>
      <c r="DG1278" s="4" t="s">
        <v>185</v>
      </c>
      <c r="DH1278" s="4" t="s">
        <v>29</v>
      </c>
      <c r="DI1278" s="4" t="s">
        <v>191</v>
      </c>
      <c r="DJ1278" s="4" t="s">
        <v>193</v>
      </c>
      <c r="ED1278" s="4" t="s">
        <v>180</v>
      </c>
      <c r="EE1278" s="4" t="s">
        <v>181</v>
      </c>
      <c r="EF1278" s="4" t="s">
        <v>187</v>
      </c>
      <c r="EG1278" s="4" t="s">
        <v>185</v>
      </c>
      <c r="EO1278" s="4" t="s">
        <v>0</v>
      </c>
      <c r="EP1278" s="4" t="s">
        <v>10</v>
      </c>
      <c r="EQ1278" s="4" t="s">
        <v>0</v>
      </c>
      <c r="ER1278" s="4" t="s">
        <v>0</v>
      </c>
      <c r="ET1278" s="4" t="s">
        <v>808</v>
      </c>
    </row>
    <row r="1279" spans="1:150" x14ac:dyDescent="0.35">
      <c r="A1279" s="4" t="s">
        <v>809</v>
      </c>
      <c r="B1279" s="4" t="s">
        <v>0</v>
      </c>
      <c r="C1279" s="4" t="s">
        <v>6</v>
      </c>
      <c r="D1279" s="4" t="s">
        <v>180</v>
      </c>
      <c r="E1279" s="4" t="s">
        <v>181</v>
      </c>
      <c r="F1279" s="4" t="s">
        <v>188</v>
      </c>
      <c r="G1279" s="4" t="s">
        <v>186</v>
      </c>
      <c r="H1279" s="4" t="s">
        <v>16</v>
      </c>
      <c r="P1279" s="4" t="s">
        <v>180</v>
      </c>
      <c r="Q1279" s="4" t="s">
        <v>187</v>
      </c>
      <c r="R1279" s="4" t="s">
        <v>186</v>
      </c>
      <c r="S1279" s="4" t="s">
        <v>185</v>
      </c>
      <c r="T1279" s="4" t="s">
        <v>16</v>
      </c>
      <c r="U1279" s="4" t="s">
        <v>189</v>
      </c>
      <c r="V1279" s="4" t="s">
        <v>28</v>
      </c>
      <c r="W1279" s="4" t="s">
        <v>18</v>
      </c>
      <c r="X1279" s="4" t="s">
        <v>190</v>
      </c>
      <c r="AI1279" s="4" t="s">
        <v>0</v>
      </c>
      <c r="AJ1279" s="4" t="s">
        <v>2</v>
      </c>
      <c r="AK1279" s="4" t="s">
        <v>6</v>
      </c>
      <c r="AL1279" s="4" t="s">
        <v>10</v>
      </c>
      <c r="AR1279" s="4" t="s">
        <v>180</v>
      </c>
      <c r="AS1279" s="4" t="s">
        <v>181</v>
      </c>
      <c r="AT1279" s="4" t="s">
        <v>182</v>
      </c>
      <c r="AU1279" s="4" t="s">
        <v>187</v>
      </c>
      <c r="AV1279" s="4" t="s">
        <v>185</v>
      </c>
      <c r="BC1279" s="6" t="s">
        <v>2</v>
      </c>
      <c r="BO1279" s="4" t="s">
        <v>180</v>
      </c>
      <c r="BP1279" s="4" t="s">
        <v>187</v>
      </c>
      <c r="BQ1279" s="4" t="s">
        <v>184</v>
      </c>
      <c r="BR1279" s="4" t="s">
        <v>185</v>
      </c>
      <c r="BS1279" s="4" t="s">
        <v>16</v>
      </c>
      <c r="BT1279" s="4" t="s">
        <v>189</v>
      </c>
      <c r="BU1279" s="4" t="s">
        <v>190</v>
      </c>
      <c r="BV1279" s="4" t="s">
        <v>191</v>
      </c>
      <c r="CI1279" s="4" t="s">
        <v>183</v>
      </c>
      <c r="CJ1279" s="4" t="s">
        <v>16</v>
      </c>
      <c r="CU1279" s="4" t="s">
        <v>2</v>
      </c>
      <c r="CV1279" s="4" t="s">
        <v>8</v>
      </c>
      <c r="CW1279" s="4" t="s">
        <v>12</v>
      </c>
      <c r="DE1279" s="4" t="s">
        <v>183</v>
      </c>
      <c r="DF1279" s="4" t="s">
        <v>16</v>
      </c>
      <c r="DG1279" s="4" t="s">
        <v>193</v>
      </c>
      <c r="DH1279" s="4" t="s">
        <v>195</v>
      </c>
      <c r="ED1279" s="4" t="s">
        <v>180</v>
      </c>
      <c r="EE1279" s="4" t="s">
        <v>188</v>
      </c>
      <c r="EF1279" s="4" t="s">
        <v>186</v>
      </c>
      <c r="EO1279" s="4" t="s">
        <v>2</v>
      </c>
      <c r="EP1279" s="4" t="s">
        <v>6</v>
      </c>
      <c r="EQ1279" s="4" t="s">
        <v>4</v>
      </c>
      <c r="ER1279" s="4" t="s">
        <v>2</v>
      </c>
    </row>
    <row r="1280" spans="1:150" x14ac:dyDescent="0.35">
      <c r="A1280" s="4" t="s">
        <v>810</v>
      </c>
      <c r="B1280" s="4" t="s">
        <v>6</v>
      </c>
      <c r="C1280" s="4" t="s">
        <v>6</v>
      </c>
      <c r="D1280" s="4" t="s">
        <v>180</v>
      </c>
      <c r="P1280" s="4" t="s">
        <v>187</v>
      </c>
      <c r="AI1280" s="4" t="s">
        <v>8</v>
      </c>
      <c r="AR1280" s="4" t="s">
        <v>181</v>
      </c>
      <c r="BC1280" s="6" t="s">
        <v>0</v>
      </c>
      <c r="BO1280" s="4" t="s">
        <v>182</v>
      </c>
      <c r="CI1280" s="4" t="s">
        <v>180</v>
      </c>
      <c r="CU1280" s="4" t="s">
        <v>8</v>
      </c>
      <c r="DE1280" s="4" t="s">
        <v>22</v>
      </c>
      <c r="ED1280" s="4" t="s">
        <v>180</v>
      </c>
      <c r="EO1280" s="4" t="s">
        <v>0</v>
      </c>
      <c r="EP1280" s="4" t="s">
        <v>8</v>
      </c>
      <c r="EQ1280" s="4" t="s">
        <v>2</v>
      </c>
      <c r="ER1280" s="4" t="s">
        <v>6</v>
      </c>
    </row>
    <row r="1281" spans="1:148" x14ac:dyDescent="0.35">
      <c r="A1281" s="4" t="s">
        <v>811</v>
      </c>
      <c r="B1281" s="4" t="s">
        <v>0</v>
      </c>
      <c r="C1281" s="4" t="s">
        <v>8</v>
      </c>
      <c r="D1281" s="4" t="s">
        <v>180</v>
      </c>
      <c r="E1281" s="4" t="s">
        <v>183</v>
      </c>
      <c r="F1281" s="4" t="s">
        <v>181</v>
      </c>
      <c r="G1281" s="4" t="s">
        <v>182</v>
      </c>
      <c r="H1281" s="4" t="s">
        <v>184</v>
      </c>
      <c r="I1281" s="4" t="s">
        <v>188</v>
      </c>
      <c r="J1281" s="4" t="s">
        <v>186</v>
      </c>
      <c r="P1281" s="4" t="s">
        <v>180</v>
      </c>
      <c r="Q1281" s="4" t="s">
        <v>183</v>
      </c>
      <c r="R1281" s="4" t="s">
        <v>181</v>
      </c>
      <c r="S1281" s="4" t="s">
        <v>184</v>
      </c>
      <c r="T1281" s="4" t="s">
        <v>188</v>
      </c>
      <c r="U1281" s="4" t="s">
        <v>189</v>
      </c>
      <c r="V1281" s="4" t="s">
        <v>18</v>
      </c>
      <c r="W1281" s="4" t="s">
        <v>22</v>
      </c>
      <c r="AI1281" s="4" t="s">
        <v>0</v>
      </c>
      <c r="AR1281" s="4" t="s">
        <v>180</v>
      </c>
      <c r="AS1281" s="4" t="s">
        <v>183</v>
      </c>
      <c r="AT1281" s="4" t="s">
        <v>187</v>
      </c>
      <c r="AU1281" s="4" t="s">
        <v>184</v>
      </c>
      <c r="AV1281" s="4" t="s">
        <v>186</v>
      </c>
      <c r="AW1281" s="4" t="s">
        <v>185</v>
      </c>
      <c r="BC1281" s="6" t="s">
        <v>2</v>
      </c>
      <c r="BO1281" s="4" t="s">
        <v>180</v>
      </c>
      <c r="BP1281" s="4" t="s">
        <v>183</v>
      </c>
      <c r="BQ1281" s="4" t="s">
        <v>181</v>
      </c>
      <c r="BR1281" s="4" t="s">
        <v>182</v>
      </c>
      <c r="BS1281" s="4" t="s">
        <v>184</v>
      </c>
      <c r="BT1281" s="4" t="s">
        <v>188</v>
      </c>
      <c r="BU1281" s="4" t="s">
        <v>185</v>
      </c>
      <c r="BV1281" s="4" t="s">
        <v>189</v>
      </c>
      <c r="BW1281" s="4" t="s">
        <v>28</v>
      </c>
      <c r="BX1281" s="4" t="s">
        <v>18</v>
      </c>
      <c r="BY1281" s="4" t="s">
        <v>22</v>
      </c>
      <c r="BZ1281" s="4" t="s">
        <v>29</v>
      </c>
      <c r="CA1281" s="4" t="s">
        <v>191</v>
      </c>
      <c r="CI1281" s="4" t="s">
        <v>180</v>
      </c>
      <c r="CJ1281" s="4" t="s">
        <v>187</v>
      </c>
      <c r="CK1281" s="4" t="s">
        <v>188</v>
      </c>
      <c r="CU1281" s="4" t="s">
        <v>0</v>
      </c>
      <c r="CV1281" s="4" t="s">
        <v>6</v>
      </c>
      <c r="CW1281" s="4" t="s">
        <v>8</v>
      </c>
      <c r="DE1281" s="4" t="s">
        <v>181</v>
      </c>
      <c r="DF1281" s="4" t="s">
        <v>187</v>
      </c>
      <c r="DG1281" s="4" t="s">
        <v>184</v>
      </c>
      <c r="DH1281" s="4" t="s">
        <v>188</v>
      </c>
      <c r="DI1281" s="4" t="s">
        <v>16</v>
      </c>
      <c r="DJ1281" s="4" t="s">
        <v>190</v>
      </c>
      <c r="DK1281" s="4" t="s">
        <v>191</v>
      </c>
      <c r="DL1281" s="4" t="s">
        <v>194</v>
      </c>
      <c r="DM1281" s="4" t="s">
        <v>193</v>
      </c>
      <c r="DN1281" s="4" t="s">
        <v>196</v>
      </c>
      <c r="ED1281" s="4" t="s">
        <v>180</v>
      </c>
      <c r="EE1281" s="4" t="s">
        <v>187</v>
      </c>
      <c r="EF1281" s="4" t="s">
        <v>186</v>
      </c>
      <c r="EG1281" s="4" t="s">
        <v>185</v>
      </c>
      <c r="EO1281" s="4" t="s">
        <v>0</v>
      </c>
      <c r="EP1281" s="4" t="s">
        <v>8</v>
      </c>
      <c r="EQ1281" s="4" t="s">
        <v>4</v>
      </c>
      <c r="ER1281" s="4" t="s">
        <v>4</v>
      </c>
    </row>
    <row r="1282" spans="1:148" x14ac:dyDescent="0.35">
      <c r="A1282" s="4" t="s">
        <v>812</v>
      </c>
      <c r="B1282" s="4" t="s">
        <v>0</v>
      </c>
      <c r="C1282" s="4" t="s">
        <v>4</v>
      </c>
      <c r="D1282" s="4" t="s">
        <v>180</v>
      </c>
      <c r="E1282" s="4" t="s">
        <v>182</v>
      </c>
      <c r="F1282" s="4" t="s">
        <v>186</v>
      </c>
      <c r="G1282" s="4" t="s">
        <v>16</v>
      </c>
      <c r="P1282" s="4" t="s">
        <v>183</v>
      </c>
      <c r="Q1282" s="4" t="s">
        <v>184</v>
      </c>
      <c r="R1282" s="4" t="s">
        <v>28</v>
      </c>
      <c r="S1282" s="4" t="s">
        <v>18</v>
      </c>
      <c r="T1282" s="4" t="s">
        <v>190</v>
      </c>
      <c r="U1282" s="4" t="s">
        <v>29</v>
      </c>
      <c r="AI1282" s="4" t="s">
        <v>0</v>
      </c>
      <c r="AJ1282" s="4" t="s">
        <v>8</v>
      </c>
      <c r="AK1282" s="4" t="s">
        <v>10</v>
      </c>
      <c r="AR1282" s="4" t="s">
        <v>180</v>
      </c>
      <c r="AS1282" s="4" t="s">
        <v>183</v>
      </c>
      <c r="AT1282" s="4" t="s">
        <v>188</v>
      </c>
      <c r="AU1282" s="4" t="s">
        <v>185</v>
      </c>
      <c r="BC1282" s="6" t="s">
        <v>2</v>
      </c>
      <c r="BO1282" s="4" t="s">
        <v>180</v>
      </c>
      <c r="BP1282" s="4" t="s">
        <v>183</v>
      </c>
      <c r="BQ1282" s="4" t="s">
        <v>188</v>
      </c>
      <c r="BR1282" s="4" t="s">
        <v>16</v>
      </c>
      <c r="BS1282" s="4" t="s">
        <v>28</v>
      </c>
      <c r="BT1282" s="4" t="s">
        <v>18</v>
      </c>
      <c r="BU1282" s="4" t="s">
        <v>22</v>
      </c>
      <c r="BV1282" s="4" t="s">
        <v>190</v>
      </c>
      <c r="BW1282" s="4" t="s">
        <v>29</v>
      </c>
      <c r="CI1282" s="4" t="s">
        <v>180</v>
      </c>
      <c r="CJ1282" s="4" t="s">
        <v>187</v>
      </c>
      <c r="CK1282" s="4" t="s">
        <v>186</v>
      </c>
      <c r="CU1282" s="4" t="s">
        <v>0</v>
      </c>
      <c r="CV1282" s="4" t="s">
        <v>4</v>
      </c>
      <c r="CW1282" s="4" t="s">
        <v>6</v>
      </c>
      <c r="CX1282" s="4" t="s">
        <v>8</v>
      </c>
      <c r="DE1282" s="4" t="s">
        <v>183</v>
      </c>
      <c r="DF1282" s="4" t="s">
        <v>181</v>
      </c>
      <c r="DG1282" s="4" t="s">
        <v>184</v>
      </c>
      <c r="DH1282" s="4" t="s">
        <v>188</v>
      </c>
      <c r="DI1282" s="4" t="s">
        <v>185</v>
      </c>
      <c r="DJ1282" s="4" t="s">
        <v>189</v>
      </c>
      <c r="DK1282" s="4" t="s">
        <v>22</v>
      </c>
      <c r="DL1282" s="4" t="s">
        <v>29</v>
      </c>
      <c r="DM1282" s="4" t="s">
        <v>194</v>
      </c>
      <c r="ED1282" s="4" t="s">
        <v>180</v>
      </c>
      <c r="EE1282" s="4" t="s">
        <v>181</v>
      </c>
      <c r="EF1282" s="4" t="s">
        <v>182</v>
      </c>
      <c r="EG1282" s="4" t="s">
        <v>185</v>
      </c>
      <c r="EO1282" s="4" t="s">
        <v>2</v>
      </c>
      <c r="EP1282" s="4" t="s">
        <v>10</v>
      </c>
      <c r="EQ1282" s="4" t="s">
        <v>192</v>
      </c>
      <c r="ER1282" s="4" t="s">
        <v>10</v>
      </c>
    </row>
    <row r="1283" spans="1:148" x14ac:dyDescent="0.35">
      <c r="A1283" s="4" t="s">
        <v>813</v>
      </c>
      <c r="B1283" s="4" t="s">
        <v>0</v>
      </c>
      <c r="C1283" s="4" t="s">
        <v>2</v>
      </c>
      <c r="D1283" s="4" t="s">
        <v>180</v>
      </c>
      <c r="E1283" s="4" t="s">
        <v>181</v>
      </c>
      <c r="F1283" s="4" t="s">
        <v>182</v>
      </c>
      <c r="G1283" s="4" t="s">
        <v>16</v>
      </c>
      <c r="P1283" s="4" t="s">
        <v>183</v>
      </c>
      <c r="Q1283" s="4" t="s">
        <v>189</v>
      </c>
      <c r="R1283" s="4" t="s">
        <v>18</v>
      </c>
      <c r="AI1283" s="4" t="s">
        <v>0</v>
      </c>
      <c r="AJ1283" s="4" t="s">
        <v>6</v>
      </c>
      <c r="AR1283" s="4" t="s">
        <v>180</v>
      </c>
      <c r="AS1283" s="4" t="s">
        <v>185</v>
      </c>
      <c r="BC1283" s="6" t="s">
        <v>2</v>
      </c>
      <c r="BO1283" s="4" t="s">
        <v>188</v>
      </c>
      <c r="BP1283" s="4" t="s">
        <v>189</v>
      </c>
      <c r="BQ1283" s="4" t="s">
        <v>18</v>
      </c>
      <c r="CI1283" s="4" t="s">
        <v>180</v>
      </c>
      <c r="CJ1283" s="4" t="s">
        <v>183</v>
      </c>
      <c r="CK1283" s="4" t="s">
        <v>181</v>
      </c>
      <c r="CL1283" s="4" t="s">
        <v>188</v>
      </c>
      <c r="CU1283" s="4" t="s">
        <v>0</v>
      </c>
      <c r="CV1283" s="4" t="s">
        <v>6</v>
      </c>
      <c r="DE1283" s="4" t="s">
        <v>183</v>
      </c>
      <c r="DF1283" s="4" t="s">
        <v>182</v>
      </c>
      <c r="DG1283" s="4" t="s">
        <v>188</v>
      </c>
      <c r="DH1283" s="4" t="s">
        <v>16</v>
      </c>
      <c r="DI1283" s="4" t="s">
        <v>194</v>
      </c>
      <c r="ED1283" s="4" t="s">
        <v>180</v>
      </c>
      <c r="EE1283" s="4" t="s">
        <v>182</v>
      </c>
      <c r="EF1283" s="4" t="s">
        <v>187</v>
      </c>
      <c r="EO1283" s="4" t="s">
        <v>2</v>
      </c>
      <c r="EP1283" s="4" t="s">
        <v>8</v>
      </c>
      <c r="EQ1283" s="4" t="s">
        <v>23</v>
      </c>
      <c r="ER1283" s="4" t="s">
        <v>2</v>
      </c>
    </row>
    <row r="1284" spans="1:148" x14ac:dyDescent="0.35">
      <c r="A1284" s="4" t="s">
        <v>814</v>
      </c>
      <c r="B1284" s="4" t="s">
        <v>2</v>
      </c>
      <c r="C1284" s="4" t="s">
        <v>2</v>
      </c>
      <c r="D1284" s="4" t="s">
        <v>180</v>
      </c>
      <c r="E1284" s="4" t="s">
        <v>183</v>
      </c>
      <c r="F1284" s="4" t="s">
        <v>185</v>
      </c>
      <c r="P1284" s="4" t="s">
        <v>187</v>
      </c>
      <c r="Q1284" s="4" t="s">
        <v>18</v>
      </c>
      <c r="AI1284" s="4" t="s">
        <v>0</v>
      </c>
      <c r="AR1284" s="4" t="s">
        <v>180</v>
      </c>
      <c r="AS1284" s="4" t="s">
        <v>186</v>
      </c>
      <c r="BC1284" s="6" t="s">
        <v>2</v>
      </c>
      <c r="BO1284" s="4" t="s">
        <v>180</v>
      </c>
      <c r="BP1284" s="4" t="s">
        <v>182</v>
      </c>
      <c r="BQ1284" s="4" t="s">
        <v>187</v>
      </c>
      <c r="BR1284" s="4" t="s">
        <v>18</v>
      </c>
      <c r="CI1284" s="4" t="s">
        <v>181</v>
      </c>
      <c r="CU1284" s="4" t="s">
        <v>8</v>
      </c>
      <c r="DE1284" s="4" t="s">
        <v>180</v>
      </c>
      <c r="DF1284" s="4" t="s">
        <v>183</v>
      </c>
      <c r="DG1284" s="4" t="s">
        <v>187</v>
      </c>
      <c r="ED1284" s="4" t="s">
        <v>180</v>
      </c>
      <c r="EE1284" s="4" t="s">
        <v>187</v>
      </c>
      <c r="EO1284" s="4" t="s">
        <v>0</v>
      </c>
      <c r="EP1284" s="4" t="s">
        <v>8</v>
      </c>
      <c r="EQ1284" s="4" t="s">
        <v>4</v>
      </c>
      <c r="ER1284" s="4" t="s">
        <v>4</v>
      </c>
    </row>
    <row r="1285" spans="1:148" x14ac:dyDescent="0.35">
      <c r="A1285" s="4" t="s">
        <v>815</v>
      </c>
      <c r="B1285" s="4" t="s">
        <v>0</v>
      </c>
      <c r="C1285" s="4" t="s">
        <v>6</v>
      </c>
      <c r="D1285" s="4" t="s">
        <v>180</v>
      </c>
      <c r="E1285" s="4" t="s">
        <v>183</v>
      </c>
      <c r="F1285" s="4" t="s">
        <v>181</v>
      </c>
      <c r="G1285" s="4" t="s">
        <v>182</v>
      </c>
      <c r="H1285" s="4" t="s">
        <v>184</v>
      </c>
      <c r="I1285" s="4" t="s">
        <v>188</v>
      </c>
      <c r="J1285" s="4" t="s">
        <v>186</v>
      </c>
      <c r="K1285" s="4" t="s">
        <v>16</v>
      </c>
      <c r="P1285" s="4" t="s">
        <v>180</v>
      </c>
      <c r="Q1285" s="4" t="s">
        <v>183</v>
      </c>
      <c r="R1285" s="4" t="s">
        <v>181</v>
      </c>
      <c r="S1285" s="4" t="s">
        <v>182</v>
      </c>
      <c r="T1285" s="4" t="s">
        <v>187</v>
      </c>
      <c r="U1285" s="4" t="s">
        <v>184</v>
      </c>
      <c r="V1285" s="4" t="s">
        <v>188</v>
      </c>
      <c r="W1285" s="4" t="s">
        <v>186</v>
      </c>
      <c r="X1285" s="4" t="s">
        <v>185</v>
      </c>
      <c r="Y1285" s="4" t="s">
        <v>16</v>
      </c>
      <c r="Z1285" s="4" t="s">
        <v>189</v>
      </c>
      <c r="AA1285" s="4" t="s">
        <v>28</v>
      </c>
      <c r="AB1285" s="4" t="s">
        <v>23</v>
      </c>
      <c r="AC1285" s="4" t="s">
        <v>18</v>
      </c>
      <c r="AD1285" s="4" t="s">
        <v>22</v>
      </c>
      <c r="AE1285" s="4" t="s">
        <v>190</v>
      </c>
      <c r="AF1285" s="4" t="s">
        <v>29</v>
      </c>
      <c r="AI1285" s="4" t="s">
        <v>0</v>
      </c>
      <c r="AJ1285" s="4" t="s">
        <v>2</v>
      </c>
      <c r="AK1285" s="4" t="s">
        <v>4</v>
      </c>
      <c r="AL1285" s="4" t="s">
        <v>6</v>
      </c>
      <c r="AM1285" s="4" t="s">
        <v>8</v>
      </c>
      <c r="AN1285" s="4" t="s">
        <v>10</v>
      </c>
      <c r="AR1285" s="4" t="s">
        <v>180</v>
      </c>
      <c r="AS1285" s="4" t="s">
        <v>183</v>
      </c>
      <c r="AT1285" s="4" t="s">
        <v>181</v>
      </c>
      <c r="AU1285" s="4" t="s">
        <v>182</v>
      </c>
      <c r="AV1285" s="4" t="s">
        <v>187</v>
      </c>
      <c r="AW1285" s="4" t="s">
        <v>184</v>
      </c>
      <c r="AX1285" s="4" t="s">
        <v>188</v>
      </c>
      <c r="AY1285" s="4" t="s">
        <v>186</v>
      </c>
      <c r="AZ1285" s="4" t="s">
        <v>185</v>
      </c>
      <c r="BC1285" s="6" t="s">
        <v>2</v>
      </c>
      <c r="BO1285" s="4" t="s">
        <v>180</v>
      </c>
      <c r="BP1285" s="4" t="s">
        <v>183</v>
      </c>
      <c r="BQ1285" s="4" t="s">
        <v>181</v>
      </c>
      <c r="BR1285" s="4" t="s">
        <v>182</v>
      </c>
      <c r="BS1285" s="4" t="s">
        <v>187</v>
      </c>
      <c r="BT1285" s="4" t="s">
        <v>184</v>
      </c>
      <c r="BU1285" s="4" t="s">
        <v>186</v>
      </c>
      <c r="BV1285" s="4" t="s">
        <v>185</v>
      </c>
      <c r="BW1285" s="4" t="s">
        <v>16</v>
      </c>
      <c r="BX1285" s="4" t="s">
        <v>189</v>
      </c>
      <c r="BY1285" s="4" t="s">
        <v>23</v>
      </c>
      <c r="BZ1285" s="4" t="s">
        <v>18</v>
      </c>
      <c r="CA1285" s="4" t="s">
        <v>22</v>
      </c>
      <c r="CI1285" s="4" t="s">
        <v>180</v>
      </c>
      <c r="CJ1285" s="4" t="s">
        <v>183</v>
      </c>
      <c r="CK1285" s="4" t="s">
        <v>181</v>
      </c>
      <c r="CL1285" s="4" t="s">
        <v>182</v>
      </c>
      <c r="CM1285" s="4" t="s">
        <v>187</v>
      </c>
      <c r="CN1285" s="4" t="s">
        <v>184</v>
      </c>
      <c r="CO1285" s="4" t="s">
        <v>188</v>
      </c>
      <c r="CP1285" s="4" t="s">
        <v>186</v>
      </c>
      <c r="CQ1285" s="4" t="s">
        <v>185</v>
      </c>
      <c r="CR1285" s="4" t="s">
        <v>16</v>
      </c>
      <c r="CU1285" s="4" t="s">
        <v>0</v>
      </c>
      <c r="CV1285" s="4" t="s">
        <v>2</v>
      </c>
      <c r="CW1285" s="4" t="s">
        <v>4</v>
      </c>
      <c r="CX1285" s="4" t="s">
        <v>6</v>
      </c>
      <c r="CY1285" s="4" t="s">
        <v>8</v>
      </c>
      <c r="CZ1285" s="4" t="s">
        <v>10</v>
      </c>
      <c r="DA1285" s="4" t="s">
        <v>12</v>
      </c>
      <c r="DB1285" s="4" t="s">
        <v>14</v>
      </c>
      <c r="DE1285" s="4" t="s">
        <v>180</v>
      </c>
      <c r="DF1285" s="4" t="s">
        <v>183</v>
      </c>
      <c r="DG1285" s="4" t="s">
        <v>182</v>
      </c>
      <c r="DH1285" s="4" t="s">
        <v>186</v>
      </c>
      <c r="DI1285" s="4" t="s">
        <v>16</v>
      </c>
      <c r="DJ1285" s="4" t="s">
        <v>189</v>
      </c>
      <c r="DK1285" s="4" t="s">
        <v>22</v>
      </c>
      <c r="DL1285" s="4" t="s">
        <v>192</v>
      </c>
      <c r="DM1285" s="4" t="s">
        <v>194</v>
      </c>
      <c r="ED1285" s="4" t="s">
        <v>180</v>
      </c>
      <c r="EE1285" s="4" t="s">
        <v>183</v>
      </c>
      <c r="EF1285" s="4" t="s">
        <v>181</v>
      </c>
      <c r="EG1285" s="4" t="s">
        <v>182</v>
      </c>
      <c r="EH1285" s="4" t="s">
        <v>187</v>
      </c>
      <c r="EO1285" s="4" t="s">
        <v>0</v>
      </c>
      <c r="EP1285" s="4" t="s">
        <v>6</v>
      </c>
      <c r="EQ1285" s="4" t="s">
        <v>22</v>
      </c>
      <c r="ER1285" s="4" t="s">
        <v>0</v>
      </c>
    </row>
    <row r="1286" spans="1:148" x14ac:dyDescent="0.35">
      <c r="A1286" s="4" t="s">
        <v>816</v>
      </c>
      <c r="B1286" s="4" t="s">
        <v>0</v>
      </c>
      <c r="C1286" s="4" t="s">
        <v>2</v>
      </c>
      <c r="D1286" s="4" t="s">
        <v>180</v>
      </c>
      <c r="P1286" s="4" t="s">
        <v>185</v>
      </c>
      <c r="Q1286" s="4" t="s">
        <v>22</v>
      </c>
      <c r="AI1286" s="4" t="s">
        <v>8</v>
      </c>
      <c r="AR1286" s="4" t="s">
        <v>187</v>
      </c>
      <c r="BC1286" s="6" t="s">
        <v>2</v>
      </c>
      <c r="BO1286" s="4" t="s">
        <v>182</v>
      </c>
      <c r="CI1286" s="4" t="s">
        <v>182</v>
      </c>
      <c r="CU1286" s="4" t="s">
        <v>0</v>
      </c>
      <c r="CV1286" s="4" t="s">
        <v>8</v>
      </c>
      <c r="DE1286" s="4" t="s">
        <v>183</v>
      </c>
      <c r="ED1286" s="4" t="s">
        <v>184</v>
      </c>
      <c r="EO1286" s="4" t="s">
        <v>2</v>
      </c>
      <c r="EP1286" s="4" t="s">
        <v>8</v>
      </c>
      <c r="EQ1286" s="4" t="s">
        <v>4</v>
      </c>
      <c r="ER1286" s="4" t="s">
        <v>4</v>
      </c>
    </row>
    <row r="1287" spans="1:148" x14ac:dyDescent="0.35">
      <c r="A1287" s="4" t="s">
        <v>817</v>
      </c>
      <c r="B1287" s="4" t="s">
        <v>2</v>
      </c>
      <c r="C1287" s="4" t="s">
        <v>8</v>
      </c>
      <c r="D1287" s="4" t="s">
        <v>180</v>
      </c>
      <c r="E1287" s="4" t="s">
        <v>182</v>
      </c>
      <c r="F1287" s="4" t="s">
        <v>184</v>
      </c>
      <c r="G1287" s="4" t="s">
        <v>16</v>
      </c>
      <c r="P1287" s="4" t="s">
        <v>183</v>
      </c>
      <c r="Q1287" s="4" t="s">
        <v>181</v>
      </c>
      <c r="R1287" s="4" t="s">
        <v>182</v>
      </c>
      <c r="S1287" s="4" t="s">
        <v>187</v>
      </c>
      <c r="T1287" s="4" t="s">
        <v>186</v>
      </c>
      <c r="U1287" s="4" t="s">
        <v>185</v>
      </c>
      <c r="V1287" s="4" t="s">
        <v>189</v>
      </c>
      <c r="W1287" s="4" t="s">
        <v>28</v>
      </c>
      <c r="X1287" s="4" t="s">
        <v>18</v>
      </c>
      <c r="AI1287" s="4" t="s">
        <v>0</v>
      </c>
      <c r="AJ1287" s="4" t="s">
        <v>6</v>
      </c>
      <c r="AK1287" s="4" t="s">
        <v>10</v>
      </c>
      <c r="AR1287" s="4" t="s">
        <v>180</v>
      </c>
      <c r="AS1287" s="4" t="s">
        <v>183</v>
      </c>
      <c r="AT1287" s="4" t="s">
        <v>186</v>
      </c>
      <c r="AU1287" s="4" t="s">
        <v>185</v>
      </c>
      <c r="BC1287" s="6" t="s">
        <v>2</v>
      </c>
      <c r="BO1287" s="4" t="s">
        <v>180</v>
      </c>
      <c r="BP1287" s="4" t="s">
        <v>183</v>
      </c>
      <c r="BQ1287" s="4" t="s">
        <v>181</v>
      </c>
      <c r="BR1287" s="4" t="s">
        <v>182</v>
      </c>
      <c r="BS1287" s="4" t="s">
        <v>187</v>
      </c>
      <c r="BT1287" s="4" t="s">
        <v>184</v>
      </c>
      <c r="BU1287" s="4" t="s">
        <v>188</v>
      </c>
      <c r="BV1287" s="4" t="s">
        <v>186</v>
      </c>
      <c r="BW1287" s="4" t="s">
        <v>185</v>
      </c>
      <c r="BX1287" s="4" t="s">
        <v>16</v>
      </c>
      <c r="BY1287" s="4" t="s">
        <v>189</v>
      </c>
      <c r="BZ1287" s="4" t="s">
        <v>28</v>
      </c>
      <c r="CA1287" s="4" t="s">
        <v>23</v>
      </c>
      <c r="CB1287" s="4" t="s">
        <v>18</v>
      </c>
      <c r="CC1287" s="4" t="s">
        <v>22</v>
      </c>
      <c r="CD1287" s="4" t="s">
        <v>190</v>
      </c>
      <c r="CE1287" s="4" t="s">
        <v>29</v>
      </c>
      <c r="CF1287" s="4" t="s">
        <v>191</v>
      </c>
      <c r="CI1287" s="4" t="s">
        <v>180</v>
      </c>
      <c r="CJ1287" s="4" t="s">
        <v>187</v>
      </c>
      <c r="CK1287" s="4" t="s">
        <v>188</v>
      </c>
      <c r="CL1287" s="4" t="s">
        <v>186</v>
      </c>
      <c r="CM1287" s="4" t="s">
        <v>16</v>
      </c>
      <c r="CU1287" s="4" t="s">
        <v>0</v>
      </c>
      <c r="CV1287" s="4" t="s">
        <v>6</v>
      </c>
      <c r="CW1287" s="4" t="s">
        <v>8</v>
      </c>
      <c r="CX1287" s="4" t="s">
        <v>12</v>
      </c>
      <c r="DE1287" s="4" t="s">
        <v>180</v>
      </c>
      <c r="DF1287" s="4" t="s">
        <v>183</v>
      </c>
      <c r="DG1287" s="4" t="s">
        <v>182</v>
      </c>
      <c r="DH1287" s="4" t="s">
        <v>187</v>
      </c>
      <c r="DI1287" s="4" t="s">
        <v>184</v>
      </c>
      <c r="DJ1287" s="4" t="s">
        <v>186</v>
      </c>
      <c r="DK1287" s="4" t="s">
        <v>16</v>
      </c>
      <c r="DL1287" s="4" t="s">
        <v>29</v>
      </c>
      <c r="DM1287" s="4" t="s">
        <v>194</v>
      </c>
      <c r="ED1287" s="4" t="s">
        <v>180</v>
      </c>
      <c r="EE1287" s="4" t="s">
        <v>183</v>
      </c>
      <c r="EF1287" s="4" t="s">
        <v>181</v>
      </c>
      <c r="EG1287" s="4" t="s">
        <v>187</v>
      </c>
      <c r="EH1287" s="4" t="s">
        <v>184</v>
      </c>
      <c r="EO1287" s="4" t="s">
        <v>0</v>
      </c>
      <c r="EP1287" s="4" t="s">
        <v>6</v>
      </c>
      <c r="EQ1287" s="4" t="s">
        <v>14</v>
      </c>
      <c r="ER1287" s="4" t="s">
        <v>0</v>
      </c>
    </row>
    <row r="1288" spans="1:148" x14ac:dyDescent="0.35">
      <c r="A1288" s="4" t="s">
        <v>818</v>
      </c>
      <c r="B1288" s="4" t="s">
        <v>2</v>
      </c>
      <c r="C1288" s="4" t="s">
        <v>6</v>
      </c>
      <c r="D1288" s="4" t="s">
        <v>180</v>
      </c>
      <c r="E1288" s="4" t="s">
        <v>182</v>
      </c>
      <c r="F1288" s="4" t="s">
        <v>186</v>
      </c>
      <c r="P1288" s="4" t="s">
        <v>180</v>
      </c>
      <c r="Q1288" s="4" t="s">
        <v>181</v>
      </c>
      <c r="R1288" s="4" t="s">
        <v>184</v>
      </c>
      <c r="S1288" s="4" t="s">
        <v>18</v>
      </c>
      <c r="AI1288" s="4" t="s">
        <v>0</v>
      </c>
      <c r="AJ1288" s="4" t="s">
        <v>4</v>
      </c>
      <c r="AK1288" s="4" t="s">
        <v>10</v>
      </c>
      <c r="AR1288" s="4" t="s">
        <v>183</v>
      </c>
      <c r="BC1288" s="6" t="s">
        <v>2</v>
      </c>
      <c r="BO1288" s="4" t="s">
        <v>180</v>
      </c>
      <c r="BP1288" s="4" t="s">
        <v>183</v>
      </c>
      <c r="BQ1288" s="4" t="s">
        <v>181</v>
      </c>
      <c r="BR1288" s="4" t="s">
        <v>182</v>
      </c>
      <c r="BS1288" s="4" t="s">
        <v>187</v>
      </c>
      <c r="BT1288" s="4" t="s">
        <v>184</v>
      </c>
      <c r="BU1288" s="4" t="s">
        <v>188</v>
      </c>
      <c r="BV1288" s="4" t="s">
        <v>186</v>
      </c>
      <c r="BW1288" s="4" t="s">
        <v>185</v>
      </c>
      <c r="BX1288" s="4" t="s">
        <v>16</v>
      </c>
      <c r="BY1288" s="4" t="s">
        <v>189</v>
      </c>
      <c r="BZ1288" s="4" t="s">
        <v>28</v>
      </c>
      <c r="CA1288" s="4" t="s">
        <v>23</v>
      </c>
      <c r="CB1288" s="4" t="s">
        <v>18</v>
      </c>
      <c r="CC1288" s="4" t="s">
        <v>22</v>
      </c>
      <c r="CD1288" s="4" t="s">
        <v>190</v>
      </c>
      <c r="CE1288" s="4" t="s">
        <v>29</v>
      </c>
      <c r="CF1288" s="4" t="s">
        <v>191</v>
      </c>
      <c r="CI1288" s="4" t="s">
        <v>180</v>
      </c>
      <c r="CJ1288" s="4" t="s">
        <v>183</v>
      </c>
      <c r="CK1288" s="4" t="s">
        <v>187</v>
      </c>
      <c r="CU1288" s="4" t="s">
        <v>0</v>
      </c>
      <c r="CV1288" s="4" t="s">
        <v>2</v>
      </c>
      <c r="CW1288" s="4" t="s">
        <v>6</v>
      </c>
      <c r="CX1288" s="4" t="s">
        <v>8</v>
      </c>
      <c r="CY1288" s="4" t="s">
        <v>12</v>
      </c>
      <c r="DE1288" s="4" t="s">
        <v>180</v>
      </c>
      <c r="DF1288" s="4" t="s">
        <v>187</v>
      </c>
      <c r="DG1288" s="4" t="s">
        <v>28</v>
      </c>
      <c r="ED1288" s="4" t="s">
        <v>180</v>
      </c>
      <c r="EE1288" s="4" t="s">
        <v>185</v>
      </c>
      <c r="EO1288" s="4" t="s">
        <v>2</v>
      </c>
      <c r="EP1288" s="4" t="s">
        <v>4</v>
      </c>
      <c r="EQ1288" s="4" t="s">
        <v>0</v>
      </c>
      <c r="ER1288" s="4" t="s">
        <v>0</v>
      </c>
    </row>
    <row r="1289" spans="1:148" x14ac:dyDescent="0.35">
      <c r="A1289" s="4" t="s">
        <v>819</v>
      </c>
      <c r="B1289" s="4" t="s">
        <v>2</v>
      </c>
      <c r="C1289" s="4" t="s">
        <v>4</v>
      </c>
      <c r="D1289" s="4" t="s">
        <v>181</v>
      </c>
      <c r="P1289" s="4" t="s">
        <v>181</v>
      </c>
      <c r="Q1289" s="4" t="s">
        <v>184</v>
      </c>
      <c r="AI1289" s="4" t="s">
        <v>0</v>
      </c>
      <c r="AR1289" s="4" t="s">
        <v>180</v>
      </c>
      <c r="AS1289" s="4" t="s">
        <v>182</v>
      </c>
      <c r="AT1289" s="4" t="s">
        <v>185</v>
      </c>
      <c r="BC1289" s="6" t="s">
        <v>2</v>
      </c>
      <c r="BO1289" s="4" t="s">
        <v>180</v>
      </c>
      <c r="BP1289" s="4" t="s">
        <v>182</v>
      </c>
      <c r="BQ1289" s="4" t="s">
        <v>184</v>
      </c>
      <c r="BR1289" s="4" t="s">
        <v>18</v>
      </c>
      <c r="CI1289" s="4" t="s">
        <v>180</v>
      </c>
      <c r="CU1289" s="4" t="s">
        <v>0</v>
      </c>
      <c r="CV1289" s="4" t="s">
        <v>2</v>
      </c>
      <c r="CW1289" s="4" t="s">
        <v>6</v>
      </c>
      <c r="DE1289" s="4" t="s">
        <v>183</v>
      </c>
      <c r="DF1289" s="4" t="s">
        <v>187</v>
      </c>
      <c r="DG1289" s="4" t="s">
        <v>22</v>
      </c>
      <c r="DH1289" s="4" t="s">
        <v>193</v>
      </c>
      <c r="ED1289" s="4" t="s">
        <v>180</v>
      </c>
      <c r="EO1289" s="4" t="s">
        <v>2</v>
      </c>
      <c r="EP1289" s="4" t="s">
        <v>2</v>
      </c>
      <c r="EQ1289" s="4" t="s">
        <v>4</v>
      </c>
      <c r="ER1289" s="4" t="s">
        <v>8</v>
      </c>
    </row>
    <row r="1290" spans="1:148" x14ac:dyDescent="0.35">
      <c r="A1290" s="4" t="s">
        <v>820</v>
      </c>
      <c r="B1290" s="4" t="s">
        <v>2</v>
      </c>
      <c r="C1290" s="4" t="s">
        <v>4</v>
      </c>
      <c r="D1290" s="4" t="s">
        <v>180</v>
      </c>
      <c r="E1290" s="4" t="s">
        <v>183</v>
      </c>
      <c r="F1290" s="4" t="s">
        <v>182</v>
      </c>
      <c r="G1290" s="4" t="s">
        <v>184</v>
      </c>
      <c r="H1290" s="4" t="s">
        <v>188</v>
      </c>
      <c r="I1290" s="4" t="s">
        <v>186</v>
      </c>
      <c r="J1290" s="4" t="s">
        <v>16</v>
      </c>
      <c r="P1290" s="4" t="s">
        <v>180</v>
      </c>
      <c r="Q1290" s="4" t="s">
        <v>183</v>
      </c>
      <c r="R1290" s="4" t="s">
        <v>181</v>
      </c>
      <c r="S1290" s="4" t="s">
        <v>186</v>
      </c>
      <c r="T1290" s="4" t="s">
        <v>185</v>
      </c>
      <c r="U1290" s="4" t="s">
        <v>189</v>
      </c>
      <c r="V1290" s="4" t="s">
        <v>28</v>
      </c>
      <c r="W1290" s="4" t="s">
        <v>23</v>
      </c>
      <c r="X1290" s="4" t="s">
        <v>18</v>
      </c>
      <c r="Y1290" s="4" t="s">
        <v>22</v>
      </c>
      <c r="Z1290" s="4" t="s">
        <v>190</v>
      </c>
      <c r="AA1290" s="4" t="s">
        <v>29</v>
      </c>
      <c r="AI1290" s="4" t="s">
        <v>0</v>
      </c>
      <c r="AJ1290" s="4" t="s">
        <v>2</v>
      </c>
      <c r="AK1290" s="4" t="s">
        <v>4</v>
      </c>
      <c r="AL1290" s="4" t="s">
        <v>10</v>
      </c>
      <c r="AR1290" s="4" t="s">
        <v>180</v>
      </c>
      <c r="AS1290" s="4" t="s">
        <v>183</v>
      </c>
      <c r="AT1290" s="4" t="s">
        <v>181</v>
      </c>
      <c r="AU1290" s="4" t="s">
        <v>187</v>
      </c>
      <c r="AV1290" s="4" t="s">
        <v>184</v>
      </c>
      <c r="AW1290" s="4" t="s">
        <v>186</v>
      </c>
      <c r="AX1290" s="4" t="s">
        <v>185</v>
      </c>
      <c r="BC1290" s="6" t="s">
        <v>2</v>
      </c>
      <c r="BO1290" s="4" t="s">
        <v>180</v>
      </c>
      <c r="BP1290" s="4" t="s">
        <v>183</v>
      </c>
      <c r="BQ1290" s="4" t="s">
        <v>181</v>
      </c>
      <c r="BR1290" s="4" t="s">
        <v>182</v>
      </c>
      <c r="BS1290" s="4" t="s">
        <v>187</v>
      </c>
      <c r="BT1290" s="4" t="s">
        <v>184</v>
      </c>
      <c r="BU1290" s="4" t="s">
        <v>188</v>
      </c>
      <c r="BV1290" s="4" t="s">
        <v>186</v>
      </c>
      <c r="BW1290" s="4" t="s">
        <v>185</v>
      </c>
      <c r="BX1290" s="4" t="s">
        <v>16</v>
      </c>
      <c r="BY1290" s="4" t="s">
        <v>189</v>
      </c>
      <c r="BZ1290" s="4" t="s">
        <v>28</v>
      </c>
      <c r="CA1290" s="4" t="s">
        <v>23</v>
      </c>
      <c r="CB1290" s="4" t="s">
        <v>18</v>
      </c>
      <c r="CC1290" s="4" t="s">
        <v>22</v>
      </c>
      <c r="CD1290" s="4" t="s">
        <v>190</v>
      </c>
      <c r="CE1290" s="4" t="s">
        <v>29</v>
      </c>
      <c r="CF1290" s="4" t="s">
        <v>191</v>
      </c>
      <c r="CI1290" s="4" t="s">
        <v>180</v>
      </c>
      <c r="CJ1290" s="4" t="s">
        <v>183</v>
      </c>
      <c r="CK1290" s="4" t="s">
        <v>187</v>
      </c>
      <c r="CL1290" s="4" t="s">
        <v>184</v>
      </c>
      <c r="CM1290" s="4" t="s">
        <v>188</v>
      </c>
      <c r="CN1290" s="4" t="s">
        <v>185</v>
      </c>
      <c r="CO1290" s="4" t="s">
        <v>16</v>
      </c>
      <c r="CU1290" s="4" t="s">
        <v>0</v>
      </c>
      <c r="CV1290" s="4" t="s">
        <v>2</v>
      </c>
      <c r="CW1290" s="4" t="s">
        <v>4</v>
      </c>
      <c r="CX1290" s="4" t="s">
        <v>8</v>
      </c>
      <c r="CY1290" s="4" t="s">
        <v>10</v>
      </c>
      <c r="CZ1290" s="4" t="s">
        <v>12</v>
      </c>
      <c r="DA1290" s="4" t="s">
        <v>14</v>
      </c>
      <c r="DE1290" s="4" t="s">
        <v>180</v>
      </c>
      <c r="DF1290" s="4" t="s">
        <v>183</v>
      </c>
      <c r="DG1290" s="4" t="s">
        <v>181</v>
      </c>
      <c r="DH1290" s="4" t="s">
        <v>182</v>
      </c>
      <c r="DI1290" s="4" t="s">
        <v>187</v>
      </c>
      <c r="DJ1290" s="4" t="s">
        <v>184</v>
      </c>
      <c r="DK1290" s="4" t="s">
        <v>188</v>
      </c>
      <c r="DL1290" s="4" t="s">
        <v>186</v>
      </c>
      <c r="DM1290" s="4" t="s">
        <v>16</v>
      </c>
      <c r="DN1290" s="4" t="s">
        <v>28</v>
      </c>
      <c r="DO1290" s="4" t="s">
        <v>18</v>
      </c>
      <c r="DP1290" s="4" t="s">
        <v>22</v>
      </c>
      <c r="DQ1290" s="4" t="s">
        <v>29</v>
      </c>
      <c r="DR1290" s="4" t="s">
        <v>192</v>
      </c>
      <c r="DS1290" s="4" t="s">
        <v>194</v>
      </c>
      <c r="DT1290" s="4" t="s">
        <v>193</v>
      </c>
      <c r="DU1290" s="4" t="s">
        <v>196</v>
      </c>
      <c r="DV1290" s="4" t="s">
        <v>195</v>
      </c>
      <c r="ED1290" s="4" t="s">
        <v>180</v>
      </c>
      <c r="EE1290" s="4" t="s">
        <v>181</v>
      </c>
      <c r="EF1290" s="4" t="s">
        <v>182</v>
      </c>
      <c r="EG1290" s="4" t="s">
        <v>187</v>
      </c>
      <c r="EH1290" s="4" t="s">
        <v>184</v>
      </c>
      <c r="EI1290" s="4" t="s">
        <v>186</v>
      </c>
      <c r="EO1290" s="4" t="s">
        <v>2</v>
      </c>
      <c r="EP1290" s="4" t="s">
        <v>8</v>
      </c>
      <c r="EQ1290" s="4" t="s">
        <v>6</v>
      </c>
      <c r="ER1290" s="4" t="s">
        <v>8</v>
      </c>
    </row>
    <row r="1291" spans="1:148" x14ac:dyDescent="0.35">
      <c r="A1291" s="4" t="s">
        <v>821</v>
      </c>
      <c r="B1291" s="4" t="s">
        <v>0</v>
      </c>
      <c r="C1291" s="4" t="s">
        <v>8</v>
      </c>
      <c r="D1291" s="4" t="s">
        <v>181</v>
      </c>
      <c r="E1291" s="4" t="s">
        <v>182</v>
      </c>
      <c r="F1291" s="4" t="s">
        <v>184</v>
      </c>
      <c r="G1291" s="4" t="s">
        <v>188</v>
      </c>
      <c r="H1291" s="4" t="s">
        <v>186</v>
      </c>
      <c r="I1291" s="4" t="s">
        <v>185</v>
      </c>
      <c r="P1291" s="4" t="s">
        <v>180</v>
      </c>
      <c r="Q1291" s="4" t="s">
        <v>183</v>
      </c>
      <c r="R1291" s="4" t="s">
        <v>181</v>
      </c>
      <c r="S1291" s="4" t="s">
        <v>182</v>
      </c>
      <c r="T1291" s="4" t="s">
        <v>184</v>
      </c>
      <c r="U1291" s="4" t="s">
        <v>186</v>
      </c>
      <c r="V1291" s="4" t="s">
        <v>28</v>
      </c>
      <c r="W1291" s="4" t="s">
        <v>18</v>
      </c>
      <c r="X1291" s="4" t="s">
        <v>22</v>
      </c>
      <c r="Y1291" s="4" t="s">
        <v>29</v>
      </c>
      <c r="AI1291" s="4" t="s">
        <v>0</v>
      </c>
      <c r="AJ1291" s="4" t="s">
        <v>2</v>
      </c>
      <c r="AR1291" s="4" t="s">
        <v>180</v>
      </c>
      <c r="AS1291" s="4" t="s">
        <v>183</v>
      </c>
      <c r="AT1291" s="4" t="s">
        <v>184</v>
      </c>
      <c r="AU1291" s="4" t="s">
        <v>188</v>
      </c>
      <c r="AV1291" s="4" t="s">
        <v>186</v>
      </c>
      <c r="AW1291" s="4" t="s">
        <v>185</v>
      </c>
      <c r="BC1291" s="6" t="s">
        <v>2</v>
      </c>
      <c r="BO1291" s="4" t="s">
        <v>180</v>
      </c>
      <c r="BP1291" s="4" t="s">
        <v>183</v>
      </c>
      <c r="BQ1291" s="4" t="s">
        <v>181</v>
      </c>
      <c r="BR1291" s="4" t="s">
        <v>182</v>
      </c>
      <c r="BS1291" s="4" t="s">
        <v>184</v>
      </c>
      <c r="BT1291" s="4" t="s">
        <v>188</v>
      </c>
      <c r="BU1291" s="4" t="s">
        <v>186</v>
      </c>
      <c r="BV1291" s="4" t="s">
        <v>185</v>
      </c>
      <c r="BW1291" s="4" t="s">
        <v>16</v>
      </c>
      <c r="BX1291" s="4" t="s">
        <v>189</v>
      </c>
      <c r="BY1291" s="4" t="s">
        <v>28</v>
      </c>
      <c r="BZ1291" s="4" t="s">
        <v>23</v>
      </c>
      <c r="CA1291" s="4" t="s">
        <v>18</v>
      </c>
      <c r="CB1291" s="4" t="s">
        <v>22</v>
      </c>
      <c r="CC1291" s="4" t="s">
        <v>190</v>
      </c>
      <c r="CD1291" s="4" t="s">
        <v>29</v>
      </c>
      <c r="CI1291" s="4" t="s">
        <v>180</v>
      </c>
      <c r="CJ1291" s="4" t="s">
        <v>183</v>
      </c>
      <c r="CK1291" s="4" t="s">
        <v>187</v>
      </c>
      <c r="CL1291" s="4" t="s">
        <v>185</v>
      </c>
      <c r="CU1291" s="4" t="s">
        <v>0</v>
      </c>
      <c r="CV1291" s="4" t="s">
        <v>2</v>
      </c>
      <c r="CW1291" s="4" t="s">
        <v>4</v>
      </c>
      <c r="CX1291" s="4" t="s">
        <v>6</v>
      </c>
      <c r="CY1291" s="4" t="s">
        <v>8</v>
      </c>
      <c r="DE1291" s="4" t="s">
        <v>180</v>
      </c>
      <c r="DF1291" s="4" t="s">
        <v>183</v>
      </c>
      <c r="DG1291" s="4" t="s">
        <v>181</v>
      </c>
      <c r="DH1291" s="4" t="s">
        <v>182</v>
      </c>
      <c r="DI1291" s="4" t="s">
        <v>28</v>
      </c>
      <c r="DJ1291" s="4" t="s">
        <v>22</v>
      </c>
      <c r="DK1291" s="4" t="s">
        <v>192</v>
      </c>
      <c r="DL1291" s="4" t="s">
        <v>194</v>
      </c>
      <c r="DM1291" s="4" t="s">
        <v>193</v>
      </c>
      <c r="ED1291" s="4" t="s">
        <v>180</v>
      </c>
      <c r="EE1291" s="4" t="s">
        <v>183</v>
      </c>
      <c r="EF1291" s="4" t="s">
        <v>181</v>
      </c>
      <c r="EG1291" s="4" t="s">
        <v>182</v>
      </c>
      <c r="EH1291" s="4" t="s">
        <v>187</v>
      </c>
      <c r="EI1291" s="4" t="s">
        <v>186</v>
      </c>
      <c r="EJ1291" s="4" t="s">
        <v>185</v>
      </c>
      <c r="EO1291" s="4" t="s">
        <v>2</v>
      </c>
      <c r="EP1291" s="4" t="s">
        <v>4</v>
      </c>
      <c r="EQ1291" s="4" t="s">
        <v>4</v>
      </c>
      <c r="ER1291" s="4" t="s">
        <v>0</v>
      </c>
    </row>
    <row r="1292" spans="1:148" x14ac:dyDescent="0.35">
      <c r="A1292" s="4" t="s">
        <v>822</v>
      </c>
      <c r="B1292" s="4" t="s">
        <v>0</v>
      </c>
      <c r="C1292" s="4" t="s">
        <v>8</v>
      </c>
      <c r="D1292" s="4" t="s">
        <v>180</v>
      </c>
      <c r="E1292" s="4" t="s">
        <v>183</v>
      </c>
      <c r="F1292" s="4" t="s">
        <v>181</v>
      </c>
      <c r="G1292" s="4" t="s">
        <v>182</v>
      </c>
      <c r="H1292" s="4" t="s">
        <v>187</v>
      </c>
      <c r="I1292" s="4" t="s">
        <v>188</v>
      </c>
      <c r="J1292" s="4" t="s">
        <v>186</v>
      </c>
      <c r="K1292" s="4" t="s">
        <v>16</v>
      </c>
      <c r="P1292" s="4" t="s">
        <v>180</v>
      </c>
      <c r="Q1292" s="4" t="s">
        <v>181</v>
      </c>
      <c r="R1292" s="4" t="s">
        <v>182</v>
      </c>
      <c r="S1292" s="4" t="s">
        <v>184</v>
      </c>
      <c r="T1292" s="4" t="s">
        <v>188</v>
      </c>
      <c r="U1292" s="4" t="s">
        <v>186</v>
      </c>
      <c r="V1292" s="4" t="s">
        <v>185</v>
      </c>
      <c r="W1292" s="4" t="s">
        <v>16</v>
      </c>
      <c r="X1292" s="4" t="s">
        <v>189</v>
      </c>
      <c r="Y1292" s="4" t="s">
        <v>18</v>
      </c>
      <c r="Z1292" s="4" t="s">
        <v>22</v>
      </c>
      <c r="AA1292" s="4" t="s">
        <v>190</v>
      </c>
      <c r="AI1292" s="4" t="s">
        <v>0</v>
      </c>
      <c r="AJ1292" s="4" t="s">
        <v>2</v>
      </c>
      <c r="AK1292" s="4" t="s">
        <v>6</v>
      </c>
      <c r="AL1292" s="4" t="s">
        <v>10</v>
      </c>
      <c r="AR1292" s="4" t="s">
        <v>180</v>
      </c>
      <c r="AS1292" s="4" t="s">
        <v>183</v>
      </c>
      <c r="AT1292" s="4" t="s">
        <v>181</v>
      </c>
      <c r="AU1292" s="4" t="s">
        <v>182</v>
      </c>
      <c r="AV1292" s="4" t="s">
        <v>187</v>
      </c>
      <c r="AW1292" s="4" t="s">
        <v>184</v>
      </c>
      <c r="AX1292" s="4" t="s">
        <v>188</v>
      </c>
      <c r="AY1292" s="4" t="s">
        <v>186</v>
      </c>
      <c r="AZ1292" s="4" t="s">
        <v>185</v>
      </c>
      <c r="BC1292" s="6" t="s">
        <v>2</v>
      </c>
      <c r="BO1292" s="4" t="s">
        <v>180</v>
      </c>
      <c r="BP1292" s="4" t="s">
        <v>182</v>
      </c>
      <c r="BQ1292" s="4" t="s">
        <v>187</v>
      </c>
      <c r="BR1292" s="4" t="s">
        <v>184</v>
      </c>
      <c r="BS1292" s="4" t="s">
        <v>188</v>
      </c>
      <c r="BT1292" s="4" t="s">
        <v>186</v>
      </c>
      <c r="BU1292" s="4" t="s">
        <v>16</v>
      </c>
      <c r="BV1292" s="4" t="s">
        <v>189</v>
      </c>
      <c r="BW1292" s="4" t="s">
        <v>18</v>
      </c>
      <c r="CI1292" s="4" t="s">
        <v>180</v>
      </c>
      <c r="CJ1292" s="4" t="s">
        <v>188</v>
      </c>
      <c r="CU1292" s="4" t="s">
        <v>0</v>
      </c>
      <c r="CV1292" s="4" t="s">
        <v>8</v>
      </c>
      <c r="CW1292" s="4" t="s">
        <v>12</v>
      </c>
      <c r="CX1292" s="4" t="s">
        <v>14</v>
      </c>
      <c r="DE1292" s="4" t="s">
        <v>180</v>
      </c>
      <c r="DF1292" s="4" t="s">
        <v>183</v>
      </c>
      <c r="DG1292" s="4" t="s">
        <v>181</v>
      </c>
      <c r="DH1292" s="4" t="s">
        <v>187</v>
      </c>
      <c r="DI1292" s="4" t="s">
        <v>184</v>
      </c>
      <c r="DJ1292" s="4" t="s">
        <v>188</v>
      </c>
      <c r="DK1292" s="4" t="s">
        <v>185</v>
      </c>
      <c r="DL1292" s="4" t="s">
        <v>16</v>
      </c>
      <c r="DM1292" s="4" t="s">
        <v>22</v>
      </c>
      <c r="DN1292" s="4" t="s">
        <v>194</v>
      </c>
      <c r="DO1292" s="4" t="s">
        <v>193</v>
      </c>
      <c r="ED1292" s="4" t="s">
        <v>180</v>
      </c>
      <c r="EE1292" s="4" t="s">
        <v>187</v>
      </c>
      <c r="EF1292" s="4" t="s">
        <v>186</v>
      </c>
      <c r="EG1292" s="4" t="s">
        <v>185</v>
      </c>
      <c r="EO1292" s="4" t="s">
        <v>2</v>
      </c>
      <c r="EP1292" s="4" t="s">
        <v>6</v>
      </c>
      <c r="EQ1292" s="4" t="s">
        <v>6</v>
      </c>
      <c r="ER1292" s="4" t="s">
        <v>2</v>
      </c>
    </row>
    <row r="1293" spans="1:148" x14ac:dyDescent="0.35">
      <c r="A1293" s="4" t="s">
        <v>823</v>
      </c>
      <c r="B1293" s="4" t="s">
        <v>2</v>
      </c>
      <c r="C1293" s="4" t="s">
        <v>4</v>
      </c>
      <c r="D1293" s="4" t="s">
        <v>180</v>
      </c>
      <c r="P1293" s="4" t="s">
        <v>18</v>
      </c>
      <c r="AI1293" s="4" t="s">
        <v>0</v>
      </c>
      <c r="AR1293" s="4" t="s">
        <v>183</v>
      </c>
      <c r="AS1293" s="4" t="s">
        <v>185</v>
      </c>
      <c r="BC1293" s="6" t="s">
        <v>2</v>
      </c>
      <c r="BO1293" s="4" t="s">
        <v>18</v>
      </c>
      <c r="CI1293" s="4" t="s">
        <v>180</v>
      </c>
      <c r="CJ1293" s="4" t="s">
        <v>183</v>
      </c>
      <c r="CK1293" s="4" t="s">
        <v>181</v>
      </c>
      <c r="CU1293" s="4" t="s">
        <v>0</v>
      </c>
      <c r="CV1293" s="4" t="s">
        <v>2</v>
      </c>
      <c r="CW1293" s="4" t="s">
        <v>8</v>
      </c>
      <c r="DE1293" s="4" t="s">
        <v>182</v>
      </c>
      <c r="DF1293" s="4" t="s">
        <v>184</v>
      </c>
      <c r="ED1293" s="4" t="s">
        <v>180</v>
      </c>
      <c r="EO1293" s="4" t="s">
        <v>0</v>
      </c>
      <c r="EP1293" s="4" t="s">
        <v>2</v>
      </c>
      <c r="EQ1293" s="4" t="s">
        <v>2</v>
      </c>
      <c r="ER1293" s="4" t="s">
        <v>0</v>
      </c>
    </row>
    <row r="1294" spans="1:148" x14ac:dyDescent="0.35">
      <c r="A1294" s="4" t="s">
        <v>824</v>
      </c>
      <c r="B1294" s="4" t="s">
        <v>2</v>
      </c>
      <c r="C1294" s="4" t="s">
        <v>4</v>
      </c>
      <c r="D1294" s="4" t="s">
        <v>180</v>
      </c>
      <c r="E1294" s="4" t="s">
        <v>183</v>
      </c>
      <c r="P1294" s="4" t="s">
        <v>180</v>
      </c>
      <c r="Q1294" s="4" t="s">
        <v>183</v>
      </c>
      <c r="R1294" s="4" t="s">
        <v>186</v>
      </c>
      <c r="AI1294" s="4" t="s">
        <v>0</v>
      </c>
      <c r="AJ1294" s="4" t="s">
        <v>2</v>
      </c>
      <c r="AK1294" s="4" t="s">
        <v>4</v>
      </c>
      <c r="AR1294" s="4" t="s">
        <v>183</v>
      </c>
      <c r="AS1294" s="4" t="s">
        <v>181</v>
      </c>
      <c r="AT1294" s="4" t="s">
        <v>184</v>
      </c>
      <c r="BC1294" s="6" t="s">
        <v>2</v>
      </c>
      <c r="BO1294" s="4" t="s">
        <v>180</v>
      </c>
      <c r="BP1294" s="4" t="s">
        <v>183</v>
      </c>
      <c r="BQ1294" s="4" t="s">
        <v>181</v>
      </c>
      <c r="CI1294" s="4" t="s">
        <v>180</v>
      </c>
      <c r="CJ1294" s="4" t="s">
        <v>187</v>
      </c>
      <c r="CU1294" s="4" t="s">
        <v>2</v>
      </c>
      <c r="CV1294" s="4" t="s">
        <v>8</v>
      </c>
      <c r="CW1294" s="4" t="s">
        <v>10</v>
      </c>
      <c r="CX1294" s="4" t="s">
        <v>14</v>
      </c>
      <c r="DE1294" s="4" t="s">
        <v>180</v>
      </c>
      <c r="ED1294" s="4" t="s">
        <v>180</v>
      </c>
      <c r="EE1294" s="4" t="s">
        <v>183</v>
      </c>
      <c r="EF1294" s="4" t="s">
        <v>181</v>
      </c>
      <c r="EO1294" s="4" t="s">
        <v>2</v>
      </c>
      <c r="EP1294" s="4" t="s">
        <v>2</v>
      </c>
      <c r="EQ1294" s="4" t="s">
        <v>2</v>
      </c>
      <c r="ER1294" s="4" t="s">
        <v>0</v>
      </c>
    </row>
    <row r="1295" spans="1:148" x14ac:dyDescent="0.35">
      <c r="A1295" s="4" t="s">
        <v>825</v>
      </c>
      <c r="B1295" s="4" t="s">
        <v>4</v>
      </c>
      <c r="C1295" s="4" t="s">
        <v>4</v>
      </c>
      <c r="D1295" s="4" t="s">
        <v>180</v>
      </c>
      <c r="E1295" s="4" t="s">
        <v>182</v>
      </c>
      <c r="F1295" s="4" t="s">
        <v>16</v>
      </c>
      <c r="P1295" s="4" t="s">
        <v>180</v>
      </c>
      <c r="Q1295" s="4" t="s">
        <v>183</v>
      </c>
      <c r="R1295" s="4" t="s">
        <v>181</v>
      </c>
      <c r="S1295" s="4" t="s">
        <v>182</v>
      </c>
      <c r="T1295" s="4" t="s">
        <v>187</v>
      </c>
      <c r="U1295" s="4" t="s">
        <v>186</v>
      </c>
      <c r="V1295" s="4" t="s">
        <v>185</v>
      </c>
      <c r="W1295" s="4" t="s">
        <v>189</v>
      </c>
      <c r="X1295" s="4" t="s">
        <v>18</v>
      </c>
      <c r="Y1295" s="4" t="s">
        <v>22</v>
      </c>
      <c r="Z1295" s="4" t="s">
        <v>190</v>
      </c>
      <c r="AA1295" s="4" t="s">
        <v>29</v>
      </c>
      <c r="AI1295" s="4" t="s">
        <v>0</v>
      </c>
      <c r="AJ1295" s="4" t="s">
        <v>8</v>
      </c>
      <c r="AR1295" s="4" t="s">
        <v>180</v>
      </c>
      <c r="AS1295" s="4" t="s">
        <v>183</v>
      </c>
      <c r="AT1295" s="4" t="s">
        <v>182</v>
      </c>
      <c r="AU1295" s="4" t="s">
        <v>187</v>
      </c>
      <c r="AV1295" s="4" t="s">
        <v>188</v>
      </c>
      <c r="AW1295" s="4" t="s">
        <v>186</v>
      </c>
      <c r="AX1295" s="4" t="s">
        <v>185</v>
      </c>
      <c r="BC1295" s="6" t="s">
        <v>2</v>
      </c>
      <c r="BO1295" s="4" t="s">
        <v>180</v>
      </c>
      <c r="BP1295" s="4" t="s">
        <v>183</v>
      </c>
      <c r="BQ1295" s="4" t="s">
        <v>186</v>
      </c>
      <c r="BR1295" s="4" t="s">
        <v>16</v>
      </c>
      <c r="BS1295" s="4" t="s">
        <v>189</v>
      </c>
      <c r="BT1295" s="4" t="s">
        <v>28</v>
      </c>
      <c r="BU1295" s="4" t="s">
        <v>18</v>
      </c>
      <c r="BV1295" s="4" t="s">
        <v>22</v>
      </c>
      <c r="CI1295" s="4" t="s">
        <v>180</v>
      </c>
      <c r="CJ1295" s="4" t="s">
        <v>183</v>
      </c>
      <c r="CK1295" s="4" t="s">
        <v>181</v>
      </c>
      <c r="CL1295" s="4" t="s">
        <v>188</v>
      </c>
      <c r="CU1295" s="4" t="s">
        <v>0</v>
      </c>
      <c r="CV1295" s="4" t="s">
        <v>2</v>
      </c>
      <c r="CW1295" s="4" t="s">
        <v>8</v>
      </c>
      <c r="CX1295" s="4" t="s">
        <v>12</v>
      </c>
      <c r="DE1295" s="4" t="s">
        <v>180</v>
      </c>
      <c r="DF1295" s="4" t="s">
        <v>183</v>
      </c>
      <c r="DG1295" s="4" t="s">
        <v>187</v>
      </c>
      <c r="DH1295" s="4" t="s">
        <v>16</v>
      </c>
      <c r="DI1295" s="4" t="s">
        <v>189</v>
      </c>
      <c r="DJ1295" s="4" t="s">
        <v>22</v>
      </c>
      <c r="DK1295" s="4" t="s">
        <v>192</v>
      </c>
      <c r="DL1295" s="4" t="s">
        <v>194</v>
      </c>
      <c r="ED1295" s="4" t="s">
        <v>180</v>
      </c>
      <c r="EO1295" s="4" t="s">
        <v>2</v>
      </c>
      <c r="EP1295" s="4" t="s">
        <v>8</v>
      </c>
      <c r="EQ1295" s="4" t="s">
        <v>4</v>
      </c>
      <c r="ER1295" s="4" t="s">
        <v>0</v>
      </c>
    </row>
    <row r="1296" spans="1:148" x14ac:dyDescent="0.35">
      <c r="A1296" s="4" t="s">
        <v>826</v>
      </c>
      <c r="B1296" s="4" t="s">
        <v>0</v>
      </c>
      <c r="C1296" s="4" t="s">
        <v>8</v>
      </c>
      <c r="D1296" s="4" t="s">
        <v>180</v>
      </c>
      <c r="E1296" s="4" t="s">
        <v>181</v>
      </c>
      <c r="F1296" s="4" t="s">
        <v>182</v>
      </c>
      <c r="G1296" s="4" t="s">
        <v>187</v>
      </c>
      <c r="H1296" s="4" t="s">
        <v>184</v>
      </c>
      <c r="I1296" s="4" t="s">
        <v>188</v>
      </c>
      <c r="J1296" s="4" t="s">
        <v>186</v>
      </c>
      <c r="K1296" s="4" t="s">
        <v>185</v>
      </c>
      <c r="L1296" s="4" t="s">
        <v>16</v>
      </c>
      <c r="P1296" s="4" t="s">
        <v>180</v>
      </c>
      <c r="Q1296" s="4" t="s">
        <v>183</v>
      </c>
      <c r="R1296" s="4" t="s">
        <v>181</v>
      </c>
      <c r="S1296" s="4" t="s">
        <v>182</v>
      </c>
      <c r="T1296" s="4" t="s">
        <v>187</v>
      </c>
      <c r="U1296" s="4" t="s">
        <v>184</v>
      </c>
      <c r="V1296" s="4" t="s">
        <v>186</v>
      </c>
      <c r="W1296" s="4" t="s">
        <v>185</v>
      </c>
      <c r="X1296" s="4" t="s">
        <v>16</v>
      </c>
      <c r="Y1296" s="4" t="s">
        <v>189</v>
      </c>
      <c r="Z1296" s="4" t="s">
        <v>28</v>
      </c>
      <c r="AA1296" s="4" t="s">
        <v>18</v>
      </c>
      <c r="AB1296" s="4" t="s">
        <v>22</v>
      </c>
      <c r="AC1296" s="4" t="s">
        <v>190</v>
      </c>
      <c r="AD1296" s="4" t="s">
        <v>29</v>
      </c>
      <c r="AI1296" s="4" t="s">
        <v>0</v>
      </c>
      <c r="AJ1296" s="4" t="s">
        <v>2</v>
      </c>
      <c r="AK1296" s="4" t="s">
        <v>4</v>
      </c>
      <c r="AL1296" s="4" t="s">
        <v>6</v>
      </c>
      <c r="AM1296" s="4" t="s">
        <v>8</v>
      </c>
      <c r="AN1296" s="4" t="s">
        <v>10</v>
      </c>
      <c r="AR1296" s="4" t="s">
        <v>180</v>
      </c>
      <c r="AS1296" s="4" t="s">
        <v>183</v>
      </c>
      <c r="AT1296" s="4" t="s">
        <v>181</v>
      </c>
      <c r="AU1296" s="4" t="s">
        <v>182</v>
      </c>
      <c r="AV1296" s="4" t="s">
        <v>187</v>
      </c>
      <c r="AW1296" s="4" t="s">
        <v>188</v>
      </c>
      <c r="AX1296" s="4" t="s">
        <v>186</v>
      </c>
      <c r="AY1296" s="4" t="s">
        <v>185</v>
      </c>
      <c r="BC1296" s="6" t="s">
        <v>4</v>
      </c>
      <c r="BD1296" s="4" t="s">
        <v>183</v>
      </c>
      <c r="BE1296" s="4" t="s">
        <v>181</v>
      </c>
      <c r="BF1296" s="4" t="s">
        <v>186</v>
      </c>
      <c r="BG1296" s="4" t="s">
        <v>185</v>
      </c>
      <c r="CI1296" s="4" t="s">
        <v>183</v>
      </c>
      <c r="CJ1296" s="4" t="s">
        <v>181</v>
      </c>
      <c r="CK1296" s="4" t="s">
        <v>187</v>
      </c>
      <c r="CL1296" s="4" t="s">
        <v>184</v>
      </c>
      <c r="CM1296" s="4" t="s">
        <v>188</v>
      </c>
      <c r="CN1296" s="4" t="s">
        <v>16</v>
      </c>
      <c r="CU1296" s="4" t="s">
        <v>0</v>
      </c>
      <c r="CV1296" s="4" t="s">
        <v>2</v>
      </c>
      <c r="CW1296" s="4" t="s">
        <v>4</v>
      </c>
      <c r="CX1296" s="4" t="s">
        <v>6</v>
      </c>
      <c r="CY1296" s="4" t="s">
        <v>8</v>
      </c>
      <c r="CZ1296" s="4" t="s">
        <v>10</v>
      </c>
      <c r="DA1296" s="4" t="s">
        <v>12</v>
      </c>
      <c r="DE1296" s="4" t="s">
        <v>180</v>
      </c>
      <c r="DF1296" s="4" t="s">
        <v>183</v>
      </c>
      <c r="DG1296" s="4" t="s">
        <v>187</v>
      </c>
      <c r="DH1296" s="4" t="s">
        <v>184</v>
      </c>
      <c r="DI1296" s="4" t="s">
        <v>188</v>
      </c>
      <c r="DJ1296" s="4" t="s">
        <v>186</v>
      </c>
      <c r="DK1296" s="4" t="s">
        <v>185</v>
      </c>
      <c r="DL1296" s="4" t="s">
        <v>16</v>
      </c>
      <c r="DM1296" s="4" t="s">
        <v>28</v>
      </c>
      <c r="DN1296" s="4" t="s">
        <v>23</v>
      </c>
      <c r="DO1296" s="4" t="s">
        <v>18</v>
      </c>
      <c r="DP1296" s="4" t="s">
        <v>29</v>
      </c>
      <c r="DQ1296" s="4" t="s">
        <v>192</v>
      </c>
      <c r="DR1296" s="4" t="s">
        <v>193</v>
      </c>
      <c r="DS1296" s="4" t="s">
        <v>196</v>
      </c>
      <c r="DT1296" s="4" t="s">
        <v>195</v>
      </c>
      <c r="ED1296" s="4" t="s">
        <v>180</v>
      </c>
      <c r="EE1296" s="4" t="s">
        <v>181</v>
      </c>
      <c r="EF1296" s="4" t="s">
        <v>182</v>
      </c>
      <c r="EG1296" s="4" t="s">
        <v>187</v>
      </c>
      <c r="EH1296" s="4" t="s">
        <v>184</v>
      </c>
      <c r="EI1296" s="4" t="s">
        <v>186</v>
      </c>
      <c r="EJ1296" s="4" t="s">
        <v>185</v>
      </c>
      <c r="EO1296" s="4" t="s">
        <v>2</v>
      </c>
      <c r="EP1296" s="4" t="s">
        <v>6</v>
      </c>
      <c r="EQ1296" s="4" t="s">
        <v>2</v>
      </c>
      <c r="ER1296" s="4" t="s">
        <v>0</v>
      </c>
    </row>
    <row r="1297" spans="1:148" x14ac:dyDescent="0.35">
      <c r="A1297" s="4" t="s">
        <v>827</v>
      </c>
      <c r="B1297" s="4" t="s">
        <v>0</v>
      </c>
      <c r="C1297" s="4" t="s">
        <v>4</v>
      </c>
      <c r="D1297" s="4" t="s">
        <v>180</v>
      </c>
      <c r="E1297" s="4" t="s">
        <v>183</v>
      </c>
      <c r="F1297" s="4" t="s">
        <v>186</v>
      </c>
      <c r="P1297" s="4" t="s">
        <v>187</v>
      </c>
      <c r="Q1297" s="4" t="s">
        <v>189</v>
      </c>
      <c r="R1297" s="4" t="s">
        <v>190</v>
      </c>
      <c r="AI1297" s="4" t="s">
        <v>0</v>
      </c>
      <c r="AR1297" s="4" t="s">
        <v>183</v>
      </c>
      <c r="AS1297" s="4" t="s">
        <v>185</v>
      </c>
      <c r="BC1297" s="6" t="s">
        <v>2</v>
      </c>
      <c r="BO1297" s="4" t="s">
        <v>182</v>
      </c>
      <c r="BP1297" s="4" t="s">
        <v>189</v>
      </c>
      <c r="BQ1297" s="4" t="s">
        <v>18</v>
      </c>
      <c r="BR1297" s="4" t="s">
        <v>190</v>
      </c>
      <c r="CI1297" s="4" t="s">
        <v>180</v>
      </c>
      <c r="CJ1297" s="4" t="s">
        <v>187</v>
      </c>
      <c r="CK1297" s="4" t="s">
        <v>184</v>
      </c>
      <c r="CL1297" s="4" t="s">
        <v>188</v>
      </c>
      <c r="CU1297" s="4" t="s">
        <v>0</v>
      </c>
      <c r="CV1297" s="4" t="s">
        <v>2</v>
      </c>
      <c r="CW1297" s="4" t="s">
        <v>8</v>
      </c>
      <c r="DE1297" s="4" t="s">
        <v>180</v>
      </c>
      <c r="DF1297" s="4" t="s">
        <v>183</v>
      </c>
      <c r="DG1297" s="4" t="s">
        <v>187</v>
      </c>
      <c r="DH1297" s="4" t="s">
        <v>188</v>
      </c>
      <c r="DI1297" s="4" t="s">
        <v>16</v>
      </c>
      <c r="DJ1297" s="4" t="s">
        <v>192</v>
      </c>
      <c r="ED1297" s="4" t="s">
        <v>180</v>
      </c>
      <c r="EE1297" s="4" t="s">
        <v>187</v>
      </c>
      <c r="EF1297" s="4" t="s">
        <v>186</v>
      </c>
      <c r="EO1297" s="4" t="s">
        <v>4</v>
      </c>
      <c r="EP1297" s="4" t="s">
        <v>10</v>
      </c>
      <c r="EQ1297" s="4" t="s">
        <v>6</v>
      </c>
      <c r="ER1297" s="4" t="s">
        <v>14</v>
      </c>
    </row>
    <row r="1298" spans="1:148" x14ac:dyDescent="0.35">
      <c r="A1298" s="4" t="s">
        <v>828</v>
      </c>
      <c r="B1298" s="4" t="s">
        <v>0</v>
      </c>
      <c r="C1298" s="4" t="s">
        <v>4</v>
      </c>
      <c r="D1298" s="4" t="s">
        <v>182</v>
      </c>
      <c r="E1298" s="4" t="s">
        <v>186</v>
      </c>
      <c r="P1298" s="4" t="s">
        <v>180</v>
      </c>
      <c r="Q1298" s="4" t="s">
        <v>18</v>
      </c>
      <c r="AI1298" s="4" t="s">
        <v>6</v>
      </c>
      <c r="AR1298" s="4" t="s">
        <v>181</v>
      </c>
      <c r="AS1298" s="4" t="s">
        <v>184</v>
      </c>
      <c r="AT1298" s="4" t="s">
        <v>185</v>
      </c>
      <c r="BC1298" s="6" t="s">
        <v>0</v>
      </c>
      <c r="BO1298" s="4" t="s">
        <v>181</v>
      </c>
      <c r="BP1298" s="4" t="s">
        <v>28</v>
      </c>
      <c r="BQ1298" s="4" t="s">
        <v>29</v>
      </c>
      <c r="CI1298" s="4" t="s">
        <v>16</v>
      </c>
      <c r="CU1298" s="4" t="s">
        <v>2</v>
      </c>
      <c r="CV1298" s="4" t="s">
        <v>6</v>
      </c>
      <c r="DE1298" s="4" t="s">
        <v>183</v>
      </c>
      <c r="DF1298" s="4" t="s">
        <v>181</v>
      </c>
      <c r="DG1298" s="4" t="s">
        <v>182</v>
      </c>
      <c r="ED1298" s="4" t="s">
        <v>185</v>
      </c>
      <c r="EO1298" s="4" t="s">
        <v>2</v>
      </c>
      <c r="EP1298" s="4" t="s">
        <v>2</v>
      </c>
      <c r="EQ1298" s="4" t="s">
        <v>0</v>
      </c>
      <c r="ER1298" s="4" t="s">
        <v>0</v>
      </c>
    </row>
    <row r="1299" spans="1:148" x14ac:dyDescent="0.35">
      <c r="A1299" s="4" t="s">
        <v>829</v>
      </c>
      <c r="B1299" s="4" t="s">
        <v>2</v>
      </c>
      <c r="C1299" s="4" t="s">
        <v>4</v>
      </c>
      <c r="D1299" s="4" t="s">
        <v>180</v>
      </c>
      <c r="E1299" s="4" t="s">
        <v>183</v>
      </c>
      <c r="F1299" s="4" t="s">
        <v>182</v>
      </c>
      <c r="G1299" s="4" t="s">
        <v>187</v>
      </c>
      <c r="H1299" s="4" t="s">
        <v>184</v>
      </c>
      <c r="I1299" s="4" t="s">
        <v>188</v>
      </c>
      <c r="J1299" s="4" t="s">
        <v>16</v>
      </c>
      <c r="P1299" s="4" t="s">
        <v>180</v>
      </c>
      <c r="Q1299" s="4" t="s">
        <v>183</v>
      </c>
      <c r="R1299" s="4" t="s">
        <v>181</v>
      </c>
      <c r="S1299" s="4" t="s">
        <v>182</v>
      </c>
      <c r="T1299" s="4" t="s">
        <v>187</v>
      </c>
      <c r="U1299" s="4" t="s">
        <v>184</v>
      </c>
      <c r="V1299" s="4" t="s">
        <v>186</v>
      </c>
      <c r="W1299" s="4" t="s">
        <v>16</v>
      </c>
      <c r="X1299" s="4" t="s">
        <v>189</v>
      </c>
      <c r="Y1299" s="4" t="s">
        <v>23</v>
      </c>
      <c r="Z1299" s="4" t="s">
        <v>18</v>
      </c>
      <c r="AA1299" s="4" t="s">
        <v>22</v>
      </c>
      <c r="AB1299" s="4" t="s">
        <v>190</v>
      </c>
      <c r="AI1299" s="4" t="s">
        <v>0</v>
      </c>
      <c r="AJ1299" s="4" t="s">
        <v>2</v>
      </c>
      <c r="AK1299" s="4" t="s">
        <v>6</v>
      </c>
      <c r="AL1299" s="4" t="s">
        <v>8</v>
      </c>
      <c r="AR1299" s="4" t="s">
        <v>180</v>
      </c>
      <c r="AS1299" s="4" t="s">
        <v>181</v>
      </c>
      <c r="AT1299" s="4" t="s">
        <v>182</v>
      </c>
      <c r="AU1299" s="4" t="s">
        <v>184</v>
      </c>
      <c r="AV1299" s="4" t="s">
        <v>188</v>
      </c>
      <c r="AW1299" s="4" t="s">
        <v>186</v>
      </c>
      <c r="AX1299" s="4" t="s">
        <v>185</v>
      </c>
      <c r="AY1299" s="4" t="s">
        <v>16</v>
      </c>
      <c r="BC1299" s="6" t="s">
        <v>2</v>
      </c>
      <c r="BO1299" s="4" t="s">
        <v>180</v>
      </c>
      <c r="BP1299" s="4" t="s">
        <v>183</v>
      </c>
      <c r="BQ1299" s="4" t="s">
        <v>181</v>
      </c>
      <c r="BR1299" s="4" t="s">
        <v>182</v>
      </c>
      <c r="BS1299" s="4" t="s">
        <v>187</v>
      </c>
      <c r="BT1299" s="4" t="s">
        <v>184</v>
      </c>
      <c r="BU1299" s="4" t="s">
        <v>186</v>
      </c>
      <c r="BV1299" s="4" t="s">
        <v>185</v>
      </c>
      <c r="BW1299" s="4" t="s">
        <v>16</v>
      </c>
      <c r="BX1299" s="4" t="s">
        <v>189</v>
      </c>
      <c r="BY1299" s="4" t="s">
        <v>23</v>
      </c>
      <c r="BZ1299" s="4" t="s">
        <v>18</v>
      </c>
      <c r="CA1299" s="4" t="s">
        <v>22</v>
      </c>
      <c r="CI1299" s="4" t="s">
        <v>180</v>
      </c>
      <c r="CU1299" s="4" t="s">
        <v>0</v>
      </c>
      <c r="CV1299" s="4" t="s">
        <v>6</v>
      </c>
      <c r="CW1299" s="4" t="s">
        <v>8</v>
      </c>
      <c r="CX1299" s="4" t="s">
        <v>10</v>
      </c>
      <c r="CY1299" s="4" t="s">
        <v>14</v>
      </c>
      <c r="DE1299" s="4" t="s">
        <v>180</v>
      </c>
      <c r="DF1299" s="4" t="s">
        <v>183</v>
      </c>
      <c r="DG1299" s="4" t="s">
        <v>181</v>
      </c>
      <c r="DH1299" s="4" t="s">
        <v>187</v>
      </c>
      <c r="DI1299" s="4" t="s">
        <v>184</v>
      </c>
      <c r="DJ1299" s="4" t="s">
        <v>186</v>
      </c>
      <c r="DK1299" s="4" t="s">
        <v>16</v>
      </c>
      <c r="DL1299" s="4" t="s">
        <v>28</v>
      </c>
      <c r="DM1299" s="4" t="s">
        <v>22</v>
      </c>
      <c r="DN1299" s="4" t="s">
        <v>194</v>
      </c>
      <c r="DO1299" s="4" t="s">
        <v>193</v>
      </c>
      <c r="ED1299" s="4" t="s">
        <v>180</v>
      </c>
      <c r="EE1299" s="4" t="s">
        <v>181</v>
      </c>
      <c r="EF1299" s="4" t="s">
        <v>187</v>
      </c>
      <c r="EO1299" s="4" t="s">
        <v>2</v>
      </c>
      <c r="EP1299" s="4" t="s">
        <v>8</v>
      </c>
      <c r="EQ1299" s="4" t="s">
        <v>2</v>
      </c>
      <c r="ER1299" s="4" t="s">
        <v>8</v>
      </c>
    </row>
    <row r="1300" spans="1:148" x14ac:dyDescent="0.35">
      <c r="A1300" s="4" t="s">
        <v>830</v>
      </c>
      <c r="B1300" s="4" t="s">
        <v>2</v>
      </c>
      <c r="C1300" s="4" t="s">
        <v>8</v>
      </c>
      <c r="D1300" s="4" t="s">
        <v>184</v>
      </c>
      <c r="E1300" s="4" t="s">
        <v>188</v>
      </c>
      <c r="P1300" s="4" t="s">
        <v>28</v>
      </c>
      <c r="Q1300" s="4" t="s">
        <v>18</v>
      </c>
      <c r="R1300" s="4" t="s">
        <v>190</v>
      </c>
      <c r="AI1300" s="4" t="s">
        <v>8</v>
      </c>
      <c r="AR1300" s="4" t="s">
        <v>183</v>
      </c>
      <c r="AS1300" s="4" t="s">
        <v>188</v>
      </c>
      <c r="BC1300" s="6" t="s">
        <v>2</v>
      </c>
      <c r="BO1300" s="4" t="s">
        <v>182</v>
      </c>
      <c r="BP1300" s="4" t="s">
        <v>187</v>
      </c>
      <c r="BQ1300" s="4" t="s">
        <v>184</v>
      </c>
      <c r="BR1300" s="4" t="s">
        <v>188</v>
      </c>
      <c r="BS1300" s="4" t="s">
        <v>186</v>
      </c>
      <c r="BT1300" s="4" t="s">
        <v>189</v>
      </c>
      <c r="BU1300" s="4" t="s">
        <v>28</v>
      </c>
      <c r="BV1300" s="4" t="s">
        <v>18</v>
      </c>
      <c r="BW1300" s="4" t="s">
        <v>190</v>
      </c>
      <c r="BX1300" s="4" t="s">
        <v>191</v>
      </c>
      <c r="CI1300" s="4" t="s">
        <v>180</v>
      </c>
      <c r="CJ1300" s="4" t="s">
        <v>184</v>
      </c>
      <c r="CK1300" s="4" t="s">
        <v>188</v>
      </c>
      <c r="CL1300" s="4" t="s">
        <v>16</v>
      </c>
      <c r="CU1300" s="4" t="s">
        <v>4</v>
      </c>
      <c r="CV1300" s="4" t="s">
        <v>6</v>
      </c>
      <c r="CW1300" s="4" t="s">
        <v>8</v>
      </c>
      <c r="CX1300" s="4" t="s">
        <v>10</v>
      </c>
      <c r="CY1300" s="4" t="s">
        <v>12</v>
      </c>
      <c r="CZ1300" s="4" t="s">
        <v>14</v>
      </c>
      <c r="DE1300" s="4" t="s">
        <v>180</v>
      </c>
      <c r="DF1300" s="4" t="s">
        <v>183</v>
      </c>
      <c r="DG1300" s="4" t="s">
        <v>181</v>
      </c>
      <c r="DH1300" s="4" t="s">
        <v>182</v>
      </c>
      <c r="DI1300" s="4" t="s">
        <v>187</v>
      </c>
      <c r="DJ1300" s="4" t="s">
        <v>184</v>
      </c>
      <c r="DK1300" s="4" t="s">
        <v>185</v>
      </c>
      <c r="DL1300" s="4" t="s">
        <v>16</v>
      </c>
      <c r="DM1300" s="4" t="s">
        <v>23</v>
      </c>
      <c r="DN1300" s="4" t="s">
        <v>29</v>
      </c>
      <c r="DO1300" s="4" t="s">
        <v>192</v>
      </c>
      <c r="ED1300" s="4" t="s">
        <v>180</v>
      </c>
      <c r="EE1300" s="4" t="s">
        <v>181</v>
      </c>
      <c r="EF1300" s="4" t="s">
        <v>187</v>
      </c>
      <c r="EG1300" s="4" t="s">
        <v>186</v>
      </c>
      <c r="EO1300" s="4" t="s">
        <v>2</v>
      </c>
      <c r="EP1300" s="4" t="s">
        <v>8</v>
      </c>
      <c r="EQ1300" s="4" t="s">
        <v>8</v>
      </c>
      <c r="ER1300" s="4" t="s">
        <v>4</v>
      </c>
    </row>
    <row r="1301" spans="1:148" x14ac:dyDescent="0.35">
      <c r="A1301" s="4" t="s">
        <v>831</v>
      </c>
      <c r="B1301" s="4" t="s">
        <v>0</v>
      </c>
      <c r="C1301" s="4" t="s">
        <v>6</v>
      </c>
      <c r="D1301" s="4" t="s">
        <v>180</v>
      </c>
      <c r="P1301" s="4" t="s">
        <v>182</v>
      </c>
      <c r="Q1301" s="4" t="s">
        <v>16</v>
      </c>
      <c r="R1301" s="4" t="s">
        <v>18</v>
      </c>
      <c r="AI1301" s="4" t="s">
        <v>0</v>
      </c>
      <c r="AR1301" s="4" t="s">
        <v>180</v>
      </c>
      <c r="AS1301" s="4" t="s">
        <v>185</v>
      </c>
      <c r="BC1301" s="6" t="s">
        <v>2</v>
      </c>
      <c r="BO1301" s="4" t="s">
        <v>18</v>
      </c>
      <c r="CI1301" s="4" t="s">
        <v>180</v>
      </c>
      <c r="CU1301" s="4" t="s">
        <v>6</v>
      </c>
      <c r="DE1301" s="4" t="s">
        <v>180</v>
      </c>
      <c r="DF1301" s="4" t="s">
        <v>23</v>
      </c>
      <c r="ED1301" s="4" t="s">
        <v>180</v>
      </c>
      <c r="EO1301" s="4" t="s">
        <v>0</v>
      </c>
      <c r="EP1301" s="4" t="s">
        <v>8</v>
      </c>
      <c r="EQ1301" s="4" t="s">
        <v>0</v>
      </c>
      <c r="ER1301" s="4" t="s">
        <v>0</v>
      </c>
    </row>
    <row r="1302" spans="1:148" x14ac:dyDescent="0.35">
      <c r="A1302" s="4" t="s">
        <v>832</v>
      </c>
      <c r="B1302" s="4" t="s">
        <v>2</v>
      </c>
      <c r="C1302" s="4" t="s">
        <v>2</v>
      </c>
      <c r="D1302" s="4" t="s">
        <v>181</v>
      </c>
      <c r="P1302" s="4" t="s">
        <v>28</v>
      </c>
      <c r="AI1302" s="4" t="s">
        <v>0</v>
      </c>
      <c r="AJ1302" s="4" t="s">
        <v>2</v>
      </c>
      <c r="AR1302" s="4" t="s">
        <v>183</v>
      </c>
      <c r="AS1302" s="4" t="s">
        <v>188</v>
      </c>
      <c r="BC1302" s="6" t="s">
        <v>2</v>
      </c>
      <c r="BO1302" s="4" t="s">
        <v>28</v>
      </c>
      <c r="BP1302" s="4" t="s">
        <v>18</v>
      </c>
      <c r="CI1302" s="4" t="s">
        <v>187</v>
      </c>
      <c r="CJ1302" s="4" t="s">
        <v>185</v>
      </c>
      <c r="CU1302" s="4" t="s">
        <v>6</v>
      </c>
      <c r="DE1302" s="4" t="s">
        <v>183</v>
      </c>
      <c r="DF1302" s="4" t="s">
        <v>188</v>
      </c>
      <c r="ED1302" s="4" t="s">
        <v>187</v>
      </c>
      <c r="EE1302" s="4" t="s">
        <v>188</v>
      </c>
      <c r="EO1302" s="4" t="s">
        <v>0</v>
      </c>
      <c r="EP1302" s="4" t="s">
        <v>10</v>
      </c>
      <c r="EQ1302" s="4" t="s">
        <v>2</v>
      </c>
      <c r="ER1302" s="4" t="s">
        <v>6</v>
      </c>
    </row>
    <row r="1303" spans="1:148" x14ac:dyDescent="0.35">
      <c r="A1303" s="4" t="s">
        <v>833</v>
      </c>
      <c r="B1303" s="4" t="s">
        <v>0</v>
      </c>
      <c r="C1303" s="4" t="s">
        <v>4</v>
      </c>
      <c r="D1303" s="4" t="s">
        <v>16</v>
      </c>
      <c r="P1303" s="4" t="s">
        <v>189</v>
      </c>
      <c r="AI1303" s="4" t="s">
        <v>8</v>
      </c>
      <c r="AR1303" s="4" t="s">
        <v>183</v>
      </c>
      <c r="BC1303" s="6" t="s">
        <v>2</v>
      </c>
      <c r="BO1303" s="4" t="s">
        <v>18</v>
      </c>
      <c r="CI1303" s="4" t="s">
        <v>188</v>
      </c>
      <c r="CU1303" s="4" t="s">
        <v>8</v>
      </c>
      <c r="DE1303" s="4" t="s">
        <v>22</v>
      </c>
      <c r="ED1303" s="4" t="s">
        <v>180</v>
      </c>
      <c r="EO1303" s="4" t="s">
        <v>0</v>
      </c>
      <c r="EP1303" s="4" t="s">
        <v>10</v>
      </c>
      <c r="EQ1303" s="4" t="s">
        <v>8</v>
      </c>
      <c r="ER1303" s="4" t="s">
        <v>0</v>
      </c>
    </row>
    <row r="1304" spans="1:148" x14ac:dyDescent="0.35">
      <c r="A1304" s="4" t="s">
        <v>834</v>
      </c>
      <c r="B1304" s="4" t="s">
        <v>0</v>
      </c>
      <c r="C1304" s="4" t="s">
        <v>4</v>
      </c>
      <c r="D1304" s="4" t="s">
        <v>180</v>
      </c>
      <c r="E1304" s="4" t="s">
        <v>183</v>
      </c>
      <c r="F1304" s="4" t="s">
        <v>181</v>
      </c>
      <c r="G1304" s="4" t="s">
        <v>182</v>
      </c>
      <c r="H1304" s="4" t="s">
        <v>187</v>
      </c>
      <c r="I1304" s="4" t="s">
        <v>184</v>
      </c>
      <c r="J1304" s="4" t="s">
        <v>188</v>
      </c>
      <c r="K1304" s="4" t="s">
        <v>186</v>
      </c>
      <c r="L1304" s="4" t="s">
        <v>185</v>
      </c>
      <c r="M1304" s="4" t="s">
        <v>16</v>
      </c>
      <c r="P1304" s="4" t="s">
        <v>183</v>
      </c>
      <c r="Q1304" s="4" t="s">
        <v>181</v>
      </c>
      <c r="R1304" s="4" t="s">
        <v>182</v>
      </c>
      <c r="S1304" s="4" t="s">
        <v>184</v>
      </c>
      <c r="T1304" s="4" t="s">
        <v>188</v>
      </c>
      <c r="U1304" s="4" t="s">
        <v>186</v>
      </c>
      <c r="V1304" s="4" t="s">
        <v>185</v>
      </c>
      <c r="W1304" s="4" t="s">
        <v>16</v>
      </c>
      <c r="X1304" s="4" t="s">
        <v>189</v>
      </c>
      <c r="Y1304" s="4" t="s">
        <v>28</v>
      </c>
      <c r="Z1304" s="4" t="s">
        <v>18</v>
      </c>
      <c r="AA1304" s="4" t="s">
        <v>22</v>
      </c>
      <c r="AB1304" s="4" t="s">
        <v>29</v>
      </c>
      <c r="AI1304" s="4" t="s">
        <v>0</v>
      </c>
      <c r="AJ1304" s="4" t="s">
        <v>2</v>
      </c>
      <c r="AK1304" s="4" t="s">
        <v>8</v>
      </c>
      <c r="AR1304" s="4" t="s">
        <v>180</v>
      </c>
      <c r="AS1304" s="4" t="s">
        <v>183</v>
      </c>
      <c r="AT1304" s="4" t="s">
        <v>182</v>
      </c>
      <c r="AU1304" s="4" t="s">
        <v>184</v>
      </c>
      <c r="AV1304" s="4" t="s">
        <v>186</v>
      </c>
      <c r="AW1304" s="4" t="s">
        <v>185</v>
      </c>
      <c r="BC1304" s="6" t="s">
        <v>2</v>
      </c>
      <c r="BO1304" s="4" t="s">
        <v>184</v>
      </c>
      <c r="BP1304" s="4" t="s">
        <v>188</v>
      </c>
      <c r="BQ1304" s="4" t="s">
        <v>186</v>
      </c>
      <c r="CI1304" s="4" t="s">
        <v>187</v>
      </c>
      <c r="CJ1304" s="4" t="s">
        <v>188</v>
      </c>
      <c r="CU1304" s="4" t="s">
        <v>0</v>
      </c>
      <c r="CV1304" s="4" t="s">
        <v>6</v>
      </c>
      <c r="DE1304" s="4" t="s">
        <v>194</v>
      </c>
      <c r="DF1304" s="4" t="s">
        <v>193</v>
      </c>
      <c r="DG1304" s="4" t="s">
        <v>196</v>
      </c>
      <c r="ED1304" s="4" t="s">
        <v>182</v>
      </c>
      <c r="EE1304" s="4" t="s">
        <v>184</v>
      </c>
      <c r="EF1304" s="4" t="s">
        <v>188</v>
      </c>
      <c r="EG1304" s="4" t="s">
        <v>185</v>
      </c>
      <c r="EO1304" s="4" t="s">
        <v>0</v>
      </c>
      <c r="EP1304" s="4" t="s">
        <v>6</v>
      </c>
      <c r="EQ1304" s="4" t="s">
        <v>2</v>
      </c>
      <c r="ER1304" s="4" t="s">
        <v>0</v>
      </c>
    </row>
    <row r="1305" spans="1:148" x14ac:dyDescent="0.35">
      <c r="A1305" s="4" t="s">
        <v>835</v>
      </c>
      <c r="B1305" s="4" t="s">
        <v>2</v>
      </c>
      <c r="C1305" s="4" t="s">
        <v>8</v>
      </c>
      <c r="D1305" s="4" t="s">
        <v>180</v>
      </c>
      <c r="E1305" s="4" t="s">
        <v>181</v>
      </c>
      <c r="F1305" s="4" t="s">
        <v>184</v>
      </c>
      <c r="G1305" s="4" t="s">
        <v>188</v>
      </c>
      <c r="H1305" s="4" t="s">
        <v>186</v>
      </c>
      <c r="I1305" s="4" t="s">
        <v>16</v>
      </c>
      <c r="P1305" s="4" t="s">
        <v>183</v>
      </c>
      <c r="Q1305" s="4" t="s">
        <v>187</v>
      </c>
      <c r="R1305" s="4" t="s">
        <v>186</v>
      </c>
      <c r="S1305" s="4" t="s">
        <v>189</v>
      </c>
      <c r="AI1305" s="4" t="s">
        <v>0</v>
      </c>
      <c r="AJ1305" s="4" t="s">
        <v>8</v>
      </c>
      <c r="AR1305" s="4" t="s">
        <v>188</v>
      </c>
      <c r="BC1305" s="6" t="s">
        <v>2</v>
      </c>
      <c r="BO1305" s="4" t="s">
        <v>180</v>
      </c>
      <c r="BP1305" s="4" t="s">
        <v>182</v>
      </c>
      <c r="BQ1305" s="4" t="s">
        <v>187</v>
      </c>
      <c r="BR1305" s="4" t="s">
        <v>184</v>
      </c>
      <c r="BS1305" s="4" t="s">
        <v>186</v>
      </c>
      <c r="BT1305" s="4" t="s">
        <v>189</v>
      </c>
      <c r="BU1305" s="4" t="s">
        <v>28</v>
      </c>
      <c r="CI1305" s="4" t="s">
        <v>180</v>
      </c>
      <c r="CJ1305" s="4" t="s">
        <v>183</v>
      </c>
      <c r="CK1305" s="4" t="s">
        <v>181</v>
      </c>
      <c r="CL1305" s="4" t="s">
        <v>188</v>
      </c>
      <c r="CM1305" s="4" t="s">
        <v>16</v>
      </c>
      <c r="CU1305" s="4" t="s">
        <v>0</v>
      </c>
      <c r="CV1305" s="4" t="s">
        <v>2</v>
      </c>
      <c r="CW1305" s="4" t="s">
        <v>8</v>
      </c>
      <c r="CX1305" s="4" t="s">
        <v>10</v>
      </c>
      <c r="CY1305" s="4" t="s">
        <v>12</v>
      </c>
      <c r="CZ1305" s="4" t="s">
        <v>14</v>
      </c>
      <c r="DE1305" s="4" t="s">
        <v>180</v>
      </c>
      <c r="DF1305" s="4" t="s">
        <v>183</v>
      </c>
      <c r="DG1305" s="4" t="s">
        <v>187</v>
      </c>
      <c r="DH1305" s="4" t="s">
        <v>184</v>
      </c>
      <c r="DI1305" s="4" t="s">
        <v>186</v>
      </c>
      <c r="DJ1305" s="4" t="s">
        <v>16</v>
      </c>
      <c r="DK1305" s="4" t="s">
        <v>189</v>
      </c>
      <c r="DL1305" s="4" t="s">
        <v>18</v>
      </c>
      <c r="DM1305" s="4" t="s">
        <v>22</v>
      </c>
      <c r="DN1305" s="4" t="s">
        <v>194</v>
      </c>
      <c r="DO1305" s="4" t="s">
        <v>193</v>
      </c>
      <c r="DP1305" s="4" t="s">
        <v>196</v>
      </c>
      <c r="ED1305" s="4" t="s">
        <v>180</v>
      </c>
      <c r="EE1305" s="4" t="s">
        <v>187</v>
      </c>
      <c r="EF1305" s="4" t="s">
        <v>186</v>
      </c>
      <c r="EG1305" s="4" t="s">
        <v>185</v>
      </c>
      <c r="EO1305" s="4" t="s">
        <v>2</v>
      </c>
      <c r="EP1305" s="4" t="s">
        <v>6</v>
      </c>
      <c r="EQ1305" s="4" t="s">
        <v>4</v>
      </c>
      <c r="ER1305" s="4" t="s">
        <v>10</v>
      </c>
    </row>
    <row r="1306" spans="1:148" x14ac:dyDescent="0.35">
      <c r="A1306" s="4" t="s">
        <v>836</v>
      </c>
      <c r="B1306" s="4" t="s">
        <v>4</v>
      </c>
      <c r="C1306" s="4" t="s">
        <v>8</v>
      </c>
      <c r="D1306" s="4" t="s">
        <v>189</v>
      </c>
      <c r="O1306" s="4" t="s">
        <v>837</v>
      </c>
      <c r="P1306" s="4" t="s">
        <v>183</v>
      </c>
      <c r="Q1306" s="4" t="s">
        <v>181</v>
      </c>
      <c r="R1306" s="4" t="s">
        <v>189</v>
      </c>
      <c r="S1306" s="4" t="s">
        <v>18</v>
      </c>
      <c r="T1306" s="4" t="s">
        <v>190</v>
      </c>
      <c r="AI1306" s="4" t="s">
        <v>10</v>
      </c>
      <c r="AR1306" s="4" t="s">
        <v>180</v>
      </c>
      <c r="AS1306" s="4" t="s">
        <v>185</v>
      </c>
      <c r="BC1306" s="6" t="s">
        <v>2</v>
      </c>
      <c r="BO1306" s="4" t="s">
        <v>18</v>
      </c>
      <c r="BP1306" s="4" t="s">
        <v>22</v>
      </c>
      <c r="BQ1306" s="4" t="s">
        <v>190</v>
      </c>
      <c r="BR1306" s="4" t="s">
        <v>29</v>
      </c>
      <c r="BS1306" s="4" t="s">
        <v>191</v>
      </c>
      <c r="CI1306" s="4" t="s">
        <v>185</v>
      </c>
      <c r="CJ1306" s="4" t="s">
        <v>16</v>
      </c>
      <c r="CU1306" s="4" t="s">
        <v>0</v>
      </c>
      <c r="CV1306" s="4" t="s">
        <v>2</v>
      </c>
      <c r="CW1306" s="4" t="s">
        <v>14</v>
      </c>
      <c r="DE1306" s="4" t="s">
        <v>183</v>
      </c>
      <c r="DF1306" s="4" t="s">
        <v>181</v>
      </c>
      <c r="DG1306" s="4" t="s">
        <v>182</v>
      </c>
      <c r="DH1306" s="4" t="s">
        <v>187</v>
      </c>
      <c r="DI1306" s="4" t="s">
        <v>189</v>
      </c>
      <c r="DJ1306" s="4" t="s">
        <v>22</v>
      </c>
      <c r="DK1306" s="4" t="s">
        <v>194</v>
      </c>
      <c r="DL1306" s="4" t="s">
        <v>193</v>
      </c>
      <c r="DM1306" s="4" t="s">
        <v>196</v>
      </c>
      <c r="ED1306" s="4" t="s">
        <v>180</v>
      </c>
      <c r="EE1306" s="4" t="s">
        <v>183</v>
      </c>
      <c r="EF1306" s="4" t="s">
        <v>185</v>
      </c>
      <c r="EO1306" s="4" t="s">
        <v>2</v>
      </c>
      <c r="EP1306" s="4" t="s">
        <v>4</v>
      </c>
      <c r="EQ1306" s="4" t="s">
        <v>2</v>
      </c>
      <c r="ER1306" s="4" t="s">
        <v>0</v>
      </c>
    </row>
    <row r="1307" spans="1:148" x14ac:dyDescent="0.35">
      <c r="A1307" s="4" t="s">
        <v>838</v>
      </c>
      <c r="B1307" s="4" t="s">
        <v>2</v>
      </c>
      <c r="C1307" s="4" t="s">
        <v>8</v>
      </c>
      <c r="D1307" s="4" t="s">
        <v>181</v>
      </c>
      <c r="E1307" s="4" t="s">
        <v>182</v>
      </c>
      <c r="P1307" s="4" t="s">
        <v>182</v>
      </c>
      <c r="Q1307" s="4" t="s">
        <v>187</v>
      </c>
      <c r="R1307" s="4" t="s">
        <v>186</v>
      </c>
      <c r="S1307" s="4" t="s">
        <v>185</v>
      </c>
      <c r="T1307" s="4" t="s">
        <v>28</v>
      </c>
      <c r="U1307" s="4" t="s">
        <v>18</v>
      </c>
      <c r="AI1307" s="4" t="s">
        <v>0</v>
      </c>
      <c r="AJ1307" s="4" t="s">
        <v>6</v>
      </c>
      <c r="AR1307" s="4" t="s">
        <v>185</v>
      </c>
      <c r="BC1307" s="6" t="s">
        <v>2</v>
      </c>
      <c r="BO1307" s="4" t="s">
        <v>182</v>
      </c>
      <c r="BP1307" s="4" t="s">
        <v>187</v>
      </c>
      <c r="BQ1307" s="4" t="s">
        <v>186</v>
      </c>
      <c r="BR1307" s="4" t="s">
        <v>185</v>
      </c>
      <c r="CI1307" s="4" t="s">
        <v>183</v>
      </c>
      <c r="CJ1307" s="4" t="s">
        <v>184</v>
      </c>
      <c r="CU1307" s="4" t="s">
        <v>8</v>
      </c>
      <c r="CV1307" s="4" t="s">
        <v>10</v>
      </c>
      <c r="CW1307" s="4" t="s">
        <v>14</v>
      </c>
      <c r="DE1307" s="4" t="s">
        <v>183</v>
      </c>
      <c r="DF1307" s="4" t="s">
        <v>188</v>
      </c>
      <c r="DG1307" s="4" t="s">
        <v>193</v>
      </c>
      <c r="ED1307" s="4" t="s">
        <v>180</v>
      </c>
      <c r="EE1307" s="4" t="s">
        <v>182</v>
      </c>
      <c r="EF1307" s="4" t="s">
        <v>185</v>
      </c>
      <c r="EO1307" s="4" t="s">
        <v>2</v>
      </c>
      <c r="EP1307" s="4" t="s">
        <v>4</v>
      </c>
      <c r="EQ1307" s="4" t="s">
        <v>2</v>
      </c>
      <c r="ER1307" s="4" t="s">
        <v>6</v>
      </c>
    </row>
    <row r="1308" spans="1:148" x14ac:dyDescent="0.35">
      <c r="A1308" s="4" t="s">
        <v>839</v>
      </c>
      <c r="B1308" s="4" t="s">
        <v>0</v>
      </c>
      <c r="C1308" s="4" t="s">
        <v>2</v>
      </c>
      <c r="D1308" s="4" t="s">
        <v>180</v>
      </c>
      <c r="E1308" s="4" t="s">
        <v>186</v>
      </c>
      <c r="P1308" s="4" t="s">
        <v>183</v>
      </c>
      <c r="Q1308" s="4" t="s">
        <v>182</v>
      </c>
      <c r="R1308" s="4" t="s">
        <v>189</v>
      </c>
      <c r="S1308" s="4" t="s">
        <v>18</v>
      </c>
      <c r="T1308" s="4" t="s">
        <v>22</v>
      </c>
      <c r="AI1308" s="4" t="s">
        <v>4</v>
      </c>
      <c r="AR1308" s="4" t="s">
        <v>180</v>
      </c>
      <c r="AS1308" s="4" t="s">
        <v>183</v>
      </c>
      <c r="BC1308" s="6" t="s">
        <v>2</v>
      </c>
      <c r="BO1308" s="4" t="s">
        <v>180</v>
      </c>
      <c r="BP1308" s="4" t="s">
        <v>181</v>
      </c>
      <c r="BQ1308" s="4" t="s">
        <v>182</v>
      </c>
      <c r="BR1308" s="4" t="s">
        <v>184</v>
      </c>
      <c r="BS1308" s="4" t="s">
        <v>186</v>
      </c>
      <c r="BT1308" s="4" t="s">
        <v>189</v>
      </c>
      <c r="BU1308" s="4" t="s">
        <v>28</v>
      </c>
      <c r="BV1308" s="4" t="s">
        <v>18</v>
      </c>
      <c r="CI1308" s="4" t="s">
        <v>180</v>
      </c>
      <c r="CJ1308" s="4" t="s">
        <v>183</v>
      </c>
      <c r="CK1308" s="4" t="s">
        <v>181</v>
      </c>
      <c r="CL1308" s="4" t="s">
        <v>188</v>
      </c>
      <c r="CU1308" s="4" t="s">
        <v>0</v>
      </c>
      <c r="CV1308" s="4" t="s">
        <v>2</v>
      </c>
      <c r="CW1308" s="4" t="s">
        <v>8</v>
      </c>
      <c r="DE1308" s="4" t="s">
        <v>180</v>
      </c>
      <c r="DF1308" s="4" t="s">
        <v>181</v>
      </c>
      <c r="DG1308" s="4" t="s">
        <v>187</v>
      </c>
      <c r="DH1308" s="4" t="s">
        <v>186</v>
      </c>
      <c r="DI1308" s="4" t="s">
        <v>16</v>
      </c>
      <c r="ED1308" s="4" t="s">
        <v>180</v>
      </c>
      <c r="EE1308" s="4" t="s">
        <v>181</v>
      </c>
      <c r="EF1308" s="4" t="s">
        <v>187</v>
      </c>
      <c r="EG1308" s="4" t="s">
        <v>186</v>
      </c>
      <c r="EO1308" s="4" t="s">
        <v>0</v>
      </c>
      <c r="EP1308" s="4" t="s">
        <v>6</v>
      </c>
      <c r="EQ1308" s="4" t="s">
        <v>14</v>
      </c>
      <c r="ER1308" s="4" t="s">
        <v>0</v>
      </c>
    </row>
    <row r="1309" spans="1:148" x14ac:dyDescent="0.35">
      <c r="A1309" s="4" t="s">
        <v>840</v>
      </c>
      <c r="B1309" s="4" t="s">
        <v>2</v>
      </c>
      <c r="C1309" s="4" t="s">
        <v>8</v>
      </c>
      <c r="D1309" s="4" t="s">
        <v>180</v>
      </c>
      <c r="P1309" s="4" t="s">
        <v>181</v>
      </c>
      <c r="Q1309" s="4" t="s">
        <v>18</v>
      </c>
      <c r="AI1309" s="4" t="s">
        <v>8</v>
      </c>
      <c r="AR1309" s="4" t="s">
        <v>186</v>
      </c>
      <c r="AS1309" s="4" t="s">
        <v>185</v>
      </c>
      <c r="BC1309" s="6" t="s">
        <v>2</v>
      </c>
      <c r="BO1309" s="4" t="s">
        <v>18</v>
      </c>
      <c r="CI1309" s="4" t="s">
        <v>180</v>
      </c>
      <c r="CU1309" s="4" t="s">
        <v>8</v>
      </c>
      <c r="DE1309" s="4" t="s">
        <v>23</v>
      </c>
      <c r="ED1309" s="4" t="s">
        <v>180</v>
      </c>
      <c r="EO1309" s="4" t="s">
        <v>2</v>
      </c>
      <c r="EP1309" s="4" t="s">
        <v>8</v>
      </c>
      <c r="EQ1309" s="4" t="s">
        <v>2</v>
      </c>
      <c r="ER1309" s="4" t="s">
        <v>10</v>
      </c>
    </row>
    <row r="1310" spans="1:148" x14ac:dyDescent="0.35">
      <c r="A1310" s="4" t="s">
        <v>841</v>
      </c>
      <c r="B1310" s="4" t="s">
        <v>0</v>
      </c>
      <c r="C1310" s="4" t="s">
        <v>4</v>
      </c>
      <c r="D1310" s="4" t="s">
        <v>180</v>
      </c>
      <c r="E1310" s="4" t="s">
        <v>181</v>
      </c>
      <c r="F1310" s="4" t="s">
        <v>187</v>
      </c>
      <c r="P1310" s="4" t="s">
        <v>180</v>
      </c>
      <c r="Q1310" s="4" t="s">
        <v>183</v>
      </c>
      <c r="R1310" s="4" t="s">
        <v>181</v>
      </c>
      <c r="S1310" s="4" t="s">
        <v>184</v>
      </c>
      <c r="T1310" s="4" t="s">
        <v>188</v>
      </c>
      <c r="U1310" s="4" t="s">
        <v>186</v>
      </c>
      <c r="V1310" s="4" t="s">
        <v>185</v>
      </c>
      <c r="W1310" s="4" t="s">
        <v>189</v>
      </c>
      <c r="X1310" s="4" t="s">
        <v>18</v>
      </c>
      <c r="Y1310" s="4" t="s">
        <v>22</v>
      </c>
      <c r="Z1310" s="4" t="s">
        <v>190</v>
      </c>
      <c r="AA1310" s="4" t="s">
        <v>29</v>
      </c>
      <c r="AI1310" s="4" t="s">
        <v>0</v>
      </c>
      <c r="AJ1310" s="4" t="s">
        <v>8</v>
      </c>
      <c r="AR1310" s="4" t="s">
        <v>180</v>
      </c>
      <c r="AS1310" s="4" t="s">
        <v>186</v>
      </c>
      <c r="AT1310" s="4" t="s">
        <v>185</v>
      </c>
      <c r="BC1310" s="6" t="s">
        <v>2</v>
      </c>
      <c r="BO1310" s="4" t="s">
        <v>180</v>
      </c>
      <c r="BP1310" s="4" t="s">
        <v>183</v>
      </c>
      <c r="BQ1310" s="4" t="s">
        <v>181</v>
      </c>
      <c r="BR1310" s="4" t="s">
        <v>184</v>
      </c>
      <c r="BS1310" s="4" t="s">
        <v>188</v>
      </c>
      <c r="BT1310" s="4" t="s">
        <v>186</v>
      </c>
      <c r="BU1310" s="4" t="s">
        <v>185</v>
      </c>
      <c r="BV1310" s="4" t="s">
        <v>189</v>
      </c>
      <c r="BW1310" s="4" t="s">
        <v>28</v>
      </c>
      <c r="BX1310" s="4" t="s">
        <v>18</v>
      </c>
      <c r="BY1310" s="4" t="s">
        <v>22</v>
      </c>
      <c r="BZ1310" s="4" t="s">
        <v>190</v>
      </c>
      <c r="CA1310" s="4" t="s">
        <v>191</v>
      </c>
      <c r="CI1310" s="4" t="s">
        <v>180</v>
      </c>
      <c r="CJ1310" s="4" t="s">
        <v>183</v>
      </c>
      <c r="CK1310" s="4" t="s">
        <v>181</v>
      </c>
      <c r="CL1310" s="4" t="s">
        <v>187</v>
      </c>
      <c r="CM1310" s="4" t="s">
        <v>184</v>
      </c>
      <c r="CN1310" s="4" t="s">
        <v>185</v>
      </c>
      <c r="CO1310" s="4" t="s">
        <v>16</v>
      </c>
      <c r="CU1310" s="4" t="s">
        <v>0</v>
      </c>
      <c r="CV1310" s="4" t="s">
        <v>2</v>
      </c>
      <c r="CW1310" s="4" t="s">
        <v>4</v>
      </c>
      <c r="CX1310" s="4" t="s">
        <v>8</v>
      </c>
      <c r="CY1310" s="4" t="s">
        <v>10</v>
      </c>
      <c r="CZ1310" s="4" t="s">
        <v>14</v>
      </c>
      <c r="DE1310" s="4" t="s">
        <v>180</v>
      </c>
      <c r="DF1310" s="4" t="s">
        <v>183</v>
      </c>
      <c r="DG1310" s="4" t="s">
        <v>182</v>
      </c>
      <c r="DH1310" s="4" t="s">
        <v>187</v>
      </c>
      <c r="DI1310" s="4" t="s">
        <v>184</v>
      </c>
      <c r="DJ1310" s="4" t="s">
        <v>188</v>
      </c>
      <c r="DK1310" s="4" t="s">
        <v>185</v>
      </c>
      <c r="DL1310" s="4" t="s">
        <v>28</v>
      </c>
      <c r="DM1310" s="4" t="s">
        <v>18</v>
      </c>
      <c r="DN1310" s="4" t="s">
        <v>192</v>
      </c>
      <c r="DO1310" s="4" t="s">
        <v>194</v>
      </c>
      <c r="DP1310" s="4" t="s">
        <v>193</v>
      </c>
      <c r="ED1310" s="4" t="s">
        <v>180</v>
      </c>
      <c r="EE1310" s="4" t="s">
        <v>183</v>
      </c>
      <c r="EF1310" s="4" t="s">
        <v>184</v>
      </c>
      <c r="EG1310" s="4" t="s">
        <v>188</v>
      </c>
      <c r="EH1310" s="4" t="s">
        <v>185</v>
      </c>
      <c r="EO1310" s="4" t="s">
        <v>2</v>
      </c>
      <c r="EP1310" s="4" t="s">
        <v>4</v>
      </c>
      <c r="EQ1310" s="4" t="s">
        <v>6</v>
      </c>
      <c r="ER1310" s="4" t="s">
        <v>0</v>
      </c>
    </row>
    <row r="1311" spans="1:148" x14ac:dyDescent="0.35">
      <c r="A1311" s="4" t="s">
        <v>842</v>
      </c>
      <c r="B1311" s="4" t="s">
        <v>0</v>
      </c>
      <c r="C1311" s="4" t="s">
        <v>4</v>
      </c>
      <c r="D1311" s="4" t="s">
        <v>180</v>
      </c>
      <c r="E1311" s="4" t="s">
        <v>16</v>
      </c>
      <c r="P1311" s="4" t="s">
        <v>180</v>
      </c>
      <c r="Q1311" s="4" t="s">
        <v>183</v>
      </c>
      <c r="R1311" s="4" t="s">
        <v>181</v>
      </c>
      <c r="S1311" s="4" t="s">
        <v>186</v>
      </c>
      <c r="T1311" s="4" t="s">
        <v>189</v>
      </c>
      <c r="U1311" s="4" t="s">
        <v>28</v>
      </c>
      <c r="V1311" s="4" t="s">
        <v>18</v>
      </c>
      <c r="W1311" s="4" t="s">
        <v>22</v>
      </c>
      <c r="X1311" s="4" t="s">
        <v>29</v>
      </c>
      <c r="AI1311" s="4" t="s">
        <v>0</v>
      </c>
      <c r="AJ1311" s="4" t="s">
        <v>4</v>
      </c>
      <c r="AK1311" s="4" t="s">
        <v>6</v>
      </c>
      <c r="AR1311" s="4" t="s">
        <v>183</v>
      </c>
      <c r="AS1311" s="4" t="s">
        <v>182</v>
      </c>
      <c r="AT1311" s="4" t="s">
        <v>186</v>
      </c>
      <c r="AU1311" s="4" t="s">
        <v>185</v>
      </c>
      <c r="BC1311" s="6" t="s">
        <v>2</v>
      </c>
      <c r="BO1311" s="4" t="s">
        <v>16</v>
      </c>
      <c r="BP1311" s="4" t="s">
        <v>189</v>
      </c>
      <c r="BQ1311" s="4" t="s">
        <v>18</v>
      </c>
      <c r="BR1311" s="4" t="s">
        <v>22</v>
      </c>
      <c r="CI1311" s="4" t="s">
        <v>183</v>
      </c>
      <c r="CJ1311" s="4" t="s">
        <v>181</v>
      </c>
      <c r="CK1311" s="4" t="s">
        <v>188</v>
      </c>
      <c r="CU1311" s="4" t="s">
        <v>0</v>
      </c>
      <c r="CV1311" s="4" t="s">
        <v>4</v>
      </c>
      <c r="CW1311" s="4" t="s">
        <v>10</v>
      </c>
      <c r="CX1311" s="4" t="s">
        <v>12</v>
      </c>
      <c r="CY1311" s="4" t="s">
        <v>14</v>
      </c>
      <c r="DE1311" s="4" t="s">
        <v>183</v>
      </c>
      <c r="DF1311" s="4" t="s">
        <v>181</v>
      </c>
      <c r="DG1311" s="4" t="s">
        <v>182</v>
      </c>
      <c r="DH1311" s="4" t="s">
        <v>187</v>
      </c>
      <c r="DI1311" s="4" t="s">
        <v>184</v>
      </c>
      <c r="DJ1311" s="4" t="s">
        <v>186</v>
      </c>
      <c r="DK1311" s="4" t="s">
        <v>16</v>
      </c>
      <c r="DL1311" s="4" t="s">
        <v>18</v>
      </c>
      <c r="DM1311" s="4" t="s">
        <v>192</v>
      </c>
      <c r="DN1311" s="4" t="s">
        <v>194</v>
      </c>
      <c r="DO1311" s="4" t="s">
        <v>195</v>
      </c>
      <c r="ED1311" s="4" t="s">
        <v>180</v>
      </c>
      <c r="EO1311" s="4" t="s">
        <v>0</v>
      </c>
      <c r="EP1311" s="4" t="s">
        <v>8</v>
      </c>
      <c r="EQ1311" s="4" t="s">
        <v>8</v>
      </c>
      <c r="ER1311" s="4" t="s">
        <v>0</v>
      </c>
    </row>
    <row r="1312" spans="1:148" x14ac:dyDescent="0.35">
      <c r="A1312" s="4" t="s">
        <v>843</v>
      </c>
      <c r="B1312" s="4" t="s">
        <v>2</v>
      </c>
      <c r="C1312" s="4" t="s">
        <v>8</v>
      </c>
      <c r="D1312" s="4" t="s">
        <v>180</v>
      </c>
      <c r="E1312" s="4" t="s">
        <v>181</v>
      </c>
      <c r="P1312" s="4" t="s">
        <v>183</v>
      </c>
      <c r="Q1312" s="4" t="s">
        <v>18</v>
      </c>
      <c r="AI1312" s="4" t="s">
        <v>0</v>
      </c>
      <c r="BC1312" s="6" t="s">
        <v>0</v>
      </c>
      <c r="BO1312" s="4" t="s">
        <v>180</v>
      </c>
      <c r="BP1312" s="4" t="s">
        <v>184</v>
      </c>
      <c r="BQ1312" s="4" t="s">
        <v>186</v>
      </c>
      <c r="BR1312" s="4" t="s">
        <v>18</v>
      </c>
      <c r="CI1312" s="4" t="s">
        <v>180</v>
      </c>
      <c r="CJ1312" s="4" t="s">
        <v>187</v>
      </c>
      <c r="CU1312" s="4" t="s">
        <v>0</v>
      </c>
      <c r="CV1312" s="4" t="s">
        <v>2</v>
      </c>
      <c r="CW1312" s="4" t="s">
        <v>10</v>
      </c>
      <c r="DE1312" s="4" t="s">
        <v>183</v>
      </c>
      <c r="DF1312" s="4" t="s">
        <v>187</v>
      </c>
      <c r="ED1312" s="4" t="s">
        <v>180</v>
      </c>
      <c r="EO1312" s="4" t="s">
        <v>2</v>
      </c>
      <c r="EP1312" s="4" t="s">
        <v>2</v>
      </c>
      <c r="EQ1312" s="4" t="s">
        <v>6</v>
      </c>
      <c r="ER1312" s="4" t="s">
        <v>10</v>
      </c>
    </row>
    <row r="1313" spans="1:150" x14ac:dyDescent="0.35">
      <c r="A1313" s="4" t="s">
        <v>844</v>
      </c>
      <c r="B1313" s="4" t="s">
        <v>2</v>
      </c>
      <c r="C1313" s="4" t="s">
        <v>4</v>
      </c>
      <c r="D1313" s="4" t="s">
        <v>180</v>
      </c>
      <c r="E1313" s="4" t="s">
        <v>184</v>
      </c>
      <c r="F1313" s="4" t="s">
        <v>188</v>
      </c>
      <c r="G1313" s="4" t="s">
        <v>186</v>
      </c>
      <c r="P1313" s="4" t="s">
        <v>180</v>
      </c>
      <c r="Q1313" s="4" t="s">
        <v>183</v>
      </c>
      <c r="R1313" s="4" t="s">
        <v>181</v>
      </c>
      <c r="S1313" s="4" t="s">
        <v>184</v>
      </c>
      <c r="T1313" s="4" t="s">
        <v>189</v>
      </c>
      <c r="U1313" s="4" t="s">
        <v>18</v>
      </c>
      <c r="AI1313" s="4" t="s">
        <v>4</v>
      </c>
      <c r="AJ1313" s="4" t="s">
        <v>8</v>
      </c>
      <c r="AR1313" s="4" t="s">
        <v>182</v>
      </c>
      <c r="BC1313" s="6" t="s">
        <v>2</v>
      </c>
      <c r="BO1313" s="4" t="s">
        <v>184</v>
      </c>
      <c r="BP1313" s="4" t="s">
        <v>188</v>
      </c>
      <c r="BQ1313" s="4" t="s">
        <v>16</v>
      </c>
      <c r="BR1313" s="4" t="s">
        <v>18</v>
      </c>
      <c r="BS1313" s="4" t="s">
        <v>190</v>
      </c>
      <c r="CI1313" s="4" t="s">
        <v>180</v>
      </c>
      <c r="CU1313" s="4" t="s">
        <v>0</v>
      </c>
      <c r="CV1313" s="4" t="s">
        <v>2</v>
      </c>
      <c r="CW1313" s="4" t="s">
        <v>8</v>
      </c>
      <c r="DE1313" s="4" t="s">
        <v>183</v>
      </c>
      <c r="DF1313" s="4" t="s">
        <v>187</v>
      </c>
      <c r="DG1313" s="4" t="s">
        <v>29</v>
      </c>
      <c r="ED1313" s="4" t="s">
        <v>184</v>
      </c>
      <c r="EE1313" s="4" t="s">
        <v>185</v>
      </c>
      <c r="EO1313" s="4" t="s">
        <v>2</v>
      </c>
      <c r="EP1313" s="4" t="s">
        <v>4</v>
      </c>
      <c r="EQ1313" s="4" t="s">
        <v>6</v>
      </c>
      <c r="ER1313" s="4" t="s">
        <v>10</v>
      </c>
    </row>
    <row r="1314" spans="1:150" x14ac:dyDescent="0.35">
      <c r="A1314" s="4" t="s">
        <v>845</v>
      </c>
      <c r="B1314" s="4" t="s">
        <v>4</v>
      </c>
      <c r="C1314" s="4" t="s">
        <v>4</v>
      </c>
      <c r="D1314" s="4" t="s">
        <v>186</v>
      </c>
      <c r="P1314" s="4" t="s">
        <v>189</v>
      </c>
      <c r="AI1314" s="4" t="s">
        <v>0</v>
      </c>
      <c r="AJ1314" s="4" t="s">
        <v>8</v>
      </c>
      <c r="AK1314" s="4" t="s">
        <v>10</v>
      </c>
      <c r="AR1314" s="4" t="s">
        <v>180</v>
      </c>
      <c r="AS1314" s="4" t="s">
        <v>183</v>
      </c>
      <c r="AT1314" s="4" t="s">
        <v>181</v>
      </c>
      <c r="BC1314" s="6" t="s">
        <v>2</v>
      </c>
      <c r="BO1314" s="4" t="s">
        <v>180</v>
      </c>
      <c r="BP1314" s="4" t="s">
        <v>183</v>
      </c>
      <c r="BQ1314" s="4" t="s">
        <v>16</v>
      </c>
      <c r="BR1314" s="4" t="s">
        <v>28</v>
      </c>
      <c r="BS1314" s="4" t="s">
        <v>18</v>
      </c>
      <c r="CI1314" s="4" t="s">
        <v>180</v>
      </c>
      <c r="CJ1314" s="4" t="s">
        <v>183</v>
      </c>
      <c r="CU1314" s="4" t="s">
        <v>2</v>
      </c>
      <c r="CV1314" s="4" t="s">
        <v>14</v>
      </c>
      <c r="DE1314" s="4" t="s">
        <v>183</v>
      </c>
      <c r="DF1314" s="4" t="s">
        <v>187</v>
      </c>
      <c r="DG1314" s="4" t="s">
        <v>184</v>
      </c>
      <c r="DH1314" s="4" t="s">
        <v>28</v>
      </c>
      <c r="ED1314" s="4" t="s">
        <v>180</v>
      </c>
      <c r="EE1314" s="4" t="s">
        <v>187</v>
      </c>
      <c r="EO1314" s="4" t="s">
        <v>0</v>
      </c>
      <c r="EP1314" s="4" t="s">
        <v>8</v>
      </c>
      <c r="EQ1314" s="4" t="s">
        <v>10</v>
      </c>
      <c r="ER1314" s="4" t="s">
        <v>4</v>
      </c>
      <c r="ET1314" s="4" t="s">
        <v>846</v>
      </c>
    </row>
    <row r="1315" spans="1:150" x14ac:dyDescent="0.35">
      <c r="A1315" s="4" t="s">
        <v>847</v>
      </c>
      <c r="B1315" s="4" t="s">
        <v>0</v>
      </c>
      <c r="C1315" s="4" t="s">
        <v>8</v>
      </c>
      <c r="D1315" s="4" t="s">
        <v>188</v>
      </c>
      <c r="E1315" s="4" t="s">
        <v>185</v>
      </c>
      <c r="P1315" s="4" t="s">
        <v>182</v>
      </c>
      <c r="Q1315" s="4" t="s">
        <v>28</v>
      </c>
      <c r="R1315" s="4" t="s">
        <v>18</v>
      </c>
      <c r="S1315" s="4" t="s">
        <v>190</v>
      </c>
      <c r="T1315" s="4" t="s">
        <v>29</v>
      </c>
      <c r="AI1315" s="4" t="s">
        <v>14</v>
      </c>
      <c r="AR1315" s="4" t="s">
        <v>180</v>
      </c>
      <c r="AS1315" s="4" t="s">
        <v>183</v>
      </c>
      <c r="AT1315" s="4" t="s">
        <v>185</v>
      </c>
      <c r="BC1315" s="6" t="s">
        <v>2</v>
      </c>
      <c r="BO1315" s="4" t="s">
        <v>182</v>
      </c>
      <c r="BP1315" s="4" t="s">
        <v>188</v>
      </c>
      <c r="BQ1315" s="4" t="s">
        <v>185</v>
      </c>
      <c r="BR1315" s="4" t="s">
        <v>189</v>
      </c>
      <c r="BS1315" s="4" t="s">
        <v>28</v>
      </c>
      <c r="BT1315" s="4" t="s">
        <v>23</v>
      </c>
      <c r="BU1315" s="4" t="s">
        <v>18</v>
      </c>
      <c r="CI1315" s="4" t="s">
        <v>183</v>
      </c>
      <c r="CJ1315" s="4" t="s">
        <v>187</v>
      </c>
      <c r="CK1315" s="4" t="s">
        <v>184</v>
      </c>
      <c r="CL1315" s="4" t="s">
        <v>185</v>
      </c>
      <c r="CM1315" s="4" t="s">
        <v>16</v>
      </c>
      <c r="CU1315" s="4" t="s">
        <v>0</v>
      </c>
      <c r="CV1315" s="4" t="s">
        <v>2</v>
      </c>
      <c r="CW1315" s="4" t="s">
        <v>8</v>
      </c>
      <c r="CX1315" s="4" t="s">
        <v>12</v>
      </c>
      <c r="DE1315" s="4" t="s">
        <v>180</v>
      </c>
      <c r="DF1315" s="4" t="s">
        <v>183</v>
      </c>
      <c r="DG1315" s="4" t="s">
        <v>187</v>
      </c>
      <c r="DH1315" s="4" t="s">
        <v>184</v>
      </c>
      <c r="DI1315" s="4" t="s">
        <v>185</v>
      </c>
      <c r="DJ1315" s="4" t="s">
        <v>16</v>
      </c>
      <c r="DK1315" s="4" t="s">
        <v>22</v>
      </c>
      <c r="DL1315" s="4" t="s">
        <v>190</v>
      </c>
      <c r="ED1315" s="4" t="s">
        <v>180</v>
      </c>
      <c r="EE1315" s="4" t="s">
        <v>181</v>
      </c>
      <c r="EF1315" s="4" t="s">
        <v>184</v>
      </c>
      <c r="EG1315" s="4" t="s">
        <v>186</v>
      </c>
      <c r="EO1315" s="4" t="s">
        <v>2</v>
      </c>
      <c r="EP1315" s="4" t="s">
        <v>6</v>
      </c>
      <c r="EQ1315" s="4" t="s">
        <v>22</v>
      </c>
      <c r="ER1315" s="4" t="s">
        <v>0</v>
      </c>
    </row>
    <row r="1316" spans="1:150" x14ac:dyDescent="0.35">
      <c r="A1316" s="4" t="s">
        <v>848</v>
      </c>
      <c r="B1316" s="4" t="s">
        <v>4</v>
      </c>
      <c r="C1316" s="4" t="s">
        <v>8</v>
      </c>
      <c r="D1316" s="4" t="s">
        <v>181</v>
      </c>
      <c r="P1316" s="4" t="s">
        <v>180</v>
      </c>
      <c r="Q1316" s="4" t="s">
        <v>183</v>
      </c>
      <c r="R1316" s="4" t="s">
        <v>181</v>
      </c>
      <c r="S1316" s="4" t="s">
        <v>184</v>
      </c>
      <c r="AI1316" s="4" t="s">
        <v>12</v>
      </c>
      <c r="AR1316" s="4" t="s">
        <v>181</v>
      </c>
      <c r="AS1316" s="4" t="s">
        <v>184</v>
      </c>
      <c r="BC1316" s="6" t="s">
        <v>0</v>
      </c>
      <c r="BO1316" s="4" t="s">
        <v>180</v>
      </c>
      <c r="BP1316" s="4" t="s">
        <v>183</v>
      </c>
      <c r="BQ1316" s="4" t="s">
        <v>181</v>
      </c>
      <c r="BR1316" s="4" t="s">
        <v>191</v>
      </c>
      <c r="CI1316" s="4" t="s">
        <v>188</v>
      </c>
      <c r="CU1316" s="4" t="s">
        <v>0</v>
      </c>
      <c r="CV1316" s="4" t="s">
        <v>14</v>
      </c>
      <c r="DE1316" s="4" t="s">
        <v>16</v>
      </c>
      <c r="DF1316" s="4" t="s">
        <v>189</v>
      </c>
      <c r="DG1316" s="4" t="s">
        <v>193</v>
      </c>
      <c r="ED1316" s="4" t="s">
        <v>182</v>
      </c>
      <c r="EE1316" s="4" t="s">
        <v>184</v>
      </c>
      <c r="EO1316" s="4" t="s">
        <v>0</v>
      </c>
      <c r="EP1316" s="4" t="s">
        <v>4</v>
      </c>
      <c r="EQ1316" s="4" t="s">
        <v>4</v>
      </c>
      <c r="ER1316" s="4" t="s">
        <v>4</v>
      </c>
    </row>
    <row r="1317" spans="1:150" x14ac:dyDescent="0.35">
      <c r="A1317" s="4" t="s">
        <v>849</v>
      </c>
      <c r="B1317" s="4" t="s">
        <v>2</v>
      </c>
      <c r="C1317" s="4" t="s">
        <v>4</v>
      </c>
      <c r="D1317" s="4" t="s">
        <v>180</v>
      </c>
      <c r="E1317" s="4" t="s">
        <v>185</v>
      </c>
      <c r="P1317" s="4" t="s">
        <v>182</v>
      </c>
      <c r="AI1317" s="4" t="s">
        <v>6</v>
      </c>
      <c r="AR1317" s="4" t="s">
        <v>183</v>
      </c>
      <c r="BC1317" s="6" t="s">
        <v>2</v>
      </c>
      <c r="BO1317" s="4" t="s">
        <v>182</v>
      </c>
      <c r="BP1317" s="4" t="s">
        <v>184</v>
      </c>
      <c r="CI1317" s="4" t="s">
        <v>180</v>
      </c>
      <c r="CU1317" s="4" t="s">
        <v>0</v>
      </c>
      <c r="CV1317" s="4" t="s">
        <v>8</v>
      </c>
      <c r="DE1317" s="4" t="s">
        <v>28</v>
      </c>
      <c r="DF1317" s="4" t="s">
        <v>18</v>
      </c>
      <c r="ED1317" s="4" t="s">
        <v>180</v>
      </c>
      <c r="EO1317" s="4" t="s">
        <v>0</v>
      </c>
      <c r="EP1317" s="4" t="s">
        <v>4</v>
      </c>
      <c r="EQ1317" s="4" t="s">
        <v>6</v>
      </c>
      <c r="ER1317" s="4" t="s">
        <v>4</v>
      </c>
    </row>
    <row r="1318" spans="1:150" x14ac:dyDescent="0.35">
      <c r="A1318" s="4" t="s">
        <v>850</v>
      </c>
      <c r="B1318" s="4" t="s">
        <v>0</v>
      </c>
      <c r="C1318" s="4" t="s">
        <v>8</v>
      </c>
      <c r="D1318" s="4" t="s">
        <v>180</v>
      </c>
      <c r="E1318" s="4" t="s">
        <v>182</v>
      </c>
      <c r="F1318" s="4" t="s">
        <v>188</v>
      </c>
      <c r="P1318" s="4" t="s">
        <v>180</v>
      </c>
      <c r="Q1318" s="4" t="s">
        <v>183</v>
      </c>
      <c r="R1318" s="4" t="s">
        <v>181</v>
      </c>
      <c r="S1318" s="4" t="s">
        <v>184</v>
      </c>
      <c r="T1318" s="4" t="s">
        <v>18</v>
      </c>
      <c r="U1318" s="4" t="s">
        <v>22</v>
      </c>
      <c r="V1318" s="4" t="s">
        <v>29</v>
      </c>
      <c r="AI1318" s="4" t="s">
        <v>0</v>
      </c>
      <c r="AR1318" s="4" t="s">
        <v>187</v>
      </c>
      <c r="AS1318" s="4" t="s">
        <v>184</v>
      </c>
      <c r="AT1318" s="4" t="s">
        <v>185</v>
      </c>
      <c r="BC1318" s="6" t="s">
        <v>2</v>
      </c>
      <c r="BO1318" s="4" t="s">
        <v>180</v>
      </c>
      <c r="BP1318" s="4" t="s">
        <v>183</v>
      </c>
      <c r="BQ1318" s="4" t="s">
        <v>181</v>
      </c>
      <c r="BR1318" s="4" t="s">
        <v>184</v>
      </c>
      <c r="BS1318" s="4" t="s">
        <v>18</v>
      </c>
      <c r="BT1318" s="4" t="s">
        <v>22</v>
      </c>
      <c r="CI1318" s="4" t="s">
        <v>180</v>
      </c>
      <c r="CJ1318" s="4" t="s">
        <v>187</v>
      </c>
      <c r="CK1318" s="4" t="s">
        <v>184</v>
      </c>
      <c r="CU1318" s="4" t="s">
        <v>4</v>
      </c>
      <c r="CV1318" s="4" t="s">
        <v>10</v>
      </c>
      <c r="DE1318" s="4" t="s">
        <v>183</v>
      </c>
      <c r="DF1318" s="4" t="s">
        <v>184</v>
      </c>
      <c r="DG1318" s="4" t="s">
        <v>18</v>
      </c>
      <c r="DH1318" s="4" t="s">
        <v>194</v>
      </c>
      <c r="ED1318" s="4" t="s">
        <v>180</v>
      </c>
      <c r="EE1318" s="4" t="s">
        <v>182</v>
      </c>
      <c r="EF1318" s="4" t="s">
        <v>187</v>
      </c>
      <c r="EG1318" s="4" t="s">
        <v>188</v>
      </c>
      <c r="EO1318" s="4" t="s">
        <v>0</v>
      </c>
      <c r="EP1318" s="4" t="s">
        <v>4</v>
      </c>
      <c r="EQ1318" s="4" t="s">
        <v>6</v>
      </c>
      <c r="ER1318" s="4" t="s">
        <v>0</v>
      </c>
    </row>
    <row r="1319" spans="1:150" x14ac:dyDescent="0.35">
      <c r="A1319" s="4" t="s">
        <v>851</v>
      </c>
      <c r="B1319" s="4" t="s">
        <v>0</v>
      </c>
      <c r="C1319" s="4" t="s">
        <v>4</v>
      </c>
      <c r="D1319" s="4" t="s">
        <v>180</v>
      </c>
      <c r="E1319" s="4" t="s">
        <v>16</v>
      </c>
      <c r="P1319" s="4" t="s">
        <v>182</v>
      </c>
      <c r="Q1319" s="4" t="s">
        <v>187</v>
      </c>
      <c r="R1319" s="4" t="s">
        <v>189</v>
      </c>
      <c r="AI1319" s="4" t="s">
        <v>0</v>
      </c>
      <c r="AR1319" s="4" t="s">
        <v>180</v>
      </c>
      <c r="AS1319" s="4" t="s">
        <v>183</v>
      </c>
      <c r="AT1319" s="4" t="s">
        <v>188</v>
      </c>
      <c r="BC1319" s="6" t="s">
        <v>0</v>
      </c>
      <c r="BO1319" s="4" t="s">
        <v>180</v>
      </c>
      <c r="BP1319" s="4" t="s">
        <v>183</v>
      </c>
      <c r="BQ1319" s="4" t="s">
        <v>182</v>
      </c>
      <c r="BR1319" s="4" t="s">
        <v>189</v>
      </c>
      <c r="BS1319" s="4" t="s">
        <v>28</v>
      </c>
      <c r="BT1319" s="4" t="s">
        <v>18</v>
      </c>
      <c r="BU1319" s="4" t="s">
        <v>22</v>
      </c>
      <c r="CI1319" s="4" t="s">
        <v>180</v>
      </c>
      <c r="CJ1319" s="4" t="s">
        <v>183</v>
      </c>
      <c r="CK1319" s="4" t="s">
        <v>188</v>
      </c>
      <c r="CU1319" s="4" t="s">
        <v>2</v>
      </c>
      <c r="CV1319" s="4" t="s">
        <v>8</v>
      </c>
      <c r="CW1319" s="4" t="s">
        <v>12</v>
      </c>
      <c r="DE1319" s="4" t="s">
        <v>180</v>
      </c>
      <c r="DF1319" s="4" t="s">
        <v>183</v>
      </c>
      <c r="DG1319" s="4" t="s">
        <v>16</v>
      </c>
      <c r="DH1319" s="4" t="s">
        <v>22</v>
      </c>
      <c r="DI1319" s="4" t="s">
        <v>194</v>
      </c>
      <c r="DJ1319" s="4" t="s">
        <v>195</v>
      </c>
      <c r="ED1319" s="4" t="s">
        <v>180</v>
      </c>
      <c r="EE1319" s="4" t="s">
        <v>187</v>
      </c>
      <c r="EF1319" s="4" t="s">
        <v>186</v>
      </c>
      <c r="EO1319" s="4" t="s">
        <v>0</v>
      </c>
      <c r="EP1319" s="4" t="s">
        <v>10</v>
      </c>
      <c r="EQ1319" s="4" t="s">
        <v>6</v>
      </c>
      <c r="ER1319" s="4" t="s">
        <v>4</v>
      </c>
    </row>
    <row r="1320" spans="1:150" x14ac:dyDescent="0.35">
      <c r="A1320" s="4" t="s">
        <v>852</v>
      </c>
      <c r="B1320" s="4" t="s">
        <v>2</v>
      </c>
      <c r="C1320" s="4" t="s">
        <v>8</v>
      </c>
      <c r="D1320" s="4" t="s">
        <v>182</v>
      </c>
      <c r="E1320" s="4" t="s">
        <v>187</v>
      </c>
      <c r="F1320" s="4" t="s">
        <v>184</v>
      </c>
      <c r="G1320" s="4" t="s">
        <v>186</v>
      </c>
      <c r="H1320" s="4" t="s">
        <v>16</v>
      </c>
      <c r="P1320" s="4" t="s">
        <v>181</v>
      </c>
      <c r="Q1320" s="4" t="s">
        <v>22</v>
      </c>
      <c r="R1320" s="4" t="s">
        <v>190</v>
      </c>
      <c r="AI1320" s="4" t="s">
        <v>0</v>
      </c>
      <c r="AJ1320" s="4" t="s">
        <v>10</v>
      </c>
      <c r="AR1320" s="4" t="s">
        <v>180</v>
      </c>
      <c r="AS1320" s="4" t="s">
        <v>183</v>
      </c>
      <c r="AT1320" s="4" t="s">
        <v>188</v>
      </c>
      <c r="BC1320" s="6" t="s">
        <v>2</v>
      </c>
      <c r="BO1320" s="4" t="s">
        <v>189</v>
      </c>
      <c r="BP1320" s="4" t="s">
        <v>28</v>
      </c>
      <c r="BQ1320" s="4" t="s">
        <v>22</v>
      </c>
      <c r="BR1320" s="4" t="s">
        <v>190</v>
      </c>
      <c r="CI1320" s="4" t="s">
        <v>180</v>
      </c>
      <c r="CU1320" s="4" t="s">
        <v>2</v>
      </c>
      <c r="CV1320" s="4" t="s">
        <v>8</v>
      </c>
      <c r="DE1320" s="4" t="s">
        <v>183</v>
      </c>
      <c r="DF1320" s="4" t="s">
        <v>16</v>
      </c>
      <c r="DG1320" s="4" t="s">
        <v>29</v>
      </c>
      <c r="DH1320" s="4" t="s">
        <v>192</v>
      </c>
      <c r="ED1320" s="4" t="s">
        <v>180</v>
      </c>
      <c r="EE1320" s="4" t="s">
        <v>187</v>
      </c>
      <c r="EO1320" s="4" t="s">
        <v>0</v>
      </c>
      <c r="EP1320" s="4" t="s">
        <v>8</v>
      </c>
      <c r="EQ1320" s="4" t="s">
        <v>23</v>
      </c>
      <c r="ER1320" s="4" t="s">
        <v>14</v>
      </c>
    </row>
    <row r="1321" spans="1:150" x14ac:dyDescent="0.35">
      <c r="A1321" s="4" t="s">
        <v>853</v>
      </c>
      <c r="B1321" s="4" t="s">
        <v>0</v>
      </c>
      <c r="C1321" s="4" t="s">
        <v>6</v>
      </c>
      <c r="D1321" s="4" t="s">
        <v>182</v>
      </c>
      <c r="E1321" s="4" t="s">
        <v>188</v>
      </c>
      <c r="P1321" s="4" t="s">
        <v>181</v>
      </c>
      <c r="Q1321" s="4" t="s">
        <v>184</v>
      </c>
      <c r="R1321" s="4" t="s">
        <v>185</v>
      </c>
      <c r="S1321" s="4" t="s">
        <v>28</v>
      </c>
      <c r="T1321" s="4" t="s">
        <v>190</v>
      </c>
      <c r="AI1321" s="4" t="s">
        <v>0</v>
      </c>
      <c r="AJ1321" s="4" t="s">
        <v>4</v>
      </c>
      <c r="AK1321" s="4" t="s">
        <v>10</v>
      </c>
      <c r="AR1321" s="4" t="s">
        <v>180</v>
      </c>
      <c r="BC1321" s="6" t="s">
        <v>2</v>
      </c>
      <c r="BO1321" s="4" t="s">
        <v>181</v>
      </c>
      <c r="BP1321" s="4" t="s">
        <v>184</v>
      </c>
      <c r="BQ1321" s="4" t="s">
        <v>188</v>
      </c>
      <c r="BR1321" s="4" t="s">
        <v>185</v>
      </c>
      <c r="BS1321" s="4" t="s">
        <v>190</v>
      </c>
      <c r="CI1321" s="4" t="s">
        <v>183</v>
      </c>
      <c r="CJ1321" s="4" t="s">
        <v>184</v>
      </c>
      <c r="CU1321" s="4" t="s">
        <v>0</v>
      </c>
      <c r="CV1321" s="4" t="s">
        <v>4</v>
      </c>
      <c r="CW1321" s="4" t="s">
        <v>8</v>
      </c>
      <c r="DE1321" s="4" t="s">
        <v>180</v>
      </c>
      <c r="DF1321" s="4" t="s">
        <v>183</v>
      </c>
      <c r="DG1321" s="4" t="s">
        <v>194</v>
      </c>
      <c r="DH1321" s="4" t="s">
        <v>193</v>
      </c>
      <c r="ED1321" s="4" t="s">
        <v>180</v>
      </c>
      <c r="EE1321" s="4" t="s">
        <v>181</v>
      </c>
      <c r="EF1321" s="4" t="s">
        <v>188</v>
      </c>
      <c r="EO1321" s="4" t="s">
        <v>2</v>
      </c>
      <c r="EP1321" s="4" t="s">
        <v>6</v>
      </c>
      <c r="EQ1321" s="4" t="s">
        <v>0</v>
      </c>
      <c r="ER1321" s="4" t="s">
        <v>4</v>
      </c>
      <c r="ET1321" s="4" t="s">
        <v>854</v>
      </c>
    </row>
    <row r="1322" spans="1:150" x14ac:dyDescent="0.35">
      <c r="A1322" s="4" t="s">
        <v>855</v>
      </c>
      <c r="B1322" s="4" t="s">
        <v>0</v>
      </c>
      <c r="C1322" s="4" t="s">
        <v>4</v>
      </c>
      <c r="D1322" s="4" t="s">
        <v>182</v>
      </c>
      <c r="E1322" s="4" t="s">
        <v>188</v>
      </c>
      <c r="P1322" s="4" t="s">
        <v>183</v>
      </c>
      <c r="Q1322" s="4" t="s">
        <v>182</v>
      </c>
      <c r="R1322" s="4" t="s">
        <v>189</v>
      </c>
      <c r="S1322" s="4" t="s">
        <v>18</v>
      </c>
      <c r="T1322" s="4" t="s">
        <v>190</v>
      </c>
      <c r="AI1322" s="4" t="s">
        <v>10</v>
      </c>
      <c r="AR1322" s="4" t="s">
        <v>16</v>
      </c>
      <c r="BB1322" s="4" t="s">
        <v>856</v>
      </c>
      <c r="BC1322" s="6" t="s">
        <v>2</v>
      </c>
      <c r="BO1322" s="4" t="s">
        <v>18</v>
      </c>
      <c r="BP1322" s="4" t="s">
        <v>190</v>
      </c>
      <c r="BQ1322" s="4" t="s">
        <v>192</v>
      </c>
      <c r="CH1322" s="4" t="s">
        <v>857</v>
      </c>
      <c r="CI1322" s="4" t="s">
        <v>180</v>
      </c>
      <c r="CJ1322" s="4" t="s">
        <v>188</v>
      </c>
      <c r="CK1322" s="4" t="s">
        <v>16</v>
      </c>
      <c r="CU1322" s="4" t="s">
        <v>2</v>
      </c>
      <c r="CV1322" s="4" t="s">
        <v>8</v>
      </c>
      <c r="DE1322" s="4" t="s">
        <v>183</v>
      </c>
      <c r="DF1322" s="4" t="s">
        <v>187</v>
      </c>
      <c r="DG1322" s="4" t="s">
        <v>184</v>
      </c>
      <c r="DH1322" s="4" t="s">
        <v>189</v>
      </c>
      <c r="DI1322" s="4" t="s">
        <v>29</v>
      </c>
      <c r="ED1322" s="4" t="s">
        <v>182</v>
      </c>
      <c r="EE1322" s="4" t="s">
        <v>187</v>
      </c>
      <c r="EO1322" s="4" t="s">
        <v>0</v>
      </c>
      <c r="EP1322" s="4" t="s">
        <v>10</v>
      </c>
      <c r="EQ1322" s="4" t="s">
        <v>22</v>
      </c>
      <c r="ER1322" s="4" t="s">
        <v>14</v>
      </c>
      <c r="ET1322" s="4" t="s">
        <v>858</v>
      </c>
    </row>
    <row r="1323" spans="1:150" x14ac:dyDescent="0.35">
      <c r="A1323" s="4" t="s">
        <v>859</v>
      </c>
      <c r="B1323" s="4" t="s">
        <v>2</v>
      </c>
      <c r="C1323" s="4" t="s">
        <v>8</v>
      </c>
      <c r="D1323" s="4" t="s">
        <v>180</v>
      </c>
      <c r="E1323" s="4" t="s">
        <v>182</v>
      </c>
      <c r="F1323" s="4" t="s">
        <v>16</v>
      </c>
      <c r="P1323" s="4" t="s">
        <v>183</v>
      </c>
      <c r="Q1323" s="4" t="s">
        <v>189</v>
      </c>
      <c r="R1323" s="4" t="s">
        <v>190</v>
      </c>
      <c r="AI1323" s="4" t="s">
        <v>0</v>
      </c>
      <c r="AJ1323" s="4" t="s">
        <v>4</v>
      </c>
      <c r="AR1323" s="4" t="s">
        <v>183</v>
      </c>
      <c r="BC1323" s="6" t="s">
        <v>2</v>
      </c>
      <c r="BO1323" s="4" t="s">
        <v>183</v>
      </c>
      <c r="BP1323" s="4" t="s">
        <v>189</v>
      </c>
      <c r="BQ1323" s="4" t="s">
        <v>190</v>
      </c>
      <c r="CI1323" s="4" t="s">
        <v>180</v>
      </c>
      <c r="CU1323" s="4" t="s">
        <v>6</v>
      </c>
      <c r="CV1323" s="4" t="s">
        <v>12</v>
      </c>
      <c r="DE1323" s="4" t="s">
        <v>23</v>
      </c>
      <c r="DF1323" s="4" t="s">
        <v>29</v>
      </c>
      <c r="ED1323" s="4" t="s">
        <v>181</v>
      </c>
      <c r="EO1323" s="4" t="s">
        <v>0</v>
      </c>
      <c r="EP1323" s="4" t="s">
        <v>6</v>
      </c>
      <c r="EQ1323" s="4" t="s">
        <v>190</v>
      </c>
      <c r="ER1323" s="4" t="s">
        <v>4</v>
      </c>
    </row>
    <row r="1324" spans="1:150" x14ac:dyDescent="0.35">
      <c r="A1324" s="4" t="s">
        <v>860</v>
      </c>
      <c r="B1324" s="4" t="s">
        <v>0</v>
      </c>
      <c r="C1324" s="4" t="s">
        <v>8</v>
      </c>
      <c r="D1324" s="4" t="s">
        <v>181</v>
      </c>
      <c r="E1324" s="4" t="s">
        <v>182</v>
      </c>
      <c r="P1324" s="4" t="s">
        <v>184</v>
      </c>
      <c r="Q1324" s="4" t="s">
        <v>189</v>
      </c>
      <c r="R1324" s="4" t="s">
        <v>18</v>
      </c>
      <c r="S1324" s="4" t="s">
        <v>22</v>
      </c>
      <c r="T1324" s="4" t="s">
        <v>190</v>
      </c>
      <c r="U1324" s="4" t="s">
        <v>29</v>
      </c>
      <c r="AI1324" s="4" t="s">
        <v>0</v>
      </c>
      <c r="AJ1324" s="4" t="s">
        <v>6</v>
      </c>
      <c r="AK1324" s="4" t="s">
        <v>8</v>
      </c>
      <c r="AR1324" s="4" t="s">
        <v>180</v>
      </c>
      <c r="BC1324" s="6" t="s">
        <v>2</v>
      </c>
      <c r="BO1324" s="4" t="s">
        <v>18</v>
      </c>
      <c r="BP1324" s="4" t="s">
        <v>22</v>
      </c>
      <c r="BQ1324" s="4" t="s">
        <v>190</v>
      </c>
      <c r="CI1324" s="4" t="s">
        <v>180</v>
      </c>
      <c r="CJ1324" s="4" t="s">
        <v>185</v>
      </c>
      <c r="CK1324" s="4" t="s">
        <v>16</v>
      </c>
      <c r="CU1324" s="4" t="s">
        <v>0</v>
      </c>
      <c r="CV1324" s="4" t="s">
        <v>8</v>
      </c>
      <c r="DE1324" s="4" t="s">
        <v>183</v>
      </c>
      <c r="DF1324" s="4" t="s">
        <v>184</v>
      </c>
      <c r="DG1324" s="4" t="s">
        <v>185</v>
      </c>
      <c r="DH1324" s="4" t="s">
        <v>23</v>
      </c>
      <c r="DI1324" s="4" t="s">
        <v>192</v>
      </c>
      <c r="ED1324" s="4" t="s">
        <v>180</v>
      </c>
      <c r="EE1324" s="4" t="s">
        <v>181</v>
      </c>
      <c r="EF1324" s="4" t="s">
        <v>182</v>
      </c>
      <c r="EG1324" s="4" t="s">
        <v>187</v>
      </c>
      <c r="EO1324" s="4" t="s">
        <v>2</v>
      </c>
      <c r="EP1324" s="4" t="s">
        <v>4</v>
      </c>
      <c r="EQ1324" s="4" t="s">
        <v>15</v>
      </c>
      <c r="ER1324" s="4" t="s">
        <v>4</v>
      </c>
    </row>
    <row r="1325" spans="1:150" x14ac:dyDescent="0.35">
      <c r="A1325" s="4" t="s">
        <v>861</v>
      </c>
      <c r="B1325" s="4" t="s">
        <v>0</v>
      </c>
      <c r="C1325" s="4" t="s">
        <v>8</v>
      </c>
      <c r="D1325" s="4" t="s">
        <v>16</v>
      </c>
      <c r="P1325" s="4" t="s">
        <v>188</v>
      </c>
      <c r="Q1325" s="4" t="s">
        <v>189</v>
      </c>
      <c r="R1325" s="4" t="s">
        <v>18</v>
      </c>
      <c r="AI1325" s="4" t="s">
        <v>0</v>
      </c>
      <c r="AR1325" s="4" t="s">
        <v>181</v>
      </c>
      <c r="AS1325" s="4" t="s">
        <v>185</v>
      </c>
      <c r="BC1325" s="6" t="s">
        <v>2</v>
      </c>
      <c r="BO1325" s="4" t="s">
        <v>189</v>
      </c>
      <c r="BP1325" s="4" t="s">
        <v>18</v>
      </c>
      <c r="BQ1325" s="4" t="s">
        <v>22</v>
      </c>
      <c r="CI1325" s="4" t="s">
        <v>180</v>
      </c>
      <c r="CU1325" s="4" t="s">
        <v>6</v>
      </c>
      <c r="CV1325" s="4" t="s">
        <v>14</v>
      </c>
      <c r="DE1325" s="4" t="s">
        <v>181</v>
      </c>
      <c r="DF1325" s="4" t="s">
        <v>190</v>
      </c>
      <c r="ED1325" s="4" t="s">
        <v>180</v>
      </c>
      <c r="EE1325" s="4" t="s">
        <v>185</v>
      </c>
      <c r="EO1325" s="4" t="s">
        <v>0</v>
      </c>
      <c r="EP1325" s="4" t="s">
        <v>10</v>
      </c>
      <c r="EQ1325" s="4" t="s">
        <v>23</v>
      </c>
      <c r="ER1325" s="4" t="s">
        <v>0</v>
      </c>
    </row>
    <row r="1326" spans="1:150" x14ac:dyDescent="0.35">
      <c r="A1326" s="4" t="s">
        <v>862</v>
      </c>
      <c r="B1326" s="4" t="s">
        <v>2</v>
      </c>
      <c r="C1326" s="4" t="s">
        <v>2</v>
      </c>
      <c r="D1326" s="4" t="s">
        <v>183</v>
      </c>
      <c r="E1326" s="4" t="s">
        <v>182</v>
      </c>
      <c r="P1326" s="4" t="s">
        <v>189</v>
      </c>
      <c r="Q1326" s="4" t="s">
        <v>28</v>
      </c>
      <c r="R1326" s="4" t="s">
        <v>18</v>
      </c>
      <c r="AI1326" s="4" t="s">
        <v>0</v>
      </c>
      <c r="AJ1326" s="4" t="s">
        <v>4</v>
      </c>
      <c r="AR1326" s="4" t="s">
        <v>183</v>
      </c>
      <c r="BC1326" s="6" t="s">
        <v>2</v>
      </c>
      <c r="BO1326" s="4" t="s">
        <v>28</v>
      </c>
      <c r="BP1326" s="4" t="s">
        <v>18</v>
      </c>
      <c r="BQ1326" s="4" t="s">
        <v>22</v>
      </c>
      <c r="CI1326" s="4" t="s">
        <v>187</v>
      </c>
      <c r="CJ1326" s="4" t="s">
        <v>188</v>
      </c>
      <c r="CU1326" s="4" t="s">
        <v>6</v>
      </c>
      <c r="DE1326" s="4" t="s">
        <v>183</v>
      </c>
      <c r="DF1326" s="4" t="s">
        <v>182</v>
      </c>
      <c r="DG1326" s="4" t="s">
        <v>29</v>
      </c>
      <c r="ED1326" s="4" t="s">
        <v>180</v>
      </c>
      <c r="EO1326" s="4" t="s">
        <v>2</v>
      </c>
      <c r="EP1326" s="4" t="s">
        <v>8</v>
      </c>
      <c r="EQ1326" s="4" t="s">
        <v>6</v>
      </c>
      <c r="ER1326" s="4" t="s">
        <v>8</v>
      </c>
    </row>
    <row r="1327" spans="1:150" x14ac:dyDescent="0.35">
      <c r="A1327" s="4" t="s">
        <v>863</v>
      </c>
      <c r="B1327" s="4" t="s">
        <v>0</v>
      </c>
      <c r="C1327" s="4" t="s">
        <v>4</v>
      </c>
      <c r="D1327" s="4" t="s">
        <v>180</v>
      </c>
      <c r="E1327" s="4" t="s">
        <v>183</v>
      </c>
      <c r="F1327" s="4" t="s">
        <v>181</v>
      </c>
      <c r="G1327" s="4" t="s">
        <v>184</v>
      </c>
      <c r="H1327" s="4" t="s">
        <v>188</v>
      </c>
      <c r="P1327" s="4" t="s">
        <v>183</v>
      </c>
      <c r="Q1327" s="4" t="s">
        <v>182</v>
      </c>
      <c r="R1327" s="4" t="s">
        <v>189</v>
      </c>
      <c r="S1327" s="4" t="s">
        <v>18</v>
      </c>
      <c r="AI1327" s="4" t="s">
        <v>0</v>
      </c>
      <c r="AJ1327" s="4" t="s">
        <v>6</v>
      </c>
      <c r="AK1327" s="4" t="s">
        <v>10</v>
      </c>
      <c r="AR1327" s="4" t="s">
        <v>183</v>
      </c>
      <c r="AS1327" s="4" t="s">
        <v>185</v>
      </c>
      <c r="BC1327" s="6" t="s">
        <v>0</v>
      </c>
      <c r="BO1327" s="4" t="s">
        <v>180</v>
      </c>
      <c r="BP1327" s="4" t="s">
        <v>189</v>
      </c>
      <c r="BQ1327" s="4" t="s">
        <v>18</v>
      </c>
      <c r="CI1327" s="4" t="s">
        <v>180</v>
      </c>
      <c r="CJ1327" s="4" t="s">
        <v>183</v>
      </c>
      <c r="CK1327" s="4" t="s">
        <v>181</v>
      </c>
      <c r="CL1327" s="4" t="s">
        <v>188</v>
      </c>
      <c r="CU1327" s="4" t="s">
        <v>0</v>
      </c>
      <c r="CV1327" s="4" t="s">
        <v>2</v>
      </c>
      <c r="CW1327" s="4" t="s">
        <v>4</v>
      </c>
      <c r="CX1327" s="4" t="s">
        <v>12</v>
      </c>
      <c r="DE1327" s="4" t="s">
        <v>183</v>
      </c>
      <c r="DF1327" s="4" t="s">
        <v>182</v>
      </c>
      <c r="DG1327" s="4" t="s">
        <v>22</v>
      </c>
      <c r="DH1327" s="4" t="s">
        <v>194</v>
      </c>
      <c r="DI1327" s="4" t="s">
        <v>193</v>
      </c>
      <c r="ED1327" s="4" t="s">
        <v>181</v>
      </c>
      <c r="EE1327" s="4" t="s">
        <v>182</v>
      </c>
      <c r="EO1327" s="4" t="s">
        <v>2</v>
      </c>
      <c r="EP1327" s="4" t="s">
        <v>4</v>
      </c>
      <c r="EQ1327" s="4" t="s">
        <v>23</v>
      </c>
      <c r="ER1327" s="4" t="s">
        <v>0</v>
      </c>
    </row>
    <row r="1328" spans="1:150" x14ac:dyDescent="0.35">
      <c r="A1328" s="4" t="s">
        <v>864</v>
      </c>
      <c r="B1328" s="4" t="s">
        <v>2</v>
      </c>
      <c r="C1328" s="4" t="s">
        <v>8</v>
      </c>
      <c r="D1328" s="4" t="s">
        <v>183</v>
      </c>
      <c r="E1328" s="4" t="s">
        <v>188</v>
      </c>
      <c r="F1328" s="4" t="s">
        <v>186</v>
      </c>
      <c r="G1328" s="4" t="s">
        <v>16</v>
      </c>
      <c r="P1328" s="4" t="s">
        <v>180</v>
      </c>
      <c r="Q1328" s="4" t="s">
        <v>183</v>
      </c>
      <c r="R1328" s="4" t="s">
        <v>184</v>
      </c>
      <c r="S1328" s="4" t="s">
        <v>188</v>
      </c>
      <c r="T1328" s="4" t="s">
        <v>186</v>
      </c>
      <c r="U1328" s="4" t="s">
        <v>185</v>
      </c>
      <c r="V1328" s="4" t="s">
        <v>189</v>
      </c>
      <c r="W1328" s="4" t="s">
        <v>18</v>
      </c>
      <c r="X1328" s="4" t="s">
        <v>22</v>
      </c>
      <c r="Y1328" s="4" t="s">
        <v>190</v>
      </c>
      <c r="AI1328" s="4" t="s">
        <v>0</v>
      </c>
      <c r="AJ1328" s="4" t="s">
        <v>4</v>
      </c>
      <c r="AR1328" s="4" t="s">
        <v>183</v>
      </c>
      <c r="AS1328" s="4" t="s">
        <v>181</v>
      </c>
      <c r="AT1328" s="4" t="s">
        <v>188</v>
      </c>
      <c r="AU1328" s="4" t="s">
        <v>185</v>
      </c>
      <c r="BC1328" s="6" t="s">
        <v>2</v>
      </c>
      <c r="BO1328" s="4" t="s">
        <v>184</v>
      </c>
      <c r="BP1328" s="4" t="s">
        <v>188</v>
      </c>
      <c r="BQ1328" s="4" t="s">
        <v>186</v>
      </c>
      <c r="BR1328" s="4" t="s">
        <v>185</v>
      </c>
      <c r="BS1328" s="4" t="s">
        <v>189</v>
      </c>
      <c r="BT1328" s="4" t="s">
        <v>18</v>
      </c>
      <c r="CI1328" s="4" t="s">
        <v>180</v>
      </c>
      <c r="CJ1328" s="4" t="s">
        <v>181</v>
      </c>
      <c r="CK1328" s="4" t="s">
        <v>187</v>
      </c>
      <c r="CL1328" s="4" t="s">
        <v>188</v>
      </c>
      <c r="CU1328" s="4" t="s">
        <v>0</v>
      </c>
      <c r="CV1328" s="4" t="s">
        <v>2</v>
      </c>
      <c r="CW1328" s="4" t="s">
        <v>4</v>
      </c>
      <c r="CX1328" s="4" t="s">
        <v>6</v>
      </c>
      <c r="CY1328" s="4" t="s">
        <v>8</v>
      </c>
      <c r="CZ1328" s="4" t="s">
        <v>10</v>
      </c>
      <c r="DE1328" s="4" t="s">
        <v>183</v>
      </c>
      <c r="DF1328" s="4" t="s">
        <v>181</v>
      </c>
      <c r="DG1328" s="4" t="s">
        <v>182</v>
      </c>
      <c r="DH1328" s="4" t="s">
        <v>187</v>
      </c>
      <c r="DI1328" s="4" t="s">
        <v>184</v>
      </c>
      <c r="DJ1328" s="4" t="s">
        <v>188</v>
      </c>
      <c r="DK1328" s="4" t="s">
        <v>185</v>
      </c>
      <c r="DL1328" s="4" t="s">
        <v>23</v>
      </c>
      <c r="ED1328" s="4" t="s">
        <v>180</v>
      </c>
      <c r="EE1328" s="4" t="s">
        <v>182</v>
      </c>
      <c r="EF1328" s="4" t="s">
        <v>187</v>
      </c>
      <c r="EG1328" s="4" t="s">
        <v>188</v>
      </c>
      <c r="EH1328" s="4" t="s">
        <v>185</v>
      </c>
      <c r="EO1328" s="4" t="s">
        <v>2</v>
      </c>
      <c r="EP1328" s="4" t="s">
        <v>4</v>
      </c>
      <c r="EQ1328" s="4" t="s">
        <v>15</v>
      </c>
      <c r="ER1328" s="4" t="s">
        <v>0</v>
      </c>
    </row>
    <row r="1329" spans="1:150" x14ac:dyDescent="0.35">
      <c r="A1329" s="4" t="s">
        <v>865</v>
      </c>
      <c r="B1329" s="4" t="s">
        <v>2</v>
      </c>
      <c r="C1329" s="4" t="s">
        <v>4</v>
      </c>
      <c r="D1329" s="4" t="s">
        <v>181</v>
      </c>
      <c r="E1329" s="4" t="s">
        <v>186</v>
      </c>
      <c r="F1329" s="4" t="s">
        <v>16</v>
      </c>
      <c r="P1329" s="4" t="s">
        <v>180</v>
      </c>
      <c r="Q1329" s="4" t="s">
        <v>181</v>
      </c>
      <c r="R1329" s="4" t="s">
        <v>187</v>
      </c>
      <c r="S1329" s="4" t="s">
        <v>186</v>
      </c>
      <c r="T1329" s="4" t="s">
        <v>189</v>
      </c>
      <c r="U1329" s="4" t="s">
        <v>28</v>
      </c>
      <c r="V1329" s="4" t="s">
        <v>18</v>
      </c>
      <c r="W1329" s="4" t="s">
        <v>22</v>
      </c>
      <c r="X1329" s="4" t="s">
        <v>190</v>
      </c>
      <c r="AI1329" s="4" t="s">
        <v>0</v>
      </c>
      <c r="AJ1329" s="4" t="s">
        <v>8</v>
      </c>
      <c r="AR1329" s="4" t="s">
        <v>185</v>
      </c>
      <c r="BC1329" s="6" t="s">
        <v>0</v>
      </c>
      <c r="BO1329" s="4" t="s">
        <v>180</v>
      </c>
      <c r="BP1329" s="4" t="s">
        <v>181</v>
      </c>
      <c r="BQ1329" s="4" t="s">
        <v>187</v>
      </c>
      <c r="BR1329" s="4" t="s">
        <v>184</v>
      </c>
      <c r="BS1329" s="4" t="s">
        <v>188</v>
      </c>
      <c r="BT1329" s="4" t="s">
        <v>186</v>
      </c>
      <c r="BU1329" s="4" t="s">
        <v>16</v>
      </c>
      <c r="BV1329" s="4" t="s">
        <v>189</v>
      </c>
      <c r="BW1329" s="4" t="s">
        <v>18</v>
      </c>
      <c r="BX1329" s="4" t="s">
        <v>22</v>
      </c>
      <c r="BY1329" s="4" t="s">
        <v>190</v>
      </c>
      <c r="BZ1329" s="4" t="s">
        <v>191</v>
      </c>
      <c r="CI1329" s="4" t="s">
        <v>183</v>
      </c>
      <c r="CJ1329" s="4" t="s">
        <v>187</v>
      </c>
      <c r="CK1329" s="4" t="s">
        <v>188</v>
      </c>
      <c r="CL1329" s="4" t="s">
        <v>186</v>
      </c>
      <c r="CU1329" s="4" t="s">
        <v>0</v>
      </c>
      <c r="CV1329" s="4" t="s">
        <v>6</v>
      </c>
      <c r="CW1329" s="4" t="s">
        <v>8</v>
      </c>
      <c r="CX1329" s="4" t="s">
        <v>12</v>
      </c>
      <c r="CY1329" s="4" t="s">
        <v>14</v>
      </c>
      <c r="DE1329" s="4" t="s">
        <v>183</v>
      </c>
      <c r="DF1329" s="4" t="s">
        <v>181</v>
      </c>
      <c r="DG1329" s="4" t="s">
        <v>187</v>
      </c>
      <c r="DH1329" s="4" t="s">
        <v>184</v>
      </c>
      <c r="DI1329" s="4" t="s">
        <v>188</v>
      </c>
      <c r="DJ1329" s="4" t="s">
        <v>16</v>
      </c>
      <c r="DK1329" s="4" t="s">
        <v>28</v>
      </c>
      <c r="DL1329" s="4" t="s">
        <v>23</v>
      </c>
      <c r="DM1329" s="4" t="s">
        <v>18</v>
      </c>
      <c r="DN1329" s="4" t="s">
        <v>29</v>
      </c>
      <c r="DO1329" s="4" t="s">
        <v>192</v>
      </c>
      <c r="DP1329" s="4" t="s">
        <v>193</v>
      </c>
      <c r="DQ1329" s="4" t="s">
        <v>196</v>
      </c>
      <c r="ED1329" s="4" t="s">
        <v>180</v>
      </c>
      <c r="EE1329" s="4" t="s">
        <v>183</v>
      </c>
      <c r="EF1329" s="4" t="s">
        <v>181</v>
      </c>
      <c r="EG1329" s="4" t="s">
        <v>188</v>
      </c>
      <c r="EH1329" s="4" t="s">
        <v>186</v>
      </c>
      <c r="EO1329" s="4" t="s">
        <v>2</v>
      </c>
      <c r="EP1329" s="4" t="s">
        <v>4</v>
      </c>
      <c r="EQ1329" s="4" t="s">
        <v>10</v>
      </c>
      <c r="ER1329" s="4" t="s">
        <v>0</v>
      </c>
    </row>
    <row r="1330" spans="1:150" x14ac:dyDescent="0.35">
      <c r="A1330" s="4" t="s">
        <v>866</v>
      </c>
      <c r="B1330" s="4" t="s">
        <v>4</v>
      </c>
      <c r="C1330" s="4" t="s">
        <v>8</v>
      </c>
      <c r="D1330" s="4" t="s">
        <v>16</v>
      </c>
      <c r="P1330" s="4" t="s">
        <v>184</v>
      </c>
      <c r="AI1330" s="4" t="s">
        <v>6</v>
      </c>
      <c r="AR1330" s="4" t="s">
        <v>183</v>
      </c>
      <c r="AS1330" s="4" t="s">
        <v>185</v>
      </c>
      <c r="BC1330" s="6" t="s">
        <v>0</v>
      </c>
      <c r="BO1330" s="4" t="s">
        <v>184</v>
      </c>
      <c r="BP1330" s="4" t="s">
        <v>190</v>
      </c>
      <c r="CI1330" s="4" t="s">
        <v>180</v>
      </c>
      <c r="CU1330" s="4" t="s">
        <v>0</v>
      </c>
      <c r="CV1330" s="4" t="s">
        <v>6</v>
      </c>
      <c r="CW1330" s="4" t="s">
        <v>8</v>
      </c>
      <c r="DE1330" s="4" t="s">
        <v>183</v>
      </c>
      <c r="DF1330" s="4" t="s">
        <v>182</v>
      </c>
      <c r="DG1330" s="4" t="s">
        <v>187</v>
      </c>
      <c r="DH1330" s="4" t="s">
        <v>188</v>
      </c>
      <c r="DI1330" s="4" t="s">
        <v>185</v>
      </c>
      <c r="DJ1330" s="4" t="s">
        <v>29</v>
      </c>
      <c r="DK1330" s="4" t="s">
        <v>193</v>
      </c>
      <c r="ED1330" s="4" t="s">
        <v>180</v>
      </c>
      <c r="EE1330" s="4" t="s">
        <v>187</v>
      </c>
      <c r="EF1330" s="4" t="s">
        <v>188</v>
      </c>
      <c r="EG1330" s="4" t="s">
        <v>186</v>
      </c>
      <c r="EO1330" s="4" t="s">
        <v>2</v>
      </c>
      <c r="EP1330" s="4" t="s">
        <v>6</v>
      </c>
      <c r="EQ1330" s="4" t="s">
        <v>6</v>
      </c>
      <c r="ER1330" s="4" t="s">
        <v>10</v>
      </c>
    </row>
    <row r="1331" spans="1:150" x14ac:dyDescent="0.35">
      <c r="A1331" s="4" t="s">
        <v>867</v>
      </c>
      <c r="B1331" s="4" t="s">
        <v>2</v>
      </c>
      <c r="C1331" s="4" t="s">
        <v>8</v>
      </c>
      <c r="D1331" s="4" t="s">
        <v>183</v>
      </c>
      <c r="E1331" s="4" t="s">
        <v>188</v>
      </c>
      <c r="F1331" s="4" t="s">
        <v>16</v>
      </c>
      <c r="P1331" s="4" t="s">
        <v>182</v>
      </c>
      <c r="Q1331" s="4" t="s">
        <v>184</v>
      </c>
      <c r="R1331" s="4" t="s">
        <v>189</v>
      </c>
      <c r="S1331" s="4" t="s">
        <v>28</v>
      </c>
      <c r="AI1331" s="4" t="s">
        <v>0</v>
      </c>
      <c r="AJ1331" s="4" t="s">
        <v>10</v>
      </c>
      <c r="AR1331" s="4" t="s">
        <v>180</v>
      </c>
      <c r="AS1331" s="4" t="s">
        <v>183</v>
      </c>
      <c r="AT1331" s="4" t="s">
        <v>185</v>
      </c>
      <c r="BC1331" s="6" t="s">
        <v>2</v>
      </c>
      <c r="BO1331" s="4" t="s">
        <v>182</v>
      </c>
      <c r="BP1331" s="4" t="s">
        <v>184</v>
      </c>
      <c r="BQ1331" s="4" t="s">
        <v>189</v>
      </c>
      <c r="BR1331" s="4" t="s">
        <v>28</v>
      </c>
      <c r="CI1331" s="4" t="s">
        <v>180</v>
      </c>
      <c r="CJ1331" s="4" t="s">
        <v>183</v>
      </c>
      <c r="CK1331" s="4" t="s">
        <v>188</v>
      </c>
      <c r="CU1331" s="4" t="s">
        <v>4</v>
      </c>
      <c r="CV1331" s="4" t="s">
        <v>12</v>
      </c>
      <c r="DE1331" s="4" t="s">
        <v>181</v>
      </c>
      <c r="DF1331" s="4" t="s">
        <v>187</v>
      </c>
      <c r="DG1331" s="4" t="s">
        <v>185</v>
      </c>
      <c r="DH1331" s="4" t="s">
        <v>16</v>
      </c>
      <c r="ED1331" s="4" t="s">
        <v>187</v>
      </c>
      <c r="EE1331" s="4" t="s">
        <v>186</v>
      </c>
      <c r="EO1331" s="4" t="s">
        <v>2</v>
      </c>
      <c r="EP1331" s="4" t="s">
        <v>10</v>
      </c>
      <c r="EQ1331" s="4" t="s">
        <v>191</v>
      </c>
      <c r="ER1331" s="4" t="s">
        <v>10</v>
      </c>
    </row>
    <row r="1332" spans="1:150" x14ac:dyDescent="0.35">
      <c r="A1332" s="4" t="s">
        <v>868</v>
      </c>
      <c r="B1332" s="4" t="s">
        <v>0</v>
      </c>
      <c r="C1332" s="4" t="s">
        <v>4</v>
      </c>
      <c r="D1332" s="4" t="s">
        <v>180</v>
      </c>
      <c r="E1332" s="4" t="s">
        <v>182</v>
      </c>
      <c r="P1332" s="4" t="s">
        <v>183</v>
      </c>
      <c r="Q1332" s="4" t="s">
        <v>18</v>
      </c>
      <c r="R1332" s="4" t="s">
        <v>22</v>
      </c>
      <c r="AI1332" s="4" t="s">
        <v>0</v>
      </c>
      <c r="AJ1332" s="4" t="s">
        <v>6</v>
      </c>
      <c r="AR1332" s="4" t="s">
        <v>187</v>
      </c>
      <c r="AS1332" s="4" t="s">
        <v>185</v>
      </c>
      <c r="BC1332" s="6" t="s">
        <v>2</v>
      </c>
      <c r="BO1332" s="4" t="s">
        <v>180</v>
      </c>
      <c r="BP1332" s="4" t="s">
        <v>183</v>
      </c>
      <c r="BQ1332" s="4" t="s">
        <v>181</v>
      </c>
      <c r="BR1332" s="4" t="s">
        <v>182</v>
      </c>
      <c r="BS1332" s="4" t="s">
        <v>186</v>
      </c>
      <c r="BT1332" s="4" t="s">
        <v>185</v>
      </c>
      <c r="BU1332" s="4" t="s">
        <v>189</v>
      </c>
      <c r="BV1332" s="4" t="s">
        <v>18</v>
      </c>
      <c r="CI1332" s="4" t="s">
        <v>180</v>
      </c>
      <c r="CJ1332" s="4" t="s">
        <v>183</v>
      </c>
      <c r="CK1332" s="4" t="s">
        <v>181</v>
      </c>
      <c r="CL1332" s="4" t="s">
        <v>188</v>
      </c>
      <c r="CU1332" s="4" t="s">
        <v>0</v>
      </c>
      <c r="CV1332" s="4" t="s">
        <v>2</v>
      </c>
      <c r="CW1332" s="4" t="s">
        <v>4</v>
      </c>
      <c r="DE1332" s="4" t="s">
        <v>180</v>
      </c>
      <c r="DF1332" s="4" t="s">
        <v>183</v>
      </c>
      <c r="DG1332" s="4" t="s">
        <v>187</v>
      </c>
      <c r="DH1332" s="4" t="s">
        <v>186</v>
      </c>
      <c r="DI1332" s="4" t="s">
        <v>16</v>
      </c>
      <c r="DJ1332" s="4" t="s">
        <v>28</v>
      </c>
      <c r="DK1332" s="4" t="s">
        <v>23</v>
      </c>
      <c r="DL1332" s="4" t="s">
        <v>192</v>
      </c>
      <c r="ED1332" s="4" t="s">
        <v>180</v>
      </c>
      <c r="EE1332" s="4" t="s">
        <v>181</v>
      </c>
      <c r="EF1332" s="4" t="s">
        <v>187</v>
      </c>
      <c r="EO1332" s="4" t="s">
        <v>0</v>
      </c>
      <c r="EP1332" s="4" t="s">
        <v>6</v>
      </c>
      <c r="EQ1332" s="4" t="s">
        <v>6</v>
      </c>
      <c r="ER1332" s="4" t="s">
        <v>4</v>
      </c>
    </row>
    <row r="1333" spans="1:150" x14ac:dyDescent="0.35">
      <c r="A1333" s="4" t="s">
        <v>869</v>
      </c>
      <c r="B1333" s="4" t="s">
        <v>0</v>
      </c>
      <c r="C1333" s="4" t="s">
        <v>6</v>
      </c>
      <c r="D1333" s="4" t="s">
        <v>189</v>
      </c>
      <c r="O1333" s="4" t="s">
        <v>870</v>
      </c>
      <c r="P1333" s="4" t="s">
        <v>191</v>
      </c>
      <c r="AH1333" s="4" t="s">
        <v>871</v>
      </c>
      <c r="AI1333" s="4" t="s">
        <v>6</v>
      </c>
      <c r="AR1333" s="4" t="s">
        <v>188</v>
      </c>
      <c r="BC1333" s="6" t="s">
        <v>2</v>
      </c>
      <c r="BO1333" s="4" t="s">
        <v>18</v>
      </c>
      <c r="CI1333" s="4" t="s">
        <v>180</v>
      </c>
      <c r="CU1333" s="4" t="s">
        <v>6</v>
      </c>
      <c r="DE1333" s="4" t="s">
        <v>183</v>
      </c>
      <c r="DF1333" s="4" t="s">
        <v>182</v>
      </c>
      <c r="DG1333" s="4" t="s">
        <v>189</v>
      </c>
      <c r="ED1333" s="4" t="s">
        <v>180</v>
      </c>
      <c r="EO1333" s="4" t="s">
        <v>0</v>
      </c>
      <c r="EP1333" s="4" t="s">
        <v>4</v>
      </c>
      <c r="EQ1333" s="4" t="s">
        <v>6</v>
      </c>
      <c r="ER1333" s="4" t="s">
        <v>0</v>
      </c>
    </row>
    <row r="1334" spans="1:150" x14ac:dyDescent="0.35">
      <c r="A1334" s="4" t="s">
        <v>872</v>
      </c>
      <c r="B1334" s="4" t="s">
        <v>2</v>
      </c>
      <c r="C1334" s="4" t="s">
        <v>4</v>
      </c>
      <c r="D1334" s="4" t="s">
        <v>180</v>
      </c>
      <c r="E1334" s="4" t="s">
        <v>182</v>
      </c>
      <c r="P1334" s="4" t="s">
        <v>18</v>
      </c>
      <c r="AI1334" s="4" t="s">
        <v>6</v>
      </c>
      <c r="AR1334" s="4" t="s">
        <v>185</v>
      </c>
      <c r="BC1334" s="6" t="s">
        <v>0</v>
      </c>
      <c r="BO1334" s="4" t="s">
        <v>188</v>
      </c>
      <c r="BP1334" s="4" t="s">
        <v>18</v>
      </c>
      <c r="BQ1334" s="4" t="s">
        <v>22</v>
      </c>
      <c r="BR1334" s="4" t="s">
        <v>191</v>
      </c>
      <c r="CI1334" s="4" t="s">
        <v>180</v>
      </c>
      <c r="CJ1334" s="4" t="s">
        <v>183</v>
      </c>
      <c r="CK1334" s="4" t="s">
        <v>16</v>
      </c>
      <c r="CU1334" s="4" t="s">
        <v>0</v>
      </c>
      <c r="DE1334" s="4" t="s">
        <v>187</v>
      </c>
      <c r="DF1334" s="4" t="s">
        <v>185</v>
      </c>
      <c r="DG1334" s="4" t="s">
        <v>28</v>
      </c>
      <c r="DH1334" s="4" t="s">
        <v>192</v>
      </c>
      <c r="DI1334" s="4" t="s">
        <v>194</v>
      </c>
      <c r="DJ1334" s="4" t="s">
        <v>193</v>
      </c>
      <c r="ED1334" s="4" t="s">
        <v>180</v>
      </c>
      <c r="EE1334" s="4" t="s">
        <v>184</v>
      </c>
      <c r="EF1334" s="4" t="s">
        <v>185</v>
      </c>
      <c r="EO1334" s="4" t="s">
        <v>0</v>
      </c>
      <c r="EP1334" s="4" t="s">
        <v>4</v>
      </c>
      <c r="EQ1334" s="4" t="s">
        <v>15</v>
      </c>
      <c r="ER1334" s="4" t="s">
        <v>0</v>
      </c>
    </row>
    <row r="1335" spans="1:150" x14ac:dyDescent="0.35">
      <c r="A1335" s="4" t="s">
        <v>873</v>
      </c>
      <c r="B1335" s="4" t="s">
        <v>2</v>
      </c>
      <c r="C1335" s="4" t="s">
        <v>4</v>
      </c>
      <c r="D1335" s="4" t="s">
        <v>185</v>
      </c>
      <c r="E1335" s="4" t="s">
        <v>16</v>
      </c>
      <c r="P1335" s="4" t="s">
        <v>180</v>
      </c>
      <c r="Q1335" s="4" t="s">
        <v>183</v>
      </c>
      <c r="R1335" s="4" t="s">
        <v>182</v>
      </c>
      <c r="S1335" s="4" t="s">
        <v>189</v>
      </c>
      <c r="T1335" s="4" t="s">
        <v>28</v>
      </c>
      <c r="U1335" s="4" t="s">
        <v>18</v>
      </c>
      <c r="AI1335" s="4" t="s">
        <v>8</v>
      </c>
      <c r="AJ1335" s="4" t="s">
        <v>10</v>
      </c>
      <c r="AR1335" s="4" t="s">
        <v>180</v>
      </c>
      <c r="AS1335" s="4" t="s">
        <v>183</v>
      </c>
      <c r="AT1335" s="4" t="s">
        <v>186</v>
      </c>
      <c r="BC1335" s="6" t="s">
        <v>2</v>
      </c>
      <c r="BO1335" s="4" t="s">
        <v>180</v>
      </c>
      <c r="BP1335" s="4" t="s">
        <v>183</v>
      </c>
      <c r="BQ1335" s="4" t="s">
        <v>182</v>
      </c>
      <c r="BR1335" s="4" t="s">
        <v>189</v>
      </c>
      <c r="BS1335" s="4" t="s">
        <v>28</v>
      </c>
      <c r="BT1335" s="4" t="s">
        <v>18</v>
      </c>
      <c r="CI1335" s="4" t="s">
        <v>183</v>
      </c>
      <c r="CJ1335" s="4" t="s">
        <v>187</v>
      </c>
      <c r="CK1335" s="4" t="s">
        <v>188</v>
      </c>
      <c r="CL1335" s="4" t="s">
        <v>185</v>
      </c>
      <c r="CU1335" s="4" t="s">
        <v>8</v>
      </c>
      <c r="CV1335" s="4" t="s">
        <v>12</v>
      </c>
      <c r="DE1335" s="4" t="s">
        <v>16</v>
      </c>
      <c r="ED1335" s="4" t="s">
        <v>180</v>
      </c>
      <c r="EE1335" s="4" t="s">
        <v>181</v>
      </c>
      <c r="EF1335" s="4" t="s">
        <v>184</v>
      </c>
      <c r="EG1335" s="4" t="s">
        <v>186</v>
      </c>
      <c r="EO1335" s="4" t="s">
        <v>2</v>
      </c>
      <c r="EP1335" s="4" t="s">
        <v>6</v>
      </c>
      <c r="EQ1335" s="4" t="s">
        <v>192</v>
      </c>
      <c r="ER1335" s="4" t="s">
        <v>0</v>
      </c>
    </row>
    <row r="1336" spans="1:150" x14ac:dyDescent="0.35">
      <c r="A1336" s="4" t="s">
        <v>874</v>
      </c>
      <c r="B1336" s="4" t="s">
        <v>2</v>
      </c>
      <c r="C1336" s="4" t="s">
        <v>2</v>
      </c>
      <c r="D1336" s="4" t="s">
        <v>180</v>
      </c>
      <c r="P1336" s="4" t="s">
        <v>183</v>
      </c>
      <c r="AI1336" s="4" t="s">
        <v>8</v>
      </c>
      <c r="AR1336" s="4" t="s">
        <v>181</v>
      </c>
      <c r="BC1336" s="6" t="s">
        <v>2</v>
      </c>
      <c r="BO1336" s="4" t="s">
        <v>183</v>
      </c>
      <c r="BP1336" s="4" t="s">
        <v>190</v>
      </c>
      <c r="BQ1336" s="4" t="s">
        <v>29</v>
      </c>
      <c r="CI1336" s="4" t="s">
        <v>180</v>
      </c>
      <c r="CJ1336" s="4" t="s">
        <v>186</v>
      </c>
      <c r="CU1336" s="4" t="s">
        <v>2</v>
      </c>
      <c r="CV1336" s="4" t="s">
        <v>8</v>
      </c>
      <c r="DE1336" s="4" t="s">
        <v>181</v>
      </c>
      <c r="DF1336" s="4" t="s">
        <v>189</v>
      </c>
      <c r="DG1336" s="4" t="s">
        <v>22</v>
      </c>
      <c r="ED1336" s="4" t="s">
        <v>180</v>
      </c>
      <c r="EE1336" s="4" t="s">
        <v>187</v>
      </c>
      <c r="EF1336" s="4" t="s">
        <v>188</v>
      </c>
      <c r="EO1336" s="4" t="s">
        <v>0</v>
      </c>
      <c r="EP1336" s="4" t="s">
        <v>10</v>
      </c>
      <c r="EQ1336" s="4" t="s">
        <v>190</v>
      </c>
      <c r="ER1336" s="4" t="s">
        <v>4</v>
      </c>
    </row>
    <row r="1337" spans="1:150" x14ac:dyDescent="0.35">
      <c r="A1337" s="4" t="s">
        <v>875</v>
      </c>
      <c r="B1337" s="4" t="s">
        <v>2</v>
      </c>
      <c r="C1337" s="4" t="s">
        <v>8</v>
      </c>
      <c r="D1337" s="4" t="s">
        <v>180</v>
      </c>
      <c r="E1337" s="4" t="s">
        <v>181</v>
      </c>
      <c r="F1337" s="4" t="s">
        <v>182</v>
      </c>
      <c r="G1337" s="4" t="s">
        <v>184</v>
      </c>
      <c r="P1337" s="4" t="s">
        <v>181</v>
      </c>
      <c r="Q1337" s="4" t="s">
        <v>184</v>
      </c>
      <c r="R1337" s="4" t="s">
        <v>18</v>
      </c>
      <c r="S1337" s="4" t="s">
        <v>190</v>
      </c>
      <c r="AI1337" s="4" t="s">
        <v>0</v>
      </c>
      <c r="AJ1337" s="4" t="s">
        <v>2</v>
      </c>
      <c r="AK1337" s="4" t="s">
        <v>8</v>
      </c>
      <c r="AR1337" s="4" t="s">
        <v>188</v>
      </c>
      <c r="BC1337" s="6" t="s">
        <v>0</v>
      </c>
      <c r="BO1337" s="4" t="s">
        <v>181</v>
      </c>
      <c r="BP1337" s="4" t="s">
        <v>188</v>
      </c>
      <c r="BQ1337" s="4" t="s">
        <v>18</v>
      </c>
      <c r="CI1337" s="4" t="s">
        <v>181</v>
      </c>
      <c r="CJ1337" s="4" t="s">
        <v>187</v>
      </c>
      <c r="CU1337" s="4" t="s">
        <v>0</v>
      </c>
      <c r="CV1337" s="4" t="s">
        <v>2</v>
      </c>
      <c r="CW1337" s="4" t="s">
        <v>8</v>
      </c>
      <c r="DE1337" s="4" t="s">
        <v>187</v>
      </c>
      <c r="DF1337" s="4" t="s">
        <v>188</v>
      </c>
      <c r="DG1337" s="4" t="s">
        <v>185</v>
      </c>
      <c r="DH1337" s="4" t="s">
        <v>22</v>
      </c>
      <c r="DI1337" s="4" t="s">
        <v>193</v>
      </c>
      <c r="ED1337" s="4" t="s">
        <v>187</v>
      </c>
      <c r="EE1337" s="4" t="s">
        <v>188</v>
      </c>
      <c r="EF1337" s="4" t="s">
        <v>185</v>
      </c>
      <c r="EO1337" s="4" t="s">
        <v>0</v>
      </c>
      <c r="EP1337" s="4" t="s">
        <v>4</v>
      </c>
      <c r="EQ1337" s="4" t="s">
        <v>2</v>
      </c>
      <c r="ER1337" s="4" t="s">
        <v>0</v>
      </c>
    </row>
    <row r="1338" spans="1:150" x14ac:dyDescent="0.35">
      <c r="A1338" s="4" t="s">
        <v>876</v>
      </c>
      <c r="B1338" s="4" t="s">
        <v>0</v>
      </c>
      <c r="C1338" s="4" t="s">
        <v>4</v>
      </c>
      <c r="D1338" s="4" t="s">
        <v>180</v>
      </c>
      <c r="E1338" s="4" t="s">
        <v>181</v>
      </c>
      <c r="F1338" s="4" t="s">
        <v>16</v>
      </c>
      <c r="P1338" s="4" t="s">
        <v>180</v>
      </c>
      <c r="Q1338" s="4" t="s">
        <v>183</v>
      </c>
      <c r="R1338" s="4" t="s">
        <v>182</v>
      </c>
      <c r="S1338" s="4" t="s">
        <v>188</v>
      </c>
      <c r="T1338" s="4" t="s">
        <v>185</v>
      </c>
      <c r="U1338" s="4" t="s">
        <v>189</v>
      </c>
      <c r="V1338" s="4" t="s">
        <v>28</v>
      </c>
      <c r="AI1338" s="4" t="s">
        <v>0</v>
      </c>
      <c r="AJ1338" s="4" t="s">
        <v>8</v>
      </c>
      <c r="AK1338" s="4" t="s">
        <v>10</v>
      </c>
      <c r="AR1338" s="4" t="s">
        <v>180</v>
      </c>
      <c r="AS1338" s="4" t="s">
        <v>183</v>
      </c>
      <c r="AT1338" s="4" t="s">
        <v>184</v>
      </c>
      <c r="AU1338" s="4" t="s">
        <v>185</v>
      </c>
      <c r="BC1338" s="6" t="s">
        <v>2</v>
      </c>
      <c r="BO1338" s="4" t="s">
        <v>180</v>
      </c>
      <c r="BP1338" s="4" t="s">
        <v>183</v>
      </c>
      <c r="BQ1338" s="4" t="s">
        <v>182</v>
      </c>
      <c r="BR1338" s="4" t="s">
        <v>188</v>
      </c>
      <c r="BS1338" s="4" t="s">
        <v>185</v>
      </c>
      <c r="BT1338" s="4" t="s">
        <v>189</v>
      </c>
      <c r="BU1338" s="4" t="s">
        <v>28</v>
      </c>
      <c r="CI1338" s="4" t="s">
        <v>183</v>
      </c>
      <c r="CJ1338" s="4" t="s">
        <v>188</v>
      </c>
      <c r="CK1338" s="4" t="s">
        <v>16</v>
      </c>
      <c r="CU1338" s="4" t="s">
        <v>2</v>
      </c>
      <c r="CV1338" s="4" t="s">
        <v>10</v>
      </c>
      <c r="CW1338" s="4" t="s">
        <v>12</v>
      </c>
      <c r="CX1338" s="4" t="s">
        <v>14</v>
      </c>
      <c r="DE1338" s="4" t="s">
        <v>183</v>
      </c>
      <c r="DF1338" s="4" t="s">
        <v>186</v>
      </c>
      <c r="DG1338" s="4" t="s">
        <v>16</v>
      </c>
      <c r="DH1338" s="4" t="s">
        <v>189</v>
      </c>
      <c r="DI1338" s="4" t="s">
        <v>22</v>
      </c>
      <c r="DJ1338" s="4" t="s">
        <v>193</v>
      </c>
      <c r="ED1338" s="4" t="s">
        <v>180</v>
      </c>
      <c r="EE1338" s="4" t="s">
        <v>182</v>
      </c>
      <c r="EF1338" s="4" t="s">
        <v>187</v>
      </c>
      <c r="EO1338" s="4" t="s">
        <v>2</v>
      </c>
      <c r="EP1338" s="4" t="s">
        <v>8</v>
      </c>
      <c r="EQ1338" s="4" t="s">
        <v>4</v>
      </c>
      <c r="ER1338" s="4" t="s">
        <v>10</v>
      </c>
    </row>
    <row r="1339" spans="1:150" x14ac:dyDescent="0.35">
      <c r="A1339" s="4" t="s">
        <v>877</v>
      </c>
      <c r="B1339" s="4" t="s">
        <v>2</v>
      </c>
      <c r="C1339" s="4" t="s">
        <v>2</v>
      </c>
      <c r="D1339" s="4" t="s">
        <v>180</v>
      </c>
      <c r="E1339" s="4" t="s">
        <v>188</v>
      </c>
      <c r="P1339" s="4" t="s">
        <v>185</v>
      </c>
      <c r="Q1339" s="4" t="s">
        <v>189</v>
      </c>
      <c r="R1339" s="4" t="s">
        <v>28</v>
      </c>
      <c r="S1339" s="4" t="s">
        <v>18</v>
      </c>
      <c r="T1339" s="4" t="s">
        <v>190</v>
      </c>
      <c r="AI1339" s="4" t="s">
        <v>0</v>
      </c>
      <c r="AR1339" s="4" t="s">
        <v>180</v>
      </c>
      <c r="AS1339" s="4" t="s">
        <v>181</v>
      </c>
      <c r="BC1339" s="6" t="s">
        <v>2</v>
      </c>
      <c r="BO1339" s="4" t="s">
        <v>180</v>
      </c>
      <c r="BP1339" s="4" t="s">
        <v>183</v>
      </c>
      <c r="BQ1339" s="4" t="s">
        <v>181</v>
      </c>
      <c r="BR1339" s="4" t="s">
        <v>185</v>
      </c>
      <c r="BS1339" s="4" t="s">
        <v>18</v>
      </c>
      <c r="CU1339" s="4" t="s">
        <v>2</v>
      </c>
      <c r="CV1339" s="4" t="s">
        <v>10</v>
      </c>
      <c r="DE1339" s="4" t="s">
        <v>180</v>
      </c>
      <c r="ED1339" s="4" t="s">
        <v>183</v>
      </c>
      <c r="EO1339" s="4" t="s">
        <v>0</v>
      </c>
      <c r="EP1339" s="4" t="s">
        <v>4</v>
      </c>
      <c r="EQ1339" s="4" t="s">
        <v>18</v>
      </c>
      <c r="ER1339" s="4" t="s">
        <v>0</v>
      </c>
    </row>
    <row r="1340" spans="1:150" x14ac:dyDescent="0.35">
      <c r="A1340" s="4" t="s">
        <v>878</v>
      </c>
      <c r="B1340" s="4" t="s">
        <v>2</v>
      </c>
      <c r="C1340" s="4" t="s">
        <v>8</v>
      </c>
      <c r="D1340" s="4" t="s">
        <v>181</v>
      </c>
      <c r="E1340" s="4" t="s">
        <v>16</v>
      </c>
      <c r="P1340" s="4" t="s">
        <v>184</v>
      </c>
      <c r="AI1340" s="4" t="s">
        <v>0</v>
      </c>
      <c r="AR1340" s="4" t="s">
        <v>183</v>
      </c>
      <c r="AS1340" s="4" t="s">
        <v>187</v>
      </c>
      <c r="AT1340" s="4" t="s">
        <v>188</v>
      </c>
      <c r="BC1340" s="6" t="s">
        <v>2</v>
      </c>
      <c r="BO1340" s="4" t="s">
        <v>184</v>
      </c>
      <c r="BP1340" s="4" t="s">
        <v>18</v>
      </c>
      <c r="CI1340" s="4" t="s">
        <v>183</v>
      </c>
      <c r="CJ1340" s="4" t="s">
        <v>185</v>
      </c>
      <c r="CU1340" s="4" t="s">
        <v>0</v>
      </c>
      <c r="CV1340" s="4" t="s">
        <v>8</v>
      </c>
      <c r="DE1340" s="4" t="s">
        <v>189</v>
      </c>
      <c r="DF1340" s="4" t="s">
        <v>28</v>
      </c>
      <c r="DG1340" s="4" t="s">
        <v>192</v>
      </c>
      <c r="DH1340" s="4" t="s">
        <v>193</v>
      </c>
      <c r="ED1340" s="4" t="s">
        <v>180</v>
      </c>
      <c r="EO1340" s="4" t="s">
        <v>0</v>
      </c>
      <c r="EP1340" s="4" t="s">
        <v>4</v>
      </c>
      <c r="EQ1340" s="4" t="s">
        <v>193</v>
      </c>
      <c r="ER1340" s="4" t="s">
        <v>2</v>
      </c>
    </row>
    <row r="1341" spans="1:150" x14ac:dyDescent="0.35">
      <c r="A1341" s="4" t="s">
        <v>879</v>
      </c>
      <c r="B1341" s="4" t="s">
        <v>0</v>
      </c>
      <c r="C1341" s="4" t="s">
        <v>8</v>
      </c>
      <c r="D1341" s="4" t="s">
        <v>180</v>
      </c>
      <c r="E1341" s="4" t="s">
        <v>182</v>
      </c>
      <c r="F1341" s="4" t="s">
        <v>188</v>
      </c>
      <c r="G1341" s="4" t="s">
        <v>16</v>
      </c>
      <c r="P1341" s="4" t="s">
        <v>180</v>
      </c>
      <c r="Q1341" s="4" t="s">
        <v>183</v>
      </c>
      <c r="R1341" s="4" t="s">
        <v>181</v>
      </c>
      <c r="S1341" s="4" t="s">
        <v>182</v>
      </c>
      <c r="T1341" s="4" t="s">
        <v>189</v>
      </c>
      <c r="U1341" s="4" t="s">
        <v>18</v>
      </c>
      <c r="V1341" s="4" t="s">
        <v>22</v>
      </c>
      <c r="W1341" s="4" t="s">
        <v>190</v>
      </c>
      <c r="AI1341" s="4" t="s">
        <v>0</v>
      </c>
      <c r="AJ1341" s="4" t="s">
        <v>4</v>
      </c>
      <c r="AK1341" s="4" t="s">
        <v>10</v>
      </c>
      <c r="AR1341" s="4" t="s">
        <v>180</v>
      </c>
      <c r="AS1341" s="4" t="s">
        <v>183</v>
      </c>
      <c r="AT1341" s="4" t="s">
        <v>181</v>
      </c>
      <c r="AU1341" s="4" t="s">
        <v>187</v>
      </c>
      <c r="AV1341" s="4" t="s">
        <v>188</v>
      </c>
      <c r="AW1341" s="4" t="s">
        <v>185</v>
      </c>
      <c r="BC1341" s="6" t="s">
        <v>2</v>
      </c>
      <c r="BO1341" s="4" t="s">
        <v>180</v>
      </c>
      <c r="BP1341" s="4" t="s">
        <v>183</v>
      </c>
      <c r="BQ1341" s="4" t="s">
        <v>181</v>
      </c>
      <c r="BR1341" s="4" t="s">
        <v>188</v>
      </c>
      <c r="BS1341" s="4" t="s">
        <v>185</v>
      </c>
      <c r="BT1341" s="4" t="s">
        <v>189</v>
      </c>
      <c r="BU1341" s="4" t="s">
        <v>18</v>
      </c>
      <c r="BV1341" s="4" t="s">
        <v>22</v>
      </c>
      <c r="BW1341" s="4" t="s">
        <v>190</v>
      </c>
      <c r="CI1341" s="4" t="s">
        <v>180</v>
      </c>
      <c r="CJ1341" s="4" t="s">
        <v>187</v>
      </c>
      <c r="CK1341" s="4" t="s">
        <v>186</v>
      </c>
      <c r="CU1341" s="4" t="s">
        <v>0</v>
      </c>
      <c r="CV1341" s="4" t="s">
        <v>2</v>
      </c>
      <c r="CW1341" s="4" t="s">
        <v>8</v>
      </c>
      <c r="DE1341" s="4" t="s">
        <v>180</v>
      </c>
      <c r="DF1341" s="4" t="s">
        <v>181</v>
      </c>
      <c r="DG1341" s="4" t="s">
        <v>187</v>
      </c>
      <c r="DH1341" s="4" t="s">
        <v>184</v>
      </c>
      <c r="DI1341" s="4" t="s">
        <v>188</v>
      </c>
      <c r="DJ1341" s="4" t="s">
        <v>186</v>
      </c>
      <c r="DK1341" s="4" t="s">
        <v>185</v>
      </c>
      <c r="DL1341" s="4" t="s">
        <v>189</v>
      </c>
      <c r="DM1341" s="4" t="s">
        <v>28</v>
      </c>
      <c r="DN1341" s="4" t="s">
        <v>18</v>
      </c>
      <c r="DO1341" s="4" t="s">
        <v>190</v>
      </c>
      <c r="DP1341" s="4" t="s">
        <v>192</v>
      </c>
      <c r="DQ1341" s="4" t="s">
        <v>194</v>
      </c>
      <c r="DR1341" s="4" t="s">
        <v>193</v>
      </c>
      <c r="DS1341" s="4" t="s">
        <v>196</v>
      </c>
      <c r="ED1341" s="4" t="s">
        <v>180</v>
      </c>
      <c r="EE1341" s="4" t="s">
        <v>183</v>
      </c>
      <c r="EF1341" s="4" t="s">
        <v>188</v>
      </c>
      <c r="EO1341" s="4" t="s">
        <v>2</v>
      </c>
      <c r="EP1341" s="4" t="s">
        <v>2</v>
      </c>
      <c r="EQ1341" s="4" t="s">
        <v>2</v>
      </c>
      <c r="ER1341" s="4" t="s">
        <v>0</v>
      </c>
    </row>
    <row r="1342" spans="1:150" x14ac:dyDescent="0.35">
      <c r="A1342" s="4" t="s">
        <v>880</v>
      </c>
      <c r="B1342" s="4" t="s">
        <v>4</v>
      </c>
      <c r="C1342" s="4" t="s">
        <v>8</v>
      </c>
      <c r="D1342" s="4" t="s">
        <v>188</v>
      </c>
      <c r="P1342" s="4" t="s">
        <v>189</v>
      </c>
      <c r="AI1342" s="4" t="s">
        <v>12</v>
      </c>
      <c r="AR1342" s="4" t="s">
        <v>187</v>
      </c>
      <c r="BC1342" s="6" t="s">
        <v>0</v>
      </c>
      <c r="BO1342" s="4" t="s">
        <v>190</v>
      </c>
      <c r="CI1342" s="4" t="s">
        <v>180</v>
      </c>
      <c r="CU1342" s="4" t="s">
        <v>4</v>
      </c>
      <c r="DE1342" s="4" t="s">
        <v>22</v>
      </c>
      <c r="ED1342" s="4" t="s">
        <v>188</v>
      </c>
      <c r="EO1342" s="4" t="s">
        <v>0</v>
      </c>
      <c r="EP1342" s="4" t="s">
        <v>6</v>
      </c>
      <c r="EQ1342" s="4" t="s">
        <v>193</v>
      </c>
      <c r="ER1342" s="4" t="s">
        <v>4</v>
      </c>
    </row>
    <row r="1343" spans="1:150" x14ac:dyDescent="0.35">
      <c r="A1343" s="4" t="s">
        <v>881</v>
      </c>
      <c r="B1343" s="4" t="s">
        <v>0</v>
      </c>
      <c r="C1343" s="4" t="s">
        <v>4</v>
      </c>
      <c r="D1343" s="4" t="s">
        <v>180</v>
      </c>
      <c r="E1343" s="4" t="s">
        <v>183</v>
      </c>
      <c r="F1343" s="4" t="s">
        <v>182</v>
      </c>
      <c r="G1343" s="4" t="s">
        <v>188</v>
      </c>
      <c r="H1343" s="4" t="s">
        <v>186</v>
      </c>
      <c r="I1343" s="4" t="s">
        <v>16</v>
      </c>
      <c r="P1343" s="4" t="s">
        <v>180</v>
      </c>
      <c r="Q1343" s="4" t="s">
        <v>183</v>
      </c>
      <c r="R1343" s="4" t="s">
        <v>181</v>
      </c>
      <c r="S1343" s="4" t="s">
        <v>182</v>
      </c>
      <c r="T1343" s="4" t="s">
        <v>187</v>
      </c>
      <c r="U1343" s="4" t="s">
        <v>184</v>
      </c>
      <c r="V1343" s="4" t="s">
        <v>188</v>
      </c>
      <c r="W1343" s="4" t="s">
        <v>186</v>
      </c>
      <c r="X1343" s="4" t="s">
        <v>185</v>
      </c>
      <c r="Y1343" s="4" t="s">
        <v>16</v>
      </c>
      <c r="Z1343" s="4" t="s">
        <v>189</v>
      </c>
      <c r="AA1343" s="4" t="s">
        <v>28</v>
      </c>
      <c r="AB1343" s="4" t="s">
        <v>23</v>
      </c>
      <c r="AC1343" s="4" t="s">
        <v>18</v>
      </c>
      <c r="AD1343" s="4" t="s">
        <v>22</v>
      </c>
      <c r="AE1343" s="4" t="s">
        <v>190</v>
      </c>
      <c r="AF1343" s="4" t="s">
        <v>29</v>
      </c>
      <c r="AI1343" s="4" t="s">
        <v>0</v>
      </c>
      <c r="AJ1343" s="4" t="s">
        <v>4</v>
      </c>
      <c r="AK1343" s="4" t="s">
        <v>6</v>
      </c>
      <c r="AL1343" s="4" t="s">
        <v>10</v>
      </c>
      <c r="AR1343" s="4" t="s">
        <v>180</v>
      </c>
      <c r="AS1343" s="4" t="s">
        <v>183</v>
      </c>
      <c r="AT1343" s="4" t="s">
        <v>181</v>
      </c>
      <c r="AU1343" s="4" t="s">
        <v>186</v>
      </c>
      <c r="AV1343" s="4" t="s">
        <v>185</v>
      </c>
      <c r="BC1343" s="6" t="s">
        <v>2</v>
      </c>
      <c r="BO1343" s="4" t="s">
        <v>180</v>
      </c>
      <c r="BP1343" s="4" t="s">
        <v>183</v>
      </c>
      <c r="BQ1343" s="4" t="s">
        <v>181</v>
      </c>
      <c r="BR1343" s="4" t="s">
        <v>182</v>
      </c>
      <c r="BS1343" s="4" t="s">
        <v>187</v>
      </c>
      <c r="BT1343" s="4" t="s">
        <v>184</v>
      </c>
      <c r="BU1343" s="4" t="s">
        <v>188</v>
      </c>
      <c r="BV1343" s="4" t="s">
        <v>186</v>
      </c>
      <c r="BW1343" s="4" t="s">
        <v>185</v>
      </c>
      <c r="BX1343" s="4" t="s">
        <v>16</v>
      </c>
      <c r="BY1343" s="4" t="s">
        <v>189</v>
      </c>
      <c r="BZ1343" s="4" t="s">
        <v>28</v>
      </c>
      <c r="CA1343" s="4" t="s">
        <v>18</v>
      </c>
      <c r="CB1343" s="4" t="s">
        <v>22</v>
      </c>
      <c r="CC1343" s="4" t="s">
        <v>192</v>
      </c>
      <c r="CH1343" s="4" t="s">
        <v>882</v>
      </c>
      <c r="CI1343" s="4" t="s">
        <v>180</v>
      </c>
      <c r="CJ1343" s="4" t="s">
        <v>183</v>
      </c>
      <c r="CK1343" s="4" t="s">
        <v>181</v>
      </c>
      <c r="CL1343" s="4" t="s">
        <v>182</v>
      </c>
      <c r="CU1343" s="4" t="s">
        <v>2</v>
      </c>
      <c r="CV1343" s="4" t="s">
        <v>6</v>
      </c>
      <c r="DE1343" s="4" t="s">
        <v>180</v>
      </c>
      <c r="DF1343" s="4" t="s">
        <v>187</v>
      </c>
      <c r="ED1343" s="4" t="s">
        <v>180</v>
      </c>
      <c r="EE1343" s="4" t="s">
        <v>187</v>
      </c>
      <c r="EF1343" s="4" t="s">
        <v>184</v>
      </c>
      <c r="EO1343" s="4" t="s">
        <v>0</v>
      </c>
      <c r="EP1343" s="4" t="s">
        <v>2</v>
      </c>
      <c r="EQ1343" s="4" t="s">
        <v>15</v>
      </c>
      <c r="ER1343" s="4" t="s">
        <v>0</v>
      </c>
      <c r="ET1343" s="4" t="s">
        <v>883</v>
      </c>
    </row>
    <row r="1344" spans="1:150" x14ac:dyDescent="0.35">
      <c r="A1344" s="4" t="s">
        <v>884</v>
      </c>
      <c r="B1344" s="4" t="s">
        <v>0</v>
      </c>
      <c r="C1344" s="4" t="s">
        <v>4</v>
      </c>
      <c r="D1344" s="4" t="s">
        <v>183</v>
      </c>
      <c r="E1344" s="4" t="s">
        <v>181</v>
      </c>
      <c r="F1344" s="4" t="s">
        <v>185</v>
      </c>
      <c r="G1344" s="4" t="s">
        <v>16</v>
      </c>
      <c r="P1344" s="4" t="s">
        <v>182</v>
      </c>
      <c r="Q1344" s="4" t="s">
        <v>184</v>
      </c>
      <c r="R1344" s="4" t="s">
        <v>186</v>
      </c>
      <c r="S1344" s="4" t="s">
        <v>185</v>
      </c>
      <c r="T1344" s="4" t="s">
        <v>22</v>
      </c>
      <c r="AI1344" s="4" t="s">
        <v>0</v>
      </c>
      <c r="AJ1344" s="4" t="s">
        <v>8</v>
      </c>
      <c r="AR1344" s="4" t="s">
        <v>186</v>
      </c>
      <c r="AS1344" s="4" t="s">
        <v>185</v>
      </c>
      <c r="BC1344" s="6" t="s">
        <v>2</v>
      </c>
      <c r="BO1344" s="4" t="s">
        <v>182</v>
      </c>
      <c r="BP1344" s="4" t="s">
        <v>184</v>
      </c>
      <c r="BQ1344" s="4" t="s">
        <v>186</v>
      </c>
      <c r="BR1344" s="4" t="s">
        <v>185</v>
      </c>
      <c r="BS1344" s="4" t="s">
        <v>189</v>
      </c>
      <c r="BT1344" s="4" t="s">
        <v>18</v>
      </c>
      <c r="CI1344" s="4" t="s">
        <v>180</v>
      </c>
      <c r="CJ1344" s="4" t="s">
        <v>187</v>
      </c>
      <c r="CK1344" s="4" t="s">
        <v>186</v>
      </c>
      <c r="CU1344" s="4" t="s">
        <v>0</v>
      </c>
      <c r="CV1344" s="4" t="s">
        <v>8</v>
      </c>
      <c r="CW1344" s="4" t="s">
        <v>12</v>
      </c>
      <c r="DE1344" s="4" t="s">
        <v>180</v>
      </c>
      <c r="DF1344" s="4" t="s">
        <v>187</v>
      </c>
      <c r="DG1344" s="4" t="s">
        <v>188</v>
      </c>
      <c r="DH1344" s="4" t="s">
        <v>185</v>
      </c>
      <c r="DI1344" s="4" t="s">
        <v>29</v>
      </c>
      <c r="ED1344" s="4" t="s">
        <v>180</v>
      </c>
      <c r="EO1344" s="4" t="s">
        <v>2</v>
      </c>
      <c r="EP1344" s="4" t="s">
        <v>8</v>
      </c>
      <c r="EQ1344" s="4" t="s">
        <v>6</v>
      </c>
      <c r="ER1344" s="4" t="s">
        <v>0</v>
      </c>
    </row>
    <row r="1345" spans="1:148" x14ac:dyDescent="0.35">
      <c r="A1345" s="4" t="s">
        <v>885</v>
      </c>
      <c r="B1345" s="4" t="s">
        <v>0</v>
      </c>
      <c r="C1345" s="4" t="s">
        <v>4</v>
      </c>
      <c r="D1345" s="4" t="s">
        <v>182</v>
      </c>
      <c r="E1345" s="4" t="s">
        <v>186</v>
      </c>
      <c r="P1345" s="4" t="s">
        <v>18</v>
      </c>
      <c r="Q1345" s="4" t="s">
        <v>22</v>
      </c>
      <c r="R1345" s="4" t="s">
        <v>190</v>
      </c>
      <c r="AI1345" s="4" t="s">
        <v>12</v>
      </c>
      <c r="AR1345" s="4" t="s">
        <v>185</v>
      </c>
      <c r="BC1345" s="6" t="s">
        <v>0</v>
      </c>
      <c r="BO1345" s="4" t="s">
        <v>187</v>
      </c>
      <c r="BP1345" s="4" t="s">
        <v>188</v>
      </c>
      <c r="BQ1345" s="4" t="s">
        <v>186</v>
      </c>
      <c r="BR1345" s="4" t="s">
        <v>185</v>
      </c>
      <c r="BS1345" s="4" t="s">
        <v>18</v>
      </c>
      <c r="BT1345" s="4" t="s">
        <v>190</v>
      </c>
      <c r="BU1345" s="4" t="s">
        <v>29</v>
      </c>
      <c r="BV1345" s="4" t="s">
        <v>191</v>
      </c>
      <c r="CI1345" s="4" t="s">
        <v>16</v>
      </c>
      <c r="CU1345" s="4" t="s">
        <v>2</v>
      </c>
      <c r="CV1345" s="4" t="s">
        <v>4</v>
      </c>
      <c r="CW1345" s="4" t="s">
        <v>10</v>
      </c>
      <c r="DE1345" s="4" t="s">
        <v>183</v>
      </c>
      <c r="DF1345" s="4" t="s">
        <v>187</v>
      </c>
      <c r="DG1345" s="4" t="s">
        <v>184</v>
      </c>
      <c r="DH1345" s="4" t="s">
        <v>186</v>
      </c>
      <c r="DI1345" s="4" t="s">
        <v>185</v>
      </c>
      <c r="DJ1345" s="4" t="s">
        <v>28</v>
      </c>
      <c r="ED1345" s="4" t="s">
        <v>187</v>
      </c>
      <c r="EO1345" s="4" t="s">
        <v>0</v>
      </c>
      <c r="EP1345" s="4" t="s">
        <v>2</v>
      </c>
      <c r="EQ1345" s="4" t="s">
        <v>0</v>
      </c>
      <c r="ER1345" s="4" t="s">
        <v>0</v>
      </c>
    </row>
    <row r="1346" spans="1:148" x14ac:dyDescent="0.35">
      <c r="A1346" s="4" t="s">
        <v>886</v>
      </c>
      <c r="B1346" s="4" t="s">
        <v>4</v>
      </c>
      <c r="C1346" s="4" t="s">
        <v>8</v>
      </c>
      <c r="D1346" s="4" t="s">
        <v>180</v>
      </c>
      <c r="P1346" s="4" t="s">
        <v>180</v>
      </c>
      <c r="Q1346" s="4" t="s">
        <v>183</v>
      </c>
      <c r="R1346" s="4" t="s">
        <v>187</v>
      </c>
      <c r="S1346" s="4" t="s">
        <v>18</v>
      </c>
      <c r="T1346" s="4" t="s">
        <v>22</v>
      </c>
      <c r="U1346" s="4" t="s">
        <v>190</v>
      </c>
      <c r="AI1346" s="4" t="s">
        <v>0</v>
      </c>
      <c r="AJ1346" s="4" t="s">
        <v>4</v>
      </c>
      <c r="AK1346" s="4" t="s">
        <v>6</v>
      </c>
      <c r="AL1346" s="4" t="s">
        <v>8</v>
      </c>
      <c r="AR1346" s="4" t="s">
        <v>180</v>
      </c>
      <c r="AS1346" s="4" t="s">
        <v>185</v>
      </c>
      <c r="BC1346" s="6" t="s">
        <v>2</v>
      </c>
      <c r="BO1346" s="4" t="s">
        <v>187</v>
      </c>
      <c r="BP1346" s="4" t="s">
        <v>184</v>
      </c>
      <c r="BQ1346" s="4" t="s">
        <v>18</v>
      </c>
      <c r="BR1346" s="4" t="s">
        <v>22</v>
      </c>
      <c r="BS1346" s="4" t="s">
        <v>190</v>
      </c>
      <c r="BT1346" s="4" t="s">
        <v>29</v>
      </c>
      <c r="CI1346" s="4" t="s">
        <v>180</v>
      </c>
      <c r="CU1346" s="4" t="s">
        <v>0</v>
      </c>
      <c r="CV1346" s="4" t="s">
        <v>2</v>
      </c>
      <c r="CW1346" s="4" t="s">
        <v>12</v>
      </c>
      <c r="DE1346" s="4" t="s">
        <v>180</v>
      </c>
      <c r="DF1346" s="4" t="s">
        <v>183</v>
      </c>
      <c r="DG1346" s="4" t="s">
        <v>182</v>
      </c>
      <c r="DH1346" s="4" t="s">
        <v>187</v>
      </c>
      <c r="DI1346" s="4" t="s">
        <v>186</v>
      </c>
      <c r="DJ1346" s="4" t="s">
        <v>16</v>
      </c>
      <c r="DK1346" s="4" t="s">
        <v>28</v>
      </c>
      <c r="DL1346" s="4" t="s">
        <v>22</v>
      </c>
      <c r="DM1346" s="4" t="s">
        <v>192</v>
      </c>
      <c r="DN1346" s="4" t="s">
        <v>194</v>
      </c>
      <c r="DO1346" s="4" t="s">
        <v>193</v>
      </c>
      <c r="DP1346" s="4" t="s">
        <v>196</v>
      </c>
      <c r="DQ1346" s="4" t="s">
        <v>195</v>
      </c>
      <c r="ED1346" s="4" t="s">
        <v>180</v>
      </c>
      <c r="EE1346" s="4" t="s">
        <v>183</v>
      </c>
      <c r="EF1346" s="4" t="s">
        <v>181</v>
      </c>
      <c r="EO1346" s="4" t="s">
        <v>0</v>
      </c>
      <c r="EP1346" s="4" t="s">
        <v>4</v>
      </c>
      <c r="EQ1346" s="4" t="s">
        <v>2</v>
      </c>
      <c r="ER1346" s="4" t="s">
        <v>0</v>
      </c>
    </row>
    <row r="1347" spans="1:148" x14ac:dyDescent="0.35">
      <c r="A1347" s="4" t="s">
        <v>887</v>
      </c>
      <c r="B1347" s="4" t="s">
        <v>0</v>
      </c>
      <c r="C1347" s="4" t="s">
        <v>4</v>
      </c>
      <c r="D1347" s="4" t="s">
        <v>16</v>
      </c>
      <c r="P1347" s="4" t="s">
        <v>180</v>
      </c>
      <c r="Q1347" s="4" t="s">
        <v>189</v>
      </c>
      <c r="R1347" s="4" t="s">
        <v>23</v>
      </c>
      <c r="AI1347" s="4" t="s">
        <v>0</v>
      </c>
      <c r="AJ1347" s="4" t="s">
        <v>10</v>
      </c>
      <c r="AR1347" s="4" t="s">
        <v>180</v>
      </c>
      <c r="AS1347" s="4" t="s">
        <v>183</v>
      </c>
      <c r="AT1347" s="4" t="s">
        <v>184</v>
      </c>
      <c r="AU1347" s="4" t="s">
        <v>186</v>
      </c>
      <c r="BC1347" s="6" t="s">
        <v>2</v>
      </c>
      <c r="BO1347" s="4" t="s">
        <v>180</v>
      </c>
      <c r="BP1347" s="4" t="s">
        <v>188</v>
      </c>
      <c r="BQ1347" s="4" t="s">
        <v>189</v>
      </c>
      <c r="BR1347" s="4" t="s">
        <v>191</v>
      </c>
      <c r="CI1347" s="4" t="s">
        <v>183</v>
      </c>
      <c r="CJ1347" s="4" t="s">
        <v>187</v>
      </c>
      <c r="CK1347" s="4" t="s">
        <v>188</v>
      </c>
      <c r="CU1347" s="4" t="s">
        <v>0</v>
      </c>
      <c r="CV1347" s="4" t="s">
        <v>4</v>
      </c>
      <c r="CW1347" s="4" t="s">
        <v>10</v>
      </c>
      <c r="CX1347" s="4" t="s">
        <v>12</v>
      </c>
      <c r="DE1347" s="4" t="s">
        <v>182</v>
      </c>
      <c r="DF1347" s="4" t="s">
        <v>16</v>
      </c>
      <c r="DG1347" s="4" t="s">
        <v>191</v>
      </c>
      <c r="DH1347" s="4" t="s">
        <v>196</v>
      </c>
      <c r="ED1347" s="4" t="s">
        <v>180</v>
      </c>
      <c r="EE1347" s="4" t="s">
        <v>183</v>
      </c>
      <c r="EF1347" s="4" t="s">
        <v>188</v>
      </c>
      <c r="EO1347" s="4" t="s">
        <v>0</v>
      </c>
      <c r="EP1347" s="4" t="s">
        <v>8</v>
      </c>
      <c r="EQ1347" s="4" t="s">
        <v>190</v>
      </c>
      <c r="ER1347" s="4" t="s">
        <v>4</v>
      </c>
    </row>
    <row r="1348" spans="1:148" x14ac:dyDescent="0.35">
      <c r="A1348" s="4" t="s">
        <v>888</v>
      </c>
      <c r="B1348" s="4" t="s">
        <v>0</v>
      </c>
      <c r="C1348" s="4" t="s">
        <v>4</v>
      </c>
      <c r="D1348" s="4" t="s">
        <v>180</v>
      </c>
      <c r="E1348" s="4" t="s">
        <v>181</v>
      </c>
      <c r="F1348" s="4" t="s">
        <v>16</v>
      </c>
      <c r="P1348" s="4" t="s">
        <v>180</v>
      </c>
      <c r="Q1348" s="4" t="s">
        <v>183</v>
      </c>
      <c r="R1348" s="4" t="s">
        <v>181</v>
      </c>
      <c r="S1348" s="4" t="s">
        <v>182</v>
      </c>
      <c r="T1348" s="4" t="s">
        <v>188</v>
      </c>
      <c r="U1348" s="4" t="s">
        <v>186</v>
      </c>
      <c r="V1348" s="4" t="s">
        <v>16</v>
      </c>
      <c r="W1348" s="4" t="s">
        <v>189</v>
      </c>
      <c r="X1348" s="4" t="s">
        <v>28</v>
      </c>
      <c r="Y1348" s="4" t="s">
        <v>18</v>
      </c>
      <c r="AI1348" s="4" t="s">
        <v>0</v>
      </c>
      <c r="AR1348" s="4" t="s">
        <v>180</v>
      </c>
      <c r="AS1348" s="4" t="s">
        <v>183</v>
      </c>
      <c r="AT1348" s="4" t="s">
        <v>181</v>
      </c>
      <c r="AU1348" s="4" t="s">
        <v>182</v>
      </c>
      <c r="BC1348" s="6" t="s">
        <v>2</v>
      </c>
      <c r="BO1348" s="4" t="s">
        <v>180</v>
      </c>
      <c r="BP1348" s="4" t="s">
        <v>183</v>
      </c>
      <c r="BQ1348" s="4" t="s">
        <v>182</v>
      </c>
      <c r="BR1348" s="4" t="s">
        <v>188</v>
      </c>
      <c r="BS1348" s="4" t="s">
        <v>186</v>
      </c>
      <c r="BT1348" s="4" t="s">
        <v>16</v>
      </c>
      <c r="BU1348" s="4" t="s">
        <v>189</v>
      </c>
      <c r="BV1348" s="4" t="s">
        <v>28</v>
      </c>
      <c r="BW1348" s="4" t="s">
        <v>18</v>
      </c>
      <c r="CI1348" s="4" t="s">
        <v>180</v>
      </c>
      <c r="CJ1348" s="4" t="s">
        <v>183</v>
      </c>
      <c r="CK1348" s="4" t="s">
        <v>187</v>
      </c>
      <c r="CL1348" s="4" t="s">
        <v>188</v>
      </c>
      <c r="CU1348" s="4" t="s">
        <v>0</v>
      </c>
      <c r="CV1348" s="4" t="s">
        <v>6</v>
      </c>
      <c r="CW1348" s="4" t="s">
        <v>8</v>
      </c>
      <c r="CX1348" s="4" t="s">
        <v>12</v>
      </c>
      <c r="DE1348" s="4" t="s">
        <v>183</v>
      </c>
      <c r="DF1348" s="4" t="s">
        <v>187</v>
      </c>
      <c r="DG1348" s="4" t="s">
        <v>184</v>
      </c>
      <c r="DH1348" s="4" t="s">
        <v>188</v>
      </c>
      <c r="DI1348" s="4" t="s">
        <v>186</v>
      </c>
      <c r="DJ1348" s="4" t="s">
        <v>16</v>
      </c>
      <c r="DK1348" s="4" t="s">
        <v>189</v>
      </c>
      <c r="DL1348" s="4" t="s">
        <v>18</v>
      </c>
      <c r="DM1348" s="4" t="s">
        <v>22</v>
      </c>
      <c r="DN1348" s="4" t="s">
        <v>194</v>
      </c>
      <c r="DO1348" s="4" t="s">
        <v>193</v>
      </c>
      <c r="ED1348" s="4" t="s">
        <v>180</v>
      </c>
      <c r="EE1348" s="4" t="s">
        <v>183</v>
      </c>
      <c r="EF1348" s="4" t="s">
        <v>188</v>
      </c>
      <c r="EO1348" s="4" t="s">
        <v>0</v>
      </c>
      <c r="EP1348" s="4" t="s">
        <v>8</v>
      </c>
      <c r="EQ1348" s="4" t="s">
        <v>192</v>
      </c>
      <c r="ER1348" s="4" t="s">
        <v>0</v>
      </c>
    </row>
    <row r="1349" spans="1:148" x14ac:dyDescent="0.35">
      <c r="A1349" s="4" t="s">
        <v>889</v>
      </c>
      <c r="B1349" s="4" t="s">
        <v>0</v>
      </c>
      <c r="C1349" s="4" t="s">
        <v>4</v>
      </c>
      <c r="D1349" s="4" t="s">
        <v>182</v>
      </c>
      <c r="P1349" s="4" t="s">
        <v>181</v>
      </c>
      <c r="Q1349" s="4" t="s">
        <v>182</v>
      </c>
      <c r="R1349" s="4" t="s">
        <v>18</v>
      </c>
      <c r="AI1349" s="4" t="s">
        <v>0</v>
      </c>
      <c r="AJ1349" s="4" t="s">
        <v>2</v>
      </c>
      <c r="AR1349" s="4" t="s">
        <v>180</v>
      </c>
      <c r="BC1349" s="6" t="s">
        <v>0</v>
      </c>
      <c r="BO1349" s="4" t="s">
        <v>180</v>
      </c>
      <c r="BP1349" s="4" t="s">
        <v>183</v>
      </c>
      <c r="BQ1349" s="4" t="s">
        <v>182</v>
      </c>
      <c r="BR1349" s="4" t="s">
        <v>184</v>
      </c>
      <c r="BS1349" s="4" t="s">
        <v>188</v>
      </c>
      <c r="CI1349" s="4" t="s">
        <v>180</v>
      </c>
      <c r="CJ1349" s="4" t="s">
        <v>183</v>
      </c>
      <c r="CK1349" s="4" t="s">
        <v>184</v>
      </c>
      <c r="CU1349" s="4" t="s">
        <v>8</v>
      </c>
      <c r="CV1349" s="4" t="s">
        <v>10</v>
      </c>
      <c r="DE1349" s="4" t="s">
        <v>180</v>
      </c>
      <c r="DF1349" s="4" t="s">
        <v>188</v>
      </c>
      <c r="DG1349" s="4" t="s">
        <v>18</v>
      </c>
      <c r="ED1349" s="4" t="s">
        <v>180</v>
      </c>
      <c r="EO1349" s="4" t="s">
        <v>0</v>
      </c>
      <c r="EP1349" s="4" t="s">
        <v>2</v>
      </c>
      <c r="EQ1349" s="4" t="s">
        <v>10</v>
      </c>
      <c r="ER1349" s="4" t="s">
        <v>0</v>
      </c>
    </row>
    <row r="1350" spans="1:148" x14ac:dyDescent="0.35">
      <c r="A1350" s="4" t="s">
        <v>890</v>
      </c>
      <c r="B1350" s="4" t="s">
        <v>0</v>
      </c>
      <c r="C1350" s="4" t="s">
        <v>8</v>
      </c>
      <c r="D1350" s="4" t="s">
        <v>180</v>
      </c>
      <c r="E1350" s="4" t="s">
        <v>186</v>
      </c>
      <c r="F1350" s="4" t="s">
        <v>16</v>
      </c>
      <c r="P1350" s="4" t="s">
        <v>181</v>
      </c>
      <c r="Q1350" s="4" t="s">
        <v>185</v>
      </c>
      <c r="R1350" s="4" t="s">
        <v>18</v>
      </c>
      <c r="AI1350" s="4" t="s">
        <v>0</v>
      </c>
      <c r="AR1350" s="4" t="s">
        <v>183</v>
      </c>
      <c r="BC1350" s="6" t="s">
        <v>2</v>
      </c>
      <c r="BO1350" s="4" t="s">
        <v>181</v>
      </c>
      <c r="BP1350" s="4" t="s">
        <v>28</v>
      </c>
      <c r="CI1350" s="4" t="s">
        <v>180</v>
      </c>
      <c r="CU1350" s="4" t="s">
        <v>0</v>
      </c>
      <c r="CV1350" s="4" t="s">
        <v>8</v>
      </c>
      <c r="DE1350" s="4" t="s">
        <v>183</v>
      </c>
      <c r="DF1350" s="4" t="s">
        <v>194</v>
      </c>
      <c r="ED1350" s="4" t="s">
        <v>180</v>
      </c>
      <c r="EO1350" s="4" t="s">
        <v>2</v>
      </c>
      <c r="EP1350" s="4" t="s">
        <v>10</v>
      </c>
      <c r="EQ1350" s="4" t="s">
        <v>4</v>
      </c>
      <c r="ER1350" s="4" t="s">
        <v>8</v>
      </c>
    </row>
    <row r="1351" spans="1:148" x14ac:dyDescent="0.35">
      <c r="A1351" s="4" t="s">
        <v>891</v>
      </c>
      <c r="B1351" s="4" t="s">
        <v>2</v>
      </c>
      <c r="C1351" s="4" t="s">
        <v>4</v>
      </c>
      <c r="D1351" s="4" t="s">
        <v>180</v>
      </c>
      <c r="P1351" s="4" t="s">
        <v>183</v>
      </c>
      <c r="Q1351" s="4" t="s">
        <v>189</v>
      </c>
      <c r="AI1351" s="4" t="s">
        <v>0</v>
      </c>
      <c r="AJ1351" s="4" t="s">
        <v>8</v>
      </c>
      <c r="AR1351" s="4" t="s">
        <v>183</v>
      </c>
      <c r="AS1351" s="4" t="s">
        <v>185</v>
      </c>
      <c r="BC1351" s="6" t="s">
        <v>0</v>
      </c>
      <c r="BO1351" s="4" t="s">
        <v>182</v>
      </c>
      <c r="BP1351" s="4" t="s">
        <v>185</v>
      </c>
      <c r="CI1351" s="4" t="s">
        <v>183</v>
      </c>
      <c r="CJ1351" s="4" t="s">
        <v>16</v>
      </c>
      <c r="CU1351" s="4" t="s">
        <v>6</v>
      </c>
      <c r="DE1351" s="4" t="s">
        <v>187</v>
      </c>
      <c r="DF1351" s="4" t="s">
        <v>191</v>
      </c>
      <c r="DG1351" s="4" t="s">
        <v>192</v>
      </c>
      <c r="ED1351" s="4" t="s">
        <v>180</v>
      </c>
      <c r="EE1351" s="4" t="s">
        <v>188</v>
      </c>
      <c r="EO1351" s="4" t="s">
        <v>0</v>
      </c>
      <c r="EP1351" s="4" t="s">
        <v>10</v>
      </c>
      <c r="EQ1351" s="4" t="s">
        <v>6</v>
      </c>
      <c r="ER1351" s="4" t="s">
        <v>0</v>
      </c>
    </row>
    <row r="1352" spans="1:148" x14ac:dyDescent="0.35">
      <c r="A1352" s="4" t="s">
        <v>892</v>
      </c>
      <c r="B1352" s="4" t="s">
        <v>0</v>
      </c>
      <c r="C1352" s="4" t="s">
        <v>4</v>
      </c>
      <c r="D1352" s="4" t="s">
        <v>180</v>
      </c>
      <c r="E1352" s="4" t="s">
        <v>183</v>
      </c>
      <c r="F1352" s="4" t="s">
        <v>186</v>
      </c>
      <c r="P1352" s="4" t="s">
        <v>180</v>
      </c>
      <c r="Q1352" s="4" t="s">
        <v>183</v>
      </c>
      <c r="R1352" s="4" t="s">
        <v>186</v>
      </c>
      <c r="S1352" s="4" t="s">
        <v>185</v>
      </c>
      <c r="AI1352" s="4" t="s">
        <v>0</v>
      </c>
      <c r="AJ1352" s="4" t="s">
        <v>4</v>
      </c>
      <c r="AK1352" s="4" t="s">
        <v>10</v>
      </c>
      <c r="AR1352" s="4" t="s">
        <v>180</v>
      </c>
      <c r="AS1352" s="4" t="s">
        <v>181</v>
      </c>
      <c r="AT1352" s="4" t="s">
        <v>182</v>
      </c>
      <c r="AU1352" s="4" t="s">
        <v>188</v>
      </c>
      <c r="AV1352" s="4" t="s">
        <v>186</v>
      </c>
      <c r="BC1352" s="6" t="s">
        <v>4</v>
      </c>
      <c r="BD1352" s="4" t="s">
        <v>180</v>
      </c>
      <c r="BE1352" s="4" t="s">
        <v>181</v>
      </c>
      <c r="BO1352" s="4" t="s">
        <v>180</v>
      </c>
      <c r="BP1352" s="4" t="s">
        <v>183</v>
      </c>
      <c r="BQ1352" s="4" t="s">
        <v>181</v>
      </c>
      <c r="BR1352" s="4" t="s">
        <v>184</v>
      </c>
      <c r="BS1352" s="4" t="s">
        <v>188</v>
      </c>
      <c r="BT1352" s="4" t="s">
        <v>186</v>
      </c>
      <c r="BU1352" s="4" t="s">
        <v>185</v>
      </c>
      <c r="BV1352" s="4" t="s">
        <v>18</v>
      </c>
      <c r="BW1352" s="4" t="s">
        <v>22</v>
      </c>
      <c r="CI1352" s="4" t="s">
        <v>180</v>
      </c>
      <c r="CJ1352" s="4" t="s">
        <v>183</v>
      </c>
      <c r="CK1352" s="4" t="s">
        <v>181</v>
      </c>
      <c r="CL1352" s="4" t="s">
        <v>182</v>
      </c>
      <c r="CM1352" s="4" t="s">
        <v>187</v>
      </c>
      <c r="CU1352" s="4" t="s">
        <v>0</v>
      </c>
      <c r="CV1352" s="4" t="s">
        <v>2</v>
      </c>
      <c r="CW1352" s="4" t="s">
        <v>8</v>
      </c>
      <c r="CX1352" s="4" t="s">
        <v>10</v>
      </c>
      <c r="DE1352" s="4" t="s">
        <v>180</v>
      </c>
      <c r="DF1352" s="4" t="s">
        <v>183</v>
      </c>
      <c r="DG1352" s="4" t="s">
        <v>181</v>
      </c>
      <c r="DH1352" s="4" t="s">
        <v>182</v>
      </c>
      <c r="DI1352" s="4" t="s">
        <v>188</v>
      </c>
      <c r="DJ1352" s="4" t="s">
        <v>185</v>
      </c>
      <c r="DK1352" s="4" t="s">
        <v>28</v>
      </c>
      <c r="DL1352" s="4" t="s">
        <v>18</v>
      </c>
      <c r="DM1352" s="4" t="s">
        <v>191</v>
      </c>
      <c r="DN1352" s="4" t="s">
        <v>192</v>
      </c>
      <c r="DO1352" s="4" t="s">
        <v>193</v>
      </c>
      <c r="ED1352" s="4" t="s">
        <v>180</v>
      </c>
      <c r="EE1352" s="4" t="s">
        <v>183</v>
      </c>
      <c r="EF1352" s="4" t="s">
        <v>187</v>
      </c>
      <c r="EG1352" s="4" t="s">
        <v>188</v>
      </c>
      <c r="EO1352" s="4" t="s">
        <v>0</v>
      </c>
      <c r="EP1352" s="4" t="s">
        <v>2</v>
      </c>
      <c r="EQ1352" s="4" t="s">
        <v>0</v>
      </c>
      <c r="ER1352" s="4" t="s">
        <v>0</v>
      </c>
    </row>
    <row r="1353" spans="1:148" x14ac:dyDescent="0.35">
      <c r="A1353" s="4" t="s">
        <v>893</v>
      </c>
      <c r="B1353" s="4" t="s">
        <v>0</v>
      </c>
      <c r="C1353" s="4" t="s">
        <v>4</v>
      </c>
      <c r="D1353" s="4" t="s">
        <v>180</v>
      </c>
      <c r="E1353" s="4" t="s">
        <v>181</v>
      </c>
      <c r="F1353" s="4" t="s">
        <v>188</v>
      </c>
      <c r="G1353" s="4" t="s">
        <v>16</v>
      </c>
      <c r="P1353" s="4" t="s">
        <v>181</v>
      </c>
      <c r="Q1353" s="4" t="s">
        <v>189</v>
      </c>
      <c r="R1353" s="4" t="s">
        <v>28</v>
      </c>
      <c r="S1353" s="4" t="s">
        <v>190</v>
      </c>
      <c r="AI1353" s="4" t="s">
        <v>0</v>
      </c>
      <c r="AJ1353" s="4" t="s">
        <v>8</v>
      </c>
      <c r="AR1353" s="4" t="s">
        <v>183</v>
      </c>
      <c r="AS1353" s="4" t="s">
        <v>185</v>
      </c>
      <c r="BC1353" s="6" t="s">
        <v>2</v>
      </c>
      <c r="BO1353" s="4" t="s">
        <v>187</v>
      </c>
      <c r="BP1353" s="4" t="s">
        <v>184</v>
      </c>
      <c r="CI1353" s="4" t="s">
        <v>180</v>
      </c>
      <c r="CU1353" s="4" t="s">
        <v>4</v>
      </c>
      <c r="CV1353" s="4" t="s">
        <v>6</v>
      </c>
      <c r="DE1353" s="4" t="s">
        <v>180</v>
      </c>
      <c r="DF1353" s="4" t="s">
        <v>183</v>
      </c>
      <c r="DG1353" s="4" t="s">
        <v>194</v>
      </c>
      <c r="ED1353" s="4" t="s">
        <v>180</v>
      </c>
      <c r="EE1353" s="4" t="s">
        <v>187</v>
      </c>
      <c r="EO1353" s="4" t="s">
        <v>2</v>
      </c>
      <c r="EP1353" s="4" t="s">
        <v>10</v>
      </c>
      <c r="EQ1353" s="4" t="s">
        <v>15</v>
      </c>
      <c r="ER1353" s="4" t="s">
        <v>10</v>
      </c>
    </row>
    <row r="1354" spans="1:148" x14ac:dyDescent="0.35">
      <c r="A1354" s="4" t="s">
        <v>894</v>
      </c>
      <c r="B1354" s="4" t="s">
        <v>0</v>
      </c>
      <c r="C1354" s="4" t="s">
        <v>6</v>
      </c>
      <c r="D1354" s="4" t="s">
        <v>182</v>
      </c>
      <c r="E1354" s="4" t="s">
        <v>188</v>
      </c>
      <c r="F1354" s="4" t="s">
        <v>185</v>
      </c>
      <c r="G1354" s="4" t="s">
        <v>16</v>
      </c>
      <c r="P1354" s="4" t="s">
        <v>180</v>
      </c>
      <c r="Q1354" s="4" t="s">
        <v>183</v>
      </c>
      <c r="R1354" s="4" t="s">
        <v>181</v>
      </c>
      <c r="S1354" s="4" t="s">
        <v>182</v>
      </c>
      <c r="T1354" s="4" t="s">
        <v>189</v>
      </c>
      <c r="U1354" s="4" t="s">
        <v>28</v>
      </c>
      <c r="V1354" s="4" t="s">
        <v>18</v>
      </c>
      <c r="W1354" s="4" t="s">
        <v>190</v>
      </c>
      <c r="AI1354" s="4" t="s">
        <v>0</v>
      </c>
      <c r="AR1354" s="4" t="s">
        <v>180</v>
      </c>
      <c r="AS1354" s="4" t="s">
        <v>183</v>
      </c>
      <c r="AT1354" s="4" t="s">
        <v>186</v>
      </c>
      <c r="AU1354" s="4" t="s">
        <v>185</v>
      </c>
      <c r="BC1354" s="6" t="s">
        <v>2</v>
      </c>
      <c r="BO1354" s="4" t="s">
        <v>182</v>
      </c>
      <c r="BP1354" s="4" t="s">
        <v>28</v>
      </c>
      <c r="BQ1354" s="4" t="s">
        <v>18</v>
      </c>
      <c r="BR1354" s="4" t="s">
        <v>22</v>
      </c>
      <c r="CI1354" s="4" t="s">
        <v>183</v>
      </c>
      <c r="CU1354" s="4" t="s">
        <v>0</v>
      </c>
      <c r="CV1354" s="4" t="s">
        <v>6</v>
      </c>
      <c r="CW1354" s="4" t="s">
        <v>8</v>
      </c>
      <c r="DE1354" s="4" t="s">
        <v>183</v>
      </c>
      <c r="DF1354" s="4" t="s">
        <v>182</v>
      </c>
      <c r="DG1354" s="4" t="s">
        <v>191</v>
      </c>
      <c r="DH1354" s="4" t="s">
        <v>192</v>
      </c>
      <c r="ED1354" s="4" t="s">
        <v>183</v>
      </c>
      <c r="EE1354" s="4" t="s">
        <v>182</v>
      </c>
      <c r="EO1354" s="4" t="s">
        <v>0</v>
      </c>
      <c r="EP1354" s="4" t="s">
        <v>10</v>
      </c>
      <c r="EQ1354" s="4" t="s">
        <v>22</v>
      </c>
      <c r="ER1354" s="4" t="s">
        <v>4</v>
      </c>
    </row>
    <row r="1355" spans="1:148" x14ac:dyDescent="0.35">
      <c r="A1355" s="4" t="s">
        <v>895</v>
      </c>
      <c r="B1355" s="4" t="s">
        <v>4</v>
      </c>
      <c r="C1355" s="4" t="s">
        <v>8</v>
      </c>
      <c r="D1355" s="4" t="s">
        <v>180</v>
      </c>
      <c r="E1355" s="4" t="s">
        <v>16</v>
      </c>
      <c r="P1355" s="4" t="s">
        <v>182</v>
      </c>
      <c r="Q1355" s="4" t="s">
        <v>18</v>
      </c>
      <c r="AI1355" s="4" t="s">
        <v>0</v>
      </c>
      <c r="AJ1355" s="4" t="s">
        <v>2</v>
      </c>
      <c r="AK1355" s="4" t="s">
        <v>4</v>
      </c>
      <c r="AR1355" s="4" t="s">
        <v>185</v>
      </c>
      <c r="BC1355" s="6" t="s">
        <v>2</v>
      </c>
      <c r="BO1355" s="4" t="s">
        <v>183</v>
      </c>
      <c r="BP1355" s="4" t="s">
        <v>182</v>
      </c>
      <c r="BQ1355" s="4" t="s">
        <v>18</v>
      </c>
      <c r="CI1355" s="4" t="s">
        <v>180</v>
      </c>
      <c r="CJ1355" s="4" t="s">
        <v>183</v>
      </c>
      <c r="CK1355" s="4" t="s">
        <v>185</v>
      </c>
      <c r="CU1355" s="4" t="s">
        <v>2</v>
      </c>
      <c r="CV1355" s="4" t="s">
        <v>4</v>
      </c>
      <c r="CW1355" s="4" t="s">
        <v>8</v>
      </c>
      <c r="CX1355" s="4" t="s">
        <v>12</v>
      </c>
      <c r="DE1355" s="4" t="s">
        <v>180</v>
      </c>
      <c r="DF1355" s="4" t="s">
        <v>183</v>
      </c>
      <c r="DG1355" s="4" t="s">
        <v>187</v>
      </c>
      <c r="DH1355" s="4" t="s">
        <v>185</v>
      </c>
      <c r="DI1355" s="4" t="s">
        <v>16</v>
      </c>
      <c r="DJ1355" s="4" t="s">
        <v>194</v>
      </c>
      <c r="DK1355" s="4" t="s">
        <v>196</v>
      </c>
      <c r="ED1355" s="4" t="s">
        <v>180</v>
      </c>
      <c r="EE1355" s="4" t="s">
        <v>183</v>
      </c>
      <c r="EF1355" s="4" t="s">
        <v>181</v>
      </c>
      <c r="EG1355" s="4" t="s">
        <v>187</v>
      </c>
      <c r="EO1355" s="4" t="s">
        <v>2</v>
      </c>
      <c r="EP1355" s="4" t="s">
        <v>8</v>
      </c>
      <c r="EQ1355" s="4" t="s">
        <v>189</v>
      </c>
      <c r="ER1355" s="4" t="s">
        <v>0</v>
      </c>
    </row>
    <row r="1356" spans="1:148" x14ac:dyDescent="0.35">
      <c r="A1356" s="4" t="s">
        <v>896</v>
      </c>
      <c r="B1356" s="4" t="s">
        <v>0</v>
      </c>
      <c r="C1356" s="4" t="s">
        <v>2</v>
      </c>
      <c r="D1356" s="4" t="s">
        <v>16</v>
      </c>
      <c r="P1356" s="4" t="s">
        <v>180</v>
      </c>
      <c r="Q1356" s="4" t="s">
        <v>183</v>
      </c>
      <c r="AI1356" s="4" t="s">
        <v>2</v>
      </c>
      <c r="AJ1356" s="4" t="s">
        <v>8</v>
      </c>
      <c r="AR1356" s="4" t="s">
        <v>183</v>
      </c>
      <c r="BC1356" s="6" t="s">
        <v>2</v>
      </c>
      <c r="BO1356" s="4" t="s">
        <v>180</v>
      </c>
      <c r="BP1356" s="4" t="s">
        <v>183</v>
      </c>
      <c r="BQ1356" s="4" t="s">
        <v>181</v>
      </c>
      <c r="BR1356" s="4" t="s">
        <v>182</v>
      </c>
      <c r="BS1356" s="4" t="s">
        <v>18</v>
      </c>
      <c r="CI1356" s="4" t="s">
        <v>180</v>
      </c>
      <c r="CU1356" s="4" t="s">
        <v>0</v>
      </c>
      <c r="CV1356" s="4" t="s">
        <v>4</v>
      </c>
      <c r="CW1356" s="4" t="s">
        <v>6</v>
      </c>
      <c r="DE1356" s="4" t="s">
        <v>180</v>
      </c>
      <c r="DF1356" s="4" t="s">
        <v>183</v>
      </c>
      <c r="DG1356" s="4" t="s">
        <v>184</v>
      </c>
      <c r="DH1356" s="4" t="s">
        <v>193</v>
      </c>
      <c r="ED1356" s="4" t="s">
        <v>180</v>
      </c>
      <c r="EE1356" s="4" t="s">
        <v>187</v>
      </c>
      <c r="EF1356" s="4" t="s">
        <v>185</v>
      </c>
      <c r="EO1356" s="4" t="s">
        <v>0</v>
      </c>
      <c r="EP1356" s="4" t="s">
        <v>8</v>
      </c>
      <c r="EQ1356" s="4" t="s">
        <v>190</v>
      </c>
      <c r="ER1356" s="4" t="s">
        <v>0</v>
      </c>
    </row>
    <row r="1357" spans="1:148" x14ac:dyDescent="0.35">
      <c r="A1357" s="4" t="s">
        <v>897</v>
      </c>
      <c r="B1357" s="4" t="s">
        <v>0</v>
      </c>
      <c r="C1357" s="4" t="s">
        <v>4</v>
      </c>
      <c r="D1357" s="4" t="s">
        <v>180</v>
      </c>
      <c r="E1357" s="4" t="s">
        <v>181</v>
      </c>
      <c r="P1357" s="4" t="s">
        <v>183</v>
      </c>
      <c r="Q1357" s="4" t="s">
        <v>189</v>
      </c>
      <c r="R1357" s="4" t="s">
        <v>28</v>
      </c>
      <c r="AI1357" s="4" t="s">
        <v>0</v>
      </c>
      <c r="AJ1357" s="4" t="s">
        <v>6</v>
      </c>
      <c r="AR1357" s="4" t="s">
        <v>188</v>
      </c>
      <c r="BC1357" s="6" t="s">
        <v>2</v>
      </c>
      <c r="BO1357" s="4" t="s">
        <v>182</v>
      </c>
      <c r="BP1357" s="4" t="s">
        <v>187</v>
      </c>
      <c r="BQ1357" s="4" t="s">
        <v>191</v>
      </c>
      <c r="CI1357" s="4" t="s">
        <v>180</v>
      </c>
      <c r="CU1357" s="4" t="s">
        <v>0</v>
      </c>
      <c r="CV1357" s="4" t="s">
        <v>8</v>
      </c>
      <c r="DE1357" s="4" t="s">
        <v>183</v>
      </c>
      <c r="DF1357" s="4" t="s">
        <v>188</v>
      </c>
      <c r="ED1357" s="4" t="s">
        <v>180</v>
      </c>
      <c r="EE1357" s="4" t="s">
        <v>187</v>
      </c>
      <c r="EO1357" s="4" t="s">
        <v>0</v>
      </c>
      <c r="EP1357" s="4" t="s">
        <v>6</v>
      </c>
      <c r="EQ1357" s="4" t="s">
        <v>12</v>
      </c>
      <c r="ER1357" s="4" t="s">
        <v>0</v>
      </c>
    </row>
    <row r="1358" spans="1:148" x14ac:dyDescent="0.35">
      <c r="A1358" s="4" t="s">
        <v>898</v>
      </c>
      <c r="B1358" s="4" t="s">
        <v>0</v>
      </c>
      <c r="C1358" s="4" t="s">
        <v>6</v>
      </c>
      <c r="D1358" s="4" t="s">
        <v>181</v>
      </c>
      <c r="P1358" s="4" t="s">
        <v>189</v>
      </c>
      <c r="Q1358" s="4" t="s">
        <v>22</v>
      </c>
      <c r="AI1358" s="4" t="s">
        <v>0</v>
      </c>
      <c r="AR1358" s="4" t="s">
        <v>185</v>
      </c>
      <c r="BC1358" s="6" t="s">
        <v>2</v>
      </c>
      <c r="BO1358" s="4" t="s">
        <v>180</v>
      </c>
      <c r="BP1358" s="4" t="s">
        <v>186</v>
      </c>
      <c r="BQ1358" s="4" t="s">
        <v>189</v>
      </c>
      <c r="CI1358" s="4" t="s">
        <v>180</v>
      </c>
      <c r="CU1358" s="4" t="s">
        <v>0</v>
      </c>
      <c r="DE1358" s="4" t="s">
        <v>180</v>
      </c>
      <c r="ED1358" s="4" t="s">
        <v>180</v>
      </c>
      <c r="EO1358" s="4" t="s">
        <v>0</v>
      </c>
      <c r="EP1358" s="4" t="s">
        <v>8</v>
      </c>
      <c r="EQ1358" s="4" t="s">
        <v>12</v>
      </c>
      <c r="ER1358" s="4" t="s">
        <v>0</v>
      </c>
    </row>
    <row r="1359" spans="1:148" x14ac:dyDescent="0.35">
      <c r="A1359" s="4" t="s">
        <v>899</v>
      </c>
      <c r="B1359" s="4" t="s">
        <v>2</v>
      </c>
      <c r="C1359" s="4" t="s">
        <v>4</v>
      </c>
      <c r="D1359" s="4" t="s">
        <v>180</v>
      </c>
      <c r="E1359" s="4" t="s">
        <v>188</v>
      </c>
      <c r="P1359" s="4" t="s">
        <v>184</v>
      </c>
      <c r="Q1359" s="4" t="s">
        <v>18</v>
      </c>
      <c r="AI1359" s="4" t="s">
        <v>0</v>
      </c>
      <c r="AJ1359" s="4" t="s">
        <v>4</v>
      </c>
      <c r="AR1359" s="4" t="s">
        <v>183</v>
      </c>
      <c r="AS1359" s="4" t="s">
        <v>185</v>
      </c>
      <c r="BC1359" s="6" t="s">
        <v>2</v>
      </c>
      <c r="BO1359" s="4" t="s">
        <v>184</v>
      </c>
      <c r="BP1359" s="4" t="s">
        <v>189</v>
      </c>
      <c r="BQ1359" s="4" t="s">
        <v>18</v>
      </c>
      <c r="BR1359" s="4" t="s">
        <v>22</v>
      </c>
      <c r="CI1359" s="4" t="s">
        <v>187</v>
      </c>
      <c r="CU1359" s="4" t="s">
        <v>4</v>
      </c>
      <c r="CV1359" s="4" t="s">
        <v>10</v>
      </c>
      <c r="DE1359" s="4" t="s">
        <v>183</v>
      </c>
      <c r="DF1359" s="4" t="s">
        <v>187</v>
      </c>
      <c r="DG1359" s="4" t="s">
        <v>192</v>
      </c>
      <c r="DH1359" s="4" t="s">
        <v>194</v>
      </c>
      <c r="ED1359" s="4" t="s">
        <v>180</v>
      </c>
      <c r="EO1359" s="4" t="s">
        <v>2</v>
      </c>
      <c r="EP1359" s="4" t="s">
        <v>2</v>
      </c>
      <c r="EQ1359" s="4" t="s">
        <v>2</v>
      </c>
      <c r="ER1359" s="4" t="s">
        <v>10</v>
      </c>
    </row>
    <row r="1360" spans="1:148" x14ac:dyDescent="0.35">
      <c r="A1360" s="4" t="s">
        <v>900</v>
      </c>
      <c r="B1360" s="4" t="s">
        <v>2</v>
      </c>
      <c r="C1360" s="4" t="s">
        <v>4</v>
      </c>
      <c r="D1360" s="4" t="s">
        <v>180</v>
      </c>
      <c r="E1360" s="4" t="s">
        <v>16</v>
      </c>
      <c r="P1360" s="4" t="s">
        <v>180</v>
      </c>
      <c r="Q1360" s="4" t="s">
        <v>183</v>
      </c>
      <c r="R1360" s="4" t="s">
        <v>181</v>
      </c>
      <c r="S1360" s="4" t="s">
        <v>189</v>
      </c>
      <c r="T1360" s="4" t="s">
        <v>28</v>
      </c>
      <c r="U1360" s="4" t="s">
        <v>18</v>
      </c>
      <c r="AI1360" s="4" t="s">
        <v>0</v>
      </c>
      <c r="AJ1360" s="4" t="s">
        <v>10</v>
      </c>
      <c r="AR1360" s="4" t="s">
        <v>180</v>
      </c>
      <c r="AS1360" s="4" t="s">
        <v>183</v>
      </c>
      <c r="BC1360" s="6" t="s">
        <v>2</v>
      </c>
      <c r="BO1360" s="4" t="s">
        <v>180</v>
      </c>
      <c r="BP1360" s="4" t="s">
        <v>183</v>
      </c>
      <c r="BQ1360" s="4" t="s">
        <v>189</v>
      </c>
      <c r="BR1360" s="4" t="s">
        <v>28</v>
      </c>
      <c r="CI1360" s="4" t="s">
        <v>180</v>
      </c>
      <c r="CJ1360" s="4" t="s">
        <v>183</v>
      </c>
      <c r="CK1360" s="4" t="s">
        <v>188</v>
      </c>
      <c r="CU1360" s="4" t="s">
        <v>0</v>
      </c>
      <c r="CV1360" s="4" t="s">
        <v>2</v>
      </c>
      <c r="CW1360" s="4" t="s">
        <v>12</v>
      </c>
      <c r="DE1360" s="4" t="s">
        <v>187</v>
      </c>
      <c r="DF1360" s="4" t="s">
        <v>16</v>
      </c>
      <c r="ED1360" s="4" t="s">
        <v>180</v>
      </c>
      <c r="EO1360" s="4" t="s">
        <v>0</v>
      </c>
      <c r="EP1360" s="4" t="s">
        <v>6</v>
      </c>
      <c r="EQ1360" s="4" t="s">
        <v>0</v>
      </c>
      <c r="ER1360" s="4" t="s">
        <v>0</v>
      </c>
    </row>
    <row r="1361" spans="1:150" x14ac:dyDescent="0.35">
      <c r="A1361" s="4" t="s">
        <v>901</v>
      </c>
      <c r="B1361" s="4" t="s">
        <v>2</v>
      </c>
      <c r="C1361" s="4" t="s">
        <v>4</v>
      </c>
      <c r="D1361" s="4" t="s">
        <v>180</v>
      </c>
      <c r="E1361" s="4" t="s">
        <v>183</v>
      </c>
      <c r="F1361" s="4" t="s">
        <v>182</v>
      </c>
      <c r="G1361" s="4" t="s">
        <v>186</v>
      </c>
      <c r="P1361" s="4" t="s">
        <v>180</v>
      </c>
      <c r="Q1361" s="4" t="s">
        <v>183</v>
      </c>
      <c r="R1361" s="4" t="s">
        <v>181</v>
      </c>
      <c r="S1361" s="4" t="s">
        <v>182</v>
      </c>
      <c r="T1361" s="4" t="s">
        <v>186</v>
      </c>
      <c r="U1361" s="4" t="s">
        <v>185</v>
      </c>
      <c r="V1361" s="4" t="s">
        <v>28</v>
      </c>
      <c r="W1361" s="4" t="s">
        <v>190</v>
      </c>
      <c r="X1361" s="4" t="s">
        <v>29</v>
      </c>
      <c r="AI1361" s="4" t="s">
        <v>12</v>
      </c>
      <c r="AR1361" s="4" t="s">
        <v>183</v>
      </c>
      <c r="BC1361" s="6" t="s">
        <v>2</v>
      </c>
      <c r="BO1361" s="4" t="s">
        <v>181</v>
      </c>
      <c r="BP1361" s="4" t="s">
        <v>186</v>
      </c>
      <c r="BQ1361" s="4" t="s">
        <v>185</v>
      </c>
      <c r="BR1361" s="4" t="s">
        <v>28</v>
      </c>
      <c r="BS1361" s="4" t="s">
        <v>18</v>
      </c>
      <c r="BT1361" s="4" t="s">
        <v>22</v>
      </c>
      <c r="BU1361" s="4" t="s">
        <v>190</v>
      </c>
      <c r="BV1361" s="4" t="s">
        <v>29</v>
      </c>
      <c r="CI1361" s="4" t="s">
        <v>180</v>
      </c>
      <c r="CJ1361" s="4" t="s">
        <v>187</v>
      </c>
      <c r="CK1361" s="4" t="s">
        <v>186</v>
      </c>
      <c r="CU1361" s="4" t="s">
        <v>2</v>
      </c>
      <c r="CV1361" s="4" t="s">
        <v>6</v>
      </c>
      <c r="CW1361" s="4" t="s">
        <v>8</v>
      </c>
      <c r="DE1361" s="4" t="s">
        <v>183</v>
      </c>
      <c r="DF1361" s="4" t="s">
        <v>181</v>
      </c>
      <c r="DG1361" s="4" t="s">
        <v>187</v>
      </c>
      <c r="DH1361" s="4" t="s">
        <v>184</v>
      </c>
      <c r="DI1361" s="4" t="s">
        <v>185</v>
      </c>
      <c r="DJ1361" s="4" t="s">
        <v>18</v>
      </c>
      <c r="DK1361" s="4" t="s">
        <v>29</v>
      </c>
      <c r="DL1361" s="4" t="s">
        <v>191</v>
      </c>
      <c r="DM1361" s="4" t="s">
        <v>192</v>
      </c>
      <c r="DN1361" s="4" t="s">
        <v>194</v>
      </c>
      <c r="DO1361" s="4" t="s">
        <v>196</v>
      </c>
      <c r="ED1361" s="4" t="s">
        <v>180</v>
      </c>
      <c r="EE1361" s="4" t="s">
        <v>188</v>
      </c>
      <c r="EF1361" s="4" t="s">
        <v>185</v>
      </c>
      <c r="EO1361" s="4" t="s">
        <v>2</v>
      </c>
      <c r="EP1361" s="4" t="s">
        <v>6</v>
      </c>
      <c r="EQ1361" s="4" t="s">
        <v>4</v>
      </c>
      <c r="ER1361" s="4" t="s">
        <v>0</v>
      </c>
    </row>
    <row r="1362" spans="1:150" x14ac:dyDescent="0.35">
      <c r="A1362" s="4" t="s">
        <v>902</v>
      </c>
      <c r="B1362" s="4" t="s">
        <v>0</v>
      </c>
      <c r="C1362" s="4" t="s">
        <v>4</v>
      </c>
      <c r="D1362" s="4" t="s">
        <v>180</v>
      </c>
      <c r="E1362" s="4" t="s">
        <v>182</v>
      </c>
      <c r="P1362" s="4" t="s">
        <v>18</v>
      </c>
      <c r="Q1362" s="4" t="s">
        <v>190</v>
      </c>
      <c r="AI1362" s="4" t="s">
        <v>0</v>
      </c>
      <c r="AJ1362" s="4" t="s">
        <v>4</v>
      </c>
      <c r="AK1362" s="4" t="s">
        <v>10</v>
      </c>
      <c r="AR1362" s="4" t="s">
        <v>180</v>
      </c>
      <c r="AS1362" s="4" t="s">
        <v>181</v>
      </c>
      <c r="AT1362" s="4" t="s">
        <v>188</v>
      </c>
      <c r="BC1362" s="6" t="s">
        <v>0</v>
      </c>
      <c r="BO1362" s="4" t="s">
        <v>189</v>
      </c>
      <c r="BP1362" s="4" t="s">
        <v>18</v>
      </c>
      <c r="BQ1362" s="4" t="s">
        <v>22</v>
      </c>
      <c r="BR1362" s="4" t="s">
        <v>190</v>
      </c>
      <c r="CI1362" s="4" t="s">
        <v>180</v>
      </c>
      <c r="CJ1362" s="4" t="s">
        <v>188</v>
      </c>
      <c r="CU1362" s="4" t="s">
        <v>0</v>
      </c>
      <c r="CV1362" s="4" t="s">
        <v>6</v>
      </c>
      <c r="DE1362" s="4" t="s">
        <v>183</v>
      </c>
      <c r="DF1362" s="4" t="s">
        <v>16</v>
      </c>
      <c r="DG1362" s="4" t="s">
        <v>29</v>
      </c>
      <c r="ED1362" s="4" t="s">
        <v>182</v>
      </c>
      <c r="EE1362" s="4" t="s">
        <v>184</v>
      </c>
      <c r="EF1362" s="4" t="s">
        <v>186</v>
      </c>
      <c r="EO1362" s="4" t="s">
        <v>0</v>
      </c>
      <c r="EP1362" s="4" t="s">
        <v>8</v>
      </c>
      <c r="EQ1362" s="4" t="s">
        <v>14</v>
      </c>
      <c r="ER1362" s="4" t="s">
        <v>0</v>
      </c>
    </row>
    <row r="1363" spans="1:150" x14ac:dyDescent="0.35">
      <c r="A1363" s="4" t="s">
        <v>903</v>
      </c>
      <c r="B1363" s="4" t="s">
        <v>4</v>
      </c>
      <c r="C1363" s="4" t="s">
        <v>8</v>
      </c>
      <c r="D1363" s="4" t="s">
        <v>182</v>
      </c>
      <c r="P1363" s="4" t="s">
        <v>182</v>
      </c>
      <c r="Q1363" s="4" t="s">
        <v>184</v>
      </c>
      <c r="R1363" s="4" t="s">
        <v>18</v>
      </c>
      <c r="AI1363" s="4" t="s">
        <v>10</v>
      </c>
      <c r="AR1363" s="4" t="s">
        <v>183</v>
      </c>
      <c r="AS1363" s="4" t="s">
        <v>187</v>
      </c>
      <c r="BC1363" s="6" t="s">
        <v>0</v>
      </c>
      <c r="BO1363" s="4" t="s">
        <v>28</v>
      </c>
      <c r="CI1363" s="4" t="s">
        <v>187</v>
      </c>
      <c r="CU1363" s="4" t="s">
        <v>10</v>
      </c>
      <c r="DE1363" s="4" t="s">
        <v>182</v>
      </c>
      <c r="ED1363" s="4" t="s">
        <v>188</v>
      </c>
      <c r="EO1363" s="4" t="s">
        <v>0</v>
      </c>
      <c r="EP1363" s="4" t="s">
        <v>6</v>
      </c>
      <c r="EQ1363" s="4" t="s">
        <v>23</v>
      </c>
      <c r="ER1363" s="4" t="s">
        <v>4</v>
      </c>
    </row>
    <row r="1364" spans="1:150" x14ac:dyDescent="0.35">
      <c r="A1364" s="4" t="s">
        <v>904</v>
      </c>
      <c r="B1364" s="4" t="s">
        <v>2</v>
      </c>
      <c r="C1364" s="4" t="s">
        <v>6</v>
      </c>
      <c r="D1364" s="4" t="s">
        <v>182</v>
      </c>
      <c r="P1364" s="4" t="s">
        <v>190</v>
      </c>
      <c r="AI1364" s="4" t="s">
        <v>12</v>
      </c>
      <c r="AR1364" s="4" t="s">
        <v>185</v>
      </c>
      <c r="BC1364" s="6" t="s">
        <v>2</v>
      </c>
      <c r="BO1364" s="4" t="s">
        <v>18</v>
      </c>
      <c r="BP1364" s="4" t="s">
        <v>22</v>
      </c>
      <c r="BQ1364" s="4" t="s">
        <v>190</v>
      </c>
      <c r="CI1364" s="4" t="s">
        <v>183</v>
      </c>
      <c r="CU1364" s="4" t="s">
        <v>8</v>
      </c>
      <c r="DE1364" s="4" t="s">
        <v>180</v>
      </c>
      <c r="DF1364" s="4" t="s">
        <v>182</v>
      </c>
      <c r="DG1364" s="4" t="s">
        <v>29</v>
      </c>
      <c r="ED1364" s="4" t="s">
        <v>180</v>
      </c>
      <c r="EO1364" s="4" t="s">
        <v>0</v>
      </c>
      <c r="EP1364" s="4" t="s">
        <v>8</v>
      </c>
      <c r="EQ1364" s="4" t="s">
        <v>6</v>
      </c>
      <c r="ER1364" s="4" t="s">
        <v>0</v>
      </c>
    </row>
    <row r="1365" spans="1:150" x14ac:dyDescent="0.35">
      <c r="A1365" s="4" t="s">
        <v>905</v>
      </c>
      <c r="B1365" s="4" t="s">
        <v>2</v>
      </c>
      <c r="C1365" s="4" t="s">
        <v>4</v>
      </c>
      <c r="D1365" s="4" t="s">
        <v>181</v>
      </c>
      <c r="E1365" s="4" t="s">
        <v>182</v>
      </c>
      <c r="F1365" s="4" t="s">
        <v>187</v>
      </c>
      <c r="G1365" s="4" t="s">
        <v>188</v>
      </c>
      <c r="P1365" s="4" t="s">
        <v>187</v>
      </c>
      <c r="Q1365" s="4" t="s">
        <v>184</v>
      </c>
      <c r="R1365" s="4" t="s">
        <v>188</v>
      </c>
      <c r="S1365" s="4" t="s">
        <v>186</v>
      </c>
      <c r="T1365" s="4" t="s">
        <v>189</v>
      </c>
      <c r="U1365" s="4" t="s">
        <v>18</v>
      </c>
      <c r="V1365" s="4" t="s">
        <v>22</v>
      </c>
      <c r="W1365" s="4" t="s">
        <v>190</v>
      </c>
      <c r="AI1365" s="4" t="s">
        <v>0</v>
      </c>
      <c r="AJ1365" s="4" t="s">
        <v>4</v>
      </c>
      <c r="AK1365" s="4" t="s">
        <v>8</v>
      </c>
      <c r="AR1365" s="4" t="s">
        <v>183</v>
      </c>
      <c r="AS1365" s="4" t="s">
        <v>186</v>
      </c>
      <c r="BC1365" s="6" t="s">
        <v>2</v>
      </c>
      <c r="BO1365" s="4" t="s">
        <v>183</v>
      </c>
      <c r="BP1365" s="4" t="s">
        <v>182</v>
      </c>
      <c r="BQ1365" s="4" t="s">
        <v>187</v>
      </c>
      <c r="BR1365" s="4" t="s">
        <v>184</v>
      </c>
      <c r="BS1365" s="4" t="s">
        <v>188</v>
      </c>
      <c r="BT1365" s="4" t="s">
        <v>186</v>
      </c>
      <c r="BU1365" s="4" t="s">
        <v>189</v>
      </c>
      <c r="BV1365" s="4" t="s">
        <v>18</v>
      </c>
      <c r="BW1365" s="4" t="s">
        <v>22</v>
      </c>
      <c r="BX1365" s="4" t="s">
        <v>190</v>
      </c>
      <c r="CI1365" s="4" t="s">
        <v>180</v>
      </c>
      <c r="CU1365" s="4" t="s">
        <v>0</v>
      </c>
      <c r="CV1365" s="4" t="s">
        <v>6</v>
      </c>
      <c r="CW1365" s="4" t="s">
        <v>10</v>
      </c>
      <c r="DE1365" s="4" t="s">
        <v>187</v>
      </c>
      <c r="DF1365" s="4" t="s">
        <v>188</v>
      </c>
      <c r="DG1365" s="4" t="s">
        <v>28</v>
      </c>
      <c r="ED1365" s="4" t="s">
        <v>181</v>
      </c>
      <c r="EE1365" s="4" t="s">
        <v>182</v>
      </c>
      <c r="EF1365" s="4" t="s">
        <v>184</v>
      </c>
      <c r="EG1365" s="4" t="s">
        <v>188</v>
      </c>
      <c r="EO1365" s="4" t="s">
        <v>2</v>
      </c>
      <c r="EP1365" s="4" t="s">
        <v>2</v>
      </c>
      <c r="EQ1365" s="4" t="s">
        <v>2</v>
      </c>
      <c r="ER1365" s="4" t="s">
        <v>8</v>
      </c>
    </row>
    <row r="1366" spans="1:150" x14ac:dyDescent="0.35">
      <c r="A1366" s="4" t="s">
        <v>906</v>
      </c>
      <c r="B1366" s="4" t="s">
        <v>2</v>
      </c>
      <c r="C1366" s="4" t="s">
        <v>8</v>
      </c>
      <c r="D1366" s="4" t="s">
        <v>182</v>
      </c>
      <c r="E1366" s="4" t="s">
        <v>188</v>
      </c>
      <c r="F1366" s="4" t="s">
        <v>186</v>
      </c>
      <c r="G1366" s="4" t="s">
        <v>185</v>
      </c>
      <c r="P1366" s="4" t="s">
        <v>180</v>
      </c>
      <c r="Q1366" s="4" t="s">
        <v>183</v>
      </c>
      <c r="R1366" s="4" t="s">
        <v>181</v>
      </c>
      <c r="S1366" s="4" t="s">
        <v>182</v>
      </c>
      <c r="T1366" s="4" t="s">
        <v>18</v>
      </c>
      <c r="U1366" s="4" t="s">
        <v>29</v>
      </c>
      <c r="AI1366" s="4" t="s">
        <v>6</v>
      </c>
      <c r="AR1366" s="4" t="s">
        <v>180</v>
      </c>
      <c r="AS1366" s="4" t="s">
        <v>186</v>
      </c>
      <c r="AT1366" s="4" t="s">
        <v>185</v>
      </c>
      <c r="BC1366" s="6" t="s">
        <v>2</v>
      </c>
      <c r="BO1366" s="4" t="s">
        <v>181</v>
      </c>
      <c r="BP1366" s="4" t="s">
        <v>185</v>
      </c>
      <c r="BQ1366" s="4" t="s">
        <v>18</v>
      </c>
      <c r="CI1366" s="4" t="s">
        <v>180</v>
      </c>
      <c r="CJ1366" s="4" t="s">
        <v>181</v>
      </c>
      <c r="CU1366" s="4" t="s">
        <v>2</v>
      </c>
      <c r="CV1366" s="4" t="s">
        <v>4</v>
      </c>
      <c r="CW1366" s="4" t="s">
        <v>8</v>
      </c>
      <c r="DE1366" s="4" t="s">
        <v>183</v>
      </c>
      <c r="DF1366" s="4" t="s">
        <v>184</v>
      </c>
      <c r="DG1366" s="4" t="s">
        <v>188</v>
      </c>
      <c r="DH1366" s="4" t="s">
        <v>196</v>
      </c>
      <c r="ED1366" s="4" t="s">
        <v>187</v>
      </c>
      <c r="EE1366" s="4" t="s">
        <v>185</v>
      </c>
      <c r="EO1366" s="4" t="s">
        <v>2</v>
      </c>
      <c r="EP1366" s="4" t="s">
        <v>6</v>
      </c>
      <c r="EQ1366" s="4" t="s">
        <v>15</v>
      </c>
      <c r="ER1366" s="4" t="s">
        <v>0</v>
      </c>
      <c r="ET1366" s="4" t="s">
        <v>907</v>
      </c>
    </row>
    <row r="1367" spans="1:150" x14ac:dyDescent="0.35">
      <c r="A1367" s="4" t="s">
        <v>908</v>
      </c>
      <c r="B1367" s="4" t="s">
        <v>0</v>
      </c>
      <c r="C1367" s="4" t="s">
        <v>6</v>
      </c>
      <c r="D1367" s="4" t="s">
        <v>180</v>
      </c>
      <c r="P1367" s="4" t="s">
        <v>190</v>
      </c>
      <c r="AI1367" s="4" t="s">
        <v>8</v>
      </c>
      <c r="AR1367" s="4" t="s">
        <v>180</v>
      </c>
      <c r="BC1367" s="6" t="s">
        <v>4</v>
      </c>
      <c r="BD1367" s="4" t="s">
        <v>186</v>
      </c>
      <c r="BO1367" s="4" t="s">
        <v>182</v>
      </c>
      <c r="CI1367" s="4" t="s">
        <v>180</v>
      </c>
      <c r="CU1367" s="4" t="s">
        <v>8</v>
      </c>
      <c r="DE1367" s="4" t="s">
        <v>183</v>
      </c>
      <c r="ED1367" s="4" t="s">
        <v>180</v>
      </c>
      <c r="EO1367" s="4" t="s">
        <v>0</v>
      </c>
      <c r="EP1367" s="4" t="s">
        <v>10</v>
      </c>
      <c r="EQ1367" s="4" t="s">
        <v>2</v>
      </c>
      <c r="ER1367" s="4" t="s">
        <v>0</v>
      </c>
    </row>
    <row r="1368" spans="1:150" x14ac:dyDescent="0.35">
      <c r="A1368" s="4" t="s">
        <v>909</v>
      </c>
      <c r="B1368" s="4" t="s">
        <v>0</v>
      </c>
      <c r="C1368" s="4" t="s">
        <v>4</v>
      </c>
      <c r="D1368" s="4" t="s">
        <v>182</v>
      </c>
      <c r="E1368" s="4" t="s">
        <v>187</v>
      </c>
      <c r="F1368" s="4" t="s">
        <v>184</v>
      </c>
      <c r="G1368" s="4" t="s">
        <v>16</v>
      </c>
      <c r="P1368" s="4" t="s">
        <v>183</v>
      </c>
      <c r="Q1368" s="4" t="s">
        <v>184</v>
      </c>
      <c r="R1368" s="4" t="s">
        <v>189</v>
      </c>
      <c r="S1368" s="4" t="s">
        <v>18</v>
      </c>
      <c r="AI1368" s="4" t="s">
        <v>0</v>
      </c>
      <c r="AJ1368" s="4" t="s">
        <v>2</v>
      </c>
      <c r="AK1368" s="4" t="s">
        <v>10</v>
      </c>
      <c r="AR1368" s="4" t="s">
        <v>187</v>
      </c>
      <c r="AS1368" s="4" t="s">
        <v>184</v>
      </c>
      <c r="AT1368" s="4" t="s">
        <v>185</v>
      </c>
      <c r="BC1368" s="6" t="s">
        <v>2</v>
      </c>
      <c r="BO1368" s="4" t="s">
        <v>184</v>
      </c>
      <c r="BP1368" s="4" t="s">
        <v>188</v>
      </c>
      <c r="BQ1368" s="4" t="s">
        <v>23</v>
      </c>
      <c r="BR1368" s="4" t="s">
        <v>192</v>
      </c>
      <c r="CH1368" s="4" t="s">
        <v>910</v>
      </c>
      <c r="CI1368" s="4" t="s">
        <v>181</v>
      </c>
      <c r="CU1368" s="4" t="s">
        <v>0</v>
      </c>
      <c r="CV1368" s="4" t="s">
        <v>2</v>
      </c>
      <c r="CW1368" s="4" t="s">
        <v>14</v>
      </c>
      <c r="DE1368" s="4" t="s">
        <v>183</v>
      </c>
      <c r="DF1368" s="4" t="s">
        <v>182</v>
      </c>
      <c r="DG1368" s="4" t="s">
        <v>185</v>
      </c>
      <c r="DH1368" s="4" t="s">
        <v>28</v>
      </c>
      <c r="DI1368" s="4" t="s">
        <v>195</v>
      </c>
      <c r="ED1368" s="4" t="s">
        <v>188</v>
      </c>
      <c r="EE1368" s="4" t="s">
        <v>186</v>
      </c>
      <c r="EO1368" s="4" t="s">
        <v>0</v>
      </c>
      <c r="EP1368" s="4" t="s">
        <v>8</v>
      </c>
      <c r="EQ1368" s="4" t="s">
        <v>190</v>
      </c>
      <c r="ER1368" s="4" t="s">
        <v>4</v>
      </c>
    </row>
    <row r="1369" spans="1:150" x14ac:dyDescent="0.35">
      <c r="A1369" s="4" t="s">
        <v>911</v>
      </c>
      <c r="B1369" s="4" t="s">
        <v>0</v>
      </c>
      <c r="C1369" s="4" t="s">
        <v>4</v>
      </c>
      <c r="D1369" s="4" t="s">
        <v>180</v>
      </c>
      <c r="E1369" s="4" t="s">
        <v>184</v>
      </c>
      <c r="P1369" s="4" t="s">
        <v>181</v>
      </c>
      <c r="Q1369" s="4" t="s">
        <v>187</v>
      </c>
      <c r="R1369" s="4" t="s">
        <v>28</v>
      </c>
      <c r="S1369" s="4" t="s">
        <v>18</v>
      </c>
      <c r="T1369" s="4" t="s">
        <v>190</v>
      </c>
      <c r="AI1369" s="4" t="s">
        <v>0</v>
      </c>
      <c r="AR1369" s="4" t="s">
        <v>180</v>
      </c>
      <c r="AS1369" s="4" t="s">
        <v>187</v>
      </c>
      <c r="AT1369" s="4" t="s">
        <v>186</v>
      </c>
      <c r="AU1369" s="4" t="s">
        <v>185</v>
      </c>
      <c r="BC1369" s="6" t="s">
        <v>2</v>
      </c>
      <c r="BO1369" s="4" t="s">
        <v>28</v>
      </c>
      <c r="BP1369" s="4" t="s">
        <v>18</v>
      </c>
      <c r="BQ1369" s="4" t="s">
        <v>190</v>
      </c>
      <c r="BR1369" s="4" t="s">
        <v>191</v>
      </c>
      <c r="CI1369" s="4" t="s">
        <v>180</v>
      </c>
      <c r="CU1369" s="4" t="s">
        <v>2</v>
      </c>
      <c r="CV1369" s="4" t="s">
        <v>4</v>
      </c>
      <c r="CW1369" s="4" t="s">
        <v>8</v>
      </c>
      <c r="DE1369" s="4" t="s">
        <v>180</v>
      </c>
      <c r="DF1369" s="4" t="s">
        <v>183</v>
      </c>
      <c r="DG1369" s="4" t="s">
        <v>181</v>
      </c>
      <c r="DH1369" s="4" t="s">
        <v>182</v>
      </c>
      <c r="DI1369" s="4" t="s">
        <v>186</v>
      </c>
      <c r="DJ1369" s="4" t="s">
        <v>189</v>
      </c>
      <c r="DK1369" s="4" t="s">
        <v>29</v>
      </c>
      <c r="ED1369" s="4" t="s">
        <v>180</v>
      </c>
      <c r="EE1369" s="4" t="s">
        <v>182</v>
      </c>
      <c r="EO1369" s="4" t="s">
        <v>2</v>
      </c>
      <c r="EP1369" s="4" t="s">
        <v>10</v>
      </c>
      <c r="EQ1369" s="4" t="s">
        <v>0</v>
      </c>
      <c r="ER1369" s="4" t="s">
        <v>8</v>
      </c>
    </row>
    <row r="1370" spans="1:150" x14ac:dyDescent="0.35">
      <c r="A1370" s="4" t="s">
        <v>912</v>
      </c>
      <c r="B1370" s="4" t="s">
        <v>2</v>
      </c>
      <c r="C1370" s="4" t="s">
        <v>4</v>
      </c>
      <c r="D1370" s="4" t="s">
        <v>182</v>
      </c>
      <c r="E1370" s="4" t="s">
        <v>16</v>
      </c>
      <c r="P1370" s="4" t="s">
        <v>181</v>
      </c>
      <c r="Q1370" s="4" t="s">
        <v>182</v>
      </c>
      <c r="R1370" s="4" t="s">
        <v>189</v>
      </c>
      <c r="S1370" s="4" t="s">
        <v>28</v>
      </c>
      <c r="AI1370" s="4" t="s">
        <v>0</v>
      </c>
      <c r="AJ1370" s="4" t="s">
        <v>6</v>
      </c>
      <c r="AK1370" s="4" t="s">
        <v>8</v>
      </c>
      <c r="AR1370" s="4" t="s">
        <v>183</v>
      </c>
      <c r="AS1370" s="4" t="s">
        <v>185</v>
      </c>
      <c r="BC1370" s="6" t="s">
        <v>2</v>
      </c>
      <c r="BO1370" s="4" t="s">
        <v>182</v>
      </c>
      <c r="BP1370" s="4" t="s">
        <v>189</v>
      </c>
      <c r="BQ1370" s="4" t="s">
        <v>28</v>
      </c>
      <c r="BR1370" s="4" t="s">
        <v>18</v>
      </c>
      <c r="CI1370" s="4" t="s">
        <v>180</v>
      </c>
      <c r="CJ1370" s="4" t="s">
        <v>183</v>
      </c>
      <c r="CK1370" s="4" t="s">
        <v>184</v>
      </c>
      <c r="CL1370" s="4" t="s">
        <v>188</v>
      </c>
      <c r="CM1370" s="4" t="s">
        <v>16</v>
      </c>
      <c r="CU1370" s="4" t="s">
        <v>2</v>
      </c>
      <c r="CV1370" s="4" t="s">
        <v>12</v>
      </c>
      <c r="DE1370" s="4" t="s">
        <v>183</v>
      </c>
      <c r="DF1370" s="4" t="s">
        <v>186</v>
      </c>
      <c r="DG1370" s="4" t="s">
        <v>16</v>
      </c>
      <c r="ED1370" s="4" t="s">
        <v>180</v>
      </c>
      <c r="EE1370" s="4" t="s">
        <v>181</v>
      </c>
      <c r="EF1370" s="4" t="s">
        <v>184</v>
      </c>
      <c r="EG1370" s="4" t="s">
        <v>188</v>
      </c>
      <c r="EH1370" s="4" t="s">
        <v>186</v>
      </c>
      <c r="EO1370" s="4" t="s">
        <v>0</v>
      </c>
      <c r="EP1370" s="4" t="s">
        <v>6</v>
      </c>
      <c r="EQ1370" s="4" t="s">
        <v>4</v>
      </c>
      <c r="ER1370" s="4" t="s">
        <v>0</v>
      </c>
    </row>
    <row r="1371" spans="1:150" x14ac:dyDescent="0.35">
      <c r="A1371" s="4" t="s">
        <v>913</v>
      </c>
      <c r="B1371" s="4" t="s">
        <v>2</v>
      </c>
      <c r="C1371" s="4" t="s">
        <v>4</v>
      </c>
      <c r="D1371" s="4" t="s">
        <v>188</v>
      </c>
      <c r="P1371" s="4" t="s">
        <v>18</v>
      </c>
      <c r="Q1371" s="4" t="s">
        <v>190</v>
      </c>
      <c r="AI1371" s="4" t="s">
        <v>0</v>
      </c>
      <c r="AR1371" s="4" t="s">
        <v>188</v>
      </c>
      <c r="AS1371" s="4" t="s">
        <v>185</v>
      </c>
      <c r="BC1371" s="6" t="s">
        <v>2</v>
      </c>
      <c r="BO1371" s="4" t="s">
        <v>190</v>
      </c>
      <c r="BP1371" s="4" t="s">
        <v>29</v>
      </c>
      <c r="CI1371" s="4" t="s">
        <v>181</v>
      </c>
      <c r="CJ1371" s="4" t="s">
        <v>16</v>
      </c>
      <c r="CU1371" s="4" t="s">
        <v>10</v>
      </c>
      <c r="DE1371" s="4" t="s">
        <v>183</v>
      </c>
      <c r="DF1371" s="4" t="s">
        <v>184</v>
      </c>
      <c r="ED1371" s="4" t="s">
        <v>180</v>
      </c>
      <c r="EO1371" s="4" t="s">
        <v>2</v>
      </c>
      <c r="EP1371" s="4" t="s">
        <v>10</v>
      </c>
      <c r="EQ1371" s="4" t="s">
        <v>196</v>
      </c>
      <c r="ER1371" s="4" t="s">
        <v>2</v>
      </c>
    </row>
    <row r="1372" spans="1:150" x14ac:dyDescent="0.35">
      <c r="A1372" s="4" t="s">
        <v>914</v>
      </c>
      <c r="B1372" s="4" t="s">
        <v>2</v>
      </c>
      <c r="C1372" s="4" t="s">
        <v>6</v>
      </c>
      <c r="D1372" s="4" t="s">
        <v>180</v>
      </c>
      <c r="E1372" s="4" t="s">
        <v>16</v>
      </c>
      <c r="P1372" s="4" t="s">
        <v>180</v>
      </c>
      <c r="Q1372" s="4" t="s">
        <v>183</v>
      </c>
      <c r="R1372" s="4" t="s">
        <v>181</v>
      </c>
      <c r="S1372" s="4" t="s">
        <v>188</v>
      </c>
      <c r="T1372" s="4" t="s">
        <v>186</v>
      </c>
      <c r="U1372" s="4" t="s">
        <v>185</v>
      </c>
      <c r="V1372" s="4" t="s">
        <v>189</v>
      </c>
      <c r="W1372" s="4" t="s">
        <v>28</v>
      </c>
      <c r="X1372" s="4" t="s">
        <v>23</v>
      </c>
      <c r="Y1372" s="4" t="s">
        <v>18</v>
      </c>
      <c r="Z1372" s="4" t="s">
        <v>22</v>
      </c>
      <c r="AA1372" s="4" t="s">
        <v>29</v>
      </c>
      <c r="AI1372" s="4" t="s">
        <v>0</v>
      </c>
      <c r="AJ1372" s="4" t="s">
        <v>4</v>
      </c>
      <c r="AK1372" s="4" t="s">
        <v>6</v>
      </c>
      <c r="AL1372" s="4" t="s">
        <v>8</v>
      </c>
      <c r="AR1372" s="4" t="s">
        <v>183</v>
      </c>
      <c r="AS1372" s="4" t="s">
        <v>185</v>
      </c>
      <c r="BC1372" s="6" t="s">
        <v>2</v>
      </c>
      <c r="BO1372" s="4" t="s">
        <v>185</v>
      </c>
      <c r="BP1372" s="4" t="s">
        <v>189</v>
      </c>
      <c r="BQ1372" s="4" t="s">
        <v>28</v>
      </c>
      <c r="BR1372" s="4" t="s">
        <v>191</v>
      </c>
      <c r="CI1372" s="4" t="s">
        <v>183</v>
      </c>
      <c r="CJ1372" s="4" t="s">
        <v>181</v>
      </c>
      <c r="CK1372" s="4" t="s">
        <v>187</v>
      </c>
      <c r="CL1372" s="4" t="s">
        <v>188</v>
      </c>
      <c r="CM1372" s="4" t="s">
        <v>16</v>
      </c>
      <c r="CU1372" s="4" t="s">
        <v>0</v>
      </c>
      <c r="CV1372" s="4" t="s">
        <v>2</v>
      </c>
      <c r="CW1372" s="4" t="s">
        <v>8</v>
      </c>
      <c r="CX1372" s="4" t="s">
        <v>10</v>
      </c>
      <c r="CY1372" s="4" t="s">
        <v>12</v>
      </c>
      <c r="CZ1372" s="4" t="s">
        <v>14</v>
      </c>
      <c r="DE1372" s="4" t="s">
        <v>180</v>
      </c>
      <c r="DF1372" s="4" t="s">
        <v>183</v>
      </c>
      <c r="DG1372" s="4" t="s">
        <v>181</v>
      </c>
      <c r="DH1372" s="4" t="s">
        <v>182</v>
      </c>
      <c r="DI1372" s="4" t="s">
        <v>187</v>
      </c>
      <c r="DJ1372" s="4" t="s">
        <v>188</v>
      </c>
      <c r="DK1372" s="4" t="s">
        <v>186</v>
      </c>
      <c r="DL1372" s="4" t="s">
        <v>185</v>
      </c>
      <c r="DM1372" s="4" t="s">
        <v>16</v>
      </c>
      <c r="DN1372" s="4" t="s">
        <v>28</v>
      </c>
      <c r="DO1372" s="4" t="s">
        <v>29</v>
      </c>
      <c r="DP1372" s="4" t="s">
        <v>192</v>
      </c>
      <c r="DQ1372" s="4" t="s">
        <v>196</v>
      </c>
      <c r="ED1372" s="4" t="s">
        <v>180</v>
      </c>
      <c r="EE1372" s="4" t="s">
        <v>183</v>
      </c>
      <c r="EF1372" s="4" t="s">
        <v>181</v>
      </c>
      <c r="EG1372" s="4" t="s">
        <v>187</v>
      </c>
      <c r="EO1372" s="4" t="s">
        <v>2</v>
      </c>
      <c r="EP1372" s="4" t="s">
        <v>8</v>
      </c>
      <c r="EQ1372" s="4" t="s">
        <v>0</v>
      </c>
      <c r="ER1372" s="4" t="s">
        <v>10</v>
      </c>
    </row>
    <row r="1373" spans="1:150" x14ac:dyDescent="0.35">
      <c r="A1373" s="4" t="s">
        <v>915</v>
      </c>
      <c r="B1373" s="4" t="s">
        <v>4</v>
      </c>
      <c r="C1373" s="4" t="s">
        <v>8</v>
      </c>
      <c r="D1373" s="4" t="s">
        <v>182</v>
      </c>
      <c r="P1373" s="4" t="s">
        <v>180</v>
      </c>
      <c r="Q1373" s="4" t="s">
        <v>183</v>
      </c>
      <c r="AI1373" s="4" t="s">
        <v>12</v>
      </c>
      <c r="AR1373" s="4" t="s">
        <v>184</v>
      </c>
      <c r="AS1373" s="4" t="s">
        <v>185</v>
      </c>
      <c r="BC1373" s="6" t="s">
        <v>2</v>
      </c>
      <c r="BO1373" s="4" t="s">
        <v>180</v>
      </c>
      <c r="BP1373" s="4" t="s">
        <v>183</v>
      </c>
      <c r="CI1373" s="4" t="s">
        <v>180</v>
      </c>
      <c r="CU1373" s="4" t="s">
        <v>2</v>
      </c>
      <c r="DE1373" s="4" t="s">
        <v>180</v>
      </c>
      <c r="EO1373" s="4" t="s">
        <v>0</v>
      </c>
      <c r="EP1373" s="4" t="s">
        <v>4</v>
      </c>
      <c r="EQ1373" s="4" t="s">
        <v>4</v>
      </c>
      <c r="ER1373" s="4" t="s">
        <v>14</v>
      </c>
    </row>
    <row r="1374" spans="1:150" x14ac:dyDescent="0.35">
      <c r="A1374" s="4" t="s">
        <v>916</v>
      </c>
      <c r="B1374" s="4" t="s">
        <v>2</v>
      </c>
      <c r="C1374" s="4" t="s">
        <v>6</v>
      </c>
      <c r="D1374" s="4" t="s">
        <v>182</v>
      </c>
      <c r="E1374" s="4" t="s">
        <v>16</v>
      </c>
      <c r="P1374" s="4" t="s">
        <v>189</v>
      </c>
      <c r="Q1374" s="4" t="s">
        <v>28</v>
      </c>
      <c r="R1374" s="4" t="s">
        <v>18</v>
      </c>
      <c r="AI1374" s="4" t="s">
        <v>0</v>
      </c>
      <c r="AJ1374" s="4" t="s">
        <v>4</v>
      </c>
      <c r="AK1374" s="4" t="s">
        <v>8</v>
      </c>
      <c r="AR1374" s="4" t="s">
        <v>183</v>
      </c>
      <c r="AS1374" s="4" t="s">
        <v>185</v>
      </c>
      <c r="BC1374" s="6" t="s">
        <v>0</v>
      </c>
      <c r="BO1374" s="4" t="s">
        <v>180</v>
      </c>
      <c r="BP1374" s="4" t="s">
        <v>181</v>
      </c>
      <c r="BQ1374" s="4" t="s">
        <v>185</v>
      </c>
      <c r="BR1374" s="4" t="s">
        <v>189</v>
      </c>
      <c r="BS1374" s="4" t="s">
        <v>28</v>
      </c>
      <c r="BT1374" s="4" t="s">
        <v>191</v>
      </c>
      <c r="CI1374" s="4" t="s">
        <v>180</v>
      </c>
      <c r="CJ1374" s="4" t="s">
        <v>183</v>
      </c>
      <c r="CK1374" s="4" t="s">
        <v>188</v>
      </c>
      <c r="CU1374" s="4" t="s">
        <v>2</v>
      </c>
      <c r="CV1374" s="4" t="s">
        <v>6</v>
      </c>
      <c r="CW1374" s="4" t="s">
        <v>12</v>
      </c>
      <c r="DE1374" s="4" t="s">
        <v>187</v>
      </c>
      <c r="DF1374" s="4" t="s">
        <v>188</v>
      </c>
      <c r="DG1374" s="4" t="s">
        <v>16</v>
      </c>
      <c r="DH1374" s="4" t="s">
        <v>28</v>
      </c>
      <c r="DI1374" s="4" t="s">
        <v>196</v>
      </c>
      <c r="DJ1374" s="4" t="s">
        <v>195</v>
      </c>
      <c r="ED1374" s="4" t="s">
        <v>180</v>
      </c>
      <c r="EE1374" s="4" t="s">
        <v>187</v>
      </c>
      <c r="EF1374" s="4" t="s">
        <v>184</v>
      </c>
      <c r="EG1374" s="4" t="s">
        <v>186</v>
      </c>
      <c r="EO1374" s="4" t="s">
        <v>0</v>
      </c>
      <c r="EP1374" s="4" t="s">
        <v>4</v>
      </c>
      <c r="EQ1374" s="4" t="s">
        <v>8</v>
      </c>
      <c r="ER1374" s="4" t="s">
        <v>8</v>
      </c>
    </row>
    <row r="1375" spans="1:150" x14ac:dyDescent="0.35">
      <c r="A1375" s="4" t="s">
        <v>917</v>
      </c>
      <c r="B1375" s="4" t="s">
        <v>0</v>
      </c>
      <c r="C1375" s="4" t="s">
        <v>2</v>
      </c>
      <c r="D1375" s="4" t="s">
        <v>180</v>
      </c>
      <c r="E1375" s="4" t="s">
        <v>182</v>
      </c>
      <c r="F1375" s="4" t="s">
        <v>186</v>
      </c>
      <c r="G1375" s="4" t="s">
        <v>185</v>
      </c>
      <c r="P1375" s="4" t="s">
        <v>180</v>
      </c>
      <c r="Q1375" s="4" t="s">
        <v>181</v>
      </c>
      <c r="R1375" s="4" t="s">
        <v>182</v>
      </c>
      <c r="S1375" s="4" t="s">
        <v>187</v>
      </c>
      <c r="T1375" s="4" t="s">
        <v>188</v>
      </c>
      <c r="U1375" s="4" t="s">
        <v>186</v>
      </c>
      <c r="V1375" s="4" t="s">
        <v>28</v>
      </c>
      <c r="W1375" s="4" t="s">
        <v>23</v>
      </c>
      <c r="X1375" s="4" t="s">
        <v>18</v>
      </c>
      <c r="Y1375" s="4" t="s">
        <v>22</v>
      </c>
      <c r="Z1375" s="4" t="s">
        <v>190</v>
      </c>
      <c r="AA1375" s="4" t="s">
        <v>29</v>
      </c>
      <c r="AI1375" s="4" t="s">
        <v>0</v>
      </c>
      <c r="AR1375" s="4" t="s">
        <v>180</v>
      </c>
      <c r="AS1375" s="4" t="s">
        <v>183</v>
      </c>
      <c r="AT1375" s="4" t="s">
        <v>181</v>
      </c>
      <c r="AU1375" s="4" t="s">
        <v>187</v>
      </c>
      <c r="AV1375" s="4" t="s">
        <v>184</v>
      </c>
      <c r="AW1375" s="4" t="s">
        <v>185</v>
      </c>
      <c r="BC1375" s="6" t="s">
        <v>0</v>
      </c>
      <c r="BO1375" s="4" t="s">
        <v>188</v>
      </c>
      <c r="BP1375" s="4" t="s">
        <v>186</v>
      </c>
      <c r="BQ1375" s="4" t="s">
        <v>23</v>
      </c>
      <c r="BR1375" s="4" t="s">
        <v>18</v>
      </c>
      <c r="BS1375" s="4" t="s">
        <v>22</v>
      </c>
      <c r="BT1375" s="4" t="s">
        <v>190</v>
      </c>
      <c r="BU1375" s="4" t="s">
        <v>191</v>
      </c>
      <c r="CI1375" s="4" t="s">
        <v>180</v>
      </c>
      <c r="CJ1375" s="4" t="s">
        <v>183</v>
      </c>
      <c r="CK1375" s="4" t="s">
        <v>181</v>
      </c>
      <c r="CL1375" s="4" t="s">
        <v>184</v>
      </c>
      <c r="CM1375" s="4" t="s">
        <v>188</v>
      </c>
      <c r="CN1375" s="4" t="s">
        <v>185</v>
      </c>
      <c r="CO1375" s="4" t="s">
        <v>16</v>
      </c>
      <c r="CU1375" s="4" t="s">
        <v>2</v>
      </c>
      <c r="CV1375" s="4" t="s">
        <v>4</v>
      </c>
      <c r="CW1375" s="4" t="s">
        <v>8</v>
      </c>
      <c r="DE1375" s="4" t="s">
        <v>180</v>
      </c>
      <c r="DF1375" s="4" t="s">
        <v>183</v>
      </c>
      <c r="DG1375" s="4" t="s">
        <v>182</v>
      </c>
      <c r="DH1375" s="4" t="s">
        <v>187</v>
      </c>
      <c r="DI1375" s="4" t="s">
        <v>184</v>
      </c>
      <c r="DJ1375" s="4" t="s">
        <v>189</v>
      </c>
      <c r="DK1375" s="4" t="s">
        <v>190</v>
      </c>
      <c r="DL1375" s="4" t="s">
        <v>29</v>
      </c>
      <c r="DM1375" s="4" t="s">
        <v>192</v>
      </c>
      <c r="DN1375" s="4" t="s">
        <v>194</v>
      </c>
      <c r="DO1375" s="4" t="s">
        <v>193</v>
      </c>
      <c r="DP1375" s="4" t="s">
        <v>195</v>
      </c>
      <c r="ED1375" s="4" t="s">
        <v>180</v>
      </c>
      <c r="EE1375" s="4" t="s">
        <v>181</v>
      </c>
      <c r="EO1375" s="4" t="s">
        <v>2</v>
      </c>
      <c r="EP1375" s="4" t="s">
        <v>4</v>
      </c>
      <c r="EQ1375" s="4" t="s">
        <v>0</v>
      </c>
      <c r="ER1375" s="4" t="s">
        <v>4</v>
      </c>
    </row>
    <row r="1376" spans="1:150" x14ac:dyDescent="0.35">
      <c r="A1376" s="4" t="s">
        <v>918</v>
      </c>
      <c r="B1376" s="4" t="s">
        <v>0</v>
      </c>
      <c r="C1376" s="4" t="s">
        <v>2</v>
      </c>
      <c r="D1376" s="4" t="s">
        <v>180</v>
      </c>
      <c r="E1376" s="4" t="s">
        <v>182</v>
      </c>
      <c r="F1376" s="4" t="s">
        <v>188</v>
      </c>
      <c r="P1376" s="4" t="s">
        <v>180</v>
      </c>
      <c r="Q1376" s="4" t="s">
        <v>183</v>
      </c>
      <c r="R1376" s="4" t="s">
        <v>181</v>
      </c>
      <c r="S1376" s="4" t="s">
        <v>182</v>
      </c>
      <c r="T1376" s="4" t="s">
        <v>187</v>
      </c>
      <c r="U1376" s="4" t="s">
        <v>188</v>
      </c>
      <c r="V1376" s="4" t="s">
        <v>28</v>
      </c>
      <c r="W1376" s="4" t="s">
        <v>18</v>
      </c>
      <c r="X1376" s="4" t="s">
        <v>22</v>
      </c>
      <c r="Y1376" s="4" t="s">
        <v>190</v>
      </c>
      <c r="AI1376" s="4" t="s">
        <v>0</v>
      </c>
      <c r="AJ1376" s="4" t="s">
        <v>10</v>
      </c>
      <c r="AR1376" s="4" t="s">
        <v>180</v>
      </c>
      <c r="AS1376" s="4" t="s">
        <v>181</v>
      </c>
      <c r="BC1376" s="6" t="s">
        <v>2</v>
      </c>
      <c r="BO1376" s="4" t="s">
        <v>180</v>
      </c>
      <c r="BP1376" s="4" t="s">
        <v>181</v>
      </c>
      <c r="CI1376" s="4" t="s">
        <v>180</v>
      </c>
      <c r="CJ1376" s="4" t="s">
        <v>188</v>
      </c>
      <c r="CU1376" s="4" t="s">
        <v>0</v>
      </c>
      <c r="CV1376" s="4" t="s">
        <v>2</v>
      </c>
      <c r="CW1376" s="4" t="s">
        <v>8</v>
      </c>
      <c r="CX1376" s="4" t="s">
        <v>10</v>
      </c>
      <c r="DE1376" s="4" t="s">
        <v>180</v>
      </c>
      <c r="DF1376" s="4" t="s">
        <v>183</v>
      </c>
      <c r="DG1376" s="4" t="s">
        <v>182</v>
      </c>
      <c r="DH1376" s="4" t="s">
        <v>28</v>
      </c>
      <c r="DI1376" s="4" t="s">
        <v>192</v>
      </c>
      <c r="ED1376" s="4" t="s">
        <v>180</v>
      </c>
      <c r="EE1376" s="4" t="s">
        <v>187</v>
      </c>
      <c r="EO1376" s="4" t="s">
        <v>0</v>
      </c>
      <c r="EP1376" s="4" t="s">
        <v>6</v>
      </c>
      <c r="EQ1376" s="4" t="s">
        <v>10</v>
      </c>
      <c r="ER1376" s="4" t="s">
        <v>0</v>
      </c>
    </row>
    <row r="1377" spans="1:148" x14ac:dyDescent="0.35">
      <c r="A1377" s="4" t="s">
        <v>919</v>
      </c>
      <c r="B1377" s="4" t="s">
        <v>0</v>
      </c>
      <c r="C1377" s="4" t="s">
        <v>8</v>
      </c>
      <c r="D1377" s="4" t="s">
        <v>180</v>
      </c>
      <c r="P1377" s="4" t="s">
        <v>182</v>
      </c>
      <c r="Q1377" s="4" t="s">
        <v>187</v>
      </c>
      <c r="R1377" s="4" t="s">
        <v>18</v>
      </c>
      <c r="AI1377" s="4" t="s">
        <v>0</v>
      </c>
      <c r="AR1377" s="4" t="s">
        <v>184</v>
      </c>
      <c r="BC1377" s="6" t="s">
        <v>0</v>
      </c>
      <c r="BO1377" s="4" t="s">
        <v>187</v>
      </c>
      <c r="BP1377" s="4" t="s">
        <v>18</v>
      </c>
      <c r="CI1377" s="4" t="s">
        <v>183</v>
      </c>
      <c r="CJ1377" s="4" t="s">
        <v>187</v>
      </c>
      <c r="CU1377" s="4" t="s">
        <v>8</v>
      </c>
      <c r="DE1377" s="4" t="s">
        <v>183</v>
      </c>
      <c r="DF1377" s="4" t="s">
        <v>191</v>
      </c>
      <c r="ED1377" s="4" t="s">
        <v>180</v>
      </c>
      <c r="EO1377" s="4" t="s">
        <v>0</v>
      </c>
      <c r="EP1377" s="4" t="s">
        <v>8</v>
      </c>
      <c r="EQ1377" s="4" t="s">
        <v>15</v>
      </c>
      <c r="ER1377" s="4" t="s">
        <v>14</v>
      </c>
    </row>
    <row r="1378" spans="1:148" x14ac:dyDescent="0.35">
      <c r="A1378" s="4" t="s">
        <v>920</v>
      </c>
      <c r="B1378" s="4" t="s">
        <v>0</v>
      </c>
      <c r="C1378" s="4" t="s">
        <v>6</v>
      </c>
      <c r="D1378" s="4" t="s">
        <v>16</v>
      </c>
      <c r="P1378" s="4" t="s">
        <v>189</v>
      </c>
      <c r="Q1378" s="4" t="s">
        <v>190</v>
      </c>
      <c r="AI1378" s="4" t="s">
        <v>0</v>
      </c>
      <c r="AJ1378" s="4" t="s">
        <v>4</v>
      </c>
      <c r="AR1378" s="4" t="s">
        <v>180</v>
      </c>
      <c r="AS1378" s="4" t="s">
        <v>181</v>
      </c>
      <c r="BC1378" s="6" t="s">
        <v>2</v>
      </c>
      <c r="BO1378" s="4" t="s">
        <v>189</v>
      </c>
      <c r="BP1378" s="4" t="s">
        <v>18</v>
      </c>
      <c r="CI1378" s="4" t="s">
        <v>188</v>
      </c>
      <c r="CU1378" s="4" t="s">
        <v>2</v>
      </c>
      <c r="CV1378" s="4" t="s">
        <v>8</v>
      </c>
      <c r="DE1378" s="4" t="s">
        <v>180</v>
      </c>
      <c r="DF1378" s="4" t="s">
        <v>16</v>
      </c>
      <c r="DG1378" s="4" t="s">
        <v>195</v>
      </c>
      <c r="ED1378" s="4" t="s">
        <v>181</v>
      </c>
      <c r="EE1378" s="4" t="s">
        <v>187</v>
      </c>
      <c r="EO1378" s="4" t="s">
        <v>0</v>
      </c>
      <c r="EP1378" s="4" t="s">
        <v>10</v>
      </c>
      <c r="EQ1378" s="4" t="s">
        <v>2</v>
      </c>
      <c r="ER1378" s="4" t="s">
        <v>0</v>
      </c>
    </row>
    <row r="1379" spans="1:148" x14ac:dyDescent="0.35">
      <c r="A1379" s="4" t="s">
        <v>921</v>
      </c>
      <c r="B1379" s="4" t="s">
        <v>0</v>
      </c>
      <c r="C1379" s="4" t="s">
        <v>0</v>
      </c>
      <c r="D1379" s="4" t="s">
        <v>16</v>
      </c>
      <c r="P1379" s="4" t="s">
        <v>180</v>
      </c>
      <c r="Q1379" s="4" t="s">
        <v>181</v>
      </c>
      <c r="R1379" s="4" t="s">
        <v>182</v>
      </c>
      <c r="S1379" s="4" t="s">
        <v>189</v>
      </c>
      <c r="T1379" s="4" t="s">
        <v>28</v>
      </c>
      <c r="U1379" s="4" t="s">
        <v>18</v>
      </c>
      <c r="V1379" s="4" t="s">
        <v>22</v>
      </c>
      <c r="AI1379" s="4" t="s">
        <v>0</v>
      </c>
      <c r="AJ1379" s="4" t="s">
        <v>8</v>
      </c>
      <c r="AR1379" s="4" t="s">
        <v>183</v>
      </c>
      <c r="BC1379" s="6" t="s">
        <v>0</v>
      </c>
      <c r="BO1379" s="4" t="s">
        <v>182</v>
      </c>
      <c r="BP1379" s="4" t="s">
        <v>18</v>
      </c>
      <c r="BQ1379" s="4" t="s">
        <v>22</v>
      </c>
      <c r="CI1379" s="4" t="s">
        <v>180</v>
      </c>
      <c r="CJ1379" s="4" t="s">
        <v>183</v>
      </c>
      <c r="DE1379" s="4" t="s">
        <v>180</v>
      </c>
      <c r="DF1379" s="4" t="s">
        <v>184</v>
      </c>
      <c r="DG1379" s="4" t="s">
        <v>192</v>
      </c>
      <c r="DH1379" s="4" t="s">
        <v>194</v>
      </c>
      <c r="DI1379" s="4" t="s">
        <v>193</v>
      </c>
      <c r="ED1379" s="4" t="s">
        <v>180</v>
      </c>
      <c r="EE1379" s="4" t="s">
        <v>183</v>
      </c>
      <c r="EF1379" s="4" t="s">
        <v>187</v>
      </c>
      <c r="EG1379" s="4" t="s">
        <v>185</v>
      </c>
      <c r="EO1379" s="4" t="s">
        <v>2</v>
      </c>
      <c r="EP1379" s="4" t="s">
        <v>10</v>
      </c>
      <c r="EQ1379" s="4" t="s">
        <v>2</v>
      </c>
      <c r="ER1379" s="4" t="s">
        <v>8</v>
      </c>
    </row>
    <row r="1380" spans="1:148" x14ac:dyDescent="0.35">
      <c r="A1380" s="4" t="s">
        <v>922</v>
      </c>
      <c r="B1380" s="4" t="s">
        <v>4</v>
      </c>
      <c r="C1380" s="4" t="s">
        <v>8</v>
      </c>
      <c r="D1380" s="4" t="s">
        <v>180</v>
      </c>
      <c r="E1380" s="4" t="s">
        <v>16</v>
      </c>
      <c r="P1380" s="4" t="s">
        <v>182</v>
      </c>
      <c r="Q1380" s="4" t="s">
        <v>187</v>
      </c>
      <c r="R1380" s="4" t="s">
        <v>189</v>
      </c>
      <c r="S1380" s="4" t="s">
        <v>28</v>
      </c>
      <c r="AI1380" s="4" t="s">
        <v>4</v>
      </c>
      <c r="AJ1380" s="4" t="s">
        <v>6</v>
      </c>
      <c r="AK1380" s="4" t="s">
        <v>8</v>
      </c>
      <c r="AL1380" s="4" t="s">
        <v>10</v>
      </c>
      <c r="AR1380" s="4" t="s">
        <v>185</v>
      </c>
      <c r="BC1380" s="6" t="s">
        <v>2</v>
      </c>
      <c r="BO1380" s="4" t="s">
        <v>187</v>
      </c>
      <c r="BP1380" s="4" t="s">
        <v>189</v>
      </c>
      <c r="BQ1380" s="4" t="s">
        <v>28</v>
      </c>
      <c r="CI1380" s="4" t="s">
        <v>184</v>
      </c>
      <c r="CU1380" s="4" t="s">
        <v>8</v>
      </c>
      <c r="DE1380" s="4" t="s">
        <v>187</v>
      </c>
      <c r="DF1380" s="4" t="s">
        <v>184</v>
      </c>
      <c r="DG1380" s="4" t="s">
        <v>185</v>
      </c>
      <c r="ED1380" s="4" t="s">
        <v>16</v>
      </c>
      <c r="EN1380" s="4" t="s">
        <v>923</v>
      </c>
      <c r="EO1380" s="4" t="s">
        <v>2</v>
      </c>
      <c r="EP1380" s="4" t="s">
        <v>2</v>
      </c>
      <c r="EQ1380" s="4" t="s">
        <v>2</v>
      </c>
      <c r="ER1380" s="4" t="s">
        <v>0</v>
      </c>
    </row>
    <row r="1381" spans="1:148" x14ac:dyDescent="0.35">
      <c r="A1381" s="4" t="s">
        <v>924</v>
      </c>
      <c r="B1381" s="4" t="s">
        <v>4</v>
      </c>
      <c r="C1381" s="4" t="s">
        <v>2</v>
      </c>
      <c r="D1381" s="4" t="s">
        <v>180</v>
      </c>
      <c r="P1381" s="4" t="s">
        <v>187</v>
      </c>
      <c r="AI1381" s="4" t="s">
        <v>4</v>
      </c>
      <c r="AR1381" s="4" t="s">
        <v>188</v>
      </c>
      <c r="BC1381" s="6" t="s">
        <v>0</v>
      </c>
      <c r="BO1381" s="4" t="s">
        <v>187</v>
      </c>
      <c r="BP1381" s="4" t="s">
        <v>18</v>
      </c>
      <c r="CI1381" s="4" t="s">
        <v>183</v>
      </c>
      <c r="CJ1381" s="4" t="s">
        <v>187</v>
      </c>
      <c r="CU1381" s="4" t="s">
        <v>2</v>
      </c>
      <c r="DE1381" s="4" t="s">
        <v>189</v>
      </c>
      <c r="DF1381" s="4" t="s">
        <v>28</v>
      </c>
      <c r="ED1381" s="4" t="s">
        <v>183</v>
      </c>
      <c r="EO1381" s="4" t="s">
        <v>0</v>
      </c>
      <c r="EP1381" s="4" t="s">
        <v>8</v>
      </c>
      <c r="EQ1381" s="4" t="s">
        <v>2</v>
      </c>
      <c r="ER1381" s="4" t="s">
        <v>0</v>
      </c>
    </row>
    <row r="1382" spans="1:148" x14ac:dyDescent="0.35">
      <c r="A1382" s="4" t="s">
        <v>925</v>
      </c>
      <c r="B1382" s="4" t="s">
        <v>0</v>
      </c>
      <c r="C1382" s="4" t="s">
        <v>6</v>
      </c>
      <c r="D1382" s="4" t="s">
        <v>180</v>
      </c>
      <c r="E1382" s="4" t="s">
        <v>183</v>
      </c>
      <c r="F1382" s="4" t="s">
        <v>182</v>
      </c>
      <c r="P1382" s="4" t="s">
        <v>180</v>
      </c>
      <c r="Q1382" s="4" t="s">
        <v>183</v>
      </c>
      <c r="R1382" s="4" t="s">
        <v>181</v>
      </c>
      <c r="S1382" s="4" t="s">
        <v>182</v>
      </c>
      <c r="T1382" s="4" t="s">
        <v>187</v>
      </c>
      <c r="U1382" s="4" t="s">
        <v>28</v>
      </c>
      <c r="V1382" s="4" t="s">
        <v>18</v>
      </c>
      <c r="W1382" s="4" t="s">
        <v>22</v>
      </c>
      <c r="X1382" s="4" t="s">
        <v>190</v>
      </c>
      <c r="Y1382" s="4" t="s">
        <v>29</v>
      </c>
      <c r="AI1382" s="4" t="s">
        <v>6</v>
      </c>
      <c r="AJ1382" s="4" t="s">
        <v>10</v>
      </c>
      <c r="AR1382" s="4" t="s">
        <v>180</v>
      </c>
      <c r="AS1382" s="4" t="s">
        <v>183</v>
      </c>
      <c r="AT1382" s="4" t="s">
        <v>187</v>
      </c>
      <c r="AU1382" s="4" t="s">
        <v>184</v>
      </c>
      <c r="AV1382" s="4" t="s">
        <v>186</v>
      </c>
      <c r="AW1382" s="4" t="s">
        <v>185</v>
      </c>
      <c r="BC1382" s="6" t="s">
        <v>2</v>
      </c>
      <c r="BO1382" s="4" t="s">
        <v>180</v>
      </c>
      <c r="BP1382" s="4" t="s">
        <v>183</v>
      </c>
      <c r="BQ1382" s="4" t="s">
        <v>181</v>
      </c>
      <c r="BR1382" s="4" t="s">
        <v>182</v>
      </c>
      <c r="BS1382" s="4" t="s">
        <v>187</v>
      </c>
      <c r="BT1382" s="4" t="s">
        <v>184</v>
      </c>
      <c r="BU1382" s="4" t="s">
        <v>186</v>
      </c>
      <c r="BV1382" s="4" t="s">
        <v>189</v>
      </c>
      <c r="BW1382" s="4" t="s">
        <v>28</v>
      </c>
      <c r="BX1382" s="4" t="s">
        <v>23</v>
      </c>
      <c r="BY1382" s="4" t="s">
        <v>18</v>
      </c>
      <c r="BZ1382" s="4" t="s">
        <v>22</v>
      </c>
      <c r="CA1382" s="4" t="s">
        <v>190</v>
      </c>
      <c r="CB1382" s="4" t="s">
        <v>29</v>
      </c>
      <c r="CC1382" s="4" t="s">
        <v>191</v>
      </c>
      <c r="CI1382" s="4" t="s">
        <v>180</v>
      </c>
      <c r="CJ1382" s="4" t="s">
        <v>183</v>
      </c>
      <c r="CK1382" s="4" t="s">
        <v>187</v>
      </c>
      <c r="CL1382" s="4" t="s">
        <v>184</v>
      </c>
      <c r="CM1382" s="4" t="s">
        <v>188</v>
      </c>
      <c r="CN1382" s="4" t="s">
        <v>185</v>
      </c>
      <c r="CO1382" s="4" t="s">
        <v>16</v>
      </c>
      <c r="CU1382" s="4" t="s">
        <v>0</v>
      </c>
      <c r="CV1382" s="4" t="s">
        <v>2</v>
      </c>
      <c r="CW1382" s="4" t="s">
        <v>6</v>
      </c>
      <c r="CX1382" s="4" t="s">
        <v>10</v>
      </c>
      <c r="DE1382" s="4" t="s">
        <v>180</v>
      </c>
      <c r="DF1382" s="4" t="s">
        <v>183</v>
      </c>
      <c r="DG1382" s="4" t="s">
        <v>181</v>
      </c>
      <c r="DH1382" s="4" t="s">
        <v>182</v>
      </c>
      <c r="DI1382" s="4" t="s">
        <v>187</v>
      </c>
      <c r="DJ1382" s="4" t="s">
        <v>23</v>
      </c>
      <c r="DK1382" s="4" t="s">
        <v>18</v>
      </c>
      <c r="DL1382" s="4" t="s">
        <v>22</v>
      </c>
      <c r="DM1382" s="4" t="s">
        <v>29</v>
      </c>
      <c r="DN1382" s="4" t="s">
        <v>191</v>
      </c>
      <c r="DO1382" s="4" t="s">
        <v>192</v>
      </c>
      <c r="DP1382" s="4" t="s">
        <v>194</v>
      </c>
      <c r="DQ1382" s="4" t="s">
        <v>193</v>
      </c>
      <c r="ED1382" s="4" t="s">
        <v>180</v>
      </c>
      <c r="EE1382" s="4" t="s">
        <v>181</v>
      </c>
      <c r="EF1382" s="4" t="s">
        <v>187</v>
      </c>
      <c r="EO1382" s="4" t="s">
        <v>0</v>
      </c>
      <c r="EP1382" s="4" t="s">
        <v>6</v>
      </c>
      <c r="EQ1382" s="4" t="s">
        <v>4</v>
      </c>
      <c r="ER1382" s="4" t="s">
        <v>0</v>
      </c>
    </row>
    <row r="1383" spans="1:148" x14ac:dyDescent="0.35">
      <c r="A1383" s="4" t="s">
        <v>926</v>
      </c>
      <c r="B1383" s="4" t="s">
        <v>0</v>
      </c>
      <c r="C1383" s="4" t="s">
        <v>8</v>
      </c>
      <c r="D1383" s="4" t="s">
        <v>181</v>
      </c>
      <c r="P1383" s="4" t="s">
        <v>22</v>
      </c>
      <c r="Q1383" s="4" t="s">
        <v>190</v>
      </c>
      <c r="AI1383" s="4" t="s">
        <v>10</v>
      </c>
      <c r="AR1383" s="4" t="s">
        <v>185</v>
      </c>
      <c r="BC1383" s="6" t="s">
        <v>2</v>
      </c>
      <c r="BO1383" s="4" t="s">
        <v>22</v>
      </c>
      <c r="BP1383" s="4" t="s">
        <v>190</v>
      </c>
      <c r="BQ1383" s="4" t="s">
        <v>29</v>
      </c>
      <c r="CI1383" s="4" t="s">
        <v>180</v>
      </c>
      <c r="CU1383" s="4" t="s">
        <v>6</v>
      </c>
      <c r="DE1383" s="4" t="s">
        <v>29</v>
      </c>
      <c r="ED1383" s="4" t="s">
        <v>187</v>
      </c>
      <c r="EO1383" s="4" t="s">
        <v>0</v>
      </c>
      <c r="EP1383" s="4" t="s">
        <v>6</v>
      </c>
      <c r="EQ1383" s="4" t="s">
        <v>22</v>
      </c>
      <c r="ER1383" s="4" t="s">
        <v>0</v>
      </c>
    </row>
    <row r="1384" spans="1:148" x14ac:dyDescent="0.35">
      <c r="A1384" s="4" t="s">
        <v>927</v>
      </c>
      <c r="B1384" s="4" t="s">
        <v>2</v>
      </c>
      <c r="C1384" s="4" t="s">
        <v>8</v>
      </c>
      <c r="D1384" s="4" t="s">
        <v>180</v>
      </c>
      <c r="E1384" s="4" t="s">
        <v>181</v>
      </c>
      <c r="P1384" s="4" t="s">
        <v>182</v>
      </c>
      <c r="Q1384" s="4" t="s">
        <v>187</v>
      </c>
      <c r="R1384" s="4" t="s">
        <v>186</v>
      </c>
      <c r="S1384" s="4" t="s">
        <v>189</v>
      </c>
      <c r="AI1384" s="4" t="s">
        <v>8</v>
      </c>
      <c r="AJ1384" s="4" t="s">
        <v>10</v>
      </c>
      <c r="AR1384" s="4" t="s">
        <v>180</v>
      </c>
      <c r="AS1384" s="4" t="s">
        <v>183</v>
      </c>
      <c r="AT1384" s="4" t="s">
        <v>188</v>
      </c>
      <c r="AU1384" s="4" t="s">
        <v>186</v>
      </c>
      <c r="AV1384" s="4" t="s">
        <v>185</v>
      </c>
      <c r="BC1384" s="6" t="s">
        <v>2</v>
      </c>
      <c r="BO1384" s="4" t="s">
        <v>180</v>
      </c>
      <c r="BP1384" s="4" t="s">
        <v>182</v>
      </c>
      <c r="BQ1384" s="4" t="s">
        <v>187</v>
      </c>
      <c r="BR1384" s="4" t="s">
        <v>188</v>
      </c>
      <c r="BS1384" s="4" t="s">
        <v>186</v>
      </c>
      <c r="BT1384" s="4" t="s">
        <v>189</v>
      </c>
      <c r="CI1384" s="4" t="s">
        <v>183</v>
      </c>
      <c r="CU1384" s="4" t="s">
        <v>0</v>
      </c>
      <c r="CV1384" s="4" t="s">
        <v>12</v>
      </c>
      <c r="DE1384" s="4" t="s">
        <v>187</v>
      </c>
      <c r="DF1384" s="4" t="s">
        <v>193</v>
      </c>
      <c r="ED1384" s="4" t="s">
        <v>180</v>
      </c>
      <c r="EE1384" s="4" t="s">
        <v>185</v>
      </c>
      <c r="EO1384" s="4" t="s">
        <v>0</v>
      </c>
      <c r="EP1384" s="4" t="s">
        <v>6</v>
      </c>
      <c r="EQ1384" s="4" t="s">
        <v>4</v>
      </c>
      <c r="ER1384" s="4" t="s">
        <v>0</v>
      </c>
    </row>
    <row r="1385" spans="1:148" x14ac:dyDescent="0.35">
      <c r="A1385" s="4" t="s">
        <v>928</v>
      </c>
      <c r="B1385" s="4" t="s">
        <v>2</v>
      </c>
      <c r="C1385" s="4" t="s">
        <v>6</v>
      </c>
      <c r="D1385" s="4" t="s">
        <v>184</v>
      </c>
      <c r="E1385" s="4" t="s">
        <v>16</v>
      </c>
      <c r="P1385" s="4" t="s">
        <v>187</v>
      </c>
      <c r="Q1385" s="4" t="s">
        <v>189</v>
      </c>
      <c r="AI1385" s="4" t="s">
        <v>0</v>
      </c>
      <c r="AJ1385" s="4" t="s">
        <v>2</v>
      </c>
      <c r="AR1385" s="4" t="s">
        <v>183</v>
      </c>
      <c r="AS1385" s="4" t="s">
        <v>188</v>
      </c>
      <c r="BC1385" s="6" t="s">
        <v>2</v>
      </c>
      <c r="BO1385" s="4" t="s">
        <v>187</v>
      </c>
      <c r="BP1385" s="4" t="s">
        <v>184</v>
      </c>
      <c r="BQ1385" s="4" t="s">
        <v>28</v>
      </c>
      <c r="CI1385" s="4" t="s">
        <v>187</v>
      </c>
      <c r="CJ1385" s="4" t="s">
        <v>185</v>
      </c>
      <c r="CU1385" s="4" t="s">
        <v>2</v>
      </c>
      <c r="CV1385" s="4" t="s">
        <v>10</v>
      </c>
      <c r="DE1385" s="4" t="s">
        <v>183</v>
      </c>
      <c r="DF1385" s="4" t="s">
        <v>182</v>
      </c>
      <c r="DG1385" s="4" t="s">
        <v>188</v>
      </c>
      <c r="DH1385" s="4" t="s">
        <v>23</v>
      </c>
      <c r="DI1385" s="4" t="s">
        <v>29</v>
      </c>
      <c r="DJ1385" s="4" t="s">
        <v>193</v>
      </c>
      <c r="ED1385" s="4" t="s">
        <v>180</v>
      </c>
      <c r="EE1385" s="4" t="s">
        <v>188</v>
      </c>
      <c r="EO1385" s="4" t="s">
        <v>0</v>
      </c>
      <c r="EP1385" s="4" t="s">
        <v>4</v>
      </c>
      <c r="EQ1385" s="4" t="s">
        <v>191</v>
      </c>
      <c r="ER1385" s="4" t="s">
        <v>0</v>
      </c>
    </row>
    <row r="1386" spans="1:148" x14ac:dyDescent="0.35">
      <c r="A1386" s="4" t="s">
        <v>929</v>
      </c>
      <c r="B1386" s="4" t="s">
        <v>0</v>
      </c>
      <c r="C1386" s="4" t="s">
        <v>4</v>
      </c>
      <c r="D1386" s="4" t="s">
        <v>182</v>
      </c>
      <c r="E1386" s="4" t="s">
        <v>185</v>
      </c>
      <c r="F1386" s="4" t="s">
        <v>16</v>
      </c>
      <c r="P1386" s="4" t="s">
        <v>184</v>
      </c>
      <c r="Q1386" s="4" t="s">
        <v>189</v>
      </c>
      <c r="R1386" s="4" t="s">
        <v>18</v>
      </c>
      <c r="AI1386" s="4" t="s">
        <v>0</v>
      </c>
      <c r="AR1386" s="4" t="s">
        <v>184</v>
      </c>
      <c r="AS1386" s="4" t="s">
        <v>185</v>
      </c>
      <c r="BC1386" s="6" t="s">
        <v>2</v>
      </c>
      <c r="BO1386" s="4" t="s">
        <v>181</v>
      </c>
      <c r="BP1386" s="4" t="s">
        <v>182</v>
      </c>
      <c r="BQ1386" s="4" t="s">
        <v>187</v>
      </c>
      <c r="BR1386" s="4" t="s">
        <v>184</v>
      </c>
      <c r="BS1386" s="4" t="s">
        <v>185</v>
      </c>
      <c r="BT1386" s="4" t="s">
        <v>189</v>
      </c>
      <c r="BU1386" s="4" t="s">
        <v>18</v>
      </c>
      <c r="CI1386" s="4" t="s">
        <v>180</v>
      </c>
      <c r="CJ1386" s="4" t="s">
        <v>188</v>
      </c>
      <c r="CK1386" s="4" t="s">
        <v>16</v>
      </c>
      <c r="CU1386" s="4" t="s">
        <v>0</v>
      </c>
      <c r="CV1386" s="4" t="s">
        <v>4</v>
      </c>
      <c r="CW1386" s="4" t="s">
        <v>8</v>
      </c>
      <c r="DE1386" s="4" t="s">
        <v>187</v>
      </c>
      <c r="DF1386" s="4" t="s">
        <v>184</v>
      </c>
      <c r="DG1386" s="4" t="s">
        <v>186</v>
      </c>
      <c r="DH1386" s="4" t="s">
        <v>16</v>
      </c>
      <c r="DI1386" s="4" t="s">
        <v>22</v>
      </c>
      <c r="ED1386" s="4" t="s">
        <v>180</v>
      </c>
      <c r="EE1386" s="4" t="s">
        <v>187</v>
      </c>
      <c r="EF1386" s="4" t="s">
        <v>186</v>
      </c>
      <c r="EO1386" s="4" t="s">
        <v>2</v>
      </c>
      <c r="EP1386" s="4" t="s">
        <v>8</v>
      </c>
      <c r="EQ1386" s="4" t="s">
        <v>4</v>
      </c>
      <c r="ER1386" s="4" t="s">
        <v>8</v>
      </c>
    </row>
    <row r="1387" spans="1:148" x14ac:dyDescent="0.35">
      <c r="A1387" s="4" t="s">
        <v>930</v>
      </c>
      <c r="B1387" s="4" t="s">
        <v>2</v>
      </c>
      <c r="C1387" s="4" t="s">
        <v>8</v>
      </c>
      <c r="D1387" s="4" t="s">
        <v>181</v>
      </c>
      <c r="E1387" s="4" t="s">
        <v>182</v>
      </c>
      <c r="F1387" s="4" t="s">
        <v>187</v>
      </c>
      <c r="P1387" s="4" t="s">
        <v>184</v>
      </c>
      <c r="Q1387" s="4" t="s">
        <v>189</v>
      </c>
      <c r="AI1387" s="4" t="s">
        <v>0</v>
      </c>
      <c r="AR1387" s="4" t="s">
        <v>183</v>
      </c>
      <c r="BC1387" s="6" t="s">
        <v>2</v>
      </c>
      <c r="BO1387" s="4" t="s">
        <v>189</v>
      </c>
      <c r="BP1387" s="4" t="s">
        <v>28</v>
      </c>
      <c r="BQ1387" s="4" t="s">
        <v>22</v>
      </c>
      <c r="CI1387" s="4" t="s">
        <v>180</v>
      </c>
      <c r="CJ1387" s="4" t="s">
        <v>183</v>
      </c>
      <c r="CK1387" s="4" t="s">
        <v>187</v>
      </c>
      <c r="CL1387" s="4" t="s">
        <v>188</v>
      </c>
      <c r="CU1387" s="4" t="s">
        <v>0</v>
      </c>
      <c r="CV1387" s="4" t="s">
        <v>8</v>
      </c>
      <c r="CW1387" s="4" t="s">
        <v>12</v>
      </c>
      <c r="DE1387" s="4" t="s">
        <v>183</v>
      </c>
      <c r="DF1387" s="4" t="s">
        <v>188</v>
      </c>
      <c r="DG1387" s="4" t="s">
        <v>192</v>
      </c>
      <c r="DH1387" s="4" t="s">
        <v>193</v>
      </c>
      <c r="ED1387" s="4" t="s">
        <v>181</v>
      </c>
      <c r="EE1387" s="4" t="s">
        <v>185</v>
      </c>
      <c r="EO1387" s="4" t="s">
        <v>2</v>
      </c>
      <c r="EP1387" s="4" t="s">
        <v>4</v>
      </c>
      <c r="EQ1387" s="4" t="s">
        <v>2</v>
      </c>
      <c r="ER1387" s="4" t="s">
        <v>0</v>
      </c>
    </row>
    <row r="1388" spans="1:148" x14ac:dyDescent="0.35">
      <c r="A1388" s="4" t="s">
        <v>931</v>
      </c>
      <c r="B1388" s="4" t="s">
        <v>0</v>
      </c>
      <c r="C1388" s="4" t="s">
        <v>6</v>
      </c>
      <c r="D1388" s="4" t="s">
        <v>180</v>
      </c>
      <c r="E1388" s="4" t="s">
        <v>183</v>
      </c>
      <c r="F1388" s="4" t="s">
        <v>181</v>
      </c>
      <c r="G1388" s="4" t="s">
        <v>182</v>
      </c>
      <c r="H1388" s="4" t="s">
        <v>187</v>
      </c>
      <c r="I1388" s="4" t="s">
        <v>184</v>
      </c>
      <c r="J1388" s="4" t="s">
        <v>188</v>
      </c>
      <c r="K1388" s="4" t="s">
        <v>186</v>
      </c>
      <c r="L1388" s="4" t="s">
        <v>185</v>
      </c>
      <c r="M1388" s="4" t="s">
        <v>16</v>
      </c>
      <c r="P1388" s="4" t="s">
        <v>180</v>
      </c>
      <c r="Q1388" s="4" t="s">
        <v>183</v>
      </c>
      <c r="R1388" s="4" t="s">
        <v>181</v>
      </c>
      <c r="S1388" s="4" t="s">
        <v>182</v>
      </c>
      <c r="T1388" s="4" t="s">
        <v>187</v>
      </c>
      <c r="U1388" s="4" t="s">
        <v>184</v>
      </c>
      <c r="V1388" s="4" t="s">
        <v>188</v>
      </c>
      <c r="W1388" s="4" t="s">
        <v>186</v>
      </c>
      <c r="X1388" s="4" t="s">
        <v>185</v>
      </c>
      <c r="Y1388" s="4" t="s">
        <v>16</v>
      </c>
      <c r="Z1388" s="4" t="s">
        <v>189</v>
      </c>
      <c r="AA1388" s="4" t="s">
        <v>28</v>
      </c>
      <c r="AB1388" s="4" t="s">
        <v>23</v>
      </c>
      <c r="AC1388" s="4" t="s">
        <v>18</v>
      </c>
      <c r="AD1388" s="4" t="s">
        <v>22</v>
      </c>
      <c r="AE1388" s="4" t="s">
        <v>190</v>
      </c>
      <c r="AF1388" s="4" t="s">
        <v>29</v>
      </c>
      <c r="AI1388" s="4" t="s">
        <v>0</v>
      </c>
      <c r="AJ1388" s="4" t="s">
        <v>8</v>
      </c>
      <c r="AR1388" s="4" t="s">
        <v>180</v>
      </c>
      <c r="AS1388" s="4" t="s">
        <v>183</v>
      </c>
      <c r="AT1388" s="4" t="s">
        <v>181</v>
      </c>
      <c r="AU1388" s="4" t="s">
        <v>182</v>
      </c>
      <c r="AV1388" s="4" t="s">
        <v>187</v>
      </c>
      <c r="AW1388" s="4" t="s">
        <v>184</v>
      </c>
      <c r="AX1388" s="4" t="s">
        <v>188</v>
      </c>
      <c r="AY1388" s="4" t="s">
        <v>186</v>
      </c>
      <c r="AZ1388" s="4" t="s">
        <v>185</v>
      </c>
      <c r="BC1388" s="6" t="s">
        <v>0</v>
      </c>
      <c r="BO1388" s="4" t="s">
        <v>189</v>
      </c>
      <c r="BP1388" s="4" t="s">
        <v>18</v>
      </c>
      <c r="BQ1388" s="4" t="s">
        <v>22</v>
      </c>
      <c r="BR1388" s="4" t="s">
        <v>190</v>
      </c>
      <c r="BS1388" s="4" t="s">
        <v>29</v>
      </c>
      <c r="CI1388" s="4" t="s">
        <v>180</v>
      </c>
      <c r="CU1388" s="4" t="s">
        <v>0</v>
      </c>
      <c r="CV1388" s="4" t="s">
        <v>2</v>
      </c>
      <c r="CW1388" s="4" t="s">
        <v>4</v>
      </c>
      <c r="CX1388" s="4" t="s">
        <v>6</v>
      </c>
      <c r="CY1388" s="4" t="s">
        <v>8</v>
      </c>
      <c r="CZ1388" s="4" t="s">
        <v>10</v>
      </c>
      <c r="DE1388" s="4" t="s">
        <v>180</v>
      </c>
      <c r="DF1388" s="4" t="s">
        <v>183</v>
      </c>
      <c r="DG1388" s="4" t="s">
        <v>181</v>
      </c>
      <c r="DH1388" s="4" t="s">
        <v>182</v>
      </c>
      <c r="DI1388" s="4" t="s">
        <v>187</v>
      </c>
      <c r="DJ1388" s="4" t="s">
        <v>184</v>
      </c>
      <c r="DK1388" s="4" t="s">
        <v>188</v>
      </c>
      <c r="DL1388" s="4" t="s">
        <v>23</v>
      </c>
      <c r="DM1388" s="4" t="s">
        <v>22</v>
      </c>
      <c r="DN1388" s="4" t="s">
        <v>190</v>
      </c>
      <c r="DO1388" s="4" t="s">
        <v>29</v>
      </c>
      <c r="DP1388" s="4" t="s">
        <v>192</v>
      </c>
      <c r="ED1388" s="4" t="s">
        <v>180</v>
      </c>
      <c r="EE1388" s="4" t="s">
        <v>187</v>
      </c>
      <c r="EO1388" s="4" t="s">
        <v>2</v>
      </c>
      <c r="EP1388" s="4" t="s">
        <v>8</v>
      </c>
      <c r="EQ1388" s="4" t="s">
        <v>23</v>
      </c>
      <c r="ER1388" s="4" t="s">
        <v>14</v>
      </c>
    </row>
    <row r="1389" spans="1:148" x14ac:dyDescent="0.35">
      <c r="A1389" s="4" t="s">
        <v>932</v>
      </c>
      <c r="B1389" s="4" t="s">
        <v>0</v>
      </c>
      <c r="C1389" s="4" t="s">
        <v>6</v>
      </c>
      <c r="D1389" s="4" t="s">
        <v>180</v>
      </c>
      <c r="P1389" s="4" t="s">
        <v>187</v>
      </c>
      <c r="Q1389" s="4" t="s">
        <v>189</v>
      </c>
      <c r="R1389" s="4" t="s">
        <v>18</v>
      </c>
      <c r="S1389" s="4" t="s">
        <v>22</v>
      </c>
      <c r="T1389" s="4" t="s">
        <v>190</v>
      </c>
      <c r="AI1389" s="4" t="s">
        <v>0</v>
      </c>
      <c r="AR1389" s="4" t="s">
        <v>180</v>
      </c>
      <c r="AS1389" s="4" t="s">
        <v>187</v>
      </c>
      <c r="AT1389" s="4" t="s">
        <v>188</v>
      </c>
      <c r="BC1389" s="6" t="s">
        <v>2</v>
      </c>
      <c r="BO1389" s="4" t="s">
        <v>182</v>
      </c>
      <c r="BP1389" s="4" t="s">
        <v>187</v>
      </c>
      <c r="BQ1389" s="4" t="s">
        <v>184</v>
      </c>
      <c r="BR1389" s="4" t="s">
        <v>189</v>
      </c>
      <c r="BS1389" s="4" t="s">
        <v>18</v>
      </c>
      <c r="BT1389" s="4" t="s">
        <v>190</v>
      </c>
      <c r="CI1389" s="4" t="s">
        <v>180</v>
      </c>
      <c r="CJ1389" s="4" t="s">
        <v>183</v>
      </c>
      <c r="CU1389" s="4" t="s">
        <v>2</v>
      </c>
      <c r="DE1389" s="4" t="s">
        <v>180</v>
      </c>
      <c r="DF1389" s="4" t="s">
        <v>183</v>
      </c>
      <c r="DG1389" s="4" t="s">
        <v>182</v>
      </c>
      <c r="ED1389" s="4" t="s">
        <v>180</v>
      </c>
      <c r="EE1389" s="4" t="s">
        <v>181</v>
      </c>
      <c r="EF1389" s="4" t="s">
        <v>182</v>
      </c>
      <c r="EG1389" s="4" t="s">
        <v>187</v>
      </c>
      <c r="EO1389" s="4" t="s">
        <v>0</v>
      </c>
      <c r="EP1389" s="4" t="s">
        <v>6</v>
      </c>
      <c r="EQ1389" s="4" t="s">
        <v>22</v>
      </c>
      <c r="ER1389" s="4" t="s">
        <v>0</v>
      </c>
    </row>
    <row r="1390" spans="1:148" x14ac:dyDescent="0.35">
      <c r="A1390" s="4" t="s">
        <v>933</v>
      </c>
      <c r="B1390" s="4" t="s">
        <v>2</v>
      </c>
      <c r="C1390" s="4" t="s">
        <v>4</v>
      </c>
      <c r="D1390" s="4" t="s">
        <v>180</v>
      </c>
      <c r="E1390" s="4" t="s">
        <v>183</v>
      </c>
      <c r="F1390" s="4" t="s">
        <v>181</v>
      </c>
      <c r="G1390" s="4" t="s">
        <v>184</v>
      </c>
      <c r="H1390" s="4" t="s">
        <v>16</v>
      </c>
      <c r="P1390" s="4" t="s">
        <v>181</v>
      </c>
      <c r="Q1390" s="4" t="s">
        <v>182</v>
      </c>
      <c r="R1390" s="4" t="s">
        <v>184</v>
      </c>
      <c r="S1390" s="4" t="s">
        <v>188</v>
      </c>
      <c r="T1390" s="4" t="s">
        <v>28</v>
      </c>
      <c r="U1390" s="4" t="s">
        <v>18</v>
      </c>
      <c r="V1390" s="4" t="s">
        <v>190</v>
      </c>
      <c r="AI1390" s="4" t="s">
        <v>0</v>
      </c>
      <c r="AJ1390" s="4" t="s">
        <v>2</v>
      </c>
      <c r="AK1390" s="4" t="s">
        <v>8</v>
      </c>
      <c r="AL1390" s="4" t="s">
        <v>10</v>
      </c>
      <c r="AR1390" s="4" t="s">
        <v>180</v>
      </c>
      <c r="AS1390" s="4" t="s">
        <v>183</v>
      </c>
      <c r="AT1390" s="4" t="s">
        <v>182</v>
      </c>
      <c r="AU1390" s="4" t="s">
        <v>185</v>
      </c>
      <c r="BC1390" s="6" t="s">
        <v>4</v>
      </c>
      <c r="BD1390" s="4" t="s">
        <v>180</v>
      </c>
      <c r="BO1390" s="4" t="s">
        <v>180</v>
      </c>
      <c r="BP1390" s="4" t="s">
        <v>183</v>
      </c>
      <c r="BQ1390" s="4" t="s">
        <v>182</v>
      </c>
      <c r="BR1390" s="4" t="s">
        <v>184</v>
      </c>
      <c r="BS1390" s="4" t="s">
        <v>188</v>
      </c>
      <c r="BT1390" s="4" t="s">
        <v>185</v>
      </c>
      <c r="CI1390" s="4" t="s">
        <v>180</v>
      </c>
      <c r="CJ1390" s="4" t="s">
        <v>183</v>
      </c>
      <c r="CK1390" s="4" t="s">
        <v>187</v>
      </c>
      <c r="CL1390" s="4" t="s">
        <v>184</v>
      </c>
      <c r="CU1390" s="4" t="s">
        <v>0</v>
      </c>
      <c r="CV1390" s="4" t="s">
        <v>10</v>
      </c>
      <c r="CW1390" s="4" t="s">
        <v>12</v>
      </c>
      <c r="CX1390" s="4" t="s">
        <v>14</v>
      </c>
      <c r="DE1390" s="4" t="s">
        <v>180</v>
      </c>
      <c r="DF1390" s="4" t="s">
        <v>187</v>
      </c>
      <c r="DG1390" s="4" t="s">
        <v>184</v>
      </c>
      <c r="DH1390" s="4" t="s">
        <v>16</v>
      </c>
      <c r="DI1390" s="4" t="s">
        <v>29</v>
      </c>
      <c r="DJ1390" s="4" t="s">
        <v>194</v>
      </c>
      <c r="DK1390" s="4" t="s">
        <v>196</v>
      </c>
      <c r="ED1390" s="4" t="s">
        <v>180</v>
      </c>
      <c r="EE1390" s="4" t="s">
        <v>188</v>
      </c>
      <c r="EF1390" s="4" t="s">
        <v>186</v>
      </c>
      <c r="EG1390" s="4" t="s">
        <v>185</v>
      </c>
      <c r="EO1390" s="4" t="s">
        <v>2</v>
      </c>
      <c r="EP1390" s="4" t="s">
        <v>8</v>
      </c>
      <c r="EQ1390" s="4" t="s">
        <v>6</v>
      </c>
      <c r="ER1390" s="4" t="s">
        <v>0</v>
      </c>
    </row>
    <row r="1391" spans="1:148" x14ac:dyDescent="0.35">
      <c r="A1391" s="4" t="s">
        <v>934</v>
      </c>
      <c r="B1391" s="4" t="s">
        <v>0</v>
      </c>
      <c r="C1391" s="4" t="s">
        <v>4</v>
      </c>
      <c r="D1391" s="4" t="s">
        <v>184</v>
      </c>
      <c r="E1391" s="4" t="s">
        <v>188</v>
      </c>
      <c r="F1391" s="4" t="s">
        <v>185</v>
      </c>
      <c r="P1391" s="4" t="s">
        <v>183</v>
      </c>
      <c r="Q1391" s="4" t="s">
        <v>181</v>
      </c>
      <c r="R1391" s="4" t="s">
        <v>18</v>
      </c>
      <c r="AI1391" s="4" t="s">
        <v>0</v>
      </c>
      <c r="AR1391" s="4" t="s">
        <v>183</v>
      </c>
      <c r="AS1391" s="4" t="s">
        <v>186</v>
      </c>
      <c r="AT1391" s="4" t="s">
        <v>185</v>
      </c>
      <c r="BC1391" s="6" t="s">
        <v>4</v>
      </c>
      <c r="BD1391" s="4" t="s">
        <v>180</v>
      </c>
      <c r="BE1391" s="4" t="s">
        <v>183</v>
      </c>
      <c r="BO1391" s="4" t="s">
        <v>180</v>
      </c>
      <c r="BP1391" s="4" t="s">
        <v>183</v>
      </c>
      <c r="BQ1391" s="4" t="s">
        <v>181</v>
      </c>
      <c r="BR1391" s="4" t="s">
        <v>185</v>
      </c>
      <c r="BS1391" s="4" t="s">
        <v>189</v>
      </c>
      <c r="CI1391" s="4" t="s">
        <v>184</v>
      </c>
      <c r="CJ1391" s="4" t="s">
        <v>186</v>
      </c>
      <c r="CU1391" s="4" t="s">
        <v>0</v>
      </c>
      <c r="CV1391" s="4" t="s">
        <v>8</v>
      </c>
      <c r="CW1391" s="4" t="s">
        <v>14</v>
      </c>
      <c r="DE1391" s="4" t="s">
        <v>183</v>
      </c>
      <c r="DF1391" s="4" t="s">
        <v>181</v>
      </c>
      <c r="DG1391" s="4" t="s">
        <v>188</v>
      </c>
      <c r="DH1391" s="4" t="s">
        <v>18</v>
      </c>
      <c r="DI1391" s="4" t="s">
        <v>193</v>
      </c>
      <c r="ED1391" s="4" t="s">
        <v>181</v>
      </c>
      <c r="EE1391" s="4" t="s">
        <v>187</v>
      </c>
      <c r="EF1391" s="4" t="s">
        <v>185</v>
      </c>
      <c r="EO1391" s="4" t="s">
        <v>2</v>
      </c>
      <c r="EP1391" s="4" t="s">
        <v>8</v>
      </c>
      <c r="EQ1391" s="4" t="s">
        <v>10</v>
      </c>
      <c r="ER1391" s="4" t="s">
        <v>2</v>
      </c>
    </row>
    <row r="1392" spans="1:148" x14ac:dyDescent="0.35">
      <c r="A1392" s="4" t="s">
        <v>935</v>
      </c>
      <c r="B1392" s="4" t="s">
        <v>0</v>
      </c>
      <c r="C1392" s="4" t="s">
        <v>0</v>
      </c>
      <c r="D1392" s="4" t="s">
        <v>180</v>
      </c>
      <c r="P1392" s="4" t="s">
        <v>180</v>
      </c>
      <c r="Q1392" s="4" t="s">
        <v>183</v>
      </c>
      <c r="R1392" s="4" t="s">
        <v>18</v>
      </c>
      <c r="AI1392" s="4" t="s">
        <v>10</v>
      </c>
      <c r="AR1392" s="4" t="s">
        <v>183</v>
      </c>
      <c r="AS1392" s="4" t="s">
        <v>181</v>
      </c>
      <c r="BC1392" s="6" t="s">
        <v>2</v>
      </c>
      <c r="BO1392" s="4" t="s">
        <v>184</v>
      </c>
      <c r="BP1392" s="4" t="s">
        <v>22</v>
      </c>
      <c r="BQ1392" s="4" t="s">
        <v>191</v>
      </c>
      <c r="CI1392" s="4" t="s">
        <v>187</v>
      </c>
      <c r="CU1392" s="4" t="s">
        <v>0</v>
      </c>
      <c r="CV1392" s="4" t="s">
        <v>2</v>
      </c>
      <c r="CW1392" s="4" t="s">
        <v>14</v>
      </c>
      <c r="DE1392" s="4" t="s">
        <v>183</v>
      </c>
      <c r="DF1392" s="4" t="s">
        <v>188</v>
      </c>
      <c r="DG1392" s="4" t="s">
        <v>18</v>
      </c>
      <c r="DH1392" s="4" t="s">
        <v>22</v>
      </c>
      <c r="DI1392" s="4" t="s">
        <v>194</v>
      </c>
      <c r="DJ1392" s="4" t="s">
        <v>193</v>
      </c>
      <c r="ED1392" s="4" t="s">
        <v>180</v>
      </c>
      <c r="EO1392" s="4" t="s">
        <v>0</v>
      </c>
      <c r="EP1392" s="4" t="s">
        <v>4</v>
      </c>
      <c r="EQ1392" s="4" t="s">
        <v>6</v>
      </c>
      <c r="ER1392" s="4" t="s">
        <v>0</v>
      </c>
    </row>
    <row r="1393" spans="1:148" x14ac:dyDescent="0.35">
      <c r="A1393" s="4" t="s">
        <v>936</v>
      </c>
      <c r="B1393" s="4" t="s">
        <v>2</v>
      </c>
      <c r="C1393" s="4" t="s">
        <v>8</v>
      </c>
      <c r="D1393" s="4" t="s">
        <v>186</v>
      </c>
      <c r="P1393" s="4" t="s">
        <v>183</v>
      </c>
      <c r="Q1393" s="4" t="s">
        <v>190</v>
      </c>
      <c r="R1393" s="4" t="s">
        <v>29</v>
      </c>
      <c r="AI1393" s="4" t="s">
        <v>12</v>
      </c>
      <c r="AR1393" s="4" t="s">
        <v>180</v>
      </c>
      <c r="AS1393" s="4" t="s">
        <v>185</v>
      </c>
      <c r="BC1393" s="6" t="s">
        <v>2</v>
      </c>
      <c r="BO1393" s="4" t="s">
        <v>183</v>
      </c>
      <c r="BP1393" s="4" t="s">
        <v>18</v>
      </c>
      <c r="BQ1393" s="4" t="s">
        <v>22</v>
      </c>
      <c r="BR1393" s="4" t="s">
        <v>190</v>
      </c>
      <c r="BS1393" s="4" t="s">
        <v>29</v>
      </c>
      <c r="CI1393" s="4" t="s">
        <v>180</v>
      </c>
      <c r="CU1393" s="4" t="s">
        <v>6</v>
      </c>
      <c r="CV1393" s="4" t="s">
        <v>8</v>
      </c>
      <c r="CW1393" s="4" t="s">
        <v>14</v>
      </c>
      <c r="DE1393" s="4" t="s">
        <v>183</v>
      </c>
      <c r="DF1393" s="4" t="s">
        <v>23</v>
      </c>
      <c r="DG1393" s="4" t="s">
        <v>22</v>
      </c>
      <c r="DH1393" s="4" t="s">
        <v>191</v>
      </c>
      <c r="ED1393" s="4" t="s">
        <v>180</v>
      </c>
      <c r="EE1393" s="4" t="s">
        <v>187</v>
      </c>
      <c r="EO1393" s="4" t="s">
        <v>2</v>
      </c>
      <c r="EP1393" s="4" t="s">
        <v>8</v>
      </c>
      <c r="EQ1393" s="4" t="s">
        <v>190</v>
      </c>
      <c r="ER1393" s="4" t="s">
        <v>0</v>
      </c>
    </row>
    <row r="1394" spans="1:148" x14ac:dyDescent="0.35">
      <c r="A1394" s="4" t="s">
        <v>937</v>
      </c>
      <c r="B1394" s="4" t="s">
        <v>2</v>
      </c>
      <c r="C1394" s="4" t="s">
        <v>4</v>
      </c>
      <c r="D1394" s="4" t="s">
        <v>180</v>
      </c>
      <c r="E1394" s="4" t="s">
        <v>188</v>
      </c>
      <c r="F1394" s="4" t="s">
        <v>16</v>
      </c>
      <c r="P1394" s="4" t="s">
        <v>182</v>
      </c>
      <c r="Q1394" s="4" t="s">
        <v>18</v>
      </c>
      <c r="AI1394" s="4" t="s">
        <v>0</v>
      </c>
      <c r="AR1394" s="4" t="s">
        <v>180</v>
      </c>
      <c r="AS1394" s="4" t="s">
        <v>183</v>
      </c>
      <c r="AT1394" s="4" t="s">
        <v>181</v>
      </c>
      <c r="AU1394" s="4" t="s">
        <v>186</v>
      </c>
      <c r="AV1394" s="4" t="s">
        <v>185</v>
      </c>
      <c r="BC1394" s="6" t="s">
        <v>2</v>
      </c>
      <c r="BO1394" s="4" t="s">
        <v>180</v>
      </c>
      <c r="BP1394" s="4" t="s">
        <v>183</v>
      </c>
      <c r="BQ1394" s="4" t="s">
        <v>184</v>
      </c>
      <c r="BR1394" s="4" t="s">
        <v>188</v>
      </c>
      <c r="BS1394" s="4" t="s">
        <v>18</v>
      </c>
      <c r="CI1394" s="4" t="s">
        <v>180</v>
      </c>
      <c r="CJ1394" s="4" t="s">
        <v>187</v>
      </c>
      <c r="CU1394" s="4" t="s">
        <v>0</v>
      </c>
      <c r="CV1394" s="4" t="s">
        <v>4</v>
      </c>
      <c r="CW1394" s="4" t="s">
        <v>6</v>
      </c>
      <c r="CX1394" s="4" t="s">
        <v>12</v>
      </c>
      <c r="DE1394" s="4" t="s">
        <v>180</v>
      </c>
      <c r="DF1394" s="4" t="s">
        <v>16</v>
      </c>
      <c r="DG1394" s="4" t="s">
        <v>193</v>
      </c>
      <c r="ED1394" s="4" t="s">
        <v>180</v>
      </c>
      <c r="EE1394" s="4" t="s">
        <v>187</v>
      </c>
      <c r="EF1394" s="4" t="s">
        <v>185</v>
      </c>
      <c r="EO1394" s="4" t="s">
        <v>2</v>
      </c>
      <c r="EP1394" s="4" t="s">
        <v>4</v>
      </c>
      <c r="EQ1394" s="4" t="s">
        <v>2</v>
      </c>
      <c r="ER1394" s="4" t="s">
        <v>8</v>
      </c>
    </row>
    <row r="1395" spans="1:148" x14ac:dyDescent="0.35">
      <c r="A1395" s="4" t="s">
        <v>938</v>
      </c>
      <c r="B1395" s="4" t="s">
        <v>0</v>
      </c>
      <c r="C1395" s="4" t="s">
        <v>2</v>
      </c>
      <c r="D1395" s="4" t="s">
        <v>181</v>
      </c>
      <c r="E1395" s="4" t="s">
        <v>187</v>
      </c>
      <c r="F1395" s="4" t="s">
        <v>186</v>
      </c>
      <c r="G1395" s="4" t="s">
        <v>16</v>
      </c>
      <c r="P1395" s="4" t="s">
        <v>180</v>
      </c>
      <c r="Q1395" s="4" t="s">
        <v>183</v>
      </c>
      <c r="R1395" s="4" t="s">
        <v>181</v>
      </c>
      <c r="S1395" s="4" t="s">
        <v>184</v>
      </c>
      <c r="T1395" s="4" t="s">
        <v>18</v>
      </c>
      <c r="U1395" s="4" t="s">
        <v>190</v>
      </c>
      <c r="AI1395" s="4" t="s">
        <v>6</v>
      </c>
      <c r="AJ1395" s="4" t="s">
        <v>8</v>
      </c>
      <c r="AR1395" s="4" t="s">
        <v>181</v>
      </c>
      <c r="AS1395" s="4" t="s">
        <v>187</v>
      </c>
      <c r="BC1395" s="6" t="s">
        <v>2</v>
      </c>
      <c r="BO1395" s="4" t="s">
        <v>180</v>
      </c>
      <c r="BP1395" s="4" t="s">
        <v>183</v>
      </c>
      <c r="BQ1395" s="4" t="s">
        <v>184</v>
      </c>
      <c r="BR1395" s="4" t="s">
        <v>188</v>
      </c>
      <c r="BS1395" s="4" t="s">
        <v>189</v>
      </c>
      <c r="BT1395" s="4" t="s">
        <v>190</v>
      </c>
      <c r="CI1395" s="4" t="s">
        <v>180</v>
      </c>
      <c r="CJ1395" s="4" t="s">
        <v>183</v>
      </c>
      <c r="CK1395" s="4" t="s">
        <v>181</v>
      </c>
      <c r="CL1395" s="4" t="s">
        <v>182</v>
      </c>
      <c r="CM1395" s="4" t="s">
        <v>184</v>
      </c>
      <c r="CU1395" s="4" t="s">
        <v>0</v>
      </c>
      <c r="CV1395" s="4" t="s">
        <v>6</v>
      </c>
      <c r="CW1395" s="4" t="s">
        <v>8</v>
      </c>
      <c r="CX1395" s="4" t="s">
        <v>10</v>
      </c>
      <c r="DE1395" s="4" t="s">
        <v>180</v>
      </c>
      <c r="DF1395" s="4" t="s">
        <v>187</v>
      </c>
      <c r="DG1395" s="4" t="s">
        <v>189</v>
      </c>
      <c r="DH1395" s="4" t="s">
        <v>23</v>
      </c>
      <c r="DI1395" s="4" t="s">
        <v>18</v>
      </c>
      <c r="DJ1395" s="4" t="s">
        <v>22</v>
      </c>
      <c r="DK1395" s="4" t="s">
        <v>29</v>
      </c>
      <c r="DL1395" s="4" t="s">
        <v>194</v>
      </c>
      <c r="ED1395" s="4" t="s">
        <v>180</v>
      </c>
      <c r="EE1395" s="4" t="s">
        <v>187</v>
      </c>
      <c r="EO1395" s="4" t="s">
        <v>0</v>
      </c>
      <c r="EP1395" s="4" t="s">
        <v>10</v>
      </c>
      <c r="EQ1395" s="4" t="s">
        <v>2</v>
      </c>
      <c r="ER1395" s="4" t="s">
        <v>14</v>
      </c>
    </row>
    <row r="1396" spans="1:148" x14ac:dyDescent="0.35">
      <c r="A1396" s="4" t="s">
        <v>939</v>
      </c>
      <c r="B1396" s="4" t="s">
        <v>2</v>
      </c>
      <c r="C1396" s="4" t="s">
        <v>2</v>
      </c>
      <c r="D1396" s="4" t="s">
        <v>180</v>
      </c>
      <c r="P1396" s="4" t="s">
        <v>187</v>
      </c>
      <c r="Q1396" s="4" t="s">
        <v>185</v>
      </c>
      <c r="R1396" s="4" t="s">
        <v>18</v>
      </c>
      <c r="AI1396" s="4" t="s">
        <v>0</v>
      </c>
      <c r="AJ1396" s="4" t="s">
        <v>4</v>
      </c>
      <c r="AK1396" s="4" t="s">
        <v>6</v>
      </c>
      <c r="AR1396" s="4" t="s">
        <v>181</v>
      </c>
      <c r="AS1396" s="4" t="s">
        <v>185</v>
      </c>
      <c r="BC1396" s="6" t="s">
        <v>0</v>
      </c>
      <c r="BO1396" s="4" t="s">
        <v>22</v>
      </c>
      <c r="BP1396" s="4" t="s">
        <v>190</v>
      </c>
      <c r="CI1396" s="4" t="s">
        <v>180</v>
      </c>
      <c r="CJ1396" s="4" t="s">
        <v>188</v>
      </c>
      <c r="CU1396" s="4" t="s">
        <v>0</v>
      </c>
      <c r="CV1396" s="4" t="s">
        <v>8</v>
      </c>
      <c r="DE1396" s="4" t="s">
        <v>22</v>
      </c>
      <c r="ED1396" s="4" t="s">
        <v>180</v>
      </c>
      <c r="EE1396" s="4" t="s">
        <v>187</v>
      </c>
      <c r="EO1396" s="4" t="s">
        <v>0</v>
      </c>
      <c r="EP1396" s="4" t="s">
        <v>8</v>
      </c>
      <c r="EQ1396" s="4" t="s">
        <v>0</v>
      </c>
      <c r="ER1396" s="4" t="s">
        <v>0</v>
      </c>
    </row>
    <row r="1397" spans="1:148" x14ac:dyDescent="0.35">
      <c r="A1397" s="4" t="s">
        <v>940</v>
      </c>
      <c r="B1397" s="4" t="s">
        <v>2</v>
      </c>
      <c r="C1397" s="4" t="s">
        <v>8</v>
      </c>
      <c r="D1397" s="4" t="s">
        <v>182</v>
      </c>
      <c r="P1397" s="4" t="s">
        <v>180</v>
      </c>
      <c r="Q1397" s="4" t="s">
        <v>183</v>
      </c>
      <c r="AI1397" s="4" t="s">
        <v>8</v>
      </c>
      <c r="AR1397" s="4" t="s">
        <v>183</v>
      </c>
      <c r="AS1397" s="4" t="s">
        <v>185</v>
      </c>
      <c r="BC1397" s="6" t="s">
        <v>2</v>
      </c>
      <c r="BO1397" s="4" t="s">
        <v>189</v>
      </c>
      <c r="BP1397" s="4" t="s">
        <v>28</v>
      </c>
      <c r="BQ1397" s="4" t="s">
        <v>18</v>
      </c>
      <c r="CI1397" s="4" t="s">
        <v>183</v>
      </c>
      <c r="CJ1397" s="4" t="s">
        <v>188</v>
      </c>
      <c r="CU1397" s="4" t="s">
        <v>8</v>
      </c>
      <c r="DE1397" s="4" t="s">
        <v>180</v>
      </c>
      <c r="DF1397" s="4" t="s">
        <v>183</v>
      </c>
      <c r="ED1397" s="4" t="s">
        <v>184</v>
      </c>
      <c r="EO1397" s="4" t="s">
        <v>0</v>
      </c>
      <c r="EP1397" s="4" t="s">
        <v>6</v>
      </c>
      <c r="EQ1397" s="4" t="s">
        <v>0</v>
      </c>
      <c r="ER1397" s="4" t="s">
        <v>8</v>
      </c>
    </row>
    <row r="1398" spans="1:148" x14ac:dyDescent="0.35">
      <c r="A1398" s="4" t="s">
        <v>941</v>
      </c>
      <c r="B1398" s="4" t="s">
        <v>2</v>
      </c>
      <c r="C1398" s="4" t="s">
        <v>8</v>
      </c>
      <c r="D1398" s="4" t="s">
        <v>188</v>
      </c>
      <c r="E1398" s="4" t="s">
        <v>16</v>
      </c>
      <c r="P1398" s="4" t="s">
        <v>189</v>
      </c>
      <c r="Q1398" s="4" t="s">
        <v>18</v>
      </c>
      <c r="AI1398" s="4" t="s">
        <v>0</v>
      </c>
      <c r="AJ1398" s="4" t="s">
        <v>6</v>
      </c>
      <c r="AR1398" s="4" t="s">
        <v>183</v>
      </c>
      <c r="BC1398" s="6" t="s">
        <v>2</v>
      </c>
      <c r="BO1398" s="4" t="s">
        <v>18</v>
      </c>
      <c r="BP1398" s="4" t="s">
        <v>190</v>
      </c>
      <c r="CI1398" s="4" t="s">
        <v>181</v>
      </c>
      <c r="CJ1398" s="4" t="s">
        <v>184</v>
      </c>
      <c r="CK1398" s="4" t="s">
        <v>188</v>
      </c>
      <c r="CL1398" s="4" t="s">
        <v>185</v>
      </c>
      <c r="CU1398" s="4" t="s">
        <v>0</v>
      </c>
      <c r="CV1398" s="4" t="s">
        <v>4</v>
      </c>
      <c r="CW1398" s="4" t="s">
        <v>8</v>
      </c>
      <c r="CX1398" s="4" t="s">
        <v>12</v>
      </c>
      <c r="CY1398" s="4" t="s">
        <v>14</v>
      </c>
      <c r="DE1398" s="4" t="s">
        <v>183</v>
      </c>
      <c r="DF1398" s="4" t="s">
        <v>182</v>
      </c>
      <c r="DG1398" s="4" t="s">
        <v>186</v>
      </c>
      <c r="DH1398" s="4" t="s">
        <v>16</v>
      </c>
      <c r="DI1398" s="4" t="s">
        <v>28</v>
      </c>
      <c r="DJ1398" s="4" t="s">
        <v>18</v>
      </c>
      <c r="DK1398" s="4" t="s">
        <v>190</v>
      </c>
      <c r="DL1398" s="4" t="s">
        <v>29</v>
      </c>
      <c r="DM1398" s="4" t="s">
        <v>192</v>
      </c>
      <c r="DN1398" s="4" t="s">
        <v>194</v>
      </c>
      <c r="ED1398" s="4" t="s">
        <v>180</v>
      </c>
      <c r="EE1398" s="4" t="s">
        <v>183</v>
      </c>
      <c r="EF1398" s="4" t="s">
        <v>181</v>
      </c>
      <c r="EG1398" s="4" t="s">
        <v>187</v>
      </c>
      <c r="EH1398" s="4" t="s">
        <v>184</v>
      </c>
      <c r="EI1398" s="4" t="s">
        <v>186</v>
      </c>
      <c r="EJ1398" s="4" t="s">
        <v>185</v>
      </c>
      <c r="EO1398" s="4" t="s">
        <v>0</v>
      </c>
      <c r="EP1398" s="4" t="s">
        <v>8</v>
      </c>
      <c r="EQ1398" s="4" t="s">
        <v>4</v>
      </c>
      <c r="ER1398" s="4" t="s">
        <v>4</v>
      </c>
    </row>
    <row r="1399" spans="1:148" x14ac:dyDescent="0.35">
      <c r="A1399" s="4" t="s">
        <v>942</v>
      </c>
      <c r="B1399" s="4" t="s">
        <v>4</v>
      </c>
      <c r="C1399" s="4" t="s">
        <v>8</v>
      </c>
      <c r="D1399" s="4" t="s">
        <v>16</v>
      </c>
      <c r="P1399" s="4" t="s">
        <v>188</v>
      </c>
      <c r="Q1399" s="4" t="s">
        <v>185</v>
      </c>
      <c r="R1399" s="4" t="s">
        <v>189</v>
      </c>
      <c r="AI1399" s="4" t="s">
        <v>6</v>
      </c>
      <c r="AR1399" s="4" t="s">
        <v>180</v>
      </c>
      <c r="BC1399" s="6" t="s">
        <v>2</v>
      </c>
      <c r="BO1399" s="4" t="s">
        <v>188</v>
      </c>
      <c r="CI1399" s="4" t="s">
        <v>187</v>
      </c>
      <c r="CU1399" s="4" t="s">
        <v>8</v>
      </c>
      <c r="DE1399" s="4" t="s">
        <v>183</v>
      </c>
      <c r="DF1399" s="4" t="s">
        <v>193</v>
      </c>
      <c r="ED1399" s="4" t="s">
        <v>181</v>
      </c>
      <c r="EO1399" s="4" t="s">
        <v>0</v>
      </c>
      <c r="EP1399" s="4" t="s">
        <v>4</v>
      </c>
      <c r="EQ1399" s="4" t="s">
        <v>0</v>
      </c>
      <c r="ER1399" s="4" t="s">
        <v>0</v>
      </c>
    </row>
    <row r="1400" spans="1:148" x14ac:dyDescent="0.35">
      <c r="A1400" s="4" t="s">
        <v>943</v>
      </c>
      <c r="B1400" s="4" t="s">
        <v>0</v>
      </c>
      <c r="C1400" s="4" t="s">
        <v>8</v>
      </c>
      <c r="D1400" s="4" t="s">
        <v>180</v>
      </c>
      <c r="P1400" s="4" t="s">
        <v>180</v>
      </c>
      <c r="Q1400" s="4" t="s">
        <v>184</v>
      </c>
      <c r="AI1400" s="4" t="s">
        <v>0</v>
      </c>
      <c r="AJ1400" s="4" t="s">
        <v>10</v>
      </c>
      <c r="AR1400" s="4" t="s">
        <v>180</v>
      </c>
      <c r="BC1400" s="6" t="s">
        <v>2</v>
      </c>
      <c r="BO1400" s="4" t="s">
        <v>182</v>
      </c>
      <c r="CI1400" s="4" t="s">
        <v>180</v>
      </c>
      <c r="CU1400" s="4" t="s">
        <v>0</v>
      </c>
      <c r="DE1400" s="4" t="s">
        <v>180</v>
      </c>
      <c r="ED1400" s="4" t="s">
        <v>16</v>
      </c>
      <c r="EN1400" s="4" t="s">
        <v>944</v>
      </c>
      <c r="EO1400" s="4" t="s">
        <v>0</v>
      </c>
      <c r="EP1400" s="4" t="s">
        <v>6</v>
      </c>
      <c r="EQ1400" s="4" t="s">
        <v>6</v>
      </c>
      <c r="ER1400" s="4" t="s">
        <v>0</v>
      </c>
    </row>
    <row r="1401" spans="1:148" x14ac:dyDescent="0.35">
      <c r="A1401" s="4" t="s">
        <v>945</v>
      </c>
      <c r="B1401" s="4" t="s">
        <v>4</v>
      </c>
      <c r="C1401" s="4" t="s">
        <v>4</v>
      </c>
      <c r="D1401" s="4" t="s">
        <v>186</v>
      </c>
      <c r="E1401" s="4" t="s">
        <v>16</v>
      </c>
      <c r="P1401" s="4" t="s">
        <v>184</v>
      </c>
      <c r="Q1401" s="4" t="s">
        <v>185</v>
      </c>
      <c r="R1401" s="4" t="s">
        <v>189</v>
      </c>
      <c r="S1401" s="4" t="s">
        <v>28</v>
      </c>
      <c r="T1401" s="4" t="s">
        <v>18</v>
      </c>
      <c r="U1401" s="4" t="s">
        <v>190</v>
      </c>
      <c r="V1401" s="4" t="s">
        <v>29</v>
      </c>
      <c r="AI1401" s="4" t="s">
        <v>0</v>
      </c>
      <c r="AJ1401" s="4" t="s">
        <v>6</v>
      </c>
      <c r="AK1401" s="4" t="s">
        <v>8</v>
      </c>
      <c r="AR1401" s="4" t="s">
        <v>180</v>
      </c>
      <c r="AS1401" s="4" t="s">
        <v>183</v>
      </c>
      <c r="AT1401" s="4" t="s">
        <v>187</v>
      </c>
      <c r="AU1401" s="4" t="s">
        <v>188</v>
      </c>
      <c r="AV1401" s="4" t="s">
        <v>185</v>
      </c>
      <c r="BC1401" s="6" t="s">
        <v>2</v>
      </c>
      <c r="BO1401" s="4" t="s">
        <v>183</v>
      </c>
      <c r="BP1401" s="4" t="s">
        <v>181</v>
      </c>
      <c r="BQ1401" s="4" t="s">
        <v>182</v>
      </c>
      <c r="BR1401" s="4" t="s">
        <v>184</v>
      </c>
      <c r="BS1401" s="4" t="s">
        <v>188</v>
      </c>
      <c r="BT1401" s="4" t="s">
        <v>186</v>
      </c>
      <c r="BU1401" s="4" t="s">
        <v>185</v>
      </c>
      <c r="BV1401" s="4" t="s">
        <v>18</v>
      </c>
      <c r="BW1401" s="4" t="s">
        <v>190</v>
      </c>
      <c r="BX1401" s="4" t="s">
        <v>29</v>
      </c>
      <c r="BY1401" s="4" t="s">
        <v>191</v>
      </c>
      <c r="CI1401" s="4" t="s">
        <v>183</v>
      </c>
      <c r="CJ1401" s="4" t="s">
        <v>187</v>
      </c>
      <c r="CK1401" s="4" t="s">
        <v>16</v>
      </c>
      <c r="CU1401" s="4" t="s">
        <v>2</v>
      </c>
      <c r="CV1401" s="4" t="s">
        <v>10</v>
      </c>
      <c r="CW1401" s="4" t="s">
        <v>14</v>
      </c>
      <c r="DE1401" s="4" t="s">
        <v>180</v>
      </c>
      <c r="DF1401" s="4" t="s">
        <v>187</v>
      </c>
      <c r="DG1401" s="4" t="s">
        <v>184</v>
      </c>
      <c r="DH1401" s="4" t="s">
        <v>188</v>
      </c>
      <c r="DI1401" s="4" t="s">
        <v>186</v>
      </c>
      <c r="DJ1401" s="4" t="s">
        <v>189</v>
      </c>
      <c r="DK1401" s="4" t="s">
        <v>29</v>
      </c>
      <c r="ED1401" s="4" t="s">
        <v>180</v>
      </c>
      <c r="EE1401" s="4" t="s">
        <v>182</v>
      </c>
      <c r="EF1401" s="4" t="s">
        <v>187</v>
      </c>
      <c r="EO1401" s="4" t="s">
        <v>2</v>
      </c>
      <c r="EP1401" s="4" t="s">
        <v>4</v>
      </c>
      <c r="EQ1401" s="4" t="s">
        <v>4</v>
      </c>
      <c r="ER1401" s="4" t="s">
        <v>10</v>
      </c>
    </row>
    <row r="1402" spans="1:148" x14ac:dyDescent="0.35">
      <c r="A1402" s="4" t="s">
        <v>946</v>
      </c>
      <c r="B1402" s="4" t="s">
        <v>0</v>
      </c>
      <c r="C1402" s="4" t="s">
        <v>8</v>
      </c>
      <c r="D1402" s="4" t="s">
        <v>180</v>
      </c>
      <c r="P1402" s="4" t="s">
        <v>16</v>
      </c>
      <c r="Q1402" s="4" t="s">
        <v>28</v>
      </c>
      <c r="R1402" s="4" t="s">
        <v>22</v>
      </c>
      <c r="S1402" s="4" t="s">
        <v>190</v>
      </c>
      <c r="AI1402" s="4" t="s">
        <v>4</v>
      </c>
      <c r="AR1402" s="4" t="s">
        <v>181</v>
      </c>
      <c r="AS1402" s="4" t="s">
        <v>185</v>
      </c>
      <c r="BC1402" s="6" t="s">
        <v>0</v>
      </c>
      <c r="BO1402" s="4" t="s">
        <v>18</v>
      </c>
      <c r="CI1402" s="4" t="s">
        <v>180</v>
      </c>
      <c r="CJ1402" s="4" t="s">
        <v>183</v>
      </c>
      <c r="CU1402" s="4" t="s">
        <v>10</v>
      </c>
      <c r="DE1402" s="4" t="s">
        <v>29</v>
      </c>
      <c r="ED1402" s="4" t="s">
        <v>181</v>
      </c>
      <c r="EE1402" s="4" t="s">
        <v>182</v>
      </c>
      <c r="EO1402" s="4" t="s">
        <v>0</v>
      </c>
      <c r="EP1402" s="4" t="s">
        <v>2</v>
      </c>
      <c r="EQ1402" s="4" t="s">
        <v>190</v>
      </c>
      <c r="ER1402" s="4" t="s">
        <v>12</v>
      </c>
    </row>
    <row r="1403" spans="1:148" x14ac:dyDescent="0.35">
      <c r="A1403" s="4" t="s">
        <v>947</v>
      </c>
      <c r="B1403" s="4" t="s">
        <v>0</v>
      </c>
      <c r="C1403" s="4" t="s">
        <v>4</v>
      </c>
      <c r="D1403" s="4" t="s">
        <v>180</v>
      </c>
      <c r="E1403" s="4" t="s">
        <v>183</v>
      </c>
      <c r="F1403" s="4" t="s">
        <v>182</v>
      </c>
      <c r="G1403" s="4" t="s">
        <v>184</v>
      </c>
      <c r="H1403" s="4" t="s">
        <v>16</v>
      </c>
      <c r="P1403" s="4" t="s">
        <v>180</v>
      </c>
      <c r="Q1403" s="4" t="s">
        <v>183</v>
      </c>
      <c r="R1403" s="4" t="s">
        <v>181</v>
      </c>
      <c r="S1403" s="4" t="s">
        <v>182</v>
      </c>
      <c r="T1403" s="4" t="s">
        <v>186</v>
      </c>
      <c r="U1403" s="4" t="s">
        <v>185</v>
      </c>
      <c r="V1403" s="4" t="s">
        <v>189</v>
      </c>
      <c r="W1403" s="4" t="s">
        <v>28</v>
      </c>
      <c r="X1403" s="4" t="s">
        <v>18</v>
      </c>
      <c r="AI1403" s="4" t="s">
        <v>0</v>
      </c>
      <c r="AR1403" s="4" t="s">
        <v>183</v>
      </c>
      <c r="AS1403" s="4" t="s">
        <v>185</v>
      </c>
      <c r="BC1403" s="6" t="s">
        <v>2</v>
      </c>
      <c r="BO1403" s="4" t="s">
        <v>182</v>
      </c>
      <c r="BP1403" s="4" t="s">
        <v>189</v>
      </c>
      <c r="BQ1403" s="4" t="s">
        <v>28</v>
      </c>
      <c r="BR1403" s="4" t="s">
        <v>18</v>
      </c>
      <c r="BS1403" s="4" t="s">
        <v>22</v>
      </c>
      <c r="CI1403" s="4" t="s">
        <v>181</v>
      </c>
      <c r="CJ1403" s="4" t="s">
        <v>188</v>
      </c>
      <c r="CU1403" s="4" t="s">
        <v>2</v>
      </c>
      <c r="CV1403" s="4" t="s">
        <v>4</v>
      </c>
      <c r="CW1403" s="4" t="s">
        <v>10</v>
      </c>
      <c r="DE1403" s="4" t="s">
        <v>183</v>
      </c>
      <c r="DF1403" s="4" t="s">
        <v>182</v>
      </c>
      <c r="DG1403" s="4" t="s">
        <v>184</v>
      </c>
      <c r="DH1403" s="4" t="s">
        <v>186</v>
      </c>
      <c r="DI1403" s="4" t="s">
        <v>22</v>
      </c>
      <c r="DJ1403" s="4" t="s">
        <v>192</v>
      </c>
      <c r="ED1403" s="4" t="s">
        <v>180</v>
      </c>
      <c r="EE1403" s="4" t="s">
        <v>188</v>
      </c>
      <c r="EF1403" s="4" t="s">
        <v>185</v>
      </c>
      <c r="EO1403" s="4" t="s">
        <v>2</v>
      </c>
      <c r="EP1403" s="4" t="s">
        <v>6</v>
      </c>
      <c r="EQ1403" s="4" t="s">
        <v>2</v>
      </c>
      <c r="ER1403" s="4" t="s">
        <v>0</v>
      </c>
    </row>
    <row r="1404" spans="1:148" x14ac:dyDescent="0.35">
      <c r="A1404" s="4" t="s">
        <v>948</v>
      </c>
      <c r="B1404" s="4" t="s">
        <v>0</v>
      </c>
      <c r="C1404" s="4" t="s">
        <v>4</v>
      </c>
      <c r="D1404" s="4" t="s">
        <v>180</v>
      </c>
      <c r="E1404" s="4" t="s">
        <v>181</v>
      </c>
      <c r="F1404" s="4" t="s">
        <v>184</v>
      </c>
      <c r="P1404" s="4" t="s">
        <v>180</v>
      </c>
      <c r="Q1404" s="4" t="s">
        <v>18</v>
      </c>
      <c r="R1404" s="4" t="s">
        <v>22</v>
      </c>
      <c r="AI1404" s="4" t="s">
        <v>0</v>
      </c>
      <c r="AJ1404" s="4" t="s">
        <v>8</v>
      </c>
      <c r="AR1404" s="4" t="s">
        <v>185</v>
      </c>
      <c r="BC1404" s="6" t="s">
        <v>2</v>
      </c>
      <c r="BO1404" s="4" t="s">
        <v>180</v>
      </c>
      <c r="BP1404" s="4" t="s">
        <v>184</v>
      </c>
      <c r="BQ1404" s="4" t="s">
        <v>185</v>
      </c>
      <c r="BR1404" s="4" t="s">
        <v>18</v>
      </c>
      <c r="BS1404" s="4" t="s">
        <v>22</v>
      </c>
      <c r="CI1404" s="4" t="s">
        <v>180</v>
      </c>
      <c r="CJ1404" s="4" t="s">
        <v>181</v>
      </c>
      <c r="CK1404" s="4" t="s">
        <v>187</v>
      </c>
      <c r="CL1404" s="4" t="s">
        <v>184</v>
      </c>
      <c r="CM1404" s="4" t="s">
        <v>185</v>
      </c>
      <c r="CU1404" s="4" t="s">
        <v>0</v>
      </c>
      <c r="CV1404" s="4" t="s">
        <v>2</v>
      </c>
      <c r="CW1404" s="4" t="s">
        <v>14</v>
      </c>
      <c r="DE1404" s="4" t="s">
        <v>180</v>
      </c>
      <c r="DF1404" s="4" t="s">
        <v>183</v>
      </c>
      <c r="DG1404" s="4" t="s">
        <v>188</v>
      </c>
      <c r="DH1404" s="4" t="s">
        <v>28</v>
      </c>
      <c r="DI1404" s="4" t="s">
        <v>18</v>
      </c>
      <c r="DJ1404" s="4" t="s">
        <v>192</v>
      </c>
      <c r="DK1404" s="4" t="s">
        <v>193</v>
      </c>
      <c r="ED1404" s="4" t="s">
        <v>180</v>
      </c>
      <c r="EE1404" s="4" t="s">
        <v>181</v>
      </c>
      <c r="EF1404" s="4" t="s">
        <v>187</v>
      </c>
      <c r="EO1404" s="4" t="s">
        <v>2</v>
      </c>
      <c r="EP1404" s="4" t="s">
        <v>4</v>
      </c>
      <c r="EQ1404" s="4" t="s">
        <v>2</v>
      </c>
      <c r="ER1404" s="4" t="s">
        <v>0</v>
      </c>
    </row>
    <row r="1405" spans="1:148" x14ac:dyDescent="0.35">
      <c r="A1405" s="4" t="s">
        <v>949</v>
      </c>
      <c r="B1405" s="4" t="s">
        <v>0</v>
      </c>
      <c r="C1405" s="4" t="s">
        <v>2</v>
      </c>
      <c r="D1405" s="4" t="s">
        <v>182</v>
      </c>
      <c r="E1405" s="4" t="s">
        <v>184</v>
      </c>
      <c r="F1405" s="4" t="s">
        <v>185</v>
      </c>
      <c r="P1405" s="4" t="s">
        <v>181</v>
      </c>
      <c r="Q1405" s="4" t="s">
        <v>182</v>
      </c>
      <c r="R1405" s="4" t="s">
        <v>187</v>
      </c>
      <c r="S1405" s="4" t="s">
        <v>28</v>
      </c>
      <c r="T1405" s="4" t="s">
        <v>18</v>
      </c>
      <c r="U1405" s="4" t="s">
        <v>190</v>
      </c>
      <c r="V1405" s="4" t="s">
        <v>29</v>
      </c>
      <c r="AI1405" s="4" t="s">
        <v>2</v>
      </c>
      <c r="AJ1405" s="4" t="s">
        <v>8</v>
      </c>
      <c r="AR1405" s="4" t="s">
        <v>185</v>
      </c>
      <c r="BC1405" s="6" t="s">
        <v>2</v>
      </c>
      <c r="BO1405" s="4" t="s">
        <v>183</v>
      </c>
      <c r="BP1405" s="4" t="s">
        <v>182</v>
      </c>
      <c r="BQ1405" s="4" t="s">
        <v>187</v>
      </c>
      <c r="BR1405" s="4" t="s">
        <v>18</v>
      </c>
      <c r="CI1405" s="4" t="s">
        <v>180</v>
      </c>
      <c r="CJ1405" s="4" t="s">
        <v>183</v>
      </c>
      <c r="CK1405" s="4" t="s">
        <v>187</v>
      </c>
      <c r="CL1405" s="4" t="s">
        <v>184</v>
      </c>
      <c r="CM1405" s="4" t="s">
        <v>16</v>
      </c>
      <c r="CU1405" s="4" t="s">
        <v>2</v>
      </c>
      <c r="CV1405" s="4" t="s">
        <v>4</v>
      </c>
      <c r="CW1405" s="4" t="s">
        <v>10</v>
      </c>
      <c r="CX1405" s="4" t="s">
        <v>14</v>
      </c>
      <c r="DE1405" s="4" t="s">
        <v>180</v>
      </c>
      <c r="DF1405" s="4" t="s">
        <v>187</v>
      </c>
      <c r="DG1405" s="4" t="s">
        <v>184</v>
      </c>
      <c r="DH1405" s="4" t="s">
        <v>188</v>
      </c>
      <c r="DI1405" s="4" t="s">
        <v>185</v>
      </c>
      <c r="DJ1405" s="4" t="s">
        <v>18</v>
      </c>
      <c r="DK1405" s="4" t="s">
        <v>22</v>
      </c>
      <c r="DL1405" s="4" t="s">
        <v>196</v>
      </c>
      <c r="ED1405" s="4" t="s">
        <v>180</v>
      </c>
      <c r="EE1405" s="4" t="s">
        <v>181</v>
      </c>
      <c r="EF1405" s="4" t="s">
        <v>187</v>
      </c>
      <c r="EO1405" s="4" t="s">
        <v>2</v>
      </c>
      <c r="EP1405" s="4" t="s">
        <v>8</v>
      </c>
      <c r="EQ1405" s="4" t="s">
        <v>23</v>
      </c>
      <c r="ER1405" s="4" t="s">
        <v>8</v>
      </c>
    </row>
    <row r="1406" spans="1:148" x14ac:dyDescent="0.35">
      <c r="A1406" s="4" t="s">
        <v>950</v>
      </c>
      <c r="B1406" s="4" t="s">
        <v>0</v>
      </c>
      <c r="C1406" s="4" t="s">
        <v>8</v>
      </c>
      <c r="D1406" s="4" t="s">
        <v>16</v>
      </c>
      <c r="P1406" s="4" t="s">
        <v>189</v>
      </c>
      <c r="AI1406" s="4" t="s">
        <v>0</v>
      </c>
      <c r="AR1406" s="4" t="s">
        <v>183</v>
      </c>
      <c r="AS1406" s="4" t="s">
        <v>187</v>
      </c>
      <c r="AT1406" s="4" t="s">
        <v>184</v>
      </c>
      <c r="BC1406" s="6" t="s">
        <v>0</v>
      </c>
      <c r="BO1406" s="4" t="s">
        <v>184</v>
      </c>
      <c r="BP1406" s="4" t="s">
        <v>188</v>
      </c>
      <c r="BQ1406" s="4" t="s">
        <v>186</v>
      </c>
      <c r="BR1406" s="4" t="s">
        <v>189</v>
      </c>
      <c r="BS1406" s="4" t="s">
        <v>28</v>
      </c>
      <c r="BT1406" s="4" t="s">
        <v>18</v>
      </c>
      <c r="BU1406" s="4" t="s">
        <v>191</v>
      </c>
      <c r="CI1406" s="4" t="s">
        <v>183</v>
      </c>
      <c r="CJ1406" s="4" t="s">
        <v>187</v>
      </c>
      <c r="CK1406" s="4" t="s">
        <v>188</v>
      </c>
      <c r="CU1406" s="4" t="s">
        <v>0</v>
      </c>
      <c r="CV1406" s="4" t="s">
        <v>2</v>
      </c>
      <c r="CW1406" s="4" t="s">
        <v>6</v>
      </c>
      <c r="CX1406" s="4" t="s">
        <v>8</v>
      </c>
      <c r="CY1406" s="4" t="s">
        <v>12</v>
      </c>
      <c r="DE1406" s="4" t="s">
        <v>187</v>
      </c>
      <c r="DF1406" s="4" t="s">
        <v>16</v>
      </c>
      <c r="DG1406" s="4" t="s">
        <v>190</v>
      </c>
      <c r="DH1406" s="4" t="s">
        <v>192</v>
      </c>
      <c r="DI1406" s="4" t="s">
        <v>193</v>
      </c>
      <c r="DJ1406" s="4" t="s">
        <v>196</v>
      </c>
      <c r="ED1406" s="4" t="s">
        <v>180</v>
      </c>
      <c r="EE1406" s="4" t="s">
        <v>181</v>
      </c>
      <c r="EF1406" s="4" t="s">
        <v>188</v>
      </c>
      <c r="EG1406" s="4" t="s">
        <v>186</v>
      </c>
      <c r="EO1406" s="4" t="s">
        <v>2</v>
      </c>
      <c r="EP1406" s="4" t="s">
        <v>8</v>
      </c>
      <c r="EQ1406" s="4" t="s">
        <v>12</v>
      </c>
      <c r="ER1406" s="4" t="s">
        <v>4</v>
      </c>
    </row>
    <row r="1407" spans="1:148" x14ac:dyDescent="0.35">
      <c r="A1407" s="4" t="s">
        <v>951</v>
      </c>
      <c r="B1407" s="4" t="s">
        <v>4</v>
      </c>
      <c r="C1407" s="4" t="s">
        <v>8</v>
      </c>
      <c r="D1407" s="4" t="s">
        <v>182</v>
      </c>
      <c r="E1407" s="4" t="s">
        <v>16</v>
      </c>
      <c r="P1407" s="4" t="s">
        <v>186</v>
      </c>
      <c r="Q1407" s="4" t="s">
        <v>185</v>
      </c>
      <c r="AI1407" s="4" t="s">
        <v>0</v>
      </c>
      <c r="BC1407" s="6" t="s">
        <v>2</v>
      </c>
      <c r="BO1407" s="4" t="s">
        <v>186</v>
      </c>
      <c r="BP1407" s="4" t="s">
        <v>185</v>
      </c>
      <c r="BQ1407" s="4" t="s">
        <v>189</v>
      </c>
      <c r="CI1407" s="4" t="s">
        <v>188</v>
      </c>
      <c r="CU1407" s="4" t="s">
        <v>6</v>
      </c>
      <c r="DE1407" s="4" t="s">
        <v>183</v>
      </c>
      <c r="ED1407" s="4" t="s">
        <v>187</v>
      </c>
      <c r="EO1407" s="4" t="s">
        <v>2</v>
      </c>
      <c r="EP1407" s="4" t="s">
        <v>2</v>
      </c>
      <c r="EQ1407" s="4" t="s">
        <v>2</v>
      </c>
      <c r="ER1407" s="4" t="s">
        <v>8</v>
      </c>
    </row>
    <row r="1408" spans="1:148" x14ac:dyDescent="0.35">
      <c r="A1408" s="4" t="s">
        <v>952</v>
      </c>
      <c r="B1408" s="4" t="s">
        <v>0</v>
      </c>
      <c r="C1408" s="4" t="s">
        <v>4</v>
      </c>
      <c r="D1408" s="4" t="s">
        <v>180</v>
      </c>
      <c r="E1408" s="4" t="s">
        <v>181</v>
      </c>
      <c r="F1408" s="4" t="s">
        <v>187</v>
      </c>
      <c r="P1408" s="4" t="s">
        <v>182</v>
      </c>
      <c r="Q1408" s="4" t="s">
        <v>184</v>
      </c>
      <c r="R1408" s="4" t="s">
        <v>188</v>
      </c>
      <c r="S1408" s="4" t="s">
        <v>189</v>
      </c>
      <c r="T1408" s="4" t="s">
        <v>28</v>
      </c>
      <c r="U1408" s="4" t="s">
        <v>18</v>
      </c>
      <c r="AI1408" s="4" t="s">
        <v>0</v>
      </c>
      <c r="AJ1408" s="4" t="s">
        <v>6</v>
      </c>
      <c r="AK1408" s="4" t="s">
        <v>8</v>
      </c>
      <c r="AR1408" s="4" t="s">
        <v>180</v>
      </c>
      <c r="AS1408" s="4" t="s">
        <v>183</v>
      </c>
      <c r="BC1408" s="6" t="s">
        <v>2</v>
      </c>
      <c r="BO1408" s="4" t="s">
        <v>180</v>
      </c>
      <c r="BP1408" s="4" t="s">
        <v>182</v>
      </c>
      <c r="BQ1408" s="4" t="s">
        <v>184</v>
      </c>
      <c r="BR1408" s="4" t="s">
        <v>189</v>
      </c>
      <c r="BS1408" s="4" t="s">
        <v>28</v>
      </c>
      <c r="BT1408" s="4" t="s">
        <v>18</v>
      </c>
      <c r="CI1408" s="4" t="s">
        <v>180</v>
      </c>
      <c r="CJ1408" s="4" t="s">
        <v>183</v>
      </c>
      <c r="CK1408" s="4" t="s">
        <v>182</v>
      </c>
      <c r="CU1408" s="4" t="s">
        <v>0</v>
      </c>
      <c r="CV1408" s="4" t="s">
        <v>6</v>
      </c>
      <c r="CW1408" s="4" t="s">
        <v>8</v>
      </c>
      <c r="CX1408" s="4" t="s">
        <v>10</v>
      </c>
      <c r="DE1408" s="4" t="s">
        <v>183</v>
      </c>
      <c r="DF1408" s="4" t="s">
        <v>182</v>
      </c>
      <c r="DG1408" s="4" t="s">
        <v>188</v>
      </c>
      <c r="DH1408" s="4" t="s">
        <v>23</v>
      </c>
      <c r="ED1408" s="4" t="s">
        <v>180</v>
      </c>
      <c r="EE1408" s="4" t="s">
        <v>183</v>
      </c>
      <c r="EF1408" s="4" t="s">
        <v>187</v>
      </c>
      <c r="EG1408" s="4" t="s">
        <v>184</v>
      </c>
      <c r="EO1408" s="4" t="s">
        <v>2</v>
      </c>
      <c r="EP1408" s="4" t="s">
        <v>4</v>
      </c>
      <c r="EQ1408" s="4" t="s">
        <v>4</v>
      </c>
      <c r="ER1408" s="4" t="s">
        <v>8</v>
      </c>
    </row>
    <row r="1409" spans="1:150" x14ac:dyDescent="0.35">
      <c r="A1409" s="4" t="s">
        <v>953</v>
      </c>
      <c r="B1409" s="4" t="s">
        <v>0</v>
      </c>
      <c r="C1409" s="4" t="s">
        <v>8</v>
      </c>
      <c r="D1409" s="4" t="s">
        <v>181</v>
      </c>
      <c r="E1409" s="4" t="s">
        <v>185</v>
      </c>
      <c r="F1409" s="4" t="s">
        <v>16</v>
      </c>
      <c r="P1409" s="4" t="s">
        <v>180</v>
      </c>
      <c r="Q1409" s="4" t="s">
        <v>184</v>
      </c>
      <c r="R1409" s="4" t="s">
        <v>189</v>
      </c>
      <c r="S1409" s="4" t="s">
        <v>18</v>
      </c>
      <c r="T1409" s="4" t="s">
        <v>22</v>
      </c>
      <c r="AI1409" s="4" t="s">
        <v>0</v>
      </c>
      <c r="AJ1409" s="4" t="s">
        <v>4</v>
      </c>
      <c r="AR1409" s="4" t="s">
        <v>180</v>
      </c>
      <c r="AS1409" s="4" t="s">
        <v>182</v>
      </c>
      <c r="BC1409" s="6" t="s">
        <v>0</v>
      </c>
      <c r="BO1409" s="4" t="s">
        <v>180</v>
      </c>
      <c r="BP1409" s="4" t="s">
        <v>184</v>
      </c>
      <c r="BQ1409" s="4" t="s">
        <v>186</v>
      </c>
      <c r="BR1409" s="4" t="s">
        <v>16</v>
      </c>
      <c r="BS1409" s="4" t="s">
        <v>189</v>
      </c>
      <c r="BT1409" s="4" t="s">
        <v>18</v>
      </c>
      <c r="BU1409" s="4" t="s">
        <v>22</v>
      </c>
      <c r="CI1409" s="4" t="s">
        <v>185</v>
      </c>
      <c r="CJ1409" s="4" t="s">
        <v>16</v>
      </c>
      <c r="CU1409" s="4" t="s">
        <v>0</v>
      </c>
      <c r="CV1409" s="4" t="s">
        <v>8</v>
      </c>
      <c r="CW1409" s="4" t="s">
        <v>12</v>
      </c>
      <c r="DE1409" s="4" t="s">
        <v>180</v>
      </c>
      <c r="DF1409" s="4" t="s">
        <v>183</v>
      </c>
      <c r="DG1409" s="4" t="s">
        <v>184</v>
      </c>
      <c r="DH1409" s="4" t="s">
        <v>188</v>
      </c>
      <c r="DI1409" s="4" t="s">
        <v>186</v>
      </c>
      <c r="DJ1409" s="4" t="s">
        <v>16</v>
      </c>
      <c r="DK1409" s="4" t="s">
        <v>23</v>
      </c>
      <c r="DL1409" s="4" t="s">
        <v>18</v>
      </c>
      <c r="DM1409" s="4" t="s">
        <v>22</v>
      </c>
      <c r="DN1409" s="4" t="s">
        <v>192</v>
      </c>
      <c r="DO1409" s="4" t="s">
        <v>194</v>
      </c>
      <c r="DP1409" s="4" t="s">
        <v>193</v>
      </c>
      <c r="ED1409" s="4" t="s">
        <v>180</v>
      </c>
      <c r="EE1409" s="4" t="s">
        <v>181</v>
      </c>
      <c r="EF1409" s="4" t="s">
        <v>187</v>
      </c>
      <c r="EO1409" s="4" t="s">
        <v>0</v>
      </c>
      <c r="EP1409" s="4" t="s">
        <v>6</v>
      </c>
      <c r="EQ1409" s="4" t="s">
        <v>0</v>
      </c>
      <c r="ER1409" s="4" t="s">
        <v>0</v>
      </c>
    </row>
    <row r="1410" spans="1:150" x14ac:dyDescent="0.35">
      <c r="A1410" s="4" t="s">
        <v>954</v>
      </c>
      <c r="B1410" s="4" t="s">
        <v>2</v>
      </c>
      <c r="C1410" s="4" t="s">
        <v>6</v>
      </c>
      <c r="D1410" s="4" t="s">
        <v>180</v>
      </c>
      <c r="E1410" s="4" t="s">
        <v>16</v>
      </c>
      <c r="P1410" s="4" t="s">
        <v>182</v>
      </c>
      <c r="Q1410" s="4" t="s">
        <v>189</v>
      </c>
      <c r="R1410" s="4" t="s">
        <v>28</v>
      </c>
      <c r="S1410" s="4" t="s">
        <v>18</v>
      </c>
      <c r="T1410" s="4" t="s">
        <v>22</v>
      </c>
      <c r="U1410" s="4" t="s">
        <v>190</v>
      </c>
      <c r="AI1410" s="4" t="s">
        <v>0</v>
      </c>
      <c r="AR1410" s="4" t="s">
        <v>185</v>
      </c>
      <c r="BC1410" s="6" t="s">
        <v>2</v>
      </c>
      <c r="BO1410" s="4" t="s">
        <v>28</v>
      </c>
      <c r="BP1410" s="4" t="s">
        <v>18</v>
      </c>
      <c r="BQ1410" s="4" t="s">
        <v>22</v>
      </c>
      <c r="BR1410" s="4" t="s">
        <v>190</v>
      </c>
      <c r="CI1410" s="4" t="s">
        <v>183</v>
      </c>
      <c r="CU1410" s="4" t="s">
        <v>6</v>
      </c>
      <c r="CV1410" s="4" t="s">
        <v>8</v>
      </c>
      <c r="DE1410" s="4" t="s">
        <v>184</v>
      </c>
      <c r="DF1410" s="4" t="s">
        <v>17</v>
      </c>
      <c r="EC1410" s="4" t="s">
        <v>955</v>
      </c>
      <c r="ED1410" s="4" t="s">
        <v>180</v>
      </c>
      <c r="EE1410" s="4" t="s">
        <v>187</v>
      </c>
      <c r="EO1410" s="4" t="s">
        <v>0</v>
      </c>
      <c r="EP1410" s="4" t="s">
        <v>8</v>
      </c>
      <c r="EQ1410" s="4" t="s">
        <v>29</v>
      </c>
      <c r="ER1410" s="4" t="s">
        <v>2</v>
      </c>
    </row>
    <row r="1411" spans="1:150" x14ac:dyDescent="0.35">
      <c r="A1411" s="4" t="s">
        <v>956</v>
      </c>
      <c r="B1411" s="4" t="s">
        <v>2</v>
      </c>
      <c r="C1411" s="4" t="s">
        <v>2</v>
      </c>
      <c r="D1411" s="4" t="s">
        <v>180</v>
      </c>
      <c r="P1411" s="4" t="s">
        <v>183</v>
      </c>
      <c r="Q1411" s="4" t="s">
        <v>187</v>
      </c>
      <c r="R1411" s="4" t="s">
        <v>188</v>
      </c>
      <c r="S1411" s="4" t="s">
        <v>189</v>
      </c>
      <c r="AI1411" s="4" t="s">
        <v>0</v>
      </c>
      <c r="AJ1411" s="4" t="s">
        <v>4</v>
      </c>
      <c r="AR1411" s="4" t="s">
        <v>180</v>
      </c>
      <c r="AS1411" s="4" t="s">
        <v>183</v>
      </c>
      <c r="AT1411" s="4" t="s">
        <v>185</v>
      </c>
      <c r="BC1411" s="6" t="s">
        <v>2</v>
      </c>
      <c r="BO1411" s="4" t="s">
        <v>184</v>
      </c>
      <c r="BP1411" s="4" t="s">
        <v>188</v>
      </c>
      <c r="BQ1411" s="4" t="s">
        <v>186</v>
      </c>
      <c r="BR1411" s="4" t="s">
        <v>18</v>
      </c>
      <c r="BS1411" s="4" t="s">
        <v>191</v>
      </c>
      <c r="CI1411" s="4" t="s">
        <v>187</v>
      </c>
      <c r="CU1411" s="4" t="s">
        <v>0</v>
      </c>
      <c r="CV1411" s="4" t="s">
        <v>2</v>
      </c>
      <c r="CW1411" s="4" t="s">
        <v>10</v>
      </c>
      <c r="DE1411" s="4" t="s">
        <v>183</v>
      </c>
      <c r="DF1411" s="4" t="s">
        <v>187</v>
      </c>
      <c r="DG1411" s="4" t="s">
        <v>188</v>
      </c>
      <c r="DH1411" s="4" t="s">
        <v>194</v>
      </c>
      <c r="ED1411" s="4" t="s">
        <v>180</v>
      </c>
      <c r="EE1411" s="4" t="s">
        <v>182</v>
      </c>
      <c r="EF1411" s="4" t="s">
        <v>188</v>
      </c>
      <c r="EO1411" s="4" t="s">
        <v>2</v>
      </c>
      <c r="EP1411" s="4" t="s">
        <v>10</v>
      </c>
      <c r="EQ1411" s="4" t="s">
        <v>0</v>
      </c>
      <c r="ER1411" s="4" t="s">
        <v>4</v>
      </c>
    </row>
    <row r="1412" spans="1:150" x14ac:dyDescent="0.35">
      <c r="A1412" s="4" t="s">
        <v>957</v>
      </c>
      <c r="B1412" s="4" t="s">
        <v>2</v>
      </c>
      <c r="C1412" s="4" t="s">
        <v>8</v>
      </c>
      <c r="D1412" s="4" t="s">
        <v>181</v>
      </c>
      <c r="E1412" s="4" t="s">
        <v>16</v>
      </c>
      <c r="P1412" s="4" t="s">
        <v>184</v>
      </c>
      <c r="Q1412" s="4" t="s">
        <v>189</v>
      </c>
      <c r="R1412" s="4" t="s">
        <v>18</v>
      </c>
      <c r="S1412" s="4" t="s">
        <v>29</v>
      </c>
      <c r="AI1412" s="4" t="s">
        <v>0</v>
      </c>
      <c r="AR1412" s="4" t="s">
        <v>180</v>
      </c>
      <c r="AS1412" s="4" t="s">
        <v>183</v>
      </c>
      <c r="AT1412" s="4" t="s">
        <v>182</v>
      </c>
      <c r="AU1412" s="4" t="s">
        <v>184</v>
      </c>
      <c r="BC1412" s="6" t="s">
        <v>0</v>
      </c>
      <c r="BO1412" s="4" t="s">
        <v>187</v>
      </c>
      <c r="BP1412" s="4" t="s">
        <v>184</v>
      </c>
      <c r="BQ1412" s="4" t="s">
        <v>188</v>
      </c>
      <c r="BR1412" s="4" t="s">
        <v>189</v>
      </c>
      <c r="BS1412" s="4" t="s">
        <v>18</v>
      </c>
      <c r="BT1412" s="4" t="s">
        <v>29</v>
      </c>
      <c r="CI1412" s="4" t="s">
        <v>180</v>
      </c>
      <c r="CJ1412" s="4" t="s">
        <v>183</v>
      </c>
      <c r="CK1412" s="4" t="s">
        <v>187</v>
      </c>
      <c r="CL1412" s="4" t="s">
        <v>184</v>
      </c>
      <c r="CU1412" s="4" t="s">
        <v>0</v>
      </c>
      <c r="CV1412" s="4" t="s">
        <v>10</v>
      </c>
      <c r="CW1412" s="4" t="s">
        <v>12</v>
      </c>
      <c r="CX1412" s="4" t="s">
        <v>14</v>
      </c>
      <c r="DE1412" s="4" t="s">
        <v>184</v>
      </c>
      <c r="DF1412" s="4" t="s">
        <v>16</v>
      </c>
      <c r="DG1412" s="4" t="s">
        <v>23</v>
      </c>
      <c r="DH1412" s="4" t="s">
        <v>18</v>
      </c>
      <c r="DI1412" s="4" t="s">
        <v>191</v>
      </c>
      <c r="DJ1412" s="4" t="s">
        <v>193</v>
      </c>
      <c r="ED1412" s="4" t="s">
        <v>181</v>
      </c>
      <c r="EE1412" s="4" t="s">
        <v>185</v>
      </c>
      <c r="EO1412" s="4" t="s">
        <v>2</v>
      </c>
      <c r="EP1412" s="4" t="s">
        <v>6</v>
      </c>
      <c r="EQ1412" s="4" t="s">
        <v>0</v>
      </c>
      <c r="ER1412" s="4" t="s">
        <v>8</v>
      </c>
      <c r="ET1412" s="4" t="s">
        <v>958</v>
      </c>
    </row>
    <row r="1413" spans="1:150" x14ac:dyDescent="0.35">
      <c r="A1413" s="4" t="s">
        <v>959</v>
      </c>
      <c r="B1413" s="4" t="s">
        <v>0</v>
      </c>
      <c r="C1413" s="4" t="s">
        <v>4</v>
      </c>
      <c r="D1413" s="4" t="s">
        <v>180</v>
      </c>
      <c r="P1413" s="4" t="s">
        <v>183</v>
      </c>
      <c r="AI1413" s="4" t="s">
        <v>0</v>
      </c>
      <c r="AR1413" s="4" t="s">
        <v>180</v>
      </c>
      <c r="BC1413" s="6" t="s">
        <v>4</v>
      </c>
      <c r="BD1413" s="4" t="s">
        <v>180</v>
      </c>
      <c r="BO1413" s="4" t="s">
        <v>180</v>
      </c>
      <c r="BP1413" s="4" t="s">
        <v>183</v>
      </c>
      <c r="BQ1413" s="4" t="s">
        <v>181</v>
      </c>
      <c r="BR1413" s="4" t="s">
        <v>190</v>
      </c>
      <c r="CI1413" s="4" t="s">
        <v>180</v>
      </c>
      <c r="CJ1413" s="4" t="s">
        <v>183</v>
      </c>
      <c r="CK1413" s="4" t="s">
        <v>185</v>
      </c>
      <c r="CU1413" s="4" t="s">
        <v>2</v>
      </c>
      <c r="CV1413" s="4" t="s">
        <v>8</v>
      </c>
      <c r="DE1413" s="4" t="s">
        <v>181</v>
      </c>
      <c r="DF1413" s="4" t="s">
        <v>184</v>
      </c>
      <c r="DG1413" s="4" t="s">
        <v>29</v>
      </c>
      <c r="DH1413" s="4" t="s">
        <v>194</v>
      </c>
      <c r="ED1413" s="4" t="s">
        <v>180</v>
      </c>
      <c r="EE1413" s="4" t="s">
        <v>184</v>
      </c>
      <c r="EF1413" s="4" t="s">
        <v>188</v>
      </c>
      <c r="EO1413" s="4" t="s">
        <v>0</v>
      </c>
      <c r="EP1413" s="4" t="s">
        <v>10</v>
      </c>
      <c r="EQ1413" s="4" t="s">
        <v>0</v>
      </c>
      <c r="ER1413" s="4" t="s">
        <v>15</v>
      </c>
      <c r="ES1413" s="4" t="s">
        <v>412</v>
      </c>
    </row>
    <row r="1414" spans="1:150" x14ac:dyDescent="0.35">
      <c r="A1414" s="4" t="s">
        <v>960</v>
      </c>
      <c r="B1414" s="4" t="s">
        <v>2</v>
      </c>
      <c r="C1414" s="4" t="s">
        <v>2</v>
      </c>
      <c r="D1414" s="4" t="s">
        <v>188</v>
      </c>
      <c r="E1414" s="4" t="s">
        <v>16</v>
      </c>
      <c r="P1414" s="4" t="s">
        <v>180</v>
      </c>
      <c r="Q1414" s="4" t="s">
        <v>183</v>
      </c>
      <c r="R1414" s="4" t="s">
        <v>189</v>
      </c>
      <c r="AI1414" s="4" t="s">
        <v>0</v>
      </c>
      <c r="AJ1414" s="4" t="s">
        <v>8</v>
      </c>
      <c r="AR1414" s="4" t="s">
        <v>184</v>
      </c>
      <c r="AS1414" s="4" t="s">
        <v>186</v>
      </c>
      <c r="BC1414" s="6" t="s">
        <v>2</v>
      </c>
      <c r="BO1414" s="4" t="s">
        <v>180</v>
      </c>
      <c r="BP1414" s="4" t="s">
        <v>183</v>
      </c>
      <c r="BQ1414" s="4" t="s">
        <v>185</v>
      </c>
      <c r="BR1414" s="4" t="s">
        <v>18</v>
      </c>
      <c r="BS1414" s="4" t="s">
        <v>22</v>
      </c>
      <c r="CI1414" s="4" t="s">
        <v>180</v>
      </c>
      <c r="CU1414" s="4" t="s">
        <v>0</v>
      </c>
      <c r="CV1414" s="4" t="s">
        <v>8</v>
      </c>
      <c r="DE1414" s="4" t="s">
        <v>183</v>
      </c>
      <c r="DF1414" s="4" t="s">
        <v>22</v>
      </c>
      <c r="DG1414" s="4" t="s">
        <v>194</v>
      </c>
      <c r="ED1414" s="4" t="s">
        <v>180</v>
      </c>
      <c r="EO1414" s="4" t="s">
        <v>0</v>
      </c>
      <c r="EP1414" s="4" t="s">
        <v>6</v>
      </c>
      <c r="EQ1414" s="4" t="s">
        <v>22</v>
      </c>
      <c r="ER1414" s="4" t="s">
        <v>0</v>
      </c>
    </row>
    <row r="1415" spans="1:150" x14ac:dyDescent="0.35">
      <c r="A1415" s="4" t="s">
        <v>961</v>
      </c>
      <c r="B1415" s="4" t="s">
        <v>2</v>
      </c>
      <c r="C1415" s="4" t="s">
        <v>8</v>
      </c>
      <c r="D1415" s="4" t="s">
        <v>180</v>
      </c>
      <c r="E1415" s="4" t="s">
        <v>182</v>
      </c>
      <c r="P1415" s="4" t="s">
        <v>180</v>
      </c>
      <c r="Q1415" s="4" t="s">
        <v>181</v>
      </c>
      <c r="R1415" s="4" t="s">
        <v>182</v>
      </c>
      <c r="S1415" s="4" t="s">
        <v>189</v>
      </c>
      <c r="T1415" s="4" t="s">
        <v>18</v>
      </c>
      <c r="U1415" s="4" t="s">
        <v>22</v>
      </c>
      <c r="V1415" s="4" t="s">
        <v>190</v>
      </c>
      <c r="AI1415" s="4" t="s">
        <v>0</v>
      </c>
      <c r="AJ1415" s="4" t="s">
        <v>4</v>
      </c>
      <c r="AK1415" s="4" t="s">
        <v>6</v>
      </c>
      <c r="AL1415" s="4" t="s">
        <v>10</v>
      </c>
      <c r="AR1415" s="4" t="s">
        <v>180</v>
      </c>
      <c r="AS1415" s="4" t="s">
        <v>183</v>
      </c>
      <c r="AT1415" s="4" t="s">
        <v>184</v>
      </c>
      <c r="AU1415" s="4" t="s">
        <v>188</v>
      </c>
      <c r="AV1415" s="4" t="s">
        <v>186</v>
      </c>
      <c r="AW1415" s="4" t="s">
        <v>185</v>
      </c>
      <c r="BC1415" s="6" t="s">
        <v>2</v>
      </c>
      <c r="BO1415" s="4" t="s">
        <v>180</v>
      </c>
      <c r="BP1415" s="4" t="s">
        <v>183</v>
      </c>
      <c r="BQ1415" s="4" t="s">
        <v>181</v>
      </c>
      <c r="BR1415" s="4" t="s">
        <v>182</v>
      </c>
      <c r="BS1415" s="4" t="s">
        <v>187</v>
      </c>
      <c r="BT1415" s="4" t="s">
        <v>184</v>
      </c>
      <c r="BU1415" s="4" t="s">
        <v>188</v>
      </c>
      <c r="BV1415" s="4" t="s">
        <v>186</v>
      </c>
      <c r="BW1415" s="4" t="s">
        <v>185</v>
      </c>
      <c r="BX1415" s="4" t="s">
        <v>16</v>
      </c>
      <c r="BY1415" s="4" t="s">
        <v>189</v>
      </c>
      <c r="BZ1415" s="4" t="s">
        <v>28</v>
      </c>
      <c r="CA1415" s="4" t="s">
        <v>23</v>
      </c>
      <c r="CB1415" s="4" t="s">
        <v>18</v>
      </c>
      <c r="CC1415" s="4" t="s">
        <v>22</v>
      </c>
      <c r="CD1415" s="4" t="s">
        <v>190</v>
      </c>
      <c r="CE1415" s="4" t="s">
        <v>29</v>
      </c>
      <c r="CI1415" s="4" t="s">
        <v>180</v>
      </c>
      <c r="CJ1415" s="4" t="s">
        <v>183</v>
      </c>
      <c r="CK1415" s="4" t="s">
        <v>181</v>
      </c>
      <c r="CL1415" s="4" t="s">
        <v>187</v>
      </c>
      <c r="CM1415" s="4" t="s">
        <v>188</v>
      </c>
      <c r="CN1415" s="4" t="s">
        <v>16</v>
      </c>
      <c r="CU1415" s="4" t="s">
        <v>0</v>
      </c>
      <c r="CV1415" s="4" t="s">
        <v>6</v>
      </c>
      <c r="CW1415" s="4" t="s">
        <v>8</v>
      </c>
      <c r="CX1415" s="4" t="s">
        <v>10</v>
      </c>
      <c r="DE1415" s="4" t="s">
        <v>180</v>
      </c>
      <c r="DF1415" s="4" t="s">
        <v>183</v>
      </c>
      <c r="DG1415" s="4" t="s">
        <v>181</v>
      </c>
      <c r="DH1415" s="4" t="s">
        <v>182</v>
      </c>
      <c r="DI1415" s="4" t="s">
        <v>187</v>
      </c>
      <c r="DJ1415" s="4" t="s">
        <v>184</v>
      </c>
      <c r="DK1415" s="4" t="s">
        <v>188</v>
      </c>
      <c r="DL1415" s="4" t="s">
        <v>186</v>
      </c>
      <c r="DM1415" s="4" t="s">
        <v>185</v>
      </c>
      <c r="DN1415" s="4" t="s">
        <v>16</v>
      </c>
      <c r="DO1415" s="4" t="s">
        <v>189</v>
      </c>
      <c r="DP1415" s="4" t="s">
        <v>28</v>
      </c>
      <c r="DQ1415" s="4" t="s">
        <v>23</v>
      </c>
      <c r="DR1415" s="4" t="s">
        <v>18</v>
      </c>
      <c r="DS1415" s="4" t="s">
        <v>22</v>
      </c>
      <c r="DT1415" s="4" t="s">
        <v>190</v>
      </c>
      <c r="DU1415" s="4" t="s">
        <v>29</v>
      </c>
      <c r="DV1415" s="4" t="s">
        <v>191</v>
      </c>
      <c r="DW1415" s="4" t="s">
        <v>192</v>
      </c>
      <c r="DX1415" s="4" t="s">
        <v>194</v>
      </c>
      <c r="DY1415" s="4" t="s">
        <v>193</v>
      </c>
      <c r="DZ1415" s="4" t="s">
        <v>196</v>
      </c>
      <c r="EA1415" s="4" t="s">
        <v>195</v>
      </c>
      <c r="ED1415" s="4" t="s">
        <v>180</v>
      </c>
      <c r="EE1415" s="4" t="s">
        <v>181</v>
      </c>
      <c r="EF1415" s="4" t="s">
        <v>187</v>
      </c>
      <c r="EG1415" s="4" t="s">
        <v>186</v>
      </c>
      <c r="EH1415" s="4" t="s">
        <v>185</v>
      </c>
      <c r="EO1415" s="4" t="s">
        <v>2</v>
      </c>
      <c r="EP1415" s="4" t="s">
        <v>4</v>
      </c>
      <c r="EQ1415" s="4" t="s">
        <v>4</v>
      </c>
      <c r="ER1415" s="4" t="s">
        <v>0</v>
      </c>
    </row>
    <row r="1416" spans="1:150" x14ac:dyDescent="0.35">
      <c r="A1416" s="4" t="s">
        <v>962</v>
      </c>
      <c r="B1416" s="4" t="s">
        <v>2</v>
      </c>
      <c r="C1416" s="4" t="s">
        <v>2</v>
      </c>
      <c r="D1416" s="4" t="s">
        <v>180</v>
      </c>
      <c r="E1416" s="4" t="s">
        <v>16</v>
      </c>
      <c r="P1416" s="4" t="s">
        <v>187</v>
      </c>
      <c r="Q1416" s="4" t="s">
        <v>189</v>
      </c>
      <c r="R1416" s="4" t="s">
        <v>18</v>
      </c>
      <c r="S1416" s="4" t="s">
        <v>22</v>
      </c>
      <c r="AI1416" s="4" t="s">
        <v>6</v>
      </c>
      <c r="AR1416" s="4" t="s">
        <v>181</v>
      </c>
      <c r="AS1416" s="4" t="s">
        <v>186</v>
      </c>
      <c r="BC1416" s="6" t="s">
        <v>0</v>
      </c>
      <c r="BO1416" s="4" t="s">
        <v>183</v>
      </c>
      <c r="BP1416" s="4" t="s">
        <v>182</v>
      </c>
      <c r="CI1416" s="4" t="s">
        <v>180</v>
      </c>
      <c r="CJ1416" s="4" t="s">
        <v>187</v>
      </c>
      <c r="CU1416" s="4" t="s">
        <v>0</v>
      </c>
      <c r="CV1416" s="4" t="s">
        <v>2</v>
      </c>
      <c r="DE1416" s="4" t="s">
        <v>180</v>
      </c>
      <c r="DF1416" s="4" t="s">
        <v>184</v>
      </c>
      <c r="DG1416" s="4" t="s">
        <v>29</v>
      </c>
      <c r="ED1416" s="4" t="s">
        <v>180</v>
      </c>
      <c r="EE1416" s="4" t="s">
        <v>188</v>
      </c>
      <c r="EO1416" s="4" t="s">
        <v>0</v>
      </c>
      <c r="EP1416" s="4" t="s">
        <v>10</v>
      </c>
      <c r="EQ1416" s="4" t="s">
        <v>6</v>
      </c>
      <c r="ER1416" s="4" t="s">
        <v>0</v>
      </c>
    </row>
    <row r="1417" spans="1:150" x14ac:dyDescent="0.35">
      <c r="A1417" s="4" t="s">
        <v>963</v>
      </c>
      <c r="B1417" s="4" t="s">
        <v>4</v>
      </c>
      <c r="C1417" s="4" t="s">
        <v>8</v>
      </c>
      <c r="D1417" s="4" t="s">
        <v>183</v>
      </c>
      <c r="P1417" s="4" t="s">
        <v>189</v>
      </c>
      <c r="AI1417" s="4" t="s">
        <v>0</v>
      </c>
      <c r="AR1417" s="4" t="s">
        <v>187</v>
      </c>
      <c r="AS1417" s="4" t="s">
        <v>186</v>
      </c>
      <c r="BC1417" s="6" t="s">
        <v>2</v>
      </c>
      <c r="BO1417" s="4" t="s">
        <v>188</v>
      </c>
      <c r="BP1417" s="4" t="s">
        <v>191</v>
      </c>
      <c r="CI1417" s="4" t="s">
        <v>181</v>
      </c>
      <c r="CU1417" s="4" t="s">
        <v>0</v>
      </c>
      <c r="CV1417" s="4" t="s">
        <v>6</v>
      </c>
      <c r="DE1417" s="4" t="s">
        <v>185</v>
      </c>
      <c r="DF1417" s="4" t="s">
        <v>28</v>
      </c>
      <c r="DG1417" s="4" t="s">
        <v>192</v>
      </c>
      <c r="ED1417" s="4" t="s">
        <v>186</v>
      </c>
      <c r="EO1417" s="4" t="s">
        <v>0</v>
      </c>
      <c r="EP1417" s="4" t="s">
        <v>4</v>
      </c>
      <c r="EQ1417" s="4" t="s">
        <v>22</v>
      </c>
      <c r="ER1417" s="4" t="s">
        <v>4</v>
      </c>
    </row>
    <row r="1418" spans="1:150" x14ac:dyDescent="0.35">
      <c r="A1418" s="4" t="s">
        <v>964</v>
      </c>
      <c r="B1418" s="4" t="s">
        <v>2</v>
      </c>
      <c r="C1418" s="4" t="s">
        <v>4</v>
      </c>
      <c r="D1418" s="4" t="s">
        <v>182</v>
      </c>
      <c r="P1418" s="4" t="s">
        <v>180</v>
      </c>
      <c r="Q1418" s="4" t="s">
        <v>183</v>
      </c>
      <c r="R1418" s="4" t="s">
        <v>181</v>
      </c>
      <c r="AI1418" s="4" t="s">
        <v>0</v>
      </c>
      <c r="AR1418" s="4" t="s">
        <v>183</v>
      </c>
      <c r="BC1418" s="6" t="s">
        <v>2</v>
      </c>
      <c r="BO1418" s="4" t="s">
        <v>180</v>
      </c>
      <c r="BP1418" s="4" t="s">
        <v>183</v>
      </c>
      <c r="BQ1418" s="4" t="s">
        <v>181</v>
      </c>
      <c r="BR1418" s="4" t="s">
        <v>186</v>
      </c>
      <c r="BS1418" s="4" t="s">
        <v>185</v>
      </c>
      <c r="CI1418" s="4" t="s">
        <v>180</v>
      </c>
      <c r="CJ1418" s="4" t="s">
        <v>183</v>
      </c>
      <c r="CU1418" s="4" t="s">
        <v>8</v>
      </c>
      <c r="DE1418" s="4" t="s">
        <v>180</v>
      </c>
      <c r="DF1418" s="4" t="s">
        <v>183</v>
      </c>
      <c r="DG1418" s="4" t="s">
        <v>185</v>
      </c>
      <c r="ED1418" s="4" t="s">
        <v>180</v>
      </c>
      <c r="EE1418" s="4" t="s">
        <v>181</v>
      </c>
      <c r="EO1418" s="4" t="s">
        <v>2</v>
      </c>
      <c r="EP1418" s="4" t="s">
        <v>6</v>
      </c>
      <c r="EQ1418" s="4" t="s">
        <v>2</v>
      </c>
      <c r="ER1418" s="4" t="s">
        <v>0</v>
      </c>
    </row>
    <row r="1419" spans="1:150" x14ac:dyDescent="0.35">
      <c r="A1419" s="4" t="s">
        <v>965</v>
      </c>
      <c r="B1419" s="4" t="s">
        <v>0</v>
      </c>
      <c r="C1419" s="4" t="s">
        <v>4</v>
      </c>
      <c r="D1419" s="4" t="s">
        <v>180</v>
      </c>
      <c r="E1419" s="4" t="s">
        <v>183</v>
      </c>
      <c r="F1419" s="4" t="s">
        <v>181</v>
      </c>
      <c r="G1419" s="4" t="s">
        <v>184</v>
      </c>
      <c r="H1419" s="4" t="s">
        <v>186</v>
      </c>
      <c r="I1419" s="4" t="s">
        <v>185</v>
      </c>
      <c r="J1419" s="4" t="s">
        <v>16</v>
      </c>
      <c r="P1419" s="4" t="s">
        <v>181</v>
      </c>
      <c r="Q1419" s="4" t="s">
        <v>182</v>
      </c>
      <c r="R1419" s="4" t="s">
        <v>189</v>
      </c>
      <c r="S1419" s="4" t="s">
        <v>28</v>
      </c>
      <c r="T1419" s="4" t="s">
        <v>18</v>
      </c>
      <c r="AI1419" s="4" t="s">
        <v>0</v>
      </c>
      <c r="AJ1419" s="4" t="s">
        <v>6</v>
      </c>
      <c r="AR1419" s="4" t="s">
        <v>180</v>
      </c>
      <c r="AS1419" s="4" t="s">
        <v>183</v>
      </c>
      <c r="AT1419" s="4" t="s">
        <v>187</v>
      </c>
      <c r="AU1419" s="4" t="s">
        <v>185</v>
      </c>
      <c r="BC1419" s="6" t="s">
        <v>2</v>
      </c>
      <c r="BO1419" s="4" t="s">
        <v>180</v>
      </c>
      <c r="BP1419" s="4" t="s">
        <v>183</v>
      </c>
      <c r="BQ1419" s="4" t="s">
        <v>181</v>
      </c>
      <c r="BR1419" s="4" t="s">
        <v>182</v>
      </c>
      <c r="BS1419" s="4" t="s">
        <v>184</v>
      </c>
      <c r="BT1419" s="4" t="s">
        <v>188</v>
      </c>
      <c r="BU1419" s="4" t="s">
        <v>186</v>
      </c>
      <c r="BV1419" s="4" t="s">
        <v>16</v>
      </c>
      <c r="BW1419" s="4" t="s">
        <v>189</v>
      </c>
      <c r="BX1419" s="4" t="s">
        <v>18</v>
      </c>
      <c r="CI1419" s="4" t="s">
        <v>180</v>
      </c>
      <c r="CJ1419" s="4" t="s">
        <v>183</v>
      </c>
      <c r="CU1419" s="4" t="s">
        <v>0</v>
      </c>
      <c r="CV1419" s="4" t="s">
        <v>2</v>
      </c>
      <c r="CW1419" s="4" t="s">
        <v>6</v>
      </c>
      <c r="CX1419" s="4" t="s">
        <v>8</v>
      </c>
      <c r="DE1419" s="4" t="s">
        <v>180</v>
      </c>
      <c r="DF1419" s="4" t="s">
        <v>183</v>
      </c>
      <c r="DG1419" s="4" t="s">
        <v>181</v>
      </c>
      <c r="DH1419" s="4" t="s">
        <v>182</v>
      </c>
      <c r="DI1419" s="4" t="s">
        <v>184</v>
      </c>
      <c r="DJ1419" s="4" t="s">
        <v>16</v>
      </c>
      <c r="DK1419" s="4" t="s">
        <v>22</v>
      </c>
      <c r="DL1419" s="4" t="s">
        <v>195</v>
      </c>
      <c r="ED1419" s="4" t="s">
        <v>180</v>
      </c>
      <c r="EE1419" s="4" t="s">
        <v>183</v>
      </c>
      <c r="EF1419" s="4" t="s">
        <v>181</v>
      </c>
      <c r="EO1419" s="4" t="s">
        <v>2</v>
      </c>
      <c r="EP1419" s="4" t="s">
        <v>6</v>
      </c>
      <c r="EQ1419" s="4" t="s">
        <v>10</v>
      </c>
      <c r="ER1419" s="4" t="s">
        <v>0</v>
      </c>
    </row>
    <row r="1420" spans="1:150" x14ac:dyDescent="0.35">
      <c r="A1420" s="4" t="s">
        <v>966</v>
      </c>
      <c r="B1420" s="4" t="s">
        <v>2</v>
      </c>
      <c r="C1420" s="4" t="s">
        <v>8</v>
      </c>
      <c r="D1420" s="4" t="s">
        <v>182</v>
      </c>
      <c r="E1420" s="4" t="s">
        <v>16</v>
      </c>
      <c r="P1420" s="4" t="s">
        <v>189</v>
      </c>
      <c r="Q1420" s="4" t="s">
        <v>28</v>
      </c>
      <c r="R1420" s="4" t="s">
        <v>18</v>
      </c>
      <c r="S1420" s="4" t="s">
        <v>22</v>
      </c>
      <c r="T1420" s="4" t="s">
        <v>190</v>
      </c>
      <c r="AI1420" s="4" t="s">
        <v>10</v>
      </c>
      <c r="AR1420" s="4" t="s">
        <v>183</v>
      </c>
      <c r="AS1420" s="4" t="s">
        <v>185</v>
      </c>
      <c r="BC1420" s="6" t="s">
        <v>2</v>
      </c>
      <c r="BO1420" s="4" t="s">
        <v>189</v>
      </c>
      <c r="BP1420" s="4" t="s">
        <v>18</v>
      </c>
      <c r="BQ1420" s="4" t="s">
        <v>22</v>
      </c>
      <c r="BR1420" s="4" t="s">
        <v>191</v>
      </c>
      <c r="CI1420" s="4" t="s">
        <v>180</v>
      </c>
      <c r="CJ1420" s="4" t="s">
        <v>188</v>
      </c>
      <c r="CU1420" s="4" t="s">
        <v>10</v>
      </c>
      <c r="CV1420" s="4" t="s">
        <v>12</v>
      </c>
      <c r="CW1420" s="4" t="s">
        <v>14</v>
      </c>
      <c r="DE1420" s="4" t="s">
        <v>186</v>
      </c>
      <c r="DF1420" s="4" t="s">
        <v>192</v>
      </c>
      <c r="ED1420" s="4" t="s">
        <v>182</v>
      </c>
      <c r="EE1420" s="4" t="s">
        <v>187</v>
      </c>
      <c r="EO1420" s="4" t="s">
        <v>0</v>
      </c>
      <c r="EP1420" s="4" t="s">
        <v>6</v>
      </c>
      <c r="EQ1420" s="4" t="s">
        <v>4</v>
      </c>
      <c r="ER1420" s="4" t="s">
        <v>0</v>
      </c>
    </row>
    <row r="1421" spans="1:150" x14ac:dyDescent="0.35">
      <c r="A1421" s="4" t="s">
        <v>967</v>
      </c>
      <c r="B1421" s="4" t="s">
        <v>2</v>
      </c>
      <c r="C1421" s="4" t="s">
        <v>8</v>
      </c>
      <c r="D1421" s="4" t="s">
        <v>181</v>
      </c>
      <c r="E1421" s="4" t="s">
        <v>182</v>
      </c>
      <c r="F1421" s="4" t="s">
        <v>188</v>
      </c>
      <c r="G1421" s="4" t="s">
        <v>16</v>
      </c>
      <c r="P1421" s="4" t="s">
        <v>180</v>
      </c>
      <c r="Q1421" s="4" t="s">
        <v>183</v>
      </c>
      <c r="R1421" s="4" t="s">
        <v>181</v>
      </c>
      <c r="S1421" s="4" t="s">
        <v>182</v>
      </c>
      <c r="T1421" s="4" t="s">
        <v>184</v>
      </c>
      <c r="U1421" s="4" t="s">
        <v>189</v>
      </c>
      <c r="V1421" s="4" t="s">
        <v>28</v>
      </c>
      <c r="W1421" s="4" t="s">
        <v>22</v>
      </c>
      <c r="AI1421" s="4" t="s">
        <v>0</v>
      </c>
      <c r="AR1421" s="4" t="s">
        <v>183</v>
      </c>
      <c r="BC1421" s="6" t="s">
        <v>2</v>
      </c>
      <c r="BO1421" s="4" t="s">
        <v>182</v>
      </c>
      <c r="BP1421" s="4" t="s">
        <v>184</v>
      </c>
      <c r="BQ1421" s="4" t="s">
        <v>189</v>
      </c>
      <c r="BR1421" s="4" t="s">
        <v>22</v>
      </c>
      <c r="BS1421" s="4" t="s">
        <v>29</v>
      </c>
      <c r="CI1421" s="4" t="s">
        <v>183</v>
      </c>
      <c r="CJ1421" s="4" t="s">
        <v>187</v>
      </c>
      <c r="CK1421" s="4" t="s">
        <v>184</v>
      </c>
      <c r="CL1421" s="4" t="s">
        <v>188</v>
      </c>
      <c r="CU1421" s="4" t="s">
        <v>0</v>
      </c>
      <c r="CV1421" s="4" t="s">
        <v>4</v>
      </c>
      <c r="CW1421" s="4" t="s">
        <v>6</v>
      </c>
      <c r="CX1421" s="4" t="s">
        <v>8</v>
      </c>
      <c r="CY1421" s="4" t="s">
        <v>10</v>
      </c>
      <c r="CZ1421" s="4" t="s">
        <v>12</v>
      </c>
      <c r="DE1421" s="4" t="s">
        <v>180</v>
      </c>
      <c r="DF1421" s="4" t="s">
        <v>183</v>
      </c>
      <c r="DG1421" s="4" t="s">
        <v>181</v>
      </c>
      <c r="DH1421" s="4" t="s">
        <v>187</v>
      </c>
      <c r="DI1421" s="4" t="s">
        <v>184</v>
      </c>
      <c r="DJ1421" s="4" t="s">
        <v>188</v>
      </c>
      <c r="DK1421" s="4" t="s">
        <v>185</v>
      </c>
      <c r="DL1421" s="4" t="s">
        <v>16</v>
      </c>
      <c r="DM1421" s="4" t="s">
        <v>18</v>
      </c>
      <c r="DN1421" s="4" t="s">
        <v>22</v>
      </c>
      <c r="DO1421" s="4" t="s">
        <v>192</v>
      </c>
      <c r="DP1421" s="4" t="s">
        <v>194</v>
      </c>
      <c r="DQ1421" s="4" t="s">
        <v>193</v>
      </c>
      <c r="ED1421" s="4" t="s">
        <v>180</v>
      </c>
      <c r="EE1421" s="4" t="s">
        <v>186</v>
      </c>
      <c r="EF1421" s="4" t="s">
        <v>185</v>
      </c>
      <c r="EO1421" s="4" t="s">
        <v>2</v>
      </c>
      <c r="EP1421" s="4" t="s">
        <v>6</v>
      </c>
      <c r="EQ1421" s="4" t="s">
        <v>6</v>
      </c>
      <c r="ER1421" s="4" t="s">
        <v>8</v>
      </c>
    </row>
    <row r="1422" spans="1:150" x14ac:dyDescent="0.35">
      <c r="A1422" s="4" t="s">
        <v>968</v>
      </c>
      <c r="B1422" s="4" t="s">
        <v>2</v>
      </c>
      <c r="C1422" s="4" t="s">
        <v>4</v>
      </c>
      <c r="D1422" s="4" t="s">
        <v>181</v>
      </c>
      <c r="E1422" s="4" t="s">
        <v>188</v>
      </c>
      <c r="F1422" s="4" t="s">
        <v>16</v>
      </c>
      <c r="P1422" s="4" t="s">
        <v>183</v>
      </c>
      <c r="Q1422" s="4" t="s">
        <v>182</v>
      </c>
      <c r="R1422" s="4" t="s">
        <v>184</v>
      </c>
      <c r="S1422" s="4" t="s">
        <v>190</v>
      </c>
      <c r="AI1422" s="4" t="s">
        <v>0</v>
      </c>
      <c r="AJ1422" s="4" t="s">
        <v>2</v>
      </c>
      <c r="AR1422" s="4" t="s">
        <v>185</v>
      </c>
      <c r="BC1422" s="6" t="s">
        <v>4</v>
      </c>
      <c r="BD1422" s="4" t="s">
        <v>187</v>
      </c>
      <c r="BE1422" s="4" t="s">
        <v>16</v>
      </c>
      <c r="BN1422" s="4" t="s">
        <v>969</v>
      </c>
      <c r="BO1422" s="4" t="s">
        <v>180</v>
      </c>
      <c r="BP1422" s="4" t="s">
        <v>183</v>
      </c>
      <c r="BQ1422" s="4" t="s">
        <v>181</v>
      </c>
      <c r="BR1422" s="4" t="s">
        <v>182</v>
      </c>
      <c r="BS1422" s="4" t="s">
        <v>184</v>
      </c>
      <c r="BT1422" s="4" t="s">
        <v>188</v>
      </c>
      <c r="BU1422" s="4" t="s">
        <v>185</v>
      </c>
      <c r="BV1422" s="4" t="s">
        <v>189</v>
      </c>
      <c r="BW1422" s="4" t="s">
        <v>18</v>
      </c>
      <c r="CI1422" s="4" t="s">
        <v>180</v>
      </c>
      <c r="CJ1422" s="4" t="s">
        <v>183</v>
      </c>
      <c r="CK1422" s="4" t="s">
        <v>187</v>
      </c>
      <c r="CL1422" s="4" t="s">
        <v>188</v>
      </c>
      <c r="CM1422" s="4" t="s">
        <v>16</v>
      </c>
      <c r="CU1422" s="4" t="s">
        <v>0</v>
      </c>
      <c r="CV1422" s="4" t="s">
        <v>8</v>
      </c>
      <c r="CW1422" s="4" t="s">
        <v>12</v>
      </c>
      <c r="DE1422" s="4" t="s">
        <v>180</v>
      </c>
      <c r="DF1422" s="4" t="s">
        <v>181</v>
      </c>
      <c r="DG1422" s="4" t="s">
        <v>187</v>
      </c>
      <c r="DH1422" s="4" t="s">
        <v>184</v>
      </c>
      <c r="DI1422" s="4" t="s">
        <v>188</v>
      </c>
      <c r="DJ1422" s="4" t="s">
        <v>185</v>
      </c>
      <c r="DK1422" s="4" t="s">
        <v>16</v>
      </c>
      <c r="DL1422" s="4" t="s">
        <v>18</v>
      </c>
      <c r="DM1422" s="4" t="s">
        <v>194</v>
      </c>
      <c r="DN1422" s="4" t="s">
        <v>193</v>
      </c>
      <c r="ED1422" s="4" t="s">
        <v>180</v>
      </c>
      <c r="EE1422" s="4" t="s">
        <v>186</v>
      </c>
      <c r="EF1422" s="4" t="s">
        <v>185</v>
      </c>
      <c r="EO1422" s="4" t="s">
        <v>2</v>
      </c>
      <c r="EP1422" s="4" t="s">
        <v>6</v>
      </c>
      <c r="EQ1422" s="4" t="s">
        <v>6</v>
      </c>
      <c r="ER1422" s="4" t="s">
        <v>0</v>
      </c>
    </row>
    <row r="1423" spans="1:150" x14ac:dyDescent="0.35">
      <c r="A1423" s="4" t="s">
        <v>970</v>
      </c>
      <c r="B1423" s="4" t="s">
        <v>0</v>
      </c>
      <c r="C1423" s="4" t="s">
        <v>4</v>
      </c>
      <c r="D1423" s="4" t="s">
        <v>182</v>
      </c>
      <c r="E1423" s="4" t="s">
        <v>16</v>
      </c>
      <c r="P1423" s="4" t="s">
        <v>18</v>
      </c>
      <c r="AI1423" s="4" t="s">
        <v>6</v>
      </c>
      <c r="AR1423" s="4" t="s">
        <v>187</v>
      </c>
      <c r="BC1423" s="6" t="s">
        <v>0</v>
      </c>
      <c r="BO1423" s="4" t="s">
        <v>16</v>
      </c>
      <c r="BP1423" s="4" t="s">
        <v>28</v>
      </c>
      <c r="BQ1423" s="4" t="s">
        <v>18</v>
      </c>
      <c r="BR1423" s="4" t="s">
        <v>191</v>
      </c>
      <c r="CI1423" s="4" t="s">
        <v>181</v>
      </c>
      <c r="CU1423" s="4" t="s">
        <v>10</v>
      </c>
      <c r="DE1423" s="4" t="s">
        <v>184</v>
      </c>
      <c r="ED1423" s="4" t="s">
        <v>180</v>
      </c>
      <c r="EO1423" s="4" t="s">
        <v>2</v>
      </c>
      <c r="EP1423" s="4" t="s">
        <v>10</v>
      </c>
      <c r="EQ1423" s="4" t="s">
        <v>4</v>
      </c>
      <c r="ER1423" s="4" t="s">
        <v>4</v>
      </c>
    </row>
    <row r="1424" spans="1:150" x14ac:dyDescent="0.35">
      <c r="A1424" s="4" t="s">
        <v>971</v>
      </c>
      <c r="B1424" s="4" t="s">
        <v>0</v>
      </c>
      <c r="C1424" s="4" t="s">
        <v>2</v>
      </c>
      <c r="D1424" s="4" t="s">
        <v>180</v>
      </c>
      <c r="E1424" s="4" t="s">
        <v>186</v>
      </c>
      <c r="F1424" s="4" t="s">
        <v>16</v>
      </c>
      <c r="P1424" s="4" t="s">
        <v>180</v>
      </c>
      <c r="Q1424" s="4" t="s">
        <v>183</v>
      </c>
      <c r="R1424" s="4" t="s">
        <v>182</v>
      </c>
      <c r="S1424" s="4" t="s">
        <v>187</v>
      </c>
      <c r="T1424" s="4" t="s">
        <v>189</v>
      </c>
      <c r="U1424" s="4" t="s">
        <v>28</v>
      </c>
      <c r="V1424" s="4" t="s">
        <v>18</v>
      </c>
      <c r="W1424" s="4" t="s">
        <v>22</v>
      </c>
      <c r="X1424" s="4" t="s">
        <v>190</v>
      </c>
      <c r="AI1424" s="4" t="s">
        <v>0</v>
      </c>
      <c r="AJ1424" s="4" t="s">
        <v>2</v>
      </c>
      <c r="AK1424" s="4" t="s">
        <v>8</v>
      </c>
      <c r="AR1424" s="4" t="s">
        <v>180</v>
      </c>
      <c r="AS1424" s="4" t="s">
        <v>183</v>
      </c>
      <c r="AT1424" s="4" t="s">
        <v>187</v>
      </c>
      <c r="AU1424" s="4" t="s">
        <v>188</v>
      </c>
      <c r="AV1424" s="4" t="s">
        <v>185</v>
      </c>
      <c r="BC1424" s="6" t="s">
        <v>2</v>
      </c>
      <c r="BO1424" s="4" t="s">
        <v>187</v>
      </c>
      <c r="BP1424" s="4" t="s">
        <v>188</v>
      </c>
      <c r="BQ1424" s="4" t="s">
        <v>189</v>
      </c>
      <c r="BR1424" s="4" t="s">
        <v>18</v>
      </c>
      <c r="BS1424" s="4" t="s">
        <v>22</v>
      </c>
      <c r="BT1424" s="4" t="s">
        <v>190</v>
      </c>
      <c r="BU1424" s="4" t="s">
        <v>29</v>
      </c>
      <c r="CI1424" s="4" t="s">
        <v>180</v>
      </c>
      <c r="CJ1424" s="4" t="s">
        <v>181</v>
      </c>
      <c r="CK1424" s="4" t="s">
        <v>184</v>
      </c>
      <c r="CL1424" s="4" t="s">
        <v>188</v>
      </c>
      <c r="CU1424" s="4" t="s">
        <v>0</v>
      </c>
      <c r="CV1424" s="4" t="s">
        <v>8</v>
      </c>
      <c r="CW1424" s="4" t="s">
        <v>12</v>
      </c>
      <c r="DE1424" s="4" t="s">
        <v>183</v>
      </c>
      <c r="DF1424" s="4" t="s">
        <v>182</v>
      </c>
      <c r="DG1424" s="4" t="s">
        <v>187</v>
      </c>
      <c r="DH1424" s="4" t="s">
        <v>188</v>
      </c>
      <c r="DI1424" s="4" t="s">
        <v>16</v>
      </c>
      <c r="DJ1424" s="4" t="s">
        <v>28</v>
      </c>
      <c r="DK1424" s="4" t="s">
        <v>23</v>
      </c>
      <c r="DL1424" s="4" t="s">
        <v>22</v>
      </c>
      <c r="DM1424" s="4" t="s">
        <v>29</v>
      </c>
      <c r="DN1424" s="4" t="s">
        <v>192</v>
      </c>
      <c r="ED1424" s="4" t="s">
        <v>180</v>
      </c>
      <c r="EE1424" s="4" t="s">
        <v>182</v>
      </c>
      <c r="EF1424" s="4" t="s">
        <v>187</v>
      </c>
      <c r="EO1424" s="4" t="s">
        <v>0</v>
      </c>
      <c r="EP1424" s="4" t="s">
        <v>4</v>
      </c>
      <c r="EQ1424" s="4" t="s">
        <v>0</v>
      </c>
      <c r="ER1424" s="4" t="s">
        <v>0</v>
      </c>
    </row>
    <row r="1425" spans="1:150" x14ac:dyDescent="0.35">
      <c r="A1425" s="4" t="s">
        <v>972</v>
      </c>
      <c r="B1425" s="4" t="s">
        <v>2</v>
      </c>
      <c r="C1425" s="4" t="s">
        <v>4</v>
      </c>
      <c r="D1425" s="4" t="s">
        <v>180</v>
      </c>
      <c r="E1425" s="4" t="s">
        <v>187</v>
      </c>
      <c r="P1425" s="4" t="s">
        <v>189</v>
      </c>
      <c r="Q1425" s="4" t="s">
        <v>18</v>
      </c>
      <c r="AI1425" s="4" t="s">
        <v>0</v>
      </c>
      <c r="AR1425" s="4" t="s">
        <v>186</v>
      </c>
      <c r="BC1425" s="6" t="s">
        <v>2</v>
      </c>
      <c r="BO1425" s="4" t="s">
        <v>183</v>
      </c>
      <c r="BP1425" s="4" t="s">
        <v>182</v>
      </c>
      <c r="BQ1425" s="4" t="s">
        <v>189</v>
      </c>
      <c r="CI1425" s="4" t="s">
        <v>181</v>
      </c>
      <c r="CJ1425" s="4" t="s">
        <v>188</v>
      </c>
      <c r="CU1425" s="4" t="s">
        <v>8</v>
      </c>
      <c r="CV1425" s="4" t="s">
        <v>12</v>
      </c>
      <c r="DE1425" s="4" t="s">
        <v>180</v>
      </c>
      <c r="DF1425" s="4" t="s">
        <v>183</v>
      </c>
      <c r="DG1425" s="4" t="s">
        <v>186</v>
      </c>
      <c r="DH1425" s="4" t="s">
        <v>16</v>
      </c>
      <c r="ED1425" s="4" t="s">
        <v>180</v>
      </c>
      <c r="EO1425" s="4" t="s">
        <v>2</v>
      </c>
      <c r="EP1425" s="4" t="s">
        <v>8</v>
      </c>
      <c r="EQ1425" s="4" t="s">
        <v>0</v>
      </c>
      <c r="ER1425" s="4" t="s">
        <v>14</v>
      </c>
    </row>
    <row r="1426" spans="1:150" x14ac:dyDescent="0.35">
      <c r="A1426" s="4" t="s">
        <v>973</v>
      </c>
      <c r="B1426" s="4" t="s">
        <v>0</v>
      </c>
      <c r="C1426" s="4" t="s">
        <v>8</v>
      </c>
      <c r="D1426" s="4" t="s">
        <v>181</v>
      </c>
      <c r="E1426" s="4" t="s">
        <v>185</v>
      </c>
      <c r="P1426" s="4" t="s">
        <v>181</v>
      </c>
      <c r="Q1426" s="4" t="s">
        <v>184</v>
      </c>
      <c r="R1426" s="4" t="s">
        <v>18</v>
      </c>
      <c r="AI1426" s="4" t="s">
        <v>0</v>
      </c>
      <c r="AJ1426" s="4" t="s">
        <v>8</v>
      </c>
      <c r="AR1426" s="4" t="s">
        <v>180</v>
      </c>
      <c r="AS1426" s="4" t="s">
        <v>185</v>
      </c>
      <c r="BC1426" s="6" t="s">
        <v>2</v>
      </c>
      <c r="BO1426" s="4" t="s">
        <v>184</v>
      </c>
      <c r="BP1426" s="4" t="s">
        <v>186</v>
      </c>
      <c r="BQ1426" s="4" t="s">
        <v>185</v>
      </c>
      <c r="BR1426" s="4" t="s">
        <v>18</v>
      </c>
      <c r="CI1426" s="4" t="s">
        <v>180</v>
      </c>
      <c r="CJ1426" s="4" t="s">
        <v>187</v>
      </c>
      <c r="CU1426" s="4" t="s">
        <v>0</v>
      </c>
      <c r="CV1426" s="4" t="s">
        <v>2</v>
      </c>
      <c r="CW1426" s="4" t="s">
        <v>8</v>
      </c>
      <c r="DE1426" s="4" t="s">
        <v>183</v>
      </c>
      <c r="DF1426" s="4" t="s">
        <v>181</v>
      </c>
      <c r="DG1426" s="4" t="s">
        <v>187</v>
      </c>
      <c r="DH1426" s="4" t="s">
        <v>193</v>
      </c>
      <c r="ED1426" s="4" t="s">
        <v>180</v>
      </c>
      <c r="EE1426" s="4" t="s">
        <v>181</v>
      </c>
      <c r="EF1426" s="4" t="s">
        <v>182</v>
      </c>
      <c r="EO1426" s="4" t="s">
        <v>2</v>
      </c>
      <c r="EP1426" s="4" t="s">
        <v>6</v>
      </c>
      <c r="EQ1426" s="4" t="s">
        <v>22</v>
      </c>
      <c r="ER1426" s="4" t="s">
        <v>2</v>
      </c>
    </row>
    <row r="1427" spans="1:150" x14ac:dyDescent="0.35">
      <c r="A1427" s="4" t="s">
        <v>974</v>
      </c>
      <c r="B1427" s="4" t="s">
        <v>2</v>
      </c>
      <c r="C1427" s="4" t="s">
        <v>2</v>
      </c>
      <c r="D1427" s="4" t="s">
        <v>180</v>
      </c>
      <c r="P1427" s="4" t="s">
        <v>180</v>
      </c>
      <c r="Q1427" s="4" t="s">
        <v>182</v>
      </c>
      <c r="R1427" s="4" t="s">
        <v>189</v>
      </c>
      <c r="S1427" s="4" t="s">
        <v>28</v>
      </c>
      <c r="AI1427" s="4" t="s">
        <v>10</v>
      </c>
      <c r="AR1427" s="4" t="s">
        <v>183</v>
      </c>
      <c r="AS1427" s="4" t="s">
        <v>186</v>
      </c>
      <c r="BC1427" s="6" t="s">
        <v>2</v>
      </c>
      <c r="BO1427" s="4" t="s">
        <v>180</v>
      </c>
      <c r="BP1427" s="4" t="s">
        <v>182</v>
      </c>
      <c r="BQ1427" s="4" t="s">
        <v>189</v>
      </c>
      <c r="CI1427" s="4" t="s">
        <v>180</v>
      </c>
      <c r="CJ1427" s="4" t="s">
        <v>188</v>
      </c>
      <c r="CU1427" s="4" t="s">
        <v>2</v>
      </c>
      <c r="CV1427" s="4" t="s">
        <v>4</v>
      </c>
      <c r="DE1427" s="4" t="s">
        <v>183</v>
      </c>
      <c r="DF1427" s="4" t="s">
        <v>184</v>
      </c>
      <c r="DG1427" s="4" t="s">
        <v>185</v>
      </c>
      <c r="DH1427" s="4" t="s">
        <v>23</v>
      </c>
      <c r="DI1427" s="4" t="s">
        <v>22</v>
      </c>
      <c r="DJ1427" s="4" t="s">
        <v>190</v>
      </c>
      <c r="ED1427" s="4" t="s">
        <v>180</v>
      </c>
      <c r="EE1427" s="4" t="s">
        <v>187</v>
      </c>
      <c r="EO1427" s="4" t="s">
        <v>0</v>
      </c>
      <c r="EP1427" s="4" t="s">
        <v>10</v>
      </c>
      <c r="EQ1427" s="4" t="s">
        <v>190</v>
      </c>
      <c r="ER1427" s="4" t="s">
        <v>6</v>
      </c>
      <c r="ET1427" s="4" t="s">
        <v>975</v>
      </c>
    </row>
    <row r="1428" spans="1:150" x14ac:dyDescent="0.35">
      <c r="A1428" s="4" t="s">
        <v>976</v>
      </c>
      <c r="B1428" s="4" t="s">
        <v>4</v>
      </c>
      <c r="C1428" s="4" t="s">
        <v>8</v>
      </c>
      <c r="D1428" s="4" t="s">
        <v>181</v>
      </c>
      <c r="P1428" s="4" t="s">
        <v>184</v>
      </c>
      <c r="AI1428" s="4" t="s">
        <v>0</v>
      </c>
      <c r="AR1428" s="4" t="s">
        <v>185</v>
      </c>
      <c r="BC1428" s="6" t="s">
        <v>2</v>
      </c>
      <c r="BO1428" s="4" t="s">
        <v>184</v>
      </c>
      <c r="BP1428" s="4" t="s">
        <v>189</v>
      </c>
      <c r="BQ1428" s="4" t="s">
        <v>18</v>
      </c>
      <c r="CI1428" s="4" t="s">
        <v>180</v>
      </c>
      <c r="CU1428" s="4" t="s">
        <v>0</v>
      </c>
      <c r="CV1428" s="4" t="s">
        <v>8</v>
      </c>
      <c r="DE1428" s="4" t="s">
        <v>183</v>
      </c>
      <c r="DF1428" s="4" t="s">
        <v>187</v>
      </c>
      <c r="DG1428" s="4" t="s">
        <v>188</v>
      </c>
      <c r="DH1428" s="4" t="s">
        <v>194</v>
      </c>
      <c r="DI1428" s="4" t="s">
        <v>193</v>
      </c>
      <c r="ED1428" s="4" t="s">
        <v>180</v>
      </c>
      <c r="EO1428" s="4" t="s">
        <v>2</v>
      </c>
      <c r="EP1428" s="4" t="s">
        <v>2</v>
      </c>
      <c r="EQ1428" s="4" t="s">
        <v>6</v>
      </c>
      <c r="ER1428" s="4" t="s">
        <v>8</v>
      </c>
    </row>
    <row r="1429" spans="1:150" x14ac:dyDescent="0.35">
      <c r="A1429" s="4" t="s">
        <v>977</v>
      </c>
      <c r="B1429" s="4" t="s">
        <v>2</v>
      </c>
      <c r="C1429" s="4" t="s">
        <v>2</v>
      </c>
      <c r="D1429" s="4" t="s">
        <v>184</v>
      </c>
      <c r="E1429" s="4" t="s">
        <v>188</v>
      </c>
      <c r="P1429" s="4" t="s">
        <v>187</v>
      </c>
      <c r="Q1429" s="4" t="s">
        <v>189</v>
      </c>
      <c r="R1429" s="4" t="s">
        <v>28</v>
      </c>
      <c r="S1429" s="4" t="s">
        <v>18</v>
      </c>
      <c r="T1429" s="4" t="s">
        <v>22</v>
      </c>
      <c r="AI1429" s="4" t="s">
        <v>0</v>
      </c>
      <c r="AJ1429" s="4" t="s">
        <v>4</v>
      </c>
      <c r="AK1429" s="4" t="s">
        <v>10</v>
      </c>
      <c r="AR1429" s="4" t="s">
        <v>181</v>
      </c>
      <c r="AS1429" s="4" t="s">
        <v>185</v>
      </c>
      <c r="BC1429" s="6" t="s">
        <v>2</v>
      </c>
      <c r="BO1429" s="4" t="s">
        <v>187</v>
      </c>
      <c r="BP1429" s="4" t="s">
        <v>185</v>
      </c>
      <c r="BQ1429" s="4" t="s">
        <v>18</v>
      </c>
      <c r="BR1429" s="4" t="s">
        <v>22</v>
      </c>
      <c r="CI1429" s="4" t="s">
        <v>183</v>
      </c>
      <c r="CJ1429" s="4" t="s">
        <v>182</v>
      </c>
      <c r="CU1429" s="4" t="s">
        <v>0</v>
      </c>
      <c r="CV1429" s="4" t="s">
        <v>6</v>
      </c>
      <c r="DE1429" s="4" t="s">
        <v>183</v>
      </c>
      <c r="DF1429" s="4" t="s">
        <v>181</v>
      </c>
      <c r="DG1429" s="4" t="s">
        <v>187</v>
      </c>
      <c r="DH1429" s="4" t="s">
        <v>192</v>
      </c>
      <c r="ED1429" s="4" t="s">
        <v>182</v>
      </c>
      <c r="EE1429" s="4" t="s">
        <v>188</v>
      </c>
      <c r="EF1429" s="4" t="s">
        <v>185</v>
      </c>
      <c r="EO1429" s="4" t="s">
        <v>0</v>
      </c>
      <c r="EP1429" s="4" t="s">
        <v>6</v>
      </c>
      <c r="EQ1429" s="4" t="s">
        <v>6</v>
      </c>
      <c r="ER1429" s="4" t="s">
        <v>0</v>
      </c>
    </row>
    <row r="1430" spans="1:150" x14ac:dyDescent="0.35">
      <c r="A1430" s="4" t="s">
        <v>978</v>
      </c>
      <c r="B1430" s="4" t="s">
        <v>4</v>
      </c>
      <c r="C1430" s="4" t="s">
        <v>2</v>
      </c>
      <c r="D1430" s="4" t="s">
        <v>180</v>
      </c>
      <c r="E1430" s="4" t="s">
        <v>187</v>
      </c>
      <c r="P1430" s="4" t="s">
        <v>184</v>
      </c>
      <c r="Q1430" s="4" t="s">
        <v>188</v>
      </c>
      <c r="AI1430" s="4" t="s">
        <v>0</v>
      </c>
      <c r="AR1430" s="4" t="s">
        <v>185</v>
      </c>
      <c r="BC1430" s="6" t="s">
        <v>0</v>
      </c>
      <c r="BO1430" s="4" t="s">
        <v>184</v>
      </c>
      <c r="BP1430" s="4" t="s">
        <v>188</v>
      </c>
      <c r="CI1430" s="4" t="s">
        <v>181</v>
      </c>
      <c r="CU1430" s="4" t="s">
        <v>0</v>
      </c>
      <c r="DE1430" s="4" t="s">
        <v>183</v>
      </c>
      <c r="DF1430" s="4" t="s">
        <v>182</v>
      </c>
      <c r="DG1430" s="4" t="s">
        <v>18</v>
      </c>
      <c r="DH1430" s="4" t="s">
        <v>194</v>
      </c>
      <c r="DI1430" s="4" t="s">
        <v>193</v>
      </c>
      <c r="ED1430" s="4" t="s">
        <v>187</v>
      </c>
      <c r="EO1430" s="4" t="s">
        <v>0</v>
      </c>
      <c r="EP1430" s="4" t="s">
        <v>6</v>
      </c>
      <c r="EQ1430" s="4" t="s">
        <v>23</v>
      </c>
      <c r="ER1430" s="4" t="s">
        <v>4</v>
      </c>
    </row>
    <row r="1431" spans="1:150" x14ac:dyDescent="0.35">
      <c r="A1431" s="4" t="s">
        <v>979</v>
      </c>
      <c r="B1431" s="4" t="s">
        <v>2</v>
      </c>
      <c r="C1431" s="4" t="s">
        <v>4</v>
      </c>
      <c r="D1431" s="4" t="s">
        <v>180</v>
      </c>
      <c r="E1431" s="4" t="s">
        <v>182</v>
      </c>
      <c r="F1431" s="4" t="s">
        <v>187</v>
      </c>
      <c r="P1431" s="4" t="s">
        <v>183</v>
      </c>
      <c r="Q1431" s="4" t="s">
        <v>184</v>
      </c>
      <c r="R1431" s="4" t="s">
        <v>188</v>
      </c>
      <c r="S1431" s="4" t="s">
        <v>186</v>
      </c>
      <c r="AI1431" s="4" t="s">
        <v>0</v>
      </c>
      <c r="AJ1431" s="4" t="s">
        <v>4</v>
      </c>
      <c r="AR1431" s="4" t="s">
        <v>183</v>
      </c>
      <c r="BC1431" s="6" t="s">
        <v>2</v>
      </c>
      <c r="BO1431" s="4" t="s">
        <v>182</v>
      </c>
      <c r="BP1431" s="4" t="s">
        <v>184</v>
      </c>
      <c r="BQ1431" s="4" t="s">
        <v>189</v>
      </c>
      <c r="CI1431" s="4" t="s">
        <v>180</v>
      </c>
      <c r="CJ1431" s="4" t="s">
        <v>183</v>
      </c>
      <c r="CK1431" s="4" t="s">
        <v>187</v>
      </c>
      <c r="CU1431" s="4" t="s">
        <v>0</v>
      </c>
      <c r="CV1431" s="4" t="s">
        <v>2</v>
      </c>
      <c r="CW1431" s="4" t="s">
        <v>6</v>
      </c>
      <c r="CX1431" s="4" t="s">
        <v>12</v>
      </c>
      <c r="DE1431" s="4" t="s">
        <v>180</v>
      </c>
      <c r="DF1431" s="4" t="s">
        <v>187</v>
      </c>
      <c r="DG1431" s="4" t="s">
        <v>188</v>
      </c>
      <c r="DH1431" s="4" t="s">
        <v>16</v>
      </c>
      <c r="DI1431" s="4" t="s">
        <v>193</v>
      </c>
      <c r="ED1431" s="4" t="s">
        <v>180</v>
      </c>
      <c r="EE1431" s="4" t="s">
        <v>186</v>
      </c>
      <c r="EF1431" s="4" t="s">
        <v>185</v>
      </c>
      <c r="EO1431" s="4" t="s">
        <v>2</v>
      </c>
      <c r="EP1431" s="4" t="s">
        <v>4</v>
      </c>
      <c r="EQ1431" s="4" t="s">
        <v>189</v>
      </c>
      <c r="ER1431" s="4" t="s">
        <v>0</v>
      </c>
    </row>
    <row r="1432" spans="1:150" x14ac:dyDescent="0.35">
      <c r="A1432" s="4" t="s">
        <v>980</v>
      </c>
      <c r="B1432" s="4" t="s">
        <v>4</v>
      </c>
      <c r="C1432" s="4" t="s">
        <v>4</v>
      </c>
      <c r="D1432" s="4" t="s">
        <v>181</v>
      </c>
      <c r="E1432" s="4" t="s">
        <v>182</v>
      </c>
      <c r="F1432" s="4" t="s">
        <v>187</v>
      </c>
      <c r="P1432" s="4" t="s">
        <v>189</v>
      </c>
      <c r="Q1432" s="4" t="s">
        <v>18</v>
      </c>
      <c r="AI1432" s="4" t="s">
        <v>10</v>
      </c>
      <c r="BC1432" s="6" t="s">
        <v>2</v>
      </c>
      <c r="BO1432" s="4" t="s">
        <v>18</v>
      </c>
      <c r="BP1432" s="4" t="s">
        <v>190</v>
      </c>
      <c r="CI1432" s="4" t="s">
        <v>181</v>
      </c>
      <c r="CU1432" s="4" t="s">
        <v>0</v>
      </c>
      <c r="CV1432" s="4" t="s">
        <v>6</v>
      </c>
      <c r="DE1432" s="4" t="s">
        <v>187</v>
      </c>
      <c r="ED1432" s="4" t="s">
        <v>188</v>
      </c>
      <c r="EO1432" s="4" t="s">
        <v>2</v>
      </c>
      <c r="EP1432" s="4" t="s">
        <v>6</v>
      </c>
      <c r="EQ1432" s="4" t="s">
        <v>4</v>
      </c>
      <c r="ER1432" s="4" t="s">
        <v>10</v>
      </c>
    </row>
    <row r="1433" spans="1:150" x14ac:dyDescent="0.35">
      <c r="A1433" s="4" t="s">
        <v>981</v>
      </c>
      <c r="B1433" s="4" t="s">
        <v>2</v>
      </c>
      <c r="C1433" s="4" t="s">
        <v>8</v>
      </c>
      <c r="D1433" s="4" t="s">
        <v>180</v>
      </c>
      <c r="E1433" s="4" t="s">
        <v>182</v>
      </c>
      <c r="P1433" s="4" t="s">
        <v>183</v>
      </c>
      <c r="Q1433" s="4" t="s">
        <v>181</v>
      </c>
      <c r="R1433" s="4" t="s">
        <v>189</v>
      </c>
      <c r="S1433" s="4" t="s">
        <v>18</v>
      </c>
      <c r="AI1433" s="4" t="s">
        <v>0</v>
      </c>
      <c r="AR1433" s="4" t="s">
        <v>180</v>
      </c>
      <c r="AS1433" s="4" t="s">
        <v>185</v>
      </c>
      <c r="BC1433" s="6" t="s">
        <v>0</v>
      </c>
      <c r="BO1433" s="4" t="s">
        <v>183</v>
      </c>
      <c r="BP1433" s="4" t="s">
        <v>189</v>
      </c>
      <c r="CI1433" s="4" t="s">
        <v>180</v>
      </c>
      <c r="CU1433" s="4" t="s">
        <v>0</v>
      </c>
      <c r="CV1433" s="4" t="s">
        <v>2</v>
      </c>
      <c r="DE1433" s="4" t="s">
        <v>183</v>
      </c>
      <c r="DF1433" s="4" t="s">
        <v>188</v>
      </c>
      <c r="DG1433" s="4" t="s">
        <v>16</v>
      </c>
      <c r="ED1433" s="4" t="s">
        <v>181</v>
      </c>
      <c r="EE1433" s="4" t="s">
        <v>185</v>
      </c>
      <c r="EO1433" s="4" t="s">
        <v>0</v>
      </c>
      <c r="EP1433" s="4" t="s">
        <v>6</v>
      </c>
      <c r="EQ1433" s="4" t="s">
        <v>0</v>
      </c>
      <c r="ER1433" s="4" t="s">
        <v>0</v>
      </c>
    </row>
    <row r="1434" spans="1:150" x14ac:dyDescent="0.35">
      <c r="A1434" s="4" t="s">
        <v>982</v>
      </c>
      <c r="B1434" s="4" t="s">
        <v>2</v>
      </c>
      <c r="C1434" s="4" t="s">
        <v>4</v>
      </c>
      <c r="D1434" s="4" t="s">
        <v>180</v>
      </c>
      <c r="E1434" s="4" t="s">
        <v>183</v>
      </c>
      <c r="F1434" s="4" t="s">
        <v>188</v>
      </c>
      <c r="G1434" s="4" t="s">
        <v>186</v>
      </c>
      <c r="H1434" s="4" t="s">
        <v>185</v>
      </c>
      <c r="P1434" s="4" t="s">
        <v>180</v>
      </c>
      <c r="Q1434" s="4" t="s">
        <v>183</v>
      </c>
      <c r="R1434" s="4" t="s">
        <v>181</v>
      </c>
      <c r="S1434" s="4" t="s">
        <v>182</v>
      </c>
      <c r="T1434" s="4" t="s">
        <v>187</v>
      </c>
      <c r="U1434" s="4" t="s">
        <v>186</v>
      </c>
      <c r="V1434" s="4" t="s">
        <v>189</v>
      </c>
      <c r="W1434" s="4" t="s">
        <v>28</v>
      </c>
      <c r="X1434" s="4" t="s">
        <v>18</v>
      </c>
      <c r="Y1434" s="4" t="s">
        <v>22</v>
      </c>
      <c r="Z1434" s="4" t="s">
        <v>190</v>
      </c>
      <c r="AI1434" s="4" t="s">
        <v>10</v>
      </c>
      <c r="AR1434" s="4" t="s">
        <v>183</v>
      </c>
      <c r="AS1434" s="4" t="s">
        <v>187</v>
      </c>
      <c r="AT1434" s="4" t="s">
        <v>185</v>
      </c>
      <c r="BC1434" s="6" t="s">
        <v>2</v>
      </c>
      <c r="BO1434" s="4" t="s">
        <v>180</v>
      </c>
      <c r="BP1434" s="4" t="s">
        <v>182</v>
      </c>
      <c r="BQ1434" s="4" t="s">
        <v>189</v>
      </c>
      <c r="BR1434" s="4" t="s">
        <v>28</v>
      </c>
      <c r="BS1434" s="4" t="s">
        <v>22</v>
      </c>
      <c r="BT1434" s="4" t="s">
        <v>191</v>
      </c>
      <c r="BU1434" s="4" t="s">
        <v>192</v>
      </c>
      <c r="CH1434" s="4" t="s">
        <v>983</v>
      </c>
      <c r="CI1434" s="4" t="s">
        <v>180</v>
      </c>
      <c r="CJ1434" s="4" t="s">
        <v>183</v>
      </c>
      <c r="CK1434" s="4" t="s">
        <v>188</v>
      </c>
      <c r="CU1434" s="4" t="s">
        <v>2</v>
      </c>
      <c r="CV1434" s="4" t="s">
        <v>4</v>
      </c>
      <c r="DE1434" s="4" t="s">
        <v>180</v>
      </c>
      <c r="DF1434" s="4" t="s">
        <v>184</v>
      </c>
      <c r="DG1434" s="4" t="s">
        <v>16</v>
      </c>
      <c r="DH1434" s="4" t="s">
        <v>28</v>
      </c>
      <c r="DI1434" s="4" t="s">
        <v>192</v>
      </c>
      <c r="ED1434" s="4" t="s">
        <v>180</v>
      </c>
      <c r="EE1434" s="4" t="s">
        <v>182</v>
      </c>
      <c r="EF1434" s="4" t="s">
        <v>187</v>
      </c>
      <c r="EG1434" s="4" t="s">
        <v>188</v>
      </c>
      <c r="EO1434" s="4" t="s">
        <v>2</v>
      </c>
      <c r="EP1434" s="4" t="s">
        <v>10</v>
      </c>
      <c r="EQ1434" s="4" t="s">
        <v>4</v>
      </c>
      <c r="ER1434" s="4" t="s">
        <v>14</v>
      </c>
    </row>
    <row r="1435" spans="1:150" x14ac:dyDescent="0.35">
      <c r="A1435" s="4" t="s">
        <v>984</v>
      </c>
      <c r="B1435" s="4" t="s">
        <v>2</v>
      </c>
      <c r="C1435" s="4" t="s">
        <v>4</v>
      </c>
      <c r="D1435" s="4" t="s">
        <v>180</v>
      </c>
      <c r="P1435" s="4" t="s">
        <v>28</v>
      </c>
      <c r="AI1435" s="4" t="s">
        <v>4</v>
      </c>
      <c r="AR1435" s="4" t="s">
        <v>180</v>
      </c>
      <c r="BC1435" s="6" t="s">
        <v>2</v>
      </c>
      <c r="BO1435" s="4" t="s">
        <v>180</v>
      </c>
      <c r="CI1435" s="4" t="s">
        <v>183</v>
      </c>
      <c r="CU1435" s="4" t="s">
        <v>0</v>
      </c>
      <c r="DE1435" s="4" t="s">
        <v>193</v>
      </c>
      <c r="ED1435" s="4" t="s">
        <v>180</v>
      </c>
      <c r="EO1435" s="4" t="s">
        <v>0</v>
      </c>
      <c r="EP1435" s="4" t="s">
        <v>8</v>
      </c>
      <c r="EQ1435" s="4" t="s">
        <v>2</v>
      </c>
      <c r="ER1435" s="4" t="s">
        <v>0</v>
      </c>
      <c r="ET1435" s="4" t="s">
        <v>361</v>
      </c>
    </row>
    <row r="1436" spans="1:150" x14ac:dyDescent="0.35">
      <c r="A1436" s="4" t="s">
        <v>985</v>
      </c>
      <c r="B1436" s="4" t="s">
        <v>2</v>
      </c>
      <c r="C1436" s="4" t="s">
        <v>4</v>
      </c>
      <c r="D1436" s="4" t="s">
        <v>181</v>
      </c>
      <c r="E1436" s="4" t="s">
        <v>187</v>
      </c>
      <c r="P1436" s="4" t="s">
        <v>182</v>
      </c>
      <c r="Q1436" s="4" t="s">
        <v>184</v>
      </c>
      <c r="R1436" s="4" t="s">
        <v>18</v>
      </c>
      <c r="AI1436" s="4" t="s">
        <v>0</v>
      </c>
      <c r="AR1436" s="4" t="s">
        <v>183</v>
      </c>
      <c r="AS1436" s="4" t="s">
        <v>182</v>
      </c>
      <c r="BC1436" s="6" t="s">
        <v>2</v>
      </c>
      <c r="BO1436" s="4" t="s">
        <v>181</v>
      </c>
      <c r="BP1436" s="4" t="s">
        <v>188</v>
      </c>
      <c r="BQ1436" s="4" t="s">
        <v>23</v>
      </c>
      <c r="BR1436" s="4" t="s">
        <v>18</v>
      </c>
      <c r="CI1436" s="4" t="s">
        <v>180</v>
      </c>
      <c r="CJ1436" s="4" t="s">
        <v>187</v>
      </c>
      <c r="CK1436" s="4" t="s">
        <v>188</v>
      </c>
      <c r="CU1436" s="4" t="s">
        <v>0</v>
      </c>
      <c r="CV1436" s="4" t="s">
        <v>8</v>
      </c>
      <c r="DE1436" s="4" t="s">
        <v>183</v>
      </c>
      <c r="DF1436" s="4" t="s">
        <v>181</v>
      </c>
      <c r="DG1436" s="4" t="s">
        <v>182</v>
      </c>
      <c r="DH1436" s="4" t="s">
        <v>187</v>
      </c>
      <c r="DI1436" s="4" t="s">
        <v>188</v>
      </c>
      <c r="DJ1436" s="4" t="s">
        <v>189</v>
      </c>
      <c r="DK1436" s="4" t="s">
        <v>18</v>
      </c>
      <c r="DL1436" s="4" t="s">
        <v>193</v>
      </c>
      <c r="ED1436" s="4" t="s">
        <v>180</v>
      </c>
      <c r="EE1436" s="4" t="s">
        <v>187</v>
      </c>
      <c r="EO1436" s="4" t="s">
        <v>2</v>
      </c>
      <c r="EP1436" s="4" t="s">
        <v>6</v>
      </c>
      <c r="EQ1436" s="4" t="s">
        <v>6</v>
      </c>
      <c r="ER1436" s="4" t="s">
        <v>0</v>
      </c>
    </row>
    <row r="1437" spans="1:150" x14ac:dyDescent="0.35">
      <c r="A1437" s="4" t="s">
        <v>986</v>
      </c>
      <c r="B1437" s="4" t="s">
        <v>0</v>
      </c>
      <c r="C1437" s="4" t="s">
        <v>2</v>
      </c>
      <c r="D1437" s="4" t="s">
        <v>180</v>
      </c>
      <c r="E1437" s="4" t="s">
        <v>188</v>
      </c>
      <c r="F1437" s="4" t="s">
        <v>186</v>
      </c>
      <c r="G1437" s="4" t="s">
        <v>16</v>
      </c>
      <c r="P1437" s="4" t="s">
        <v>181</v>
      </c>
      <c r="Q1437" s="4" t="s">
        <v>182</v>
      </c>
      <c r="R1437" s="4" t="s">
        <v>189</v>
      </c>
      <c r="S1437" s="4" t="s">
        <v>28</v>
      </c>
      <c r="T1437" s="4" t="s">
        <v>18</v>
      </c>
      <c r="U1437" s="4" t="s">
        <v>190</v>
      </c>
      <c r="AI1437" s="4" t="s">
        <v>0</v>
      </c>
      <c r="AR1437" s="4" t="s">
        <v>181</v>
      </c>
      <c r="AS1437" s="4" t="s">
        <v>188</v>
      </c>
      <c r="AT1437" s="4" t="s">
        <v>185</v>
      </c>
      <c r="BC1437" s="6" t="s">
        <v>2</v>
      </c>
      <c r="BO1437" s="4" t="s">
        <v>189</v>
      </c>
      <c r="BP1437" s="4" t="s">
        <v>18</v>
      </c>
      <c r="CI1437" s="4" t="s">
        <v>183</v>
      </c>
      <c r="CJ1437" s="4" t="s">
        <v>16</v>
      </c>
      <c r="CU1437" s="4" t="s">
        <v>0</v>
      </c>
      <c r="CV1437" s="4" t="s">
        <v>4</v>
      </c>
      <c r="CW1437" s="4" t="s">
        <v>6</v>
      </c>
      <c r="DE1437" s="4" t="s">
        <v>180</v>
      </c>
      <c r="DF1437" s="4" t="s">
        <v>187</v>
      </c>
      <c r="DG1437" s="4" t="s">
        <v>184</v>
      </c>
      <c r="DH1437" s="4" t="s">
        <v>188</v>
      </c>
      <c r="DI1437" s="4" t="s">
        <v>190</v>
      </c>
      <c r="ED1437" s="4" t="s">
        <v>182</v>
      </c>
      <c r="EE1437" s="4" t="s">
        <v>188</v>
      </c>
      <c r="EO1437" s="4" t="s">
        <v>0</v>
      </c>
      <c r="EP1437" s="4" t="s">
        <v>10</v>
      </c>
      <c r="EQ1437" s="4" t="s">
        <v>10</v>
      </c>
      <c r="ER1437" s="4" t="s">
        <v>4</v>
      </c>
    </row>
    <row r="1438" spans="1:150" x14ac:dyDescent="0.35">
      <c r="A1438" s="4" t="s">
        <v>987</v>
      </c>
      <c r="B1438" s="4" t="s">
        <v>0</v>
      </c>
      <c r="C1438" s="4" t="s">
        <v>8</v>
      </c>
      <c r="D1438" s="4" t="s">
        <v>180</v>
      </c>
      <c r="E1438" s="4" t="s">
        <v>183</v>
      </c>
      <c r="F1438" s="4" t="s">
        <v>181</v>
      </c>
      <c r="G1438" s="4" t="s">
        <v>182</v>
      </c>
      <c r="H1438" s="4" t="s">
        <v>187</v>
      </c>
      <c r="I1438" s="4" t="s">
        <v>184</v>
      </c>
      <c r="J1438" s="4" t="s">
        <v>186</v>
      </c>
      <c r="K1438" s="4" t="s">
        <v>16</v>
      </c>
      <c r="P1438" s="4" t="s">
        <v>180</v>
      </c>
      <c r="Q1438" s="4" t="s">
        <v>183</v>
      </c>
      <c r="R1438" s="4" t="s">
        <v>181</v>
      </c>
      <c r="S1438" s="4" t="s">
        <v>184</v>
      </c>
      <c r="T1438" s="4" t="s">
        <v>188</v>
      </c>
      <c r="U1438" s="4" t="s">
        <v>186</v>
      </c>
      <c r="V1438" s="4" t="s">
        <v>185</v>
      </c>
      <c r="W1438" s="4" t="s">
        <v>189</v>
      </c>
      <c r="X1438" s="4" t="s">
        <v>18</v>
      </c>
      <c r="Y1438" s="4" t="s">
        <v>22</v>
      </c>
      <c r="AI1438" s="4" t="s">
        <v>0</v>
      </c>
      <c r="AR1438" s="4" t="s">
        <v>180</v>
      </c>
      <c r="AS1438" s="4" t="s">
        <v>186</v>
      </c>
      <c r="BC1438" s="6" t="s">
        <v>2</v>
      </c>
      <c r="BO1438" s="4" t="s">
        <v>180</v>
      </c>
      <c r="BP1438" s="4" t="s">
        <v>183</v>
      </c>
      <c r="BQ1438" s="4" t="s">
        <v>181</v>
      </c>
      <c r="BR1438" s="4" t="s">
        <v>184</v>
      </c>
      <c r="BS1438" s="4" t="s">
        <v>188</v>
      </c>
      <c r="BT1438" s="4" t="s">
        <v>186</v>
      </c>
      <c r="BU1438" s="4" t="s">
        <v>185</v>
      </c>
      <c r="BV1438" s="4" t="s">
        <v>18</v>
      </c>
      <c r="BW1438" s="4" t="s">
        <v>22</v>
      </c>
      <c r="CI1438" s="4" t="s">
        <v>183</v>
      </c>
      <c r="CJ1438" s="4" t="s">
        <v>187</v>
      </c>
      <c r="CK1438" s="4" t="s">
        <v>184</v>
      </c>
      <c r="CU1438" s="4" t="s">
        <v>0</v>
      </c>
      <c r="CV1438" s="4" t="s">
        <v>2</v>
      </c>
      <c r="CW1438" s="4" t="s">
        <v>8</v>
      </c>
      <c r="DE1438" s="4" t="s">
        <v>180</v>
      </c>
      <c r="DF1438" s="4" t="s">
        <v>183</v>
      </c>
      <c r="DG1438" s="4" t="s">
        <v>187</v>
      </c>
      <c r="DH1438" s="4" t="s">
        <v>188</v>
      </c>
      <c r="DI1438" s="4" t="s">
        <v>189</v>
      </c>
      <c r="DJ1438" s="4" t="s">
        <v>194</v>
      </c>
      <c r="ED1438" s="4" t="s">
        <v>180</v>
      </c>
      <c r="EE1438" s="4" t="s">
        <v>183</v>
      </c>
      <c r="EF1438" s="4" t="s">
        <v>181</v>
      </c>
      <c r="EG1438" s="4" t="s">
        <v>182</v>
      </c>
      <c r="EH1438" s="4" t="s">
        <v>188</v>
      </c>
      <c r="EI1438" s="4" t="s">
        <v>185</v>
      </c>
      <c r="EO1438" s="4" t="s">
        <v>2</v>
      </c>
      <c r="EP1438" s="4" t="s">
        <v>6</v>
      </c>
      <c r="EQ1438" s="4" t="s">
        <v>2</v>
      </c>
      <c r="ER1438" s="4" t="s">
        <v>8</v>
      </c>
    </row>
    <row r="1439" spans="1:150" x14ac:dyDescent="0.35">
      <c r="A1439" s="4" t="s">
        <v>988</v>
      </c>
      <c r="B1439" s="4" t="s">
        <v>4</v>
      </c>
      <c r="C1439" s="4" t="s">
        <v>8</v>
      </c>
      <c r="D1439" s="4" t="s">
        <v>180</v>
      </c>
      <c r="P1439" s="4" t="s">
        <v>187</v>
      </c>
      <c r="Q1439" s="4" t="s">
        <v>189</v>
      </c>
      <c r="R1439" s="4" t="s">
        <v>18</v>
      </c>
      <c r="S1439" s="4" t="s">
        <v>190</v>
      </c>
      <c r="AI1439" s="4" t="s">
        <v>6</v>
      </c>
      <c r="AR1439" s="4" t="s">
        <v>183</v>
      </c>
      <c r="BC1439" s="6" t="s">
        <v>2</v>
      </c>
      <c r="BO1439" s="4" t="s">
        <v>28</v>
      </c>
      <c r="BP1439" s="4" t="s">
        <v>18</v>
      </c>
      <c r="BQ1439" s="4" t="s">
        <v>190</v>
      </c>
      <c r="CI1439" s="4" t="s">
        <v>16</v>
      </c>
      <c r="CU1439" s="4" t="s">
        <v>0</v>
      </c>
      <c r="CV1439" s="4" t="s">
        <v>2</v>
      </c>
      <c r="CW1439" s="4" t="s">
        <v>8</v>
      </c>
      <c r="DE1439" s="4" t="s">
        <v>183</v>
      </c>
      <c r="DF1439" s="4" t="s">
        <v>182</v>
      </c>
      <c r="DG1439" s="4" t="s">
        <v>29</v>
      </c>
      <c r="ED1439" s="4" t="s">
        <v>180</v>
      </c>
      <c r="EO1439" s="4" t="s">
        <v>0</v>
      </c>
      <c r="EP1439" s="4" t="s">
        <v>8</v>
      </c>
      <c r="EQ1439" s="4" t="s">
        <v>6</v>
      </c>
      <c r="ER1439" s="4" t="s">
        <v>14</v>
      </c>
    </row>
    <row r="1440" spans="1:150" x14ac:dyDescent="0.35">
      <c r="A1440" s="4" t="s">
        <v>989</v>
      </c>
      <c r="B1440" s="4" t="s">
        <v>0</v>
      </c>
      <c r="C1440" s="4" t="s">
        <v>4</v>
      </c>
      <c r="D1440" s="4" t="s">
        <v>180</v>
      </c>
      <c r="E1440" s="4" t="s">
        <v>183</v>
      </c>
      <c r="F1440" s="4" t="s">
        <v>187</v>
      </c>
      <c r="G1440" s="4" t="s">
        <v>184</v>
      </c>
      <c r="H1440" s="4" t="s">
        <v>16</v>
      </c>
      <c r="P1440" s="4" t="s">
        <v>180</v>
      </c>
      <c r="Q1440" s="4" t="s">
        <v>184</v>
      </c>
      <c r="R1440" s="4" t="s">
        <v>16</v>
      </c>
      <c r="S1440" s="4" t="s">
        <v>189</v>
      </c>
      <c r="T1440" s="4" t="s">
        <v>190</v>
      </c>
      <c r="AI1440" s="4" t="s">
        <v>0</v>
      </c>
      <c r="AJ1440" s="4" t="s">
        <v>4</v>
      </c>
      <c r="AK1440" s="4" t="s">
        <v>6</v>
      </c>
      <c r="AL1440" s="4" t="s">
        <v>8</v>
      </c>
      <c r="AR1440" s="4" t="s">
        <v>180</v>
      </c>
      <c r="AS1440" s="4" t="s">
        <v>183</v>
      </c>
      <c r="AT1440" s="4" t="s">
        <v>187</v>
      </c>
      <c r="AU1440" s="4" t="s">
        <v>184</v>
      </c>
      <c r="AV1440" s="4" t="s">
        <v>185</v>
      </c>
      <c r="BC1440" s="6" t="s">
        <v>2</v>
      </c>
      <c r="BO1440" s="4" t="s">
        <v>182</v>
      </c>
      <c r="BP1440" s="4" t="s">
        <v>190</v>
      </c>
      <c r="BQ1440" s="4" t="s">
        <v>191</v>
      </c>
      <c r="CI1440" s="4" t="s">
        <v>180</v>
      </c>
      <c r="CJ1440" s="4" t="s">
        <v>182</v>
      </c>
      <c r="CK1440" s="4" t="s">
        <v>187</v>
      </c>
      <c r="CL1440" s="4" t="s">
        <v>184</v>
      </c>
      <c r="CM1440" s="4" t="s">
        <v>188</v>
      </c>
      <c r="CN1440" s="4" t="s">
        <v>185</v>
      </c>
      <c r="CO1440" s="4" t="s">
        <v>16</v>
      </c>
      <c r="CU1440" s="4" t="s">
        <v>0</v>
      </c>
      <c r="CV1440" s="4" t="s">
        <v>8</v>
      </c>
      <c r="CW1440" s="4" t="s">
        <v>12</v>
      </c>
      <c r="CX1440" s="4" t="s">
        <v>14</v>
      </c>
      <c r="DE1440" s="4" t="s">
        <v>183</v>
      </c>
      <c r="DF1440" s="4" t="s">
        <v>187</v>
      </c>
      <c r="DG1440" s="4" t="s">
        <v>184</v>
      </c>
      <c r="DH1440" s="4" t="s">
        <v>16</v>
      </c>
      <c r="DI1440" s="4" t="s">
        <v>189</v>
      </c>
      <c r="DJ1440" s="4" t="s">
        <v>29</v>
      </c>
      <c r="DK1440" s="4" t="s">
        <v>196</v>
      </c>
      <c r="ED1440" s="4" t="s">
        <v>187</v>
      </c>
      <c r="EO1440" s="4" t="s">
        <v>2</v>
      </c>
      <c r="EP1440" s="4" t="s">
        <v>6</v>
      </c>
      <c r="EQ1440" s="4" t="s">
        <v>23</v>
      </c>
      <c r="ER1440" s="4" t="s">
        <v>0</v>
      </c>
    </row>
    <row r="1441" spans="1:149" x14ac:dyDescent="0.35">
      <c r="A1441" s="4" t="s">
        <v>990</v>
      </c>
      <c r="B1441" s="4" t="s">
        <v>2</v>
      </c>
      <c r="C1441" s="4" t="s">
        <v>4</v>
      </c>
      <c r="D1441" s="4" t="s">
        <v>181</v>
      </c>
      <c r="E1441" s="4" t="s">
        <v>186</v>
      </c>
      <c r="P1441" s="4" t="s">
        <v>180</v>
      </c>
      <c r="Q1441" s="4" t="s">
        <v>183</v>
      </c>
      <c r="AI1441" s="4" t="s">
        <v>0</v>
      </c>
      <c r="AR1441" s="4" t="s">
        <v>188</v>
      </c>
      <c r="BC1441" s="6" t="s">
        <v>0</v>
      </c>
      <c r="BO1441" s="4" t="s">
        <v>184</v>
      </c>
      <c r="BP1441" s="4" t="s">
        <v>22</v>
      </c>
      <c r="BQ1441" s="4" t="s">
        <v>191</v>
      </c>
      <c r="CI1441" s="4" t="s">
        <v>180</v>
      </c>
      <c r="CU1441" s="4" t="s">
        <v>2</v>
      </c>
      <c r="DE1441" s="4" t="s">
        <v>180</v>
      </c>
      <c r="DF1441" s="4" t="s">
        <v>183</v>
      </c>
      <c r="DG1441" s="4" t="s">
        <v>28</v>
      </c>
      <c r="DH1441" s="4" t="s">
        <v>192</v>
      </c>
      <c r="ED1441" s="4" t="s">
        <v>180</v>
      </c>
      <c r="EE1441" s="4" t="s">
        <v>181</v>
      </c>
      <c r="EF1441" s="4" t="s">
        <v>188</v>
      </c>
      <c r="EO1441" s="4" t="s">
        <v>0</v>
      </c>
      <c r="EP1441" s="4" t="s">
        <v>4</v>
      </c>
      <c r="EQ1441" s="4" t="s">
        <v>8</v>
      </c>
      <c r="ER1441" s="4" t="s">
        <v>4</v>
      </c>
    </row>
    <row r="1442" spans="1:149" x14ac:dyDescent="0.35">
      <c r="A1442" s="4" t="s">
        <v>991</v>
      </c>
      <c r="B1442" s="4" t="s">
        <v>0</v>
      </c>
      <c r="C1442" s="4" t="s">
        <v>8</v>
      </c>
      <c r="D1442" s="4" t="s">
        <v>181</v>
      </c>
      <c r="P1442" s="4" t="s">
        <v>184</v>
      </c>
      <c r="Q1442" s="4" t="s">
        <v>188</v>
      </c>
      <c r="R1442" s="4" t="s">
        <v>189</v>
      </c>
      <c r="S1442" s="4" t="s">
        <v>18</v>
      </c>
      <c r="T1442" s="4" t="s">
        <v>22</v>
      </c>
      <c r="U1442" s="4" t="s">
        <v>190</v>
      </c>
      <c r="AI1442" s="4" t="s">
        <v>0</v>
      </c>
      <c r="AJ1442" s="4" t="s">
        <v>6</v>
      </c>
      <c r="AR1442" s="4" t="s">
        <v>185</v>
      </c>
      <c r="BC1442" s="6" t="s">
        <v>2</v>
      </c>
      <c r="BO1442" s="4" t="s">
        <v>184</v>
      </c>
      <c r="BP1442" s="4" t="s">
        <v>188</v>
      </c>
      <c r="BQ1442" s="4" t="s">
        <v>18</v>
      </c>
      <c r="BR1442" s="4" t="s">
        <v>22</v>
      </c>
      <c r="BS1442" s="4" t="s">
        <v>190</v>
      </c>
      <c r="BT1442" s="4" t="s">
        <v>29</v>
      </c>
      <c r="CI1442" s="4" t="s">
        <v>187</v>
      </c>
      <c r="CU1442" s="4" t="s">
        <v>0</v>
      </c>
      <c r="CV1442" s="4" t="s">
        <v>8</v>
      </c>
      <c r="DE1442" s="4" t="s">
        <v>187</v>
      </c>
      <c r="DF1442" s="4" t="s">
        <v>184</v>
      </c>
      <c r="DG1442" s="4" t="s">
        <v>188</v>
      </c>
      <c r="DH1442" s="4" t="s">
        <v>185</v>
      </c>
      <c r="DI1442" s="4" t="s">
        <v>16</v>
      </c>
      <c r="DJ1442" s="4" t="s">
        <v>194</v>
      </c>
      <c r="DK1442" s="4" t="s">
        <v>193</v>
      </c>
      <c r="ED1442" s="4" t="s">
        <v>180</v>
      </c>
      <c r="EE1442" s="4" t="s">
        <v>188</v>
      </c>
      <c r="EF1442" s="4" t="s">
        <v>185</v>
      </c>
      <c r="EO1442" s="4" t="s">
        <v>2</v>
      </c>
      <c r="EP1442" s="4" t="s">
        <v>4</v>
      </c>
      <c r="EQ1442" s="4" t="s">
        <v>6</v>
      </c>
      <c r="ER1442" s="4" t="s">
        <v>0</v>
      </c>
    </row>
    <row r="1443" spans="1:149" x14ac:dyDescent="0.35">
      <c r="A1443" s="4" t="s">
        <v>992</v>
      </c>
      <c r="B1443" s="4" t="s">
        <v>0</v>
      </c>
      <c r="C1443" s="4" t="s">
        <v>2</v>
      </c>
      <c r="D1443" s="4" t="s">
        <v>181</v>
      </c>
      <c r="P1443" s="4" t="s">
        <v>184</v>
      </c>
      <c r="AI1443" s="4" t="s">
        <v>10</v>
      </c>
      <c r="AR1443" s="4" t="s">
        <v>180</v>
      </c>
      <c r="BC1443" s="6" t="s">
        <v>0</v>
      </c>
      <c r="BO1443" s="4" t="s">
        <v>184</v>
      </c>
      <c r="CI1443" s="4" t="s">
        <v>180</v>
      </c>
      <c r="CU1443" s="4" t="s">
        <v>0</v>
      </c>
      <c r="CV1443" s="4" t="s">
        <v>6</v>
      </c>
      <c r="CW1443" s="4" t="s">
        <v>14</v>
      </c>
      <c r="DE1443" s="4" t="s">
        <v>180</v>
      </c>
      <c r="DF1443" s="4" t="s">
        <v>187</v>
      </c>
      <c r="DG1443" s="4" t="s">
        <v>188</v>
      </c>
      <c r="DH1443" s="4" t="s">
        <v>185</v>
      </c>
      <c r="DI1443" s="4" t="s">
        <v>28</v>
      </c>
      <c r="DJ1443" s="4" t="s">
        <v>23</v>
      </c>
      <c r="DK1443" s="4" t="s">
        <v>18</v>
      </c>
      <c r="ED1443" s="4" t="s">
        <v>183</v>
      </c>
      <c r="EE1443" s="4" t="s">
        <v>185</v>
      </c>
      <c r="EO1443" s="4" t="s">
        <v>0</v>
      </c>
      <c r="EP1443" s="4" t="s">
        <v>6</v>
      </c>
      <c r="EQ1443" s="4" t="s">
        <v>23</v>
      </c>
      <c r="ER1443" s="4" t="s">
        <v>0</v>
      </c>
    </row>
    <row r="1444" spans="1:149" x14ac:dyDescent="0.35">
      <c r="A1444" s="4" t="s">
        <v>993</v>
      </c>
      <c r="B1444" s="4" t="s">
        <v>0</v>
      </c>
      <c r="C1444" s="4" t="s">
        <v>8</v>
      </c>
      <c r="D1444" s="4" t="s">
        <v>181</v>
      </c>
      <c r="E1444" s="4" t="s">
        <v>186</v>
      </c>
      <c r="P1444" s="4" t="s">
        <v>184</v>
      </c>
      <c r="Q1444" s="4" t="s">
        <v>18</v>
      </c>
      <c r="R1444" s="4" t="s">
        <v>29</v>
      </c>
      <c r="AI1444" s="4" t="s">
        <v>0</v>
      </c>
      <c r="AR1444" s="4" t="s">
        <v>185</v>
      </c>
      <c r="BC1444" s="6" t="s">
        <v>2</v>
      </c>
      <c r="BO1444" s="4" t="s">
        <v>184</v>
      </c>
      <c r="BP1444" s="4" t="s">
        <v>18</v>
      </c>
      <c r="CI1444" s="4" t="s">
        <v>180</v>
      </c>
      <c r="CU1444" s="4" t="s">
        <v>0</v>
      </c>
      <c r="CV1444" s="4" t="s">
        <v>2</v>
      </c>
      <c r="DE1444" s="4" t="s">
        <v>183</v>
      </c>
      <c r="DF1444" s="4" t="s">
        <v>187</v>
      </c>
      <c r="DG1444" s="4" t="s">
        <v>192</v>
      </c>
      <c r="DH1444" s="4" t="s">
        <v>193</v>
      </c>
      <c r="ED1444" s="4" t="s">
        <v>180</v>
      </c>
      <c r="EE1444" s="4" t="s">
        <v>181</v>
      </c>
      <c r="EF1444" s="4" t="s">
        <v>185</v>
      </c>
      <c r="EO1444" s="4" t="s">
        <v>2</v>
      </c>
      <c r="EP1444" s="4" t="s">
        <v>6</v>
      </c>
      <c r="EQ1444" s="4" t="s">
        <v>2</v>
      </c>
      <c r="ER1444" s="4" t="s">
        <v>8</v>
      </c>
    </row>
    <row r="1445" spans="1:149" x14ac:dyDescent="0.35">
      <c r="A1445" s="4" t="s">
        <v>994</v>
      </c>
      <c r="B1445" s="4" t="s">
        <v>0</v>
      </c>
      <c r="C1445" s="4" t="s">
        <v>4</v>
      </c>
      <c r="D1445" s="4" t="s">
        <v>180</v>
      </c>
      <c r="E1445" s="4" t="s">
        <v>188</v>
      </c>
      <c r="P1445" s="4" t="s">
        <v>180</v>
      </c>
      <c r="Q1445" s="4" t="s">
        <v>190</v>
      </c>
      <c r="AI1445" s="4" t="s">
        <v>0</v>
      </c>
      <c r="AJ1445" s="4" t="s">
        <v>10</v>
      </c>
      <c r="AR1445" s="4" t="s">
        <v>180</v>
      </c>
      <c r="AS1445" s="4" t="s">
        <v>187</v>
      </c>
      <c r="BC1445" s="6" t="s">
        <v>0</v>
      </c>
      <c r="BO1445" s="4" t="s">
        <v>180</v>
      </c>
      <c r="BP1445" s="4" t="s">
        <v>190</v>
      </c>
      <c r="CI1445" s="4" t="s">
        <v>180</v>
      </c>
      <c r="CJ1445" s="4" t="s">
        <v>183</v>
      </c>
      <c r="CU1445" s="4" t="s">
        <v>0</v>
      </c>
      <c r="CV1445" s="4" t="s">
        <v>6</v>
      </c>
      <c r="DE1445" s="4" t="s">
        <v>183</v>
      </c>
      <c r="DF1445" s="4" t="s">
        <v>188</v>
      </c>
      <c r="DG1445" s="4" t="s">
        <v>23</v>
      </c>
      <c r="ED1445" s="4" t="s">
        <v>180</v>
      </c>
      <c r="EO1445" s="4" t="s">
        <v>0</v>
      </c>
      <c r="EP1445" s="4" t="s">
        <v>6</v>
      </c>
      <c r="EQ1445" s="4" t="s">
        <v>190</v>
      </c>
      <c r="ER1445" s="4" t="s">
        <v>0</v>
      </c>
    </row>
    <row r="1446" spans="1:149" x14ac:dyDescent="0.35">
      <c r="A1446" s="4" t="s">
        <v>995</v>
      </c>
      <c r="B1446" s="4" t="s">
        <v>2</v>
      </c>
      <c r="C1446" s="4" t="s">
        <v>8</v>
      </c>
      <c r="D1446" s="4" t="s">
        <v>180</v>
      </c>
      <c r="E1446" s="4" t="s">
        <v>182</v>
      </c>
      <c r="F1446" s="4" t="s">
        <v>187</v>
      </c>
      <c r="G1446" s="4" t="s">
        <v>188</v>
      </c>
      <c r="H1446" s="4" t="s">
        <v>16</v>
      </c>
      <c r="P1446" s="4" t="s">
        <v>180</v>
      </c>
      <c r="Q1446" s="4" t="s">
        <v>182</v>
      </c>
      <c r="R1446" s="4" t="s">
        <v>188</v>
      </c>
      <c r="S1446" s="4" t="s">
        <v>186</v>
      </c>
      <c r="T1446" s="4" t="s">
        <v>16</v>
      </c>
      <c r="U1446" s="4" t="s">
        <v>189</v>
      </c>
      <c r="V1446" s="4" t="s">
        <v>28</v>
      </c>
      <c r="W1446" s="4" t="s">
        <v>18</v>
      </c>
      <c r="AI1446" s="4" t="s">
        <v>0</v>
      </c>
      <c r="AJ1446" s="4" t="s">
        <v>4</v>
      </c>
      <c r="AK1446" s="4" t="s">
        <v>6</v>
      </c>
      <c r="AL1446" s="4" t="s">
        <v>10</v>
      </c>
      <c r="AR1446" s="4" t="s">
        <v>180</v>
      </c>
      <c r="AS1446" s="4" t="s">
        <v>183</v>
      </c>
      <c r="AT1446" s="4" t="s">
        <v>181</v>
      </c>
      <c r="AU1446" s="4" t="s">
        <v>182</v>
      </c>
      <c r="AV1446" s="4" t="s">
        <v>186</v>
      </c>
      <c r="BC1446" s="6" t="s">
        <v>2</v>
      </c>
      <c r="BO1446" s="4" t="s">
        <v>180</v>
      </c>
      <c r="BP1446" s="4" t="s">
        <v>183</v>
      </c>
      <c r="BQ1446" s="4" t="s">
        <v>181</v>
      </c>
      <c r="BR1446" s="4" t="s">
        <v>182</v>
      </c>
      <c r="BS1446" s="4" t="s">
        <v>188</v>
      </c>
      <c r="BT1446" s="4" t="s">
        <v>186</v>
      </c>
      <c r="BU1446" s="4" t="s">
        <v>16</v>
      </c>
      <c r="BV1446" s="4" t="s">
        <v>189</v>
      </c>
      <c r="BW1446" s="4" t="s">
        <v>28</v>
      </c>
      <c r="BX1446" s="4" t="s">
        <v>18</v>
      </c>
      <c r="CI1446" s="4" t="s">
        <v>180</v>
      </c>
      <c r="CJ1446" s="4" t="s">
        <v>185</v>
      </c>
      <c r="CK1446" s="4" t="s">
        <v>16</v>
      </c>
      <c r="CU1446" s="4" t="s">
        <v>0</v>
      </c>
      <c r="CV1446" s="4" t="s">
        <v>2</v>
      </c>
      <c r="CW1446" s="4" t="s">
        <v>4</v>
      </c>
      <c r="CX1446" s="4" t="s">
        <v>6</v>
      </c>
      <c r="CY1446" s="4" t="s">
        <v>8</v>
      </c>
      <c r="CZ1446" s="4" t="s">
        <v>10</v>
      </c>
      <c r="DA1446" s="4" t="s">
        <v>12</v>
      </c>
      <c r="DB1446" s="4" t="s">
        <v>14</v>
      </c>
      <c r="DE1446" s="4" t="s">
        <v>180</v>
      </c>
      <c r="DF1446" s="4" t="s">
        <v>181</v>
      </c>
      <c r="DG1446" s="4" t="s">
        <v>187</v>
      </c>
      <c r="DH1446" s="4" t="s">
        <v>188</v>
      </c>
      <c r="DI1446" s="4" t="s">
        <v>16</v>
      </c>
      <c r="DJ1446" s="4" t="s">
        <v>28</v>
      </c>
      <c r="DK1446" s="4" t="s">
        <v>22</v>
      </c>
      <c r="DL1446" s="4" t="s">
        <v>194</v>
      </c>
      <c r="DM1446" s="4" t="s">
        <v>193</v>
      </c>
      <c r="ED1446" s="4" t="s">
        <v>180</v>
      </c>
      <c r="EO1446" s="4" t="s">
        <v>2</v>
      </c>
      <c r="EP1446" s="4" t="s">
        <v>6</v>
      </c>
      <c r="EQ1446" s="4" t="s">
        <v>2</v>
      </c>
      <c r="ER1446" s="4" t="s">
        <v>4</v>
      </c>
    </row>
    <row r="1447" spans="1:149" x14ac:dyDescent="0.35">
      <c r="A1447" s="4" t="s">
        <v>996</v>
      </c>
      <c r="B1447" s="4" t="s">
        <v>2</v>
      </c>
      <c r="C1447" s="4" t="s">
        <v>8</v>
      </c>
      <c r="D1447" s="4" t="s">
        <v>16</v>
      </c>
      <c r="P1447" s="4" t="s">
        <v>183</v>
      </c>
      <c r="Q1447" s="4" t="s">
        <v>182</v>
      </c>
      <c r="R1447" s="4" t="s">
        <v>189</v>
      </c>
      <c r="S1447" s="4" t="s">
        <v>18</v>
      </c>
      <c r="T1447" s="4" t="s">
        <v>190</v>
      </c>
      <c r="AI1447" s="4" t="s">
        <v>0</v>
      </c>
      <c r="AJ1447" s="4" t="s">
        <v>2</v>
      </c>
      <c r="AK1447" s="4" t="s">
        <v>4</v>
      </c>
      <c r="AL1447" s="4" t="s">
        <v>8</v>
      </c>
      <c r="AR1447" s="4" t="s">
        <v>180</v>
      </c>
      <c r="AS1447" s="4" t="s">
        <v>183</v>
      </c>
      <c r="AT1447" s="4" t="s">
        <v>187</v>
      </c>
      <c r="AU1447" s="4" t="s">
        <v>188</v>
      </c>
      <c r="BC1447" s="6" t="s">
        <v>2</v>
      </c>
      <c r="BO1447" s="4" t="s">
        <v>182</v>
      </c>
      <c r="BP1447" s="4" t="s">
        <v>189</v>
      </c>
      <c r="BQ1447" s="4" t="s">
        <v>28</v>
      </c>
      <c r="CI1447" s="4" t="s">
        <v>180</v>
      </c>
      <c r="CJ1447" s="4" t="s">
        <v>183</v>
      </c>
      <c r="CK1447" s="4" t="s">
        <v>184</v>
      </c>
      <c r="CL1447" s="4" t="s">
        <v>188</v>
      </c>
      <c r="CU1447" s="4" t="s">
        <v>10</v>
      </c>
      <c r="CV1447" s="4" t="s">
        <v>12</v>
      </c>
      <c r="DE1447" s="4" t="s">
        <v>183</v>
      </c>
      <c r="DF1447" s="4" t="s">
        <v>181</v>
      </c>
      <c r="DG1447" s="4" t="s">
        <v>182</v>
      </c>
      <c r="DH1447" s="4" t="s">
        <v>16</v>
      </c>
      <c r="DI1447" s="4" t="s">
        <v>189</v>
      </c>
      <c r="ED1447" s="4" t="s">
        <v>183</v>
      </c>
      <c r="EE1447" s="4" t="s">
        <v>182</v>
      </c>
      <c r="EF1447" s="4" t="s">
        <v>184</v>
      </c>
      <c r="EG1447" s="4" t="s">
        <v>186</v>
      </c>
      <c r="EO1447" s="4" t="s">
        <v>0</v>
      </c>
      <c r="EP1447" s="4" t="s">
        <v>4</v>
      </c>
      <c r="EQ1447" s="4" t="s">
        <v>22</v>
      </c>
      <c r="ER1447" s="4" t="s">
        <v>14</v>
      </c>
    </row>
    <row r="1448" spans="1:149" x14ac:dyDescent="0.35">
      <c r="A1448" s="4" t="s">
        <v>997</v>
      </c>
      <c r="B1448" s="4" t="s">
        <v>0</v>
      </c>
      <c r="C1448" s="4" t="s">
        <v>4</v>
      </c>
      <c r="D1448" s="4" t="s">
        <v>180</v>
      </c>
      <c r="E1448" s="4" t="s">
        <v>183</v>
      </c>
      <c r="F1448" s="4" t="s">
        <v>181</v>
      </c>
      <c r="G1448" s="4" t="s">
        <v>182</v>
      </c>
      <c r="H1448" s="4" t="s">
        <v>187</v>
      </c>
      <c r="I1448" s="4" t="s">
        <v>184</v>
      </c>
      <c r="J1448" s="4" t="s">
        <v>188</v>
      </c>
      <c r="K1448" s="4" t="s">
        <v>186</v>
      </c>
      <c r="L1448" s="4" t="s">
        <v>185</v>
      </c>
      <c r="M1448" s="4" t="s">
        <v>16</v>
      </c>
      <c r="AI1448" s="4" t="s">
        <v>0</v>
      </c>
      <c r="AJ1448" s="4" t="s">
        <v>2</v>
      </c>
      <c r="AK1448" s="4" t="s">
        <v>4</v>
      </c>
      <c r="AL1448" s="4" t="s">
        <v>8</v>
      </c>
      <c r="AR1448" s="4" t="s">
        <v>181</v>
      </c>
      <c r="AS1448" s="4" t="s">
        <v>182</v>
      </c>
      <c r="AT1448" s="4" t="s">
        <v>187</v>
      </c>
      <c r="AU1448" s="4" t="s">
        <v>184</v>
      </c>
      <c r="AV1448" s="4" t="s">
        <v>185</v>
      </c>
      <c r="BC1448" s="6" t="s">
        <v>0</v>
      </c>
      <c r="BO1448" s="4" t="s">
        <v>180</v>
      </c>
      <c r="BP1448" s="4" t="s">
        <v>183</v>
      </c>
      <c r="BQ1448" s="4" t="s">
        <v>184</v>
      </c>
      <c r="BR1448" s="4" t="s">
        <v>188</v>
      </c>
      <c r="BS1448" s="4" t="s">
        <v>186</v>
      </c>
      <c r="BT1448" s="4" t="s">
        <v>185</v>
      </c>
      <c r="BU1448" s="4" t="s">
        <v>18</v>
      </c>
      <c r="BV1448" s="4" t="s">
        <v>22</v>
      </c>
      <c r="CI1448" s="4" t="s">
        <v>180</v>
      </c>
      <c r="CJ1448" s="4" t="s">
        <v>181</v>
      </c>
      <c r="CK1448" s="4" t="s">
        <v>188</v>
      </c>
      <c r="CU1448" s="4" t="s">
        <v>2</v>
      </c>
      <c r="CV1448" s="4" t="s">
        <v>4</v>
      </c>
      <c r="CW1448" s="4" t="s">
        <v>10</v>
      </c>
      <c r="CX1448" s="4" t="s">
        <v>14</v>
      </c>
      <c r="DE1448" s="4" t="s">
        <v>183</v>
      </c>
      <c r="DF1448" s="4" t="s">
        <v>187</v>
      </c>
      <c r="DG1448" s="4" t="s">
        <v>184</v>
      </c>
      <c r="DH1448" s="4" t="s">
        <v>188</v>
      </c>
      <c r="DI1448" s="4" t="s">
        <v>185</v>
      </c>
      <c r="DJ1448" s="4" t="s">
        <v>16</v>
      </c>
      <c r="DK1448" s="4" t="s">
        <v>189</v>
      </c>
      <c r="DL1448" s="4" t="s">
        <v>191</v>
      </c>
      <c r="DM1448" s="4" t="s">
        <v>192</v>
      </c>
      <c r="DN1448" s="4" t="s">
        <v>194</v>
      </c>
      <c r="DO1448" s="4" t="s">
        <v>196</v>
      </c>
      <c r="ED1448" s="4" t="s">
        <v>180</v>
      </c>
      <c r="EE1448" s="4" t="s">
        <v>187</v>
      </c>
      <c r="EF1448" s="4" t="s">
        <v>185</v>
      </c>
      <c r="EO1448" s="4" t="s">
        <v>2</v>
      </c>
      <c r="EP1448" s="4" t="s">
        <v>6</v>
      </c>
      <c r="EQ1448" s="4" t="s">
        <v>190</v>
      </c>
      <c r="ER1448" s="4" t="s">
        <v>8</v>
      </c>
    </row>
    <row r="1449" spans="1:149" x14ac:dyDescent="0.35">
      <c r="A1449" s="4" t="s">
        <v>998</v>
      </c>
      <c r="B1449" s="4" t="s">
        <v>0</v>
      </c>
      <c r="C1449" s="4" t="s">
        <v>2</v>
      </c>
      <c r="D1449" s="4" t="s">
        <v>180</v>
      </c>
      <c r="E1449" s="4" t="s">
        <v>181</v>
      </c>
      <c r="F1449" s="4" t="s">
        <v>187</v>
      </c>
      <c r="G1449" s="4" t="s">
        <v>16</v>
      </c>
      <c r="P1449" s="4" t="s">
        <v>183</v>
      </c>
      <c r="Q1449" s="4" t="s">
        <v>182</v>
      </c>
      <c r="R1449" s="4" t="s">
        <v>187</v>
      </c>
      <c r="S1449" s="4" t="s">
        <v>184</v>
      </c>
      <c r="T1449" s="4" t="s">
        <v>188</v>
      </c>
      <c r="U1449" s="4" t="s">
        <v>186</v>
      </c>
      <c r="V1449" s="4" t="s">
        <v>185</v>
      </c>
      <c r="W1449" s="4" t="s">
        <v>189</v>
      </c>
      <c r="X1449" s="4" t="s">
        <v>28</v>
      </c>
      <c r="Y1449" s="4" t="s">
        <v>18</v>
      </c>
      <c r="Z1449" s="4" t="s">
        <v>190</v>
      </c>
      <c r="AI1449" s="4" t="s">
        <v>0</v>
      </c>
      <c r="AJ1449" s="4" t="s">
        <v>2</v>
      </c>
      <c r="AK1449" s="4" t="s">
        <v>4</v>
      </c>
      <c r="AL1449" s="4" t="s">
        <v>6</v>
      </c>
      <c r="AM1449" s="4" t="s">
        <v>10</v>
      </c>
      <c r="BC1449" s="6" t="s">
        <v>4</v>
      </c>
      <c r="BD1449" s="4" t="s">
        <v>184</v>
      </c>
      <c r="BE1449" s="4" t="s">
        <v>185</v>
      </c>
      <c r="BF1449" s="4" t="s">
        <v>16</v>
      </c>
      <c r="BN1449" s="4" t="s">
        <v>999</v>
      </c>
      <c r="BO1449" s="4" t="s">
        <v>180</v>
      </c>
      <c r="BP1449" s="4" t="s">
        <v>16</v>
      </c>
      <c r="BQ1449" s="4" t="s">
        <v>28</v>
      </c>
      <c r="CI1449" s="4" t="s">
        <v>180</v>
      </c>
      <c r="CU1449" s="4" t="s">
        <v>0</v>
      </c>
      <c r="CV1449" s="4" t="s">
        <v>10</v>
      </c>
      <c r="DE1449" s="4" t="s">
        <v>180</v>
      </c>
      <c r="DF1449" s="4" t="s">
        <v>187</v>
      </c>
      <c r="DG1449" s="4" t="s">
        <v>184</v>
      </c>
      <c r="ED1449" s="4" t="s">
        <v>187</v>
      </c>
      <c r="EO1449" s="4" t="s">
        <v>2</v>
      </c>
      <c r="EP1449" s="4" t="s">
        <v>10</v>
      </c>
      <c r="EQ1449" s="4" t="s">
        <v>4</v>
      </c>
      <c r="ER1449" s="4" t="s">
        <v>15</v>
      </c>
      <c r="ES1449" s="4" t="s">
        <v>1000</v>
      </c>
    </row>
    <row r="1450" spans="1:149" x14ac:dyDescent="0.35">
      <c r="A1450" s="4" t="s">
        <v>1001</v>
      </c>
      <c r="B1450" s="4" t="s">
        <v>2</v>
      </c>
      <c r="C1450" s="4" t="s">
        <v>4</v>
      </c>
      <c r="D1450" s="4" t="s">
        <v>184</v>
      </c>
      <c r="P1450" s="4" t="s">
        <v>189</v>
      </c>
      <c r="AI1450" s="4" t="s">
        <v>0</v>
      </c>
      <c r="AR1450" s="4" t="s">
        <v>180</v>
      </c>
      <c r="BC1450" s="6" t="s">
        <v>2</v>
      </c>
      <c r="BO1450" s="4" t="s">
        <v>187</v>
      </c>
      <c r="CI1450" s="4" t="s">
        <v>180</v>
      </c>
      <c r="CU1450" s="4" t="s">
        <v>6</v>
      </c>
      <c r="DE1450" s="4" t="s">
        <v>183</v>
      </c>
      <c r="DF1450" s="4" t="s">
        <v>184</v>
      </c>
      <c r="ED1450" s="4" t="s">
        <v>183</v>
      </c>
      <c r="EO1450" s="4" t="s">
        <v>2</v>
      </c>
      <c r="EP1450" s="4" t="s">
        <v>8</v>
      </c>
      <c r="EQ1450" s="4" t="s">
        <v>2</v>
      </c>
      <c r="ER1450" s="4" t="s">
        <v>0</v>
      </c>
    </row>
    <row r="1451" spans="1:149" x14ac:dyDescent="0.35">
      <c r="A1451" s="4" t="s">
        <v>1002</v>
      </c>
      <c r="B1451" s="4" t="s">
        <v>0</v>
      </c>
      <c r="C1451" s="4" t="s">
        <v>4</v>
      </c>
      <c r="D1451" s="4" t="s">
        <v>181</v>
      </c>
      <c r="E1451" s="4" t="s">
        <v>188</v>
      </c>
      <c r="F1451" s="4" t="s">
        <v>186</v>
      </c>
      <c r="G1451" s="4" t="s">
        <v>16</v>
      </c>
      <c r="P1451" s="4" t="s">
        <v>184</v>
      </c>
      <c r="Q1451" s="4" t="s">
        <v>186</v>
      </c>
      <c r="R1451" s="4" t="s">
        <v>189</v>
      </c>
      <c r="AI1451" s="4" t="s">
        <v>0</v>
      </c>
      <c r="AJ1451" s="4" t="s">
        <v>10</v>
      </c>
      <c r="AR1451" s="4" t="s">
        <v>180</v>
      </c>
      <c r="AS1451" s="4" t="s">
        <v>185</v>
      </c>
      <c r="BC1451" s="6" t="s">
        <v>2</v>
      </c>
      <c r="BO1451" s="4" t="s">
        <v>184</v>
      </c>
      <c r="BP1451" s="4" t="s">
        <v>190</v>
      </c>
      <c r="BQ1451" s="4" t="s">
        <v>191</v>
      </c>
      <c r="CI1451" s="4" t="s">
        <v>187</v>
      </c>
      <c r="CU1451" s="4" t="s">
        <v>0</v>
      </c>
      <c r="CV1451" s="4" t="s">
        <v>6</v>
      </c>
      <c r="CW1451" s="4" t="s">
        <v>8</v>
      </c>
      <c r="DE1451" s="4" t="s">
        <v>183</v>
      </c>
      <c r="DF1451" s="4" t="s">
        <v>18</v>
      </c>
      <c r="DG1451" s="4" t="s">
        <v>194</v>
      </c>
      <c r="DH1451" s="4" t="s">
        <v>193</v>
      </c>
      <c r="ED1451" s="4" t="s">
        <v>180</v>
      </c>
      <c r="EO1451" s="4" t="s">
        <v>2</v>
      </c>
      <c r="EP1451" s="4" t="s">
        <v>6</v>
      </c>
      <c r="EQ1451" s="4" t="s">
        <v>6</v>
      </c>
      <c r="ER1451" s="4" t="s">
        <v>8</v>
      </c>
    </row>
    <row r="1452" spans="1:149" x14ac:dyDescent="0.35">
      <c r="A1452" s="4" t="s">
        <v>1003</v>
      </c>
      <c r="B1452" s="4" t="s">
        <v>0</v>
      </c>
      <c r="C1452" s="4" t="s">
        <v>8</v>
      </c>
      <c r="D1452" s="4" t="s">
        <v>181</v>
      </c>
      <c r="E1452" s="4" t="s">
        <v>16</v>
      </c>
      <c r="P1452" s="4" t="s">
        <v>183</v>
      </c>
      <c r="Q1452" s="4" t="s">
        <v>189</v>
      </c>
      <c r="AI1452" s="4" t="s">
        <v>0</v>
      </c>
      <c r="AR1452" s="4" t="s">
        <v>180</v>
      </c>
      <c r="AS1452" s="4" t="s">
        <v>183</v>
      </c>
      <c r="AT1452" s="4" t="s">
        <v>181</v>
      </c>
      <c r="BC1452" s="6" t="s">
        <v>2</v>
      </c>
      <c r="BO1452" s="4" t="s">
        <v>180</v>
      </c>
      <c r="BP1452" s="4" t="s">
        <v>183</v>
      </c>
      <c r="BQ1452" s="4" t="s">
        <v>182</v>
      </c>
      <c r="BR1452" s="4" t="s">
        <v>189</v>
      </c>
      <c r="CI1452" s="4" t="s">
        <v>183</v>
      </c>
      <c r="CJ1452" s="4" t="s">
        <v>181</v>
      </c>
      <c r="CU1452" s="4" t="s">
        <v>4</v>
      </c>
      <c r="CV1452" s="4" t="s">
        <v>12</v>
      </c>
      <c r="DE1452" s="4" t="s">
        <v>180</v>
      </c>
      <c r="DF1452" s="4" t="s">
        <v>183</v>
      </c>
      <c r="DG1452" s="4" t="s">
        <v>184</v>
      </c>
      <c r="DH1452" s="4" t="s">
        <v>16</v>
      </c>
      <c r="ED1452" s="4" t="s">
        <v>180</v>
      </c>
      <c r="EE1452" s="4" t="s">
        <v>187</v>
      </c>
      <c r="EF1452" s="4" t="s">
        <v>186</v>
      </c>
      <c r="EO1452" s="4" t="s">
        <v>0</v>
      </c>
      <c r="EP1452" s="4" t="s">
        <v>8</v>
      </c>
      <c r="EQ1452" s="4" t="s">
        <v>0</v>
      </c>
      <c r="ER1452" s="4" t="s">
        <v>0</v>
      </c>
    </row>
    <row r="1453" spans="1:149" x14ac:dyDescent="0.35">
      <c r="A1453" s="4" t="s">
        <v>1004</v>
      </c>
      <c r="B1453" s="4" t="s">
        <v>2</v>
      </c>
      <c r="C1453" s="4" t="s">
        <v>4</v>
      </c>
      <c r="D1453" s="4" t="s">
        <v>182</v>
      </c>
      <c r="E1453" s="4" t="s">
        <v>16</v>
      </c>
      <c r="P1453" s="4" t="s">
        <v>180</v>
      </c>
      <c r="Q1453" s="4" t="s">
        <v>183</v>
      </c>
      <c r="R1453" s="4" t="s">
        <v>187</v>
      </c>
      <c r="S1453" s="4" t="s">
        <v>189</v>
      </c>
      <c r="AI1453" s="4" t="s">
        <v>0</v>
      </c>
      <c r="AJ1453" s="4" t="s">
        <v>6</v>
      </c>
      <c r="AR1453" s="4" t="s">
        <v>187</v>
      </c>
      <c r="AS1453" s="4" t="s">
        <v>184</v>
      </c>
      <c r="AT1453" s="4" t="s">
        <v>185</v>
      </c>
      <c r="BC1453" s="6" t="s">
        <v>2</v>
      </c>
      <c r="BO1453" s="4" t="s">
        <v>180</v>
      </c>
      <c r="BP1453" s="4" t="s">
        <v>183</v>
      </c>
      <c r="BQ1453" s="4" t="s">
        <v>22</v>
      </c>
      <c r="CI1453" s="4" t="s">
        <v>180</v>
      </c>
      <c r="CU1453" s="4" t="s">
        <v>8</v>
      </c>
      <c r="DE1453" s="4" t="s">
        <v>180</v>
      </c>
      <c r="DF1453" s="4" t="s">
        <v>187</v>
      </c>
      <c r="DG1453" s="4" t="s">
        <v>29</v>
      </c>
      <c r="DH1453" s="4" t="s">
        <v>192</v>
      </c>
      <c r="ED1453" s="4" t="s">
        <v>184</v>
      </c>
      <c r="EO1453" s="4" t="s">
        <v>0</v>
      </c>
      <c r="EP1453" s="4" t="s">
        <v>8</v>
      </c>
      <c r="EQ1453" s="4" t="s">
        <v>23</v>
      </c>
      <c r="ER1453" s="4" t="s">
        <v>0</v>
      </c>
    </row>
    <row r="1454" spans="1:149" x14ac:dyDescent="0.35">
      <c r="A1454" s="4" t="s">
        <v>1005</v>
      </c>
      <c r="B1454" s="4" t="s">
        <v>0</v>
      </c>
      <c r="C1454" s="4" t="s">
        <v>2</v>
      </c>
      <c r="D1454" s="4" t="s">
        <v>180</v>
      </c>
      <c r="E1454" s="4" t="s">
        <v>183</v>
      </c>
      <c r="F1454" s="4" t="s">
        <v>181</v>
      </c>
      <c r="G1454" s="4" t="s">
        <v>182</v>
      </c>
      <c r="H1454" s="4" t="s">
        <v>187</v>
      </c>
      <c r="I1454" s="4" t="s">
        <v>188</v>
      </c>
      <c r="J1454" s="4" t="s">
        <v>186</v>
      </c>
      <c r="P1454" s="4" t="s">
        <v>184</v>
      </c>
      <c r="Q1454" s="4" t="s">
        <v>18</v>
      </c>
      <c r="AI1454" s="4" t="s">
        <v>0</v>
      </c>
      <c r="AR1454" s="4" t="s">
        <v>180</v>
      </c>
      <c r="AS1454" s="4" t="s">
        <v>183</v>
      </c>
      <c r="BC1454" s="6" t="s">
        <v>2</v>
      </c>
      <c r="BO1454" s="4" t="s">
        <v>184</v>
      </c>
      <c r="BP1454" s="4" t="s">
        <v>18</v>
      </c>
      <c r="CI1454" s="4" t="s">
        <v>180</v>
      </c>
      <c r="CJ1454" s="4" t="s">
        <v>187</v>
      </c>
      <c r="CU1454" s="4" t="s">
        <v>0</v>
      </c>
      <c r="CV1454" s="4" t="s">
        <v>6</v>
      </c>
      <c r="CW1454" s="4" t="s">
        <v>8</v>
      </c>
      <c r="DE1454" s="4" t="s">
        <v>183</v>
      </c>
      <c r="DF1454" s="4" t="s">
        <v>188</v>
      </c>
      <c r="DG1454" s="4" t="s">
        <v>194</v>
      </c>
      <c r="DH1454" s="4" t="s">
        <v>193</v>
      </c>
      <c r="ED1454" s="4" t="s">
        <v>180</v>
      </c>
      <c r="EO1454" s="4" t="s">
        <v>2</v>
      </c>
      <c r="EP1454" s="4" t="s">
        <v>6</v>
      </c>
      <c r="EQ1454" s="4" t="s">
        <v>6</v>
      </c>
      <c r="ER1454" s="4" t="s">
        <v>4</v>
      </c>
    </row>
    <row r="1455" spans="1:149" x14ac:dyDescent="0.35">
      <c r="A1455" s="4" t="s">
        <v>1006</v>
      </c>
      <c r="B1455" s="4" t="s">
        <v>2</v>
      </c>
      <c r="C1455" s="4" t="s">
        <v>8</v>
      </c>
      <c r="D1455" s="4" t="s">
        <v>180</v>
      </c>
      <c r="P1455" s="4" t="s">
        <v>180</v>
      </c>
      <c r="Q1455" s="4" t="s">
        <v>183</v>
      </c>
      <c r="R1455" s="4" t="s">
        <v>182</v>
      </c>
      <c r="AI1455" s="4" t="s">
        <v>10</v>
      </c>
      <c r="AR1455" s="4" t="s">
        <v>180</v>
      </c>
      <c r="AS1455" s="4" t="s">
        <v>185</v>
      </c>
      <c r="BC1455" s="6" t="s">
        <v>2</v>
      </c>
      <c r="BO1455" s="4" t="s">
        <v>188</v>
      </c>
      <c r="BP1455" s="4" t="s">
        <v>190</v>
      </c>
      <c r="CI1455" s="4" t="s">
        <v>180</v>
      </c>
      <c r="CU1455" s="4" t="s">
        <v>8</v>
      </c>
      <c r="DE1455" s="4" t="s">
        <v>181</v>
      </c>
      <c r="ED1455" s="4" t="s">
        <v>180</v>
      </c>
      <c r="EE1455" s="4" t="s">
        <v>184</v>
      </c>
      <c r="EF1455" s="4" t="s">
        <v>188</v>
      </c>
      <c r="EO1455" s="4" t="s">
        <v>4</v>
      </c>
      <c r="EP1455" s="4" t="s">
        <v>8</v>
      </c>
      <c r="EQ1455" s="4" t="s">
        <v>22</v>
      </c>
      <c r="ER1455" s="4" t="s">
        <v>8</v>
      </c>
    </row>
    <row r="1456" spans="1:149" x14ac:dyDescent="0.35">
      <c r="A1456" s="4" t="s">
        <v>1007</v>
      </c>
      <c r="B1456" s="4" t="s">
        <v>6</v>
      </c>
      <c r="C1456" s="4" t="s">
        <v>4</v>
      </c>
      <c r="D1456" s="4" t="s">
        <v>180</v>
      </c>
      <c r="E1456" s="4" t="s">
        <v>184</v>
      </c>
      <c r="P1456" s="4" t="s">
        <v>183</v>
      </c>
      <c r="Q1456" s="4" t="s">
        <v>187</v>
      </c>
      <c r="R1456" s="4" t="s">
        <v>28</v>
      </c>
      <c r="AI1456" s="4" t="s">
        <v>12</v>
      </c>
      <c r="AR1456" s="4" t="s">
        <v>183</v>
      </c>
      <c r="BC1456" s="6" t="s">
        <v>2</v>
      </c>
      <c r="BO1456" s="4" t="s">
        <v>180</v>
      </c>
      <c r="BP1456" s="4" t="s">
        <v>183</v>
      </c>
      <c r="BQ1456" s="4" t="s">
        <v>181</v>
      </c>
      <c r="BR1456" s="4" t="s">
        <v>182</v>
      </c>
      <c r="BS1456" s="4" t="s">
        <v>187</v>
      </c>
      <c r="BT1456" s="4" t="s">
        <v>184</v>
      </c>
      <c r="BU1456" s="4" t="s">
        <v>188</v>
      </c>
      <c r="BV1456" s="4" t="s">
        <v>186</v>
      </c>
      <c r="BW1456" s="4" t="s">
        <v>185</v>
      </c>
      <c r="BX1456" s="4" t="s">
        <v>16</v>
      </c>
      <c r="BY1456" s="4" t="s">
        <v>189</v>
      </c>
      <c r="BZ1456" s="4" t="s">
        <v>28</v>
      </c>
      <c r="CA1456" s="4" t="s">
        <v>23</v>
      </c>
      <c r="CB1456" s="4" t="s">
        <v>18</v>
      </c>
      <c r="CC1456" s="4" t="s">
        <v>22</v>
      </c>
      <c r="CD1456" s="4" t="s">
        <v>190</v>
      </c>
      <c r="CE1456" s="4" t="s">
        <v>29</v>
      </c>
      <c r="CF1456" s="4" t="s">
        <v>191</v>
      </c>
      <c r="CI1456" s="4" t="s">
        <v>180</v>
      </c>
      <c r="CJ1456" s="4" t="s">
        <v>183</v>
      </c>
      <c r="CK1456" s="4" t="s">
        <v>181</v>
      </c>
      <c r="CL1456" s="4" t="s">
        <v>182</v>
      </c>
      <c r="CM1456" s="4" t="s">
        <v>187</v>
      </c>
      <c r="CN1456" s="4" t="s">
        <v>184</v>
      </c>
      <c r="CO1456" s="4" t="s">
        <v>188</v>
      </c>
      <c r="CP1456" s="4" t="s">
        <v>186</v>
      </c>
      <c r="CQ1456" s="4" t="s">
        <v>185</v>
      </c>
      <c r="CR1456" s="4" t="s">
        <v>16</v>
      </c>
      <c r="CU1456" s="4" t="s">
        <v>2</v>
      </c>
      <c r="CV1456" s="4" t="s">
        <v>8</v>
      </c>
      <c r="DE1456" s="4" t="s">
        <v>187</v>
      </c>
      <c r="DF1456" s="4" t="s">
        <v>185</v>
      </c>
      <c r="DG1456" s="4" t="s">
        <v>29</v>
      </c>
      <c r="ED1456" s="4" t="s">
        <v>182</v>
      </c>
      <c r="EE1456" s="4" t="s">
        <v>184</v>
      </c>
      <c r="EO1456" s="4" t="s">
        <v>4</v>
      </c>
      <c r="EP1456" s="4" t="s">
        <v>8</v>
      </c>
      <c r="EQ1456" s="4" t="s">
        <v>22</v>
      </c>
      <c r="ER1456" s="4" t="s">
        <v>0</v>
      </c>
    </row>
    <row r="1457" spans="1:150" x14ac:dyDescent="0.35">
      <c r="A1457" s="4" t="s">
        <v>1008</v>
      </c>
      <c r="B1457" s="4" t="s">
        <v>4</v>
      </c>
      <c r="C1457" s="4" t="s">
        <v>8</v>
      </c>
      <c r="D1457" s="4" t="s">
        <v>181</v>
      </c>
      <c r="E1457" s="4" t="s">
        <v>16</v>
      </c>
      <c r="P1457" s="4" t="s">
        <v>184</v>
      </c>
      <c r="Q1457" s="4" t="s">
        <v>189</v>
      </c>
      <c r="AI1457" s="4" t="s">
        <v>0</v>
      </c>
      <c r="AR1457" s="4" t="s">
        <v>180</v>
      </c>
      <c r="AS1457" s="4" t="s">
        <v>188</v>
      </c>
      <c r="BC1457" s="6" t="s">
        <v>0</v>
      </c>
      <c r="BO1457" s="4" t="s">
        <v>184</v>
      </c>
      <c r="CI1457" s="4" t="s">
        <v>180</v>
      </c>
      <c r="CJ1457" s="4" t="s">
        <v>183</v>
      </c>
      <c r="CU1457" s="4" t="s">
        <v>0</v>
      </c>
      <c r="CV1457" s="4" t="s">
        <v>2</v>
      </c>
      <c r="DE1457" s="4" t="s">
        <v>183</v>
      </c>
      <c r="DF1457" s="4" t="s">
        <v>184</v>
      </c>
      <c r="ED1457" s="4" t="s">
        <v>180</v>
      </c>
      <c r="EO1457" s="4" t="s">
        <v>2</v>
      </c>
      <c r="EP1457" s="4" t="s">
        <v>4</v>
      </c>
      <c r="EQ1457" s="4" t="s">
        <v>6</v>
      </c>
      <c r="ER1457" s="4" t="s">
        <v>8</v>
      </c>
    </row>
    <row r="1458" spans="1:150" x14ac:dyDescent="0.35">
      <c r="A1458" s="4" t="s">
        <v>1009</v>
      </c>
      <c r="B1458" s="4" t="s">
        <v>2</v>
      </c>
      <c r="C1458" s="4" t="s">
        <v>8</v>
      </c>
      <c r="D1458" s="4" t="s">
        <v>180</v>
      </c>
      <c r="E1458" s="4" t="s">
        <v>183</v>
      </c>
      <c r="P1458" s="4" t="s">
        <v>180</v>
      </c>
      <c r="Q1458" s="4" t="s">
        <v>29</v>
      </c>
      <c r="AI1458" s="4" t="s">
        <v>8</v>
      </c>
      <c r="AJ1458" s="4" t="s">
        <v>10</v>
      </c>
      <c r="AR1458" s="4" t="s">
        <v>181</v>
      </c>
      <c r="AS1458" s="4" t="s">
        <v>187</v>
      </c>
      <c r="AT1458" s="4" t="s">
        <v>185</v>
      </c>
      <c r="BC1458" s="6" t="s">
        <v>0</v>
      </c>
      <c r="BO1458" s="4" t="s">
        <v>184</v>
      </c>
      <c r="BP1458" s="4" t="s">
        <v>18</v>
      </c>
      <c r="BQ1458" s="4" t="s">
        <v>29</v>
      </c>
      <c r="CI1458" s="4" t="s">
        <v>187</v>
      </c>
      <c r="CU1458" s="4" t="s">
        <v>0</v>
      </c>
      <c r="CV1458" s="4" t="s">
        <v>2</v>
      </c>
      <c r="CW1458" s="4" t="s">
        <v>10</v>
      </c>
      <c r="DE1458" s="4" t="s">
        <v>183</v>
      </c>
      <c r="DF1458" s="4" t="s">
        <v>16</v>
      </c>
      <c r="DG1458" s="4" t="s">
        <v>193</v>
      </c>
      <c r="DH1458" s="4" t="s">
        <v>196</v>
      </c>
      <c r="DI1458" s="4" t="s">
        <v>195</v>
      </c>
      <c r="ED1458" s="4" t="s">
        <v>180</v>
      </c>
      <c r="EE1458" s="4" t="s">
        <v>183</v>
      </c>
      <c r="EF1458" s="4" t="s">
        <v>186</v>
      </c>
      <c r="EO1458" s="4" t="s">
        <v>2</v>
      </c>
      <c r="EP1458" s="4" t="s">
        <v>6</v>
      </c>
      <c r="EQ1458" s="4" t="s">
        <v>12</v>
      </c>
      <c r="ER1458" s="4" t="s">
        <v>8</v>
      </c>
    </row>
    <row r="1459" spans="1:150" x14ac:dyDescent="0.35">
      <c r="A1459" s="4" t="s">
        <v>1010</v>
      </c>
      <c r="B1459" s="4" t="s">
        <v>0</v>
      </c>
      <c r="C1459" s="4" t="s">
        <v>8</v>
      </c>
      <c r="D1459" s="4" t="s">
        <v>180</v>
      </c>
      <c r="E1459" s="4" t="s">
        <v>183</v>
      </c>
      <c r="F1459" s="4" t="s">
        <v>182</v>
      </c>
      <c r="G1459" s="4" t="s">
        <v>184</v>
      </c>
      <c r="H1459" s="4" t="s">
        <v>188</v>
      </c>
      <c r="I1459" s="4" t="s">
        <v>186</v>
      </c>
      <c r="J1459" s="4" t="s">
        <v>16</v>
      </c>
      <c r="P1459" s="4" t="s">
        <v>180</v>
      </c>
      <c r="Q1459" s="4" t="s">
        <v>183</v>
      </c>
      <c r="R1459" s="4" t="s">
        <v>181</v>
      </c>
      <c r="S1459" s="4" t="s">
        <v>182</v>
      </c>
      <c r="T1459" s="4" t="s">
        <v>189</v>
      </c>
      <c r="U1459" s="4" t="s">
        <v>28</v>
      </c>
      <c r="V1459" s="4" t="s">
        <v>18</v>
      </c>
      <c r="W1459" s="4" t="s">
        <v>22</v>
      </c>
      <c r="X1459" s="4" t="s">
        <v>190</v>
      </c>
      <c r="AI1459" s="4" t="s">
        <v>0</v>
      </c>
      <c r="AJ1459" s="4" t="s">
        <v>10</v>
      </c>
      <c r="AR1459" s="4" t="s">
        <v>183</v>
      </c>
      <c r="AS1459" s="4" t="s">
        <v>185</v>
      </c>
      <c r="BC1459" s="6" t="s">
        <v>0</v>
      </c>
      <c r="BO1459" s="4" t="s">
        <v>180</v>
      </c>
      <c r="BP1459" s="4" t="s">
        <v>183</v>
      </c>
      <c r="BQ1459" s="4" t="s">
        <v>182</v>
      </c>
      <c r="BR1459" s="4" t="s">
        <v>188</v>
      </c>
      <c r="BS1459" s="4" t="s">
        <v>186</v>
      </c>
      <c r="BT1459" s="4" t="s">
        <v>189</v>
      </c>
      <c r="BU1459" s="4" t="s">
        <v>28</v>
      </c>
      <c r="BV1459" s="4" t="s">
        <v>18</v>
      </c>
      <c r="BW1459" s="4" t="s">
        <v>191</v>
      </c>
      <c r="CI1459" s="4" t="s">
        <v>180</v>
      </c>
      <c r="CJ1459" s="4" t="s">
        <v>183</v>
      </c>
      <c r="CK1459" s="4" t="s">
        <v>188</v>
      </c>
      <c r="CU1459" s="4" t="s">
        <v>0</v>
      </c>
      <c r="CV1459" s="4" t="s">
        <v>6</v>
      </c>
      <c r="CW1459" s="4" t="s">
        <v>8</v>
      </c>
      <c r="DE1459" s="4" t="s">
        <v>183</v>
      </c>
      <c r="DF1459" s="4" t="s">
        <v>182</v>
      </c>
      <c r="DG1459" s="4" t="s">
        <v>185</v>
      </c>
      <c r="DH1459" s="4" t="s">
        <v>23</v>
      </c>
      <c r="ED1459" s="4" t="s">
        <v>180</v>
      </c>
      <c r="EO1459" s="4" t="s">
        <v>2</v>
      </c>
      <c r="EP1459" s="4" t="s">
        <v>8</v>
      </c>
      <c r="EQ1459" s="4" t="s">
        <v>8</v>
      </c>
      <c r="ER1459" s="4" t="s">
        <v>0</v>
      </c>
    </row>
    <row r="1460" spans="1:150" x14ac:dyDescent="0.35">
      <c r="A1460" s="4" t="s">
        <v>1011</v>
      </c>
      <c r="B1460" s="4" t="s">
        <v>2</v>
      </c>
      <c r="C1460" s="4" t="s">
        <v>4</v>
      </c>
      <c r="D1460" s="4" t="s">
        <v>180</v>
      </c>
      <c r="E1460" s="4" t="s">
        <v>185</v>
      </c>
      <c r="F1460" s="4" t="s">
        <v>16</v>
      </c>
      <c r="P1460" s="4" t="s">
        <v>180</v>
      </c>
      <c r="Q1460" s="4" t="s">
        <v>182</v>
      </c>
      <c r="R1460" s="4" t="s">
        <v>187</v>
      </c>
      <c r="S1460" s="4" t="s">
        <v>189</v>
      </c>
      <c r="T1460" s="4" t="s">
        <v>18</v>
      </c>
      <c r="AI1460" s="4" t="s">
        <v>0</v>
      </c>
      <c r="AJ1460" s="4" t="s">
        <v>10</v>
      </c>
      <c r="AR1460" s="4" t="s">
        <v>180</v>
      </c>
      <c r="BC1460" s="6" t="s">
        <v>2</v>
      </c>
      <c r="BO1460" s="4" t="s">
        <v>182</v>
      </c>
      <c r="BP1460" s="4" t="s">
        <v>187</v>
      </c>
      <c r="BQ1460" s="4" t="s">
        <v>18</v>
      </c>
      <c r="CI1460" s="4" t="s">
        <v>180</v>
      </c>
      <c r="CJ1460" s="4" t="s">
        <v>16</v>
      </c>
      <c r="CU1460" s="4" t="s">
        <v>8</v>
      </c>
      <c r="DE1460" s="4" t="s">
        <v>183</v>
      </c>
      <c r="DF1460" s="4" t="s">
        <v>28</v>
      </c>
      <c r="ED1460" s="4" t="s">
        <v>180</v>
      </c>
      <c r="EE1460" s="4" t="s">
        <v>187</v>
      </c>
      <c r="EO1460" s="4" t="s">
        <v>0</v>
      </c>
      <c r="EP1460" s="4" t="s">
        <v>4</v>
      </c>
      <c r="EQ1460" s="4" t="s">
        <v>6</v>
      </c>
      <c r="ER1460" s="4" t="s">
        <v>0</v>
      </c>
    </row>
    <row r="1461" spans="1:150" x14ac:dyDescent="0.35">
      <c r="A1461" s="4" t="s">
        <v>1012</v>
      </c>
      <c r="B1461" s="4" t="s">
        <v>0</v>
      </c>
      <c r="C1461" s="4" t="s">
        <v>2</v>
      </c>
      <c r="D1461" s="4" t="s">
        <v>180</v>
      </c>
      <c r="E1461" s="4" t="s">
        <v>182</v>
      </c>
      <c r="P1461" s="4" t="s">
        <v>181</v>
      </c>
      <c r="Q1461" s="4" t="s">
        <v>184</v>
      </c>
      <c r="R1461" s="4" t="s">
        <v>186</v>
      </c>
      <c r="S1461" s="4" t="s">
        <v>190</v>
      </c>
      <c r="T1461" s="4" t="s">
        <v>29</v>
      </c>
      <c r="AI1461" s="4" t="s">
        <v>12</v>
      </c>
      <c r="AR1461" s="4" t="s">
        <v>183</v>
      </c>
      <c r="BC1461" s="6" t="s">
        <v>2</v>
      </c>
      <c r="BO1461" s="4" t="s">
        <v>184</v>
      </c>
      <c r="BP1461" s="4" t="s">
        <v>188</v>
      </c>
      <c r="BQ1461" s="4" t="s">
        <v>186</v>
      </c>
      <c r="BR1461" s="4" t="s">
        <v>185</v>
      </c>
      <c r="BS1461" s="4" t="s">
        <v>22</v>
      </c>
      <c r="BT1461" s="4" t="s">
        <v>190</v>
      </c>
      <c r="CI1461" s="4" t="s">
        <v>180</v>
      </c>
      <c r="CU1461" s="4" t="s">
        <v>0</v>
      </c>
      <c r="CV1461" s="4" t="s">
        <v>8</v>
      </c>
      <c r="DE1461" s="4" t="s">
        <v>183</v>
      </c>
      <c r="DF1461" s="4" t="s">
        <v>181</v>
      </c>
      <c r="DG1461" s="4" t="s">
        <v>184</v>
      </c>
      <c r="DH1461" s="4" t="s">
        <v>190</v>
      </c>
      <c r="DI1461" s="4" t="s">
        <v>29</v>
      </c>
      <c r="DJ1461" s="4" t="s">
        <v>192</v>
      </c>
      <c r="ED1461" s="4" t="s">
        <v>180</v>
      </c>
      <c r="EO1461" s="4" t="s">
        <v>2</v>
      </c>
      <c r="EP1461" s="4" t="s">
        <v>6</v>
      </c>
      <c r="EQ1461" s="4" t="s">
        <v>0</v>
      </c>
      <c r="ER1461" s="4" t="s">
        <v>8</v>
      </c>
    </row>
    <row r="1462" spans="1:150" x14ac:dyDescent="0.35">
      <c r="A1462" s="4" t="s">
        <v>1013</v>
      </c>
      <c r="B1462" s="4" t="s">
        <v>2</v>
      </c>
      <c r="C1462" s="4" t="s">
        <v>4</v>
      </c>
      <c r="D1462" s="4" t="s">
        <v>16</v>
      </c>
      <c r="P1462" s="4" t="s">
        <v>189</v>
      </c>
      <c r="AI1462" s="4" t="s">
        <v>0</v>
      </c>
      <c r="AJ1462" s="4" t="s">
        <v>8</v>
      </c>
      <c r="AR1462" s="4" t="s">
        <v>183</v>
      </c>
      <c r="BC1462" s="6" t="s">
        <v>2</v>
      </c>
      <c r="BO1462" s="4" t="s">
        <v>184</v>
      </c>
      <c r="BP1462" s="4" t="s">
        <v>18</v>
      </c>
      <c r="BQ1462" s="4" t="s">
        <v>190</v>
      </c>
      <c r="CI1462" s="4" t="s">
        <v>180</v>
      </c>
      <c r="CJ1462" s="4" t="s">
        <v>181</v>
      </c>
      <c r="CK1462" s="4" t="s">
        <v>188</v>
      </c>
      <c r="CU1462" s="4" t="s">
        <v>0</v>
      </c>
      <c r="CV1462" s="4" t="s">
        <v>2</v>
      </c>
      <c r="CW1462" s="4" t="s">
        <v>4</v>
      </c>
      <c r="CX1462" s="4" t="s">
        <v>12</v>
      </c>
      <c r="DE1462" s="4" t="s">
        <v>180</v>
      </c>
      <c r="DF1462" s="4" t="s">
        <v>187</v>
      </c>
      <c r="DG1462" s="4" t="s">
        <v>16</v>
      </c>
      <c r="DH1462" s="4" t="s">
        <v>193</v>
      </c>
      <c r="ED1462" s="4" t="s">
        <v>180</v>
      </c>
      <c r="EE1462" s="4" t="s">
        <v>186</v>
      </c>
      <c r="EO1462" s="4" t="s">
        <v>0</v>
      </c>
      <c r="EP1462" s="4" t="s">
        <v>10</v>
      </c>
      <c r="EQ1462" s="4" t="s">
        <v>23</v>
      </c>
      <c r="ER1462" s="4" t="s">
        <v>4</v>
      </c>
    </row>
    <row r="1463" spans="1:150" x14ac:dyDescent="0.35">
      <c r="A1463" s="4" t="s">
        <v>1014</v>
      </c>
      <c r="B1463" s="4" t="s">
        <v>0</v>
      </c>
      <c r="C1463" s="4" t="s">
        <v>8</v>
      </c>
      <c r="D1463" s="4" t="s">
        <v>180</v>
      </c>
      <c r="E1463" s="4" t="s">
        <v>182</v>
      </c>
      <c r="F1463" s="4" t="s">
        <v>16</v>
      </c>
      <c r="P1463" s="4" t="s">
        <v>183</v>
      </c>
      <c r="Q1463" s="4" t="s">
        <v>189</v>
      </c>
      <c r="R1463" s="4" t="s">
        <v>18</v>
      </c>
      <c r="S1463" s="4" t="s">
        <v>22</v>
      </c>
      <c r="AI1463" s="4" t="s">
        <v>10</v>
      </c>
      <c r="AR1463" s="4" t="s">
        <v>183</v>
      </c>
      <c r="AS1463" s="4" t="s">
        <v>185</v>
      </c>
      <c r="BC1463" s="6" t="s">
        <v>0</v>
      </c>
      <c r="BO1463" s="4" t="s">
        <v>180</v>
      </c>
      <c r="BP1463" s="4" t="s">
        <v>183</v>
      </c>
      <c r="BQ1463" s="4" t="s">
        <v>181</v>
      </c>
      <c r="BR1463" s="4" t="s">
        <v>182</v>
      </c>
      <c r="BS1463" s="4" t="s">
        <v>184</v>
      </c>
      <c r="BT1463" s="4" t="s">
        <v>189</v>
      </c>
      <c r="CI1463" s="4" t="s">
        <v>188</v>
      </c>
      <c r="CU1463" s="4" t="s">
        <v>0</v>
      </c>
      <c r="CV1463" s="4" t="s">
        <v>8</v>
      </c>
      <c r="CW1463" s="4" t="s">
        <v>12</v>
      </c>
      <c r="DE1463" s="4" t="s">
        <v>180</v>
      </c>
      <c r="DF1463" s="4" t="s">
        <v>188</v>
      </c>
      <c r="DG1463" s="4" t="s">
        <v>16</v>
      </c>
      <c r="DH1463" s="4" t="s">
        <v>194</v>
      </c>
      <c r="ED1463" s="4" t="s">
        <v>181</v>
      </c>
      <c r="EE1463" s="4" t="s">
        <v>188</v>
      </c>
      <c r="EO1463" s="4" t="s">
        <v>0</v>
      </c>
      <c r="EP1463" s="4" t="s">
        <v>10</v>
      </c>
      <c r="EQ1463" s="4" t="s">
        <v>6</v>
      </c>
      <c r="ER1463" s="4" t="s">
        <v>14</v>
      </c>
    </row>
    <row r="1464" spans="1:150" x14ac:dyDescent="0.35">
      <c r="A1464" s="4" t="s">
        <v>1015</v>
      </c>
      <c r="B1464" s="4" t="s">
        <v>0</v>
      </c>
      <c r="C1464" s="4" t="s">
        <v>4</v>
      </c>
      <c r="D1464" s="4" t="s">
        <v>180</v>
      </c>
      <c r="E1464" s="4" t="s">
        <v>188</v>
      </c>
      <c r="P1464" s="4" t="s">
        <v>189</v>
      </c>
      <c r="Q1464" s="4" t="s">
        <v>28</v>
      </c>
      <c r="R1464" s="4" t="s">
        <v>18</v>
      </c>
      <c r="AI1464" s="4" t="s">
        <v>0</v>
      </c>
      <c r="AJ1464" s="4" t="s">
        <v>2</v>
      </c>
      <c r="AK1464" s="4" t="s">
        <v>4</v>
      </c>
      <c r="AL1464" s="4" t="s">
        <v>6</v>
      </c>
      <c r="AM1464" s="4" t="s">
        <v>8</v>
      </c>
      <c r="AN1464" s="4" t="s">
        <v>10</v>
      </c>
      <c r="AR1464" s="4" t="s">
        <v>183</v>
      </c>
      <c r="AS1464" s="4" t="s">
        <v>182</v>
      </c>
      <c r="AT1464" s="4" t="s">
        <v>187</v>
      </c>
      <c r="AU1464" s="4" t="s">
        <v>185</v>
      </c>
      <c r="BC1464" s="6" t="s">
        <v>2</v>
      </c>
      <c r="BO1464" s="4" t="s">
        <v>180</v>
      </c>
      <c r="BP1464" s="4" t="s">
        <v>183</v>
      </c>
      <c r="BQ1464" s="4" t="s">
        <v>181</v>
      </c>
      <c r="BR1464" s="4" t="s">
        <v>188</v>
      </c>
      <c r="BS1464" s="4" t="s">
        <v>16</v>
      </c>
      <c r="BT1464" s="4" t="s">
        <v>189</v>
      </c>
      <c r="BU1464" s="4" t="s">
        <v>28</v>
      </c>
      <c r="BV1464" s="4" t="s">
        <v>22</v>
      </c>
      <c r="BW1464" s="4" t="s">
        <v>190</v>
      </c>
      <c r="CI1464" s="4" t="s">
        <v>181</v>
      </c>
      <c r="CJ1464" s="4" t="s">
        <v>188</v>
      </c>
      <c r="CU1464" s="4" t="s">
        <v>2</v>
      </c>
      <c r="CV1464" s="4" t="s">
        <v>4</v>
      </c>
      <c r="CW1464" s="4" t="s">
        <v>10</v>
      </c>
      <c r="CX1464" s="4" t="s">
        <v>12</v>
      </c>
      <c r="DE1464" s="4" t="s">
        <v>16</v>
      </c>
      <c r="DF1464" s="4" t="s">
        <v>28</v>
      </c>
      <c r="DG1464" s="4" t="s">
        <v>29</v>
      </c>
      <c r="DH1464" s="4" t="s">
        <v>196</v>
      </c>
      <c r="ED1464" s="4" t="s">
        <v>180</v>
      </c>
      <c r="EE1464" s="4" t="s">
        <v>182</v>
      </c>
      <c r="EF1464" s="4" t="s">
        <v>186</v>
      </c>
      <c r="EO1464" s="4" t="s">
        <v>2</v>
      </c>
      <c r="EP1464" s="4" t="s">
        <v>6</v>
      </c>
      <c r="EQ1464" s="4" t="s">
        <v>0</v>
      </c>
      <c r="ER1464" s="4" t="s">
        <v>10</v>
      </c>
    </row>
    <row r="1465" spans="1:150" x14ac:dyDescent="0.35">
      <c r="A1465" s="4" t="s">
        <v>1016</v>
      </c>
      <c r="B1465" s="4" t="s">
        <v>4</v>
      </c>
      <c r="C1465" s="4" t="s">
        <v>8</v>
      </c>
      <c r="D1465" s="4" t="s">
        <v>180</v>
      </c>
      <c r="E1465" s="4" t="s">
        <v>184</v>
      </c>
      <c r="F1465" s="4" t="s">
        <v>188</v>
      </c>
      <c r="P1465" s="4" t="s">
        <v>180</v>
      </c>
      <c r="Q1465" s="4" t="s">
        <v>183</v>
      </c>
      <c r="R1465" s="4" t="s">
        <v>181</v>
      </c>
      <c r="S1465" s="4" t="s">
        <v>182</v>
      </c>
      <c r="T1465" s="4" t="s">
        <v>28</v>
      </c>
      <c r="U1465" s="4" t="s">
        <v>18</v>
      </c>
      <c r="AI1465" s="4" t="s">
        <v>0</v>
      </c>
      <c r="AJ1465" s="4" t="s">
        <v>10</v>
      </c>
      <c r="AR1465" s="4" t="s">
        <v>180</v>
      </c>
      <c r="AS1465" s="4" t="s">
        <v>188</v>
      </c>
      <c r="AT1465" s="4" t="s">
        <v>185</v>
      </c>
      <c r="BC1465" s="6" t="s">
        <v>2</v>
      </c>
      <c r="BO1465" s="4" t="s">
        <v>180</v>
      </c>
      <c r="BP1465" s="4" t="s">
        <v>181</v>
      </c>
      <c r="BQ1465" s="4" t="s">
        <v>182</v>
      </c>
      <c r="BR1465" s="4" t="s">
        <v>28</v>
      </c>
      <c r="BS1465" s="4" t="s">
        <v>18</v>
      </c>
      <c r="BT1465" s="4" t="s">
        <v>29</v>
      </c>
      <c r="CI1465" s="4" t="s">
        <v>180</v>
      </c>
      <c r="CJ1465" s="4" t="s">
        <v>183</v>
      </c>
      <c r="CK1465" s="4" t="s">
        <v>181</v>
      </c>
      <c r="CU1465" s="4" t="s">
        <v>0</v>
      </c>
      <c r="CV1465" s="4" t="s">
        <v>4</v>
      </c>
      <c r="DE1465" s="4" t="s">
        <v>180</v>
      </c>
      <c r="DF1465" s="4" t="s">
        <v>182</v>
      </c>
      <c r="DG1465" s="4" t="s">
        <v>187</v>
      </c>
      <c r="DH1465" s="4" t="s">
        <v>184</v>
      </c>
      <c r="DI1465" s="4" t="s">
        <v>22</v>
      </c>
      <c r="DJ1465" s="4" t="s">
        <v>190</v>
      </c>
      <c r="DK1465" s="4" t="s">
        <v>191</v>
      </c>
      <c r="DL1465" s="4" t="s">
        <v>196</v>
      </c>
      <c r="ED1465" s="4" t="s">
        <v>180</v>
      </c>
      <c r="EE1465" s="4" t="s">
        <v>188</v>
      </c>
      <c r="EF1465" s="4" t="s">
        <v>185</v>
      </c>
      <c r="EO1465" s="4" t="s">
        <v>2</v>
      </c>
      <c r="EP1465" s="4" t="s">
        <v>8</v>
      </c>
      <c r="EQ1465" s="4" t="s">
        <v>12</v>
      </c>
      <c r="ER1465" s="4" t="s">
        <v>4</v>
      </c>
    </row>
    <row r="1466" spans="1:150" x14ac:dyDescent="0.35">
      <c r="A1466" s="4" t="s">
        <v>1017</v>
      </c>
      <c r="B1466" s="4" t="s">
        <v>0</v>
      </c>
      <c r="C1466" s="4" t="s">
        <v>2</v>
      </c>
      <c r="D1466" s="4" t="s">
        <v>180</v>
      </c>
      <c r="E1466" s="4" t="s">
        <v>181</v>
      </c>
      <c r="F1466" s="4" t="s">
        <v>182</v>
      </c>
      <c r="G1466" s="4" t="s">
        <v>16</v>
      </c>
      <c r="P1466" s="4" t="s">
        <v>181</v>
      </c>
      <c r="Q1466" s="4" t="s">
        <v>184</v>
      </c>
      <c r="R1466" s="4" t="s">
        <v>188</v>
      </c>
      <c r="S1466" s="4" t="s">
        <v>186</v>
      </c>
      <c r="T1466" s="4" t="s">
        <v>189</v>
      </c>
      <c r="U1466" s="4" t="s">
        <v>28</v>
      </c>
      <c r="AI1466" s="4" t="s">
        <v>0</v>
      </c>
      <c r="AJ1466" s="4" t="s">
        <v>4</v>
      </c>
      <c r="AR1466" s="4" t="s">
        <v>180</v>
      </c>
      <c r="AS1466" s="4" t="s">
        <v>183</v>
      </c>
      <c r="BC1466" s="6" t="s">
        <v>2</v>
      </c>
      <c r="BO1466" s="4" t="s">
        <v>181</v>
      </c>
      <c r="BP1466" s="4" t="s">
        <v>182</v>
      </c>
      <c r="BQ1466" s="4" t="s">
        <v>184</v>
      </c>
      <c r="BR1466" s="4" t="s">
        <v>186</v>
      </c>
      <c r="BS1466" s="4" t="s">
        <v>28</v>
      </c>
      <c r="CI1466" s="4" t="s">
        <v>180</v>
      </c>
      <c r="CJ1466" s="4" t="s">
        <v>187</v>
      </c>
      <c r="CU1466" s="4" t="s">
        <v>0</v>
      </c>
      <c r="CV1466" s="4" t="s">
        <v>2</v>
      </c>
      <c r="CW1466" s="4" t="s">
        <v>8</v>
      </c>
      <c r="CX1466" s="4" t="s">
        <v>14</v>
      </c>
      <c r="DE1466" s="4" t="s">
        <v>183</v>
      </c>
      <c r="DF1466" s="4" t="s">
        <v>182</v>
      </c>
      <c r="DG1466" s="4" t="s">
        <v>184</v>
      </c>
      <c r="DH1466" s="4" t="s">
        <v>194</v>
      </c>
      <c r="DI1466" s="4" t="s">
        <v>193</v>
      </c>
      <c r="ED1466" s="4" t="s">
        <v>185</v>
      </c>
      <c r="EO1466" s="4" t="s">
        <v>2</v>
      </c>
      <c r="EP1466" s="4" t="s">
        <v>6</v>
      </c>
      <c r="EQ1466" s="4" t="s">
        <v>4</v>
      </c>
      <c r="ER1466" s="4" t="s">
        <v>0</v>
      </c>
      <c r="ET1466" s="4" t="s">
        <v>1018</v>
      </c>
    </row>
    <row r="1467" spans="1:150" x14ac:dyDescent="0.35">
      <c r="A1467" s="4" t="s">
        <v>1019</v>
      </c>
      <c r="B1467" s="4" t="s">
        <v>2</v>
      </c>
      <c r="C1467" s="4" t="s">
        <v>8</v>
      </c>
      <c r="D1467" s="4" t="s">
        <v>180</v>
      </c>
      <c r="E1467" s="4" t="s">
        <v>183</v>
      </c>
      <c r="F1467" s="4" t="s">
        <v>181</v>
      </c>
      <c r="G1467" s="4" t="s">
        <v>182</v>
      </c>
      <c r="H1467" s="4" t="s">
        <v>187</v>
      </c>
      <c r="I1467" s="4" t="s">
        <v>188</v>
      </c>
      <c r="J1467" s="4" t="s">
        <v>186</v>
      </c>
      <c r="K1467" s="4" t="s">
        <v>185</v>
      </c>
      <c r="L1467" s="4" t="s">
        <v>16</v>
      </c>
      <c r="P1467" s="4" t="s">
        <v>180</v>
      </c>
      <c r="Q1467" s="4" t="s">
        <v>181</v>
      </c>
      <c r="R1467" s="4" t="s">
        <v>182</v>
      </c>
      <c r="S1467" s="4" t="s">
        <v>187</v>
      </c>
      <c r="T1467" s="4" t="s">
        <v>184</v>
      </c>
      <c r="U1467" s="4" t="s">
        <v>186</v>
      </c>
      <c r="V1467" s="4" t="s">
        <v>189</v>
      </c>
      <c r="W1467" s="4" t="s">
        <v>28</v>
      </c>
      <c r="X1467" s="4" t="s">
        <v>23</v>
      </c>
      <c r="Y1467" s="4" t="s">
        <v>18</v>
      </c>
      <c r="Z1467" s="4" t="s">
        <v>22</v>
      </c>
      <c r="AA1467" s="4" t="s">
        <v>190</v>
      </c>
      <c r="AB1467" s="4" t="s">
        <v>29</v>
      </c>
      <c r="AI1467" s="4" t="s">
        <v>0</v>
      </c>
      <c r="AJ1467" s="4" t="s">
        <v>2</v>
      </c>
      <c r="AK1467" s="4" t="s">
        <v>4</v>
      </c>
      <c r="AL1467" s="4" t="s">
        <v>14</v>
      </c>
      <c r="AQ1467" s="4" t="s">
        <v>1020</v>
      </c>
      <c r="AR1467" s="4" t="s">
        <v>185</v>
      </c>
      <c r="BC1467" s="6" t="s">
        <v>4</v>
      </c>
      <c r="BD1467" s="4" t="s">
        <v>16</v>
      </c>
      <c r="BN1467" s="4" t="s">
        <v>1021</v>
      </c>
      <c r="CI1467" s="4" t="s">
        <v>180</v>
      </c>
      <c r="CJ1467" s="4" t="s">
        <v>183</v>
      </c>
      <c r="CK1467" s="4" t="s">
        <v>184</v>
      </c>
      <c r="CL1467" s="4" t="s">
        <v>185</v>
      </c>
      <c r="CM1467" s="4" t="s">
        <v>16</v>
      </c>
      <c r="CU1467" s="4" t="s">
        <v>0</v>
      </c>
      <c r="CV1467" s="4" t="s">
        <v>2</v>
      </c>
      <c r="CW1467" s="4" t="s">
        <v>4</v>
      </c>
      <c r="CX1467" s="4" t="s">
        <v>6</v>
      </c>
      <c r="CY1467" s="4" t="s">
        <v>10</v>
      </c>
      <c r="DE1467" s="4" t="s">
        <v>183</v>
      </c>
      <c r="DF1467" s="4" t="s">
        <v>181</v>
      </c>
      <c r="DG1467" s="4" t="s">
        <v>184</v>
      </c>
      <c r="DH1467" s="4" t="s">
        <v>185</v>
      </c>
      <c r="DI1467" s="4" t="s">
        <v>189</v>
      </c>
      <c r="DJ1467" s="4" t="s">
        <v>28</v>
      </c>
      <c r="DK1467" s="4" t="s">
        <v>23</v>
      </c>
      <c r="DL1467" s="4" t="s">
        <v>18</v>
      </c>
      <c r="DM1467" s="4" t="s">
        <v>22</v>
      </c>
      <c r="DN1467" s="4" t="s">
        <v>192</v>
      </c>
      <c r="DO1467" s="4" t="s">
        <v>194</v>
      </c>
      <c r="DP1467" s="4" t="s">
        <v>193</v>
      </c>
      <c r="DQ1467" s="4" t="s">
        <v>195</v>
      </c>
      <c r="ED1467" s="4" t="s">
        <v>180</v>
      </c>
      <c r="EE1467" s="4" t="s">
        <v>185</v>
      </c>
      <c r="EO1467" s="4" t="s">
        <v>2</v>
      </c>
      <c r="EP1467" s="4" t="s">
        <v>4</v>
      </c>
      <c r="EQ1467" s="4" t="s">
        <v>15</v>
      </c>
      <c r="ER1467" s="4" t="s">
        <v>10</v>
      </c>
      <c r="ET1467" s="4" t="s">
        <v>1022</v>
      </c>
    </row>
    <row r="1468" spans="1:150" x14ac:dyDescent="0.35">
      <c r="A1468" s="4" t="s">
        <v>1023</v>
      </c>
      <c r="B1468" s="4" t="s">
        <v>2</v>
      </c>
      <c r="C1468" s="4" t="s">
        <v>2</v>
      </c>
      <c r="D1468" s="4" t="s">
        <v>181</v>
      </c>
      <c r="E1468" s="4" t="s">
        <v>184</v>
      </c>
      <c r="F1468" s="4" t="s">
        <v>16</v>
      </c>
      <c r="P1468" s="4" t="s">
        <v>187</v>
      </c>
      <c r="Q1468" s="4" t="s">
        <v>189</v>
      </c>
      <c r="R1468" s="4" t="s">
        <v>28</v>
      </c>
      <c r="AI1468" s="4" t="s">
        <v>0</v>
      </c>
      <c r="AJ1468" s="4" t="s">
        <v>2</v>
      </c>
      <c r="AR1468" s="4" t="s">
        <v>180</v>
      </c>
      <c r="BC1468" s="6" t="s">
        <v>0</v>
      </c>
      <c r="BO1468" s="4" t="s">
        <v>184</v>
      </c>
      <c r="BP1468" s="4" t="s">
        <v>189</v>
      </c>
      <c r="BQ1468" s="4" t="s">
        <v>28</v>
      </c>
      <c r="CI1468" s="4" t="s">
        <v>188</v>
      </c>
      <c r="CU1468" s="4" t="s">
        <v>0</v>
      </c>
      <c r="CV1468" s="4" t="s">
        <v>6</v>
      </c>
      <c r="CW1468" s="4" t="s">
        <v>12</v>
      </c>
      <c r="DE1468" s="4" t="s">
        <v>188</v>
      </c>
      <c r="DF1468" s="4" t="s">
        <v>16</v>
      </c>
      <c r="DG1468" s="4" t="s">
        <v>193</v>
      </c>
      <c r="DH1468" s="4" t="s">
        <v>196</v>
      </c>
      <c r="ED1468" s="4" t="s">
        <v>180</v>
      </c>
      <c r="EE1468" s="4" t="s">
        <v>183</v>
      </c>
      <c r="EF1468" s="4" t="s">
        <v>185</v>
      </c>
      <c r="EO1468" s="4" t="s">
        <v>2</v>
      </c>
      <c r="EP1468" s="4" t="s">
        <v>8</v>
      </c>
      <c r="EQ1468" s="4" t="s">
        <v>8</v>
      </c>
      <c r="ER1468" s="4" t="s">
        <v>8</v>
      </c>
    </row>
    <row r="1469" spans="1:150" x14ac:dyDescent="0.35">
      <c r="A1469" s="4" t="s">
        <v>1024</v>
      </c>
      <c r="B1469" s="4" t="s">
        <v>2</v>
      </c>
      <c r="C1469" s="4" t="s">
        <v>4</v>
      </c>
      <c r="D1469" s="4" t="s">
        <v>180</v>
      </c>
      <c r="E1469" s="4" t="s">
        <v>184</v>
      </c>
      <c r="P1469" s="4" t="s">
        <v>183</v>
      </c>
      <c r="Q1469" s="4" t="s">
        <v>181</v>
      </c>
      <c r="R1469" s="4" t="s">
        <v>184</v>
      </c>
      <c r="S1469" s="4" t="s">
        <v>186</v>
      </c>
      <c r="T1469" s="4" t="s">
        <v>18</v>
      </c>
      <c r="U1469" s="4" t="s">
        <v>22</v>
      </c>
      <c r="AI1469" s="4" t="s">
        <v>0</v>
      </c>
      <c r="AR1469" s="4" t="s">
        <v>183</v>
      </c>
      <c r="AS1469" s="4" t="s">
        <v>181</v>
      </c>
      <c r="AT1469" s="4" t="s">
        <v>185</v>
      </c>
      <c r="BC1469" s="6" t="s">
        <v>2</v>
      </c>
      <c r="BO1469" s="4" t="s">
        <v>186</v>
      </c>
      <c r="BP1469" s="4" t="s">
        <v>18</v>
      </c>
      <c r="BQ1469" s="4" t="s">
        <v>190</v>
      </c>
      <c r="CI1469" s="4" t="s">
        <v>188</v>
      </c>
      <c r="CU1469" s="4" t="s">
        <v>0</v>
      </c>
      <c r="CV1469" s="4" t="s">
        <v>2</v>
      </c>
      <c r="CW1469" s="4" t="s">
        <v>6</v>
      </c>
      <c r="DE1469" s="4" t="s">
        <v>180</v>
      </c>
      <c r="DF1469" s="4" t="s">
        <v>183</v>
      </c>
      <c r="DG1469" s="4" t="s">
        <v>187</v>
      </c>
      <c r="DH1469" s="4" t="s">
        <v>192</v>
      </c>
      <c r="ED1469" s="4" t="s">
        <v>187</v>
      </c>
      <c r="EE1469" s="4" t="s">
        <v>186</v>
      </c>
      <c r="EO1469" s="4" t="s">
        <v>2</v>
      </c>
      <c r="EP1469" s="4" t="s">
        <v>4</v>
      </c>
      <c r="EQ1469" s="4" t="s">
        <v>2</v>
      </c>
      <c r="ER1469" s="4" t="s">
        <v>14</v>
      </c>
    </row>
    <row r="1470" spans="1:150" x14ac:dyDescent="0.35">
      <c r="A1470" s="4" t="s">
        <v>1025</v>
      </c>
      <c r="B1470" s="4" t="s">
        <v>2</v>
      </c>
      <c r="C1470" s="4" t="s">
        <v>2</v>
      </c>
      <c r="D1470" s="4" t="s">
        <v>180</v>
      </c>
      <c r="E1470" s="4" t="s">
        <v>183</v>
      </c>
      <c r="F1470" s="4" t="s">
        <v>181</v>
      </c>
      <c r="G1470" s="4" t="s">
        <v>182</v>
      </c>
      <c r="H1470" s="4" t="s">
        <v>187</v>
      </c>
      <c r="I1470" s="4" t="s">
        <v>184</v>
      </c>
      <c r="J1470" s="4" t="s">
        <v>188</v>
      </c>
      <c r="K1470" s="4" t="s">
        <v>186</v>
      </c>
      <c r="L1470" s="4" t="s">
        <v>185</v>
      </c>
      <c r="M1470" s="4" t="s">
        <v>16</v>
      </c>
      <c r="P1470" s="4" t="s">
        <v>180</v>
      </c>
      <c r="Q1470" s="4" t="s">
        <v>183</v>
      </c>
      <c r="R1470" s="4" t="s">
        <v>181</v>
      </c>
      <c r="S1470" s="4" t="s">
        <v>182</v>
      </c>
      <c r="T1470" s="4" t="s">
        <v>187</v>
      </c>
      <c r="U1470" s="4" t="s">
        <v>184</v>
      </c>
      <c r="V1470" s="4" t="s">
        <v>188</v>
      </c>
      <c r="W1470" s="4" t="s">
        <v>186</v>
      </c>
      <c r="X1470" s="4" t="s">
        <v>185</v>
      </c>
      <c r="Y1470" s="4" t="s">
        <v>16</v>
      </c>
      <c r="Z1470" s="4" t="s">
        <v>189</v>
      </c>
      <c r="AA1470" s="4" t="s">
        <v>28</v>
      </c>
      <c r="AB1470" s="4" t="s">
        <v>23</v>
      </c>
      <c r="AC1470" s="4" t="s">
        <v>18</v>
      </c>
      <c r="AD1470" s="4" t="s">
        <v>22</v>
      </c>
      <c r="AE1470" s="4" t="s">
        <v>190</v>
      </c>
      <c r="AF1470" s="4" t="s">
        <v>29</v>
      </c>
      <c r="AI1470" s="4" t="s">
        <v>0</v>
      </c>
      <c r="AJ1470" s="4" t="s">
        <v>2</v>
      </c>
      <c r="AK1470" s="4" t="s">
        <v>4</v>
      </c>
      <c r="AL1470" s="4" t="s">
        <v>6</v>
      </c>
      <c r="AM1470" s="4" t="s">
        <v>8</v>
      </c>
      <c r="AN1470" s="4" t="s">
        <v>10</v>
      </c>
      <c r="AR1470" s="4" t="s">
        <v>180</v>
      </c>
      <c r="AS1470" s="4" t="s">
        <v>183</v>
      </c>
      <c r="AT1470" s="4" t="s">
        <v>181</v>
      </c>
      <c r="AU1470" s="4" t="s">
        <v>182</v>
      </c>
      <c r="AV1470" s="4" t="s">
        <v>187</v>
      </c>
      <c r="AW1470" s="4" t="s">
        <v>184</v>
      </c>
      <c r="AX1470" s="4" t="s">
        <v>188</v>
      </c>
      <c r="AY1470" s="4" t="s">
        <v>186</v>
      </c>
      <c r="AZ1470" s="4" t="s">
        <v>185</v>
      </c>
      <c r="BC1470" s="6" t="s">
        <v>0</v>
      </c>
      <c r="BO1470" s="4" t="s">
        <v>180</v>
      </c>
      <c r="BP1470" s="4" t="s">
        <v>183</v>
      </c>
      <c r="BQ1470" s="4" t="s">
        <v>181</v>
      </c>
      <c r="BR1470" s="4" t="s">
        <v>182</v>
      </c>
      <c r="BS1470" s="4" t="s">
        <v>187</v>
      </c>
      <c r="BT1470" s="4" t="s">
        <v>184</v>
      </c>
      <c r="BU1470" s="4" t="s">
        <v>188</v>
      </c>
      <c r="BV1470" s="4" t="s">
        <v>186</v>
      </c>
      <c r="BW1470" s="4" t="s">
        <v>185</v>
      </c>
      <c r="BX1470" s="4" t="s">
        <v>16</v>
      </c>
      <c r="BY1470" s="4" t="s">
        <v>189</v>
      </c>
      <c r="BZ1470" s="4" t="s">
        <v>28</v>
      </c>
      <c r="CA1470" s="4" t="s">
        <v>23</v>
      </c>
      <c r="CB1470" s="4" t="s">
        <v>18</v>
      </c>
      <c r="CC1470" s="4" t="s">
        <v>22</v>
      </c>
      <c r="CD1470" s="4" t="s">
        <v>190</v>
      </c>
      <c r="CE1470" s="4" t="s">
        <v>29</v>
      </c>
      <c r="CF1470" s="4" t="s">
        <v>191</v>
      </c>
      <c r="CI1470" s="4" t="s">
        <v>180</v>
      </c>
      <c r="CJ1470" s="4" t="s">
        <v>183</v>
      </c>
      <c r="CK1470" s="4" t="s">
        <v>181</v>
      </c>
      <c r="CL1470" s="4" t="s">
        <v>182</v>
      </c>
      <c r="CM1470" s="4" t="s">
        <v>187</v>
      </c>
      <c r="CN1470" s="4" t="s">
        <v>184</v>
      </c>
      <c r="CO1470" s="4" t="s">
        <v>188</v>
      </c>
      <c r="CP1470" s="4" t="s">
        <v>186</v>
      </c>
      <c r="CQ1470" s="4" t="s">
        <v>185</v>
      </c>
      <c r="CR1470" s="4" t="s">
        <v>16</v>
      </c>
      <c r="CU1470" s="4" t="s">
        <v>0</v>
      </c>
      <c r="CV1470" s="4" t="s">
        <v>2</v>
      </c>
      <c r="CW1470" s="4" t="s">
        <v>4</v>
      </c>
      <c r="CX1470" s="4" t="s">
        <v>6</v>
      </c>
      <c r="CY1470" s="4" t="s">
        <v>8</v>
      </c>
      <c r="CZ1470" s="4" t="s">
        <v>10</v>
      </c>
      <c r="DA1470" s="4" t="s">
        <v>12</v>
      </c>
      <c r="DB1470" s="4" t="s">
        <v>14</v>
      </c>
      <c r="DE1470" s="4" t="s">
        <v>180</v>
      </c>
      <c r="DF1470" s="4" t="s">
        <v>183</v>
      </c>
      <c r="DG1470" s="4" t="s">
        <v>181</v>
      </c>
      <c r="DH1470" s="4" t="s">
        <v>182</v>
      </c>
      <c r="DI1470" s="4" t="s">
        <v>187</v>
      </c>
      <c r="DJ1470" s="4" t="s">
        <v>184</v>
      </c>
      <c r="DK1470" s="4" t="s">
        <v>188</v>
      </c>
      <c r="DL1470" s="4" t="s">
        <v>186</v>
      </c>
      <c r="DM1470" s="4" t="s">
        <v>185</v>
      </c>
      <c r="DN1470" s="4" t="s">
        <v>16</v>
      </c>
      <c r="DO1470" s="4" t="s">
        <v>189</v>
      </c>
      <c r="DP1470" s="4" t="s">
        <v>28</v>
      </c>
      <c r="DQ1470" s="4" t="s">
        <v>23</v>
      </c>
      <c r="DR1470" s="4" t="s">
        <v>18</v>
      </c>
      <c r="DS1470" s="4" t="s">
        <v>22</v>
      </c>
      <c r="DT1470" s="4" t="s">
        <v>190</v>
      </c>
      <c r="DU1470" s="4" t="s">
        <v>29</v>
      </c>
      <c r="DV1470" s="4" t="s">
        <v>191</v>
      </c>
      <c r="DW1470" s="4" t="s">
        <v>192</v>
      </c>
      <c r="DX1470" s="4" t="s">
        <v>194</v>
      </c>
      <c r="DY1470" s="4" t="s">
        <v>193</v>
      </c>
      <c r="DZ1470" s="4" t="s">
        <v>196</v>
      </c>
      <c r="EA1470" s="4" t="s">
        <v>195</v>
      </c>
      <c r="ED1470" s="4" t="s">
        <v>180</v>
      </c>
      <c r="EE1470" s="4" t="s">
        <v>183</v>
      </c>
      <c r="EF1470" s="4" t="s">
        <v>181</v>
      </c>
      <c r="EG1470" s="4" t="s">
        <v>182</v>
      </c>
      <c r="EH1470" s="4" t="s">
        <v>187</v>
      </c>
      <c r="EI1470" s="4" t="s">
        <v>184</v>
      </c>
      <c r="EJ1470" s="4" t="s">
        <v>188</v>
      </c>
      <c r="EK1470" s="4" t="s">
        <v>186</v>
      </c>
      <c r="EL1470" s="4" t="s">
        <v>185</v>
      </c>
      <c r="EO1470" s="4" t="s">
        <v>2</v>
      </c>
      <c r="EP1470" s="4" t="s">
        <v>4</v>
      </c>
      <c r="EQ1470" s="4" t="s">
        <v>2</v>
      </c>
      <c r="ER1470" s="4" t="s">
        <v>0</v>
      </c>
      <c r="ET1470" s="4" t="s">
        <v>1026</v>
      </c>
    </row>
    <row r="1471" spans="1:150" x14ac:dyDescent="0.35">
      <c r="A1471" s="4" t="s">
        <v>1027</v>
      </c>
      <c r="B1471" s="4" t="s">
        <v>2</v>
      </c>
      <c r="C1471" s="4" t="s">
        <v>8</v>
      </c>
      <c r="D1471" s="4" t="s">
        <v>180</v>
      </c>
      <c r="E1471" s="4" t="s">
        <v>181</v>
      </c>
      <c r="F1471" s="4" t="s">
        <v>182</v>
      </c>
      <c r="G1471" s="4" t="s">
        <v>187</v>
      </c>
      <c r="H1471" s="4" t="s">
        <v>188</v>
      </c>
      <c r="P1471" s="4" t="s">
        <v>183</v>
      </c>
      <c r="Q1471" s="4" t="s">
        <v>181</v>
      </c>
      <c r="R1471" s="4" t="s">
        <v>184</v>
      </c>
      <c r="S1471" s="4" t="s">
        <v>189</v>
      </c>
      <c r="T1471" s="4" t="s">
        <v>28</v>
      </c>
      <c r="U1471" s="4" t="s">
        <v>18</v>
      </c>
      <c r="V1471" s="4" t="s">
        <v>22</v>
      </c>
      <c r="W1471" s="4" t="s">
        <v>29</v>
      </c>
      <c r="AI1471" s="4" t="s">
        <v>2</v>
      </c>
      <c r="AJ1471" s="4" t="s">
        <v>10</v>
      </c>
      <c r="AR1471" s="4" t="s">
        <v>183</v>
      </c>
      <c r="AS1471" s="4" t="s">
        <v>185</v>
      </c>
      <c r="BC1471" s="6" t="s">
        <v>2</v>
      </c>
      <c r="BO1471" s="4" t="s">
        <v>183</v>
      </c>
      <c r="BP1471" s="4" t="s">
        <v>181</v>
      </c>
      <c r="BQ1471" s="4" t="s">
        <v>184</v>
      </c>
      <c r="BR1471" s="4" t="s">
        <v>188</v>
      </c>
      <c r="BS1471" s="4" t="s">
        <v>189</v>
      </c>
      <c r="BT1471" s="4" t="s">
        <v>28</v>
      </c>
      <c r="BU1471" s="4" t="s">
        <v>18</v>
      </c>
      <c r="BV1471" s="4" t="s">
        <v>22</v>
      </c>
      <c r="BW1471" s="4" t="s">
        <v>29</v>
      </c>
      <c r="CI1471" s="4" t="s">
        <v>180</v>
      </c>
      <c r="CJ1471" s="4" t="s">
        <v>16</v>
      </c>
      <c r="CU1471" s="4" t="s">
        <v>0</v>
      </c>
      <c r="CV1471" s="4" t="s">
        <v>2</v>
      </c>
      <c r="CW1471" s="4" t="s">
        <v>4</v>
      </c>
      <c r="CX1471" s="4" t="s">
        <v>6</v>
      </c>
      <c r="DE1471" s="4" t="s">
        <v>180</v>
      </c>
      <c r="DF1471" s="4" t="s">
        <v>183</v>
      </c>
      <c r="DG1471" s="4" t="s">
        <v>181</v>
      </c>
      <c r="DH1471" s="4" t="s">
        <v>187</v>
      </c>
      <c r="DI1471" s="4" t="s">
        <v>188</v>
      </c>
      <c r="DJ1471" s="4" t="s">
        <v>23</v>
      </c>
      <c r="DK1471" s="4" t="s">
        <v>18</v>
      </c>
      <c r="DL1471" s="4" t="s">
        <v>191</v>
      </c>
      <c r="DM1471" s="4" t="s">
        <v>192</v>
      </c>
      <c r="DN1471" s="4" t="s">
        <v>194</v>
      </c>
      <c r="DO1471" s="4" t="s">
        <v>193</v>
      </c>
      <c r="ED1471" s="4" t="s">
        <v>180</v>
      </c>
      <c r="EE1471" s="4" t="s">
        <v>187</v>
      </c>
      <c r="EF1471" s="4" t="s">
        <v>185</v>
      </c>
      <c r="EO1471" s="4" t="s">
        <v>2</v>
      </c>
      <c r="EP1471" s="4" t="s">
        <v>4</v>
      </c>
      <c r="EQ1471" s="4" t="s">
        <v>12</v>
      </c>
      <c r="ER1471" s="4" t="s">
        <v>2</v>
      </c>
    </row>
    <row r="1472" spans="1:150" x14ac:dyDescent="0.35">
      <c r="A1472" s="4" t="s">
        <v>1028</v>
      </c>
      <c r="B1472" s="4" t="s">
        <v>2</v>
      </c>
      <c r="C1472" s="4" t="s">
        <v>4</v>
      </c>
      <c r="D1472" s="4" t="s">
        <v>180</v>
      </c>
      <c r="E1472" s="4" t="s">
        <v>185</v>
      </c>
      <c r="F1472" s="4" t="s">
        <v>16</v>
      </c>
      <c r="P1472" s="4" t="s">
        <v>182</v>
      </c>
      <c r="Q1472" s="4" t="s">
        <v>186</v>
      </c>
      <c r="R1472" s="4" t="s">
        <v>189</v>
      </c>
      <c r="S1472" s="4" t="s">
        <v>18</v>
      </c>
      <c r="AI1472" s="4" t="s">
        <v>0</v>
      </c>
      <c r="AJ1472" s="4" t="s">
        <v>4</v>
      </c>
      <c r="AR1472" s="4" t="s">
        <v>183</v>
      </c>
      <c r="AS1472" s="4" t="s">
        <v>186</v>
      </c>
      <c r="BC1472" s="6" t="s">
        <v>2</v>
      </c>
      <c r="BO1472" s="4" t="s">
        <v>183</v>
      </c>
      <c r="BP1472" s="4" t="s">
        <v>182</v>
      </c>
      <c r="BQ1472" s="4" t="s">
        <v>186</v>
      </c>
      <c r="BR1472" s="4" t="s">
        <v>18</v>
      </c>
      <c r="CI1472" s="4" t="s">
        <v>183</v>
      </c>
      <c r="CU1472" s="4" t="s">
        <v>2</v>
      </c>
      <c r="CV1472" s="4" t="s">
        <v>10</v>
      </c>
      <c r="CW1472" s="4" t="s">
        <v>12</v>
      </c>
      <c r="DE1472" s="4" t="s">
        <v>183</v>
      </c>
      <c r="DF1472" s="4" t="s">
        <v>16</v>
      </c>
      <c r="DG1472" s="4" t="s">
        <v>23</v>
      </c>
      <c r="ED1472" s="4" t="s">
        <v>180</v>
      </c>
      <c r="EE1472" s="4" t="s">
        <v>186</v>
      </c>
      <c r="EO1472" s="4" t="s">
        <v>2</v>
      </c>
      <c r="EP1472" s="4" t="s">
        <v>2</v>
      </c>
      <c r="EQ1472" s="4" t="s">
        <v>4</v>
      </c>
      <c r="ER1472" s="4" t="s">
        <v>2</v>
      </c>
    </row>
    <row r="1473" spans="1:150" x14ac:dyDescent="0.35">
      <c r="A1473" s="4" t="s">
        <v>1029</v>
      </c>
      <c r="B1473" s="4" t="s">
        <v>0</v>
      </c>
      <c r="C1473" s="4" t="s">
        <v>4</v>
      </c>
      <c r="D1473" s="4" t="s">
        <v>16</v>
      </c>
      <c r="P1473" s="4" t="s">
        <v>182</v>
      </c>
      <c r="Q1473" s="4" t="s">
        <v>189</v>
      </c>
      <c r="R1473" s="4" t="s">
        <v>28</v>
      </c>
      <c r="AI1473" s="4" t="s">
        <v>0</v>
      </c>
      <c r="AR1473" s="4" t="s">
        <v>180</v>
      </c>
      <c r="AS1473" s="4" t="s">
        <v>183</v>
      </c>
      <c r="AT1473" s="4" t="s">
        <v>182</v>
      </c>
      <c r="BC1473" s="6" t="s">
        <v>0</v>
      </c>
      <c r="BO1473" s="4" t="s">
        <v>182</v>
      </c>
      <c r="BP1473" s="4" t="s">
        <v>185</v>
      </c>
      <c r="BQ1473" s="4" t="s">
        <v>16</v>
      </c>
      <c r="BR1473" s="4" t="s">
        <v>189</v>
      </c>
      <c r="BS1473" s="4" t="s">
        <v>28</v>
      </c>
      <c r="BT1473" s="4" t="s">
        <v>22</v>
      </c>
      <c r="BU1473" s="4" t="s">
        <v>191</v>
      </c>
      <c r="CI1473" s="4" t="s">
        <v>187</v>
      </c>
      <c r="CJ1473" s="4" t="s">
        <v>188</v>
      </c>
      <c r="CK1473" s="4" t="s">
        <v>16</v>
      </c>
      <c r="CU1473" s="4" t="s">
        <v>2</v>
      </c>
      <c r="CV1473" s="4" t="s">
        <v>12</v>
      </c>
      <c r="DE1473" s="4" t="s">
        <v>187</v>
      </c>
      <c r="DF1473" s="4" t="s">
        <v>188</v>
      </c>
      <c r="DG1473" s="4" t="s">
        <v>16</v>
      </c>
      <c r="DH1473" s="4" t="s">
        <v>18</v>
      </c>
      <c r="DI1473" s="4" t="s">
        <v>192</v>
      </c>
      <c r="ED1473" s="4" t="s">
        <v>180</v>
      </c>
      <c r="EE1473" s="4" t="s">
        <v>181</v>
      </c>
      <c r="EF1473" s="4" t="s">
        <v>184</v>
      </c>
      <c r="EO1473" s="4" t="s">
        <v>2</v>
      </c>
      <c r="EP1473" s="4" t="s">
        <v>8</v>
      </c>
      <c r="EQ1473" s="4" t="s">
        <v>28</v>
      </c>
      <c r="ER1473" s="4" t="s">
        <v>0</v>
      </c>
    </row>
    <row r="1474" spans="1:150" x14ac:dyDescent="0.35">
      <c r="A1474" s="4" t="s">
        <v>1030</v>
      </c>
      <c r="B1474" s="4" t="s">
        <v>0</v>
      </c>
      <c r="C1474" s="4" t="s">
        <v>4</v>
      </c>
      <c r="D1474" s="4" t="s">
        <v>182</v>
      </c>
      <c r="E1474" s="4" t="s">
        <v>184</v>
      </c>
      <c r="F1474" s="4" t="s">
        <v>188</v>
      </c>
      <c r="P1474" s="4" t="s">
        <v>180</v>
      </c>
      <c r="Q1474" s="4" t="s">
        <v>183</v>
      </c>
      <c r="R1474" s="4" t="s">
        <v>188</v>
      </c>
      <c r="S1474" s="4" t="s">
        <v>16</v>
      </c>
      <c r="T1474" s="4" t="s">
        <v>189</v>
      </c>
      <c r="U1474" s="4" t="s">
        <v>18</v>
      </c>
      <c r="V1474" s="4" t="s">
        <v>22</v>
      </c>
      <c r="W1474" s="4" t="s">
        <v>190</v>
      </c>
      <c r="AI1474" s="4" t="s">
        <v>0</v>
      </c>
      <c r="AJ1474" s="4" t="s">
        <v>4</v>
      </c>
      <c r="AK1474" s="4" t="s">
        <v>10</v>
      </c>
      <c r="AR1474" s="4" t="s">
        <v>183</v>
      </c>
      <c r="AS1474" s="4" t="s">
        <v>181</v>
      </c>
      <c r="AT1474" s="4" t="s">
        <v>188</v>
      </c>
      <c r="AU1474" s="4" t="s">
        <v>186</v>
      </c>
      <c r="BC1474" s="6" t="s">
        <v>0</v>
      </c>
      <c r="BO1474" s="4" t="s">
        <v>188</v>
      </c>
      <c r="BP1474" s="4" t="s">
        <v>28</v>
      </c>
      <c r="BQ1474" s="4" t="s">
        <v>18</v>
      </c>
      <c r="BR1474" s="4" t="s">
        <v>190</v>
      </c>
      <c r="CI1474" s="4" t="s">
        <v>180</v>
      </c>
      <c r="CJ1474" s="4" t="s">
        <v>183</v>
      </c>
      <c r="CK1474" s="4" t="s">
        <v>16</v>
      </c>
      <c r="CU1474" s="4" t="s">
        <v>0</v>
      </c>
      <c r="CV1474" s="4" t="s">
        <v>2</v>
      </c>
      <c r="CW1474" s="4" t="s">
        <v>4</v>
      </c>
      <c r="CX1474" s="4" t="s">
        <v>6</v>
      </c>
      <c r="DE1474" s="4" t="s">
        <v>180</v>
      </c>
      <c r="DF1474" s="4" t="s">
        <v>183</v>
      </c>
      <c r="DG1474" s="4" t="s">
        <v>187</v>
      </c>
      <c r="DH1474" s="4" t="s">
        <v>184</v>
      </c>
      <c r="DI1474" s="4" t="s">
        <v>23</v>
      </c>
      <c r="DJ1474" s="4" t="s">
        <v>22</v>
      </c>
      <c r="DK1474" s="4" t="s">
        <v>192</v>
      </c>
      <c r="DL1474" s="4" t="s">
        <v>193</v>
      </c>
      <c r="ED1474" s="4" t="s">
        <v>180</v>
      </c>
      <c r="EE1474" s="4" t="s">
        <v>183</v>
      </c>
      <c r="EF1474" s="4" t="s">
        <v>185</v>
      </c>
      <c r="EO1474" s="4" t="s">
        <v>0</v>
      </c>
      <c r="EP1474" s="4" t="s">
        <v>10</v>
      </c>
      <c r="EQ1474" s="4" t="s">
        <v>192</v>
      </c>
      <c r="ER1474" s="4" t="s">
        <v>14</v>
      </c>
    </row>
    <row r="1475" spans="1:150" x14ac:dyDescent="0.35">
      <c r="A1475" s="4" t="s">
        <v>1031</v>
      </c>
      <c r="B1475" s="4" t="s">
        <v>0</v>
      </c>
      <c r="C1475" s="4" t="s">
        <v>4</v>
      </c>
      <c r="D1475" s="4" t="s">
        <v>182</v>
      </c>
      <c r="E1475" s="4" t="s">
        <v>16</v>
      </c>
      <c r="P1475" s="4" t="s">
        <v>187</v>
      </c>
      <c r="Q1475" s="4" t="s">
        <v>18</v>
      </c>
      <c r="AR1475" s="4" t="s">
        <v>187</v>
      </c>
      <c r="AS1475" s="4" t="s">
        <v>186</v>
      </c>
      <c r="BC1475" s="6" t="s">
        <v>4</v>
      </c>
      <c r="BD1475" s="4" t="s">
        <v>184</v>
      </c>
      <c r="BO1475" s="4" t="s">
        <v>18</v>
      </c>
      <c r="BP1475" s="4" t="s">
        <v>191</v>
      </c>
      <c r="CI1475" s="4" t="s">
        <v>183</v>
      </c>
      <c r="CJ1475" s="4" t="s">
        <v>188</v>
      </c>
      <c r="CU1475" s="4" t="s">
        <v>0</v>
      </c>
      <c r="CV1475" s="4" t="s">
        <v>14</v>
      </c>
      <c r="DE1475" s="4" t="s">
        <v>188</v>
      </c>
      <c r="DF1475" s="4" t="s">
        <v>28</v>
      </c>
      <c r="ED1475" s="4" t="s">
        <v>183</v>
      </c>
      <c r="EE1475" s="4" t="s">
        <v>187</v>
      </c>
      <c r="EO1475" s="4" t="s">
        <v>0</v>
      </c>
      <c r="EP1475" s="4" t="s">
        <v>12</v>
      </c>
      <c r="EQ1475" s="4" t="s">
        <v>22</v>
      </c>
      <c r="ER1475" s="4" t="s">
        <v>5</v>
      </c>
      <c r="ET1475" s="4" t="s">
        <v>1032</v>
      </c>
    </row>
    <row r="1476" spans="1:150" x14ac:dyDescent="0.35">
      <c r="A1476" s="4" t="s">
        <v>1033</v>
      </c>
      <c r="B1476" s="4" t="s">
        <v>0</v>
      </c>
      <c r="C1476" s="4" t="s">
        <v>4</v>
      </c>
      <c r="D1476" s="4" t="s">
        <v>16</v>
      </c>
      <c r="P1476" s="4" t="s">
        <v>182</v>
      </c>
      <c r="Q1476" s="4" t="s">
        <v>189</v>
      </c>
      <c r="R1476" s="4" t="s">
        <v>18</v>
      </c>
      <c r="AI1476" s="4" t="s">
        <v>0</v>
      </c>
      <c r="AR1476" s="4" t="s">
        <v>185</v>
      </c>
      <c r="BC1476" s="6" t="s">
        <v>2</v>
      </c>
      <c r="BO1476" s="4" t="s">
        <v>28</v>
      </c>
      <c r="BP1476" s="4" t="s">
        <v>18</v>
      </c>
      <c r="BQ1476" s="4" t="s">
        <v>22</v>
      </c>
      <c r="BR1476" s="4" t="s">
        <v>190</v>
      </c>
      <c r="CI1476" s="4" t="s">
        <v>180</v>
      </c>
      <c r="CU1476" s="4" t="s">
        <v>0</v>
      </c>
      <c r="CV1476" s="4" t="s">
        <v>8</v>
      </c>
      <c r="DE1476" s="4" t="s">
        <v>183</v>
      </c>
      <c r="DF1476" s="4" t="s">
        <v>188</v>
      </c>
      <c r="DG1476" s="4" t="s">
        <v>16</v>
      </c>
      <c r="DH1476" s="4" t="s">
        <v>189</v>
      </c>
      <c r="DI1476" s="4" t="s">
        <v>23</v>
      </c>
      <c r="DJ1476" s="4" t="s">
        <v>29</v>
      </c>
      <c r="DK1476" s="4" t="s">
        <v>192</v>
      </c>
      <c r="DL1476" s="4" t="s">
        <v>194</v>
      </c>
      <c r="ED1476" s="4" t="s">
        <v>180</v>
      </c>
      <c r="EE1476" s="4" t="s">
        <v>181</v>
      </c>
      <c r="EF1476" s="4" t="s">
        <v>185</v>
      </c>
      <c r="EO1476" s="4" t="s">
        <v>2</v>
      </c>
      <c r="EP1476" s="4" t="s">
        <v>12</v>
      </c>
      <c r="EQ1476" s="4" t="s">
        <v>23</v>
      </c>
      <c r="ER1476" s="4" t="s">
        <v>11</v>
      </c>
    </row>
    <row r="1477" spans="1:150" x14ac:dyDescent="0.35">
      <c r="A1477" s="4" t="s">
        <v>1034</v>
      </c>
      <c r="B1477" s="4" t="s">
        <v>2</v>
      </c>
      <c r="C1477" s="4" t="s">
        <v>2</v>
      </c>
      <c r="D1477" s="4" t="s">
        <v>180</v>
      </c>
      <c r="E1477" s="4" t="s">
        <v>183</v>
      </c>
      <c r="F1477" s="4" t="s">
        <v>181</v>
      </c>
      <c r="G1477" s="4" t="s">
        <v>184</v>
      </c>
      <c r="H1477" s="4" t="s">
        <v>188</v>
      </c>
      <c r="P1477" s="4" t="s">
        <v>180</v>
      </c>
      <c r="Q1477" s="4" t="s">
        <v>183</v>
      </c>
      <c r="R1477" s="4" t="s">
        <v>181</v>
      </c>
      <c r="S1477" s="4" t="s">
        <v>182</v>
      </c>
      <c r="T1477" s="4" t="s">
        <v>187</v>
      </c>
      <c r="U1477" s="4" t="s">
        <v>188</v>
      </c>
      <c r="V1477" s="4" t="s">
        <v>186</v>
      </c>
      <c r="W1477" s="4" t="s">
        <v>185</v>
      </c>
      <c r="X1477" s="4" t="s">
        <v>16</v>
      </c>
      <c r="Y1477" s="4" t="s">
        <v>189</v>
      </c>
      <c r="Z1477" s="4" t="s">
        <v>28</v>
      </c>
      <c r="AA1477" s="4" t="s">
        <v>23</v>
      </c>
      <c r="AB1477" s="4" t="s">
        <v>18</v>
      </c>
      <c r="AC1477" s="4" t="s">
        <v>22</v>
      </c>
      <c r="AD1477" s="4" t="s">
        <v>190</v>
      </c>
      <c r="AI1477" s="4" t="s">
        <v>0</v>
      </c>
      <c r="AJ1477" s="4" t="s">
        <v>4</v>
      </c>
      <c r="AK1477" s="4" t="s">
        <v>6</v>
      </c>
      <c r="AL1477" s="4" t="s">
        <v>8</v>
      </c>
      <c r="AM1477" s="4" t="s">
        <v>10</v>
      </c>
      <c r="AR1477" s="4" t="s">
        <v>180</v>
      </c>
      <c r="AS1477" s="4" t="s">
        <v>183</v>
      </c>
      <c r="AT1477" s="4" t="s">
        <v>182</v>
      </c>
      <c r="AU1477" s="4" t="s">
        <v>187</v>
      </c>
      <c r="AV1477" s="4" t="s">
        <v>184</v>
      </c>
      <c r="AW1477" s="4" t="s">
        <v>186</v>
      </c>
      <c r="AX1477" s="4" t="s">
        <v>185</v>
      </c>
      <c r="BC1477" s="6" t="s">
        <v>2</v>
      </c>
      <c r="BO1477" s="4" t="s">
        <v>180</v>
      </c>
      <c r="BP1477" s="4" t="s">
        <v>183</v>
      </c>
      <c r="BQ1477" s="4" t="s">
        <v>181</v>
      </c>
      <c r="BR1477" s="4" t="s">
        <v>182</v>
      </c>
      <c r="BS1477" s="4" t="s">
        <v>187</v>
      </c>
      <c r="BT1477" s="4" t="s">
        <v>184</v>
      </c>
      <c r="BU1477" s="4" t="s">
        <v>188</v>
      </c>
      <c r="BV1477" s="4" t="s">
        <v>186</v>
      </c>
      <c r="BW1477" s="4" t="s">
        <v>185</v>
      </c>
      <c r="BX1477" s="4" t="s">
        <v>16</v>
      </c>
      <c r="BY1477" s="4" t="s">
        <v>189</v>
      </c>
      <c r="BZ1477" s="4" t="s">
        <v>28</v>
      </c>
      <c r="CA1477" s="4" t="s">
        <v>23</v>
      </c>
      <c r="CB1477" s="4" t="s">
        <v>18</v>
      </c>
      <c r="CC1477" s="4" t="s">
        <v>22</v>
      </c>
      <c r="CD1477" s="4" t="s">
        <v>190</v>
      </c>
      <c r="CE1477" s="4" t="s">
        <v>29</v>
      </c>
      <c r="CF1477" s="4" t="s">
        <v>191</v>
      </c>
      <c r="CI1477" s="4" t="s">
        <v>180</v>
      </c>
      <c r="CJ1477" s="4" t="s">
        <v>183</v>
      </c>
      <c r="CK1477" s="4" t="s">
        <v>182</v>
      </c>
      <c r="CL1477" s="4" t="s">
        <v>187</v>
      </c>
      <c r="CM1477" s="4" t="s">
        <v>188</v>
      </c>
      <c r="CN1477" s="4" t="s">
        <v>186</v>
      </c>
      <c r="CO1477" s="4" t="s">
        <v>185</v>
      </c>
      <c r="CP1477" s="4" t="s">
        <v>16</v>
      </c>
      <c r="CU1477" s="4" t="s">
        <v>0</v>
      </c>
      <c r="CV1477" s="4" t="s">
        <v>2</v>
      </c>
      <c r="CW1477" s="4" t="s">
        <v>4</v>
      </c>
      <c r="CX1477" s="4" t="s">
        <v>6</v>
      </c>
      <c r="CY1477" s="4" t="s">
        <v>8</v>
      </c>
      <c r="CZ1477" s="4" t="s">
        <v>10</v>
      </c>
      <c r="DA1477" s="4" t="s">
        <v>12</v>
      </c>
      <c r="DB1477" s="4" t="s">
        <v>14</v>
      </c>
      <c r="DE1477" s="4" t="s">
        <v>180</v>
      </c>
      <c r="DF1477" s="4" t="s">
        <v>183</v>
      </c>
      <c r="DG1477" s="4" t="s">
        <v>181</v>
      </c>
      <c r="DH1477" s="4" t="s">
        <v>182</v>
      </c>
      <c r="DI1477" s="4" t="s">
        <v>187</v>
      </c>
      <c r="DJ1477" s="4" t="s">
        <v>184</v>
      </c>
      <c r="DK1477" s="4" t="s">
        <v>188</v>
      </c>
      <c r="DL1477" s="4" t="s">
        <v>186</v>
      </c>
      <c r="DM1477" s="4" t="s">
        <v>185</v>
      </c>
      <c r="DN1477" s="4" t="s">
        <v>16</v>
      </c>
      <c r="DO1477" s="4" t="s">
        <v>189</v>
      </c>
      <c r="DP1477" s="4" t="s">
        <v>28</v>
      </c>
      <c r="DQ1477" s="4" t="s">
        <v>23</v>
      </c>
      <c r="DR1477" s="4" t="s">
        <v>18</v>
      </c>
      <c r="DS1477" s="4" t="s">
        <v>22</v>
      </c>
      <c r="DT1477" s="4" t="s">
        <v>190</v>
      </c>
      <c r="DU1477" s="4" t="s">
        <v>29</v>
      </c>
      <c r="DV1477" s="4" t="s">
        <v>191</v>
      </c>
      <c r="DW1477" s="4" t="s">
        <v>192</v>
      </c>
      <c r="DX1477" s="4" t="s">
        <v>194</v>
      </c>
      <c r="DY1477" s="4" t="s">
        <v>193</v>
      </c>
      <c r="DZ1477" s="4" t="s">
        <v>196</v>
      </c>
      <c r="EA1477" s="4" t="s">
        <v>195</v>
      </c>
      <c r="ED1477" s="4" t="s">
        <v>180</v>
      </c>
      <c r="EE1477" s="4" t="s">
        <v>183</v>
      </c>
      <c r="EF1477" s="4" t="s">
        <v>181</v>
      </c>
      <c r="EG1477" s="4" t="s">
        <v>182</v>
      </c>
      <c r="EH1477" s="4" t="s">
        <v>187</v>
      </c>
      <c r="EI1477" s="4" t="s">
        <v>184</v>
      </c>
      <c r="EJ1477" s="4" t="s">
        <v>188</v>
      </c>
      <c r="EK1477" s="4" t="s">
        <v>186</v>
      </c>
      <c r="EL1477" s="4" t="s">
        <v>185</v>
      </c>
      <c r="EO1477" s="4" t="s">
        <v>0</v>
      </c>
      <c r="EP1477" s="4" t="s">
        <v>10</v>
      </c>
      <c r="EQ1477" s="4" t="s">
        <v>192</v>
      </c>
      <c r="ER1477" s="4" t="s">
        <v>15</v>
      </c>
      <c r="ES1477" s="4" t="s">
        <v>359</v>
      </c>
    </row>
    <row r="1478" spans="1:150" x14ac:dyDescent="0.35">
      <c r="A1478" s="4" t="s">
        <v>1035</v>
      </c>
      <c r="B1478" s="4" t="s">
        <v>0</v>
      </c>
      <c r="C1478" s="4" t="s">
        <v>6</v>
      </c>
      <c r="D1478" s="4" t="s">
        <v>187</v>
      </c>
      <c r="E1478" s="4" t="s">
        <v>184</v>
      </c>
      <c r="F1478" s="4" t="s">
        <v>188</v>
      </c>
      <c r="P1478" s="4" t="s">
        <v>180</v>
      </c>
      <c r="Q1478" s="4" t="s">
        <v>183</v>
      </c>
      <c r="R1478" s="4" t="s">
        <v>181</v>
      </c>
      <c r="S1478" s="4" t="s">
        <v>186</v>
      </c>
      <c r="AI1478" s="4" t="s">
        <v>0</v>
      </c>
      <c r="AJ1478" s="4" t="s">
        <v>4</v>
      </c>
      <c r="AK1478" s="4" t="s">
        <v>10</v>
      </c>
      <c r="AR1478" s="4" t="s">
        <v>180</v>
      </c>
      <c r="AS1478" s="4" t="s">
        <v>183</v>
      </c>
      <c r="BC1478" s="6" t="s">
        <v>2</v>
      </c>
      <c r="BO1478" s="4" t="s">
        <v>180</v>
      </c>
      <c r="BP1478" s="4" t="s">
        <v>182</v>
      </c>
      <c r="BQ1478" s="4" t="s">
        <v>184</v>
      </c>
      <c r="BR1478" s="4" t="s">
        <v>186</v>
      </c>
      <c r="CI1478" s="4" t="s">
        <v>183</v>
      </c>
      <c r="CJ1478" s="4" t="s">
        <v>187</v>
      </c>
      <c r="CU1478" s="4" t="s">
        <v>0</v>
      </c>
      <c r="CV1478" s="4" t="s">
        <v>2</v>
      </c>
      <c r="CW1478" s="4" t="s">
        <v>6</v>
      </c>
      <c r="DE1478" s="4" t="s">
        <v>180</v>
      </c>
      <c r="DF1478" s="4" t="s">
        <v>183</v>
      </c>
      <c r="DG1478" s="4" t="s">
        <v>184</v>
      </c>
      <c r="DH1478" s="4" t="s">
        <v>22</v>
      </c>
      <c r="DI1478" s="4" t="s">
        <v>194</v>
      </c>
      <c r="ED1478" s="4" t="s">
        <v>180</v>
      </c>
      <c r="EE1478" s="4" t="s">
        <v>182</v>
      </c>
      <c r="EO1478" s="4" t="s">
        <v>0</v>
      </c>
      <c r="EP1478" s="4" t="s">
        <v>12</v>
      </c>
      <c r="EQ1478" s="4" t="s">
        <v>6</v>
      </c>
      <c r="ER1478" s="4" t="s">
        <v>0</v>
      </c>
    </row>
    <row r="1479" spans="1:150" x14ac:dyDescent="0.35">
      <c r="A1479" s="4" t="s">
        <v>1036</v>
      </c>
      <c r="B1479" s="4" t="s">
        <v>0</v>
      </c>
      <c r="C1479" s="4" t="s">
        <v>0</v>
      </c>
      <c r="D1479" s="4" t="s">
        <v>188</v>
      </c>
      <c r="P1479" s="4" t="s">
        <v>180</v>
      </c>
      <c r="Q1479" s="4" t="s">
        <v>181</v>
      </c>
      <c r="R1479" s="4" t="s">
        <v>182</v>
      </c>
      <c r="S1479" s="4" t="s">
        <v>186</v>
      </c>
      <c r="T1479" s="4" t="s">
        <v>22</v>
      </c>
      <c r="AI1479" s="4" t="s">
        <v>0</v>
      </c>
      <c r="AJ1479" s="4" t="s">
        <v>10</v>
      </c>
      <c r="AR1479" s="4" t="s">
        <v>183</v>
      </c>
      <c r="AS1479" s="4" t="s">
        <v>186</v>
      </c>
      <c r="BC1479" s="6" t="s">
        <v>0</v>
      </c>
      <c r="BO1479" s="4" t="s">
        <v>180</v>
      </c>
      <c r="BP1479" s="4" t="s">
        <v>183</v>
      </c>
      <c r="BQ1479" s="4" t="s">
        <v>16</v>
      </c>
      <c r="BR1479" s="4" t="s">
        <v>28</v>
      </c>
      <c r="CI1479" s="4" t="s">
        <v>180</v>
      </c>
      <c r="CJ1479" s="4" t="s">
        <v>182</v>
      </c>
      <c r="CK1479" s="4" t="s">
        <v>186</v>
      </c>
      <c r="CU1479" s="4" t="s">
        <v>0</v>
      </c>
      <c r="CV1479" s="4" t="s">
        <v>14</v>
      </c>
      <c r="DE1479" s="4" t="s">
        <v>180</v>
      </c>
      <c r="DF1479" s="4" t="s">
        <v>183</v>
      </c>
      <c r="DG1479" s="4" t="s">
        <v>23</v>
      </c>
      <c r="DH1479" s="4" t="s">
        <v>190</v>
      </c>
      <c r="DI1479" s="4" t="s">
        <v>193</v>
      </c>
      <c r="ED1479" s="4" t="s">
        <v>180</v>
      </c>
      <c r="EE1479" s="4" t="s">
        <v>183</v>
      </c>
      <c r="EF1479" s="4" t="s">
        <v>187</v>
      </c>
      <c r="EO1479" s="4" t="s">
        <v>0</v>
      </c>
      <c r="EP1479" s="4" t="s">
        <v>12</v>
      </c>
      <c r="EQ1479" s="4" t="s">
        <v>2</v>
      </c>
      <c r="ER1479" s="4" t="s">
        <v>14</v>
      </c>
    </row>
    <row r="1480" spans="1:150" x14ac:dyDescent="0.35">
      <c r="A1480" s="4" t="s">
        <v>1037</v>
      </c>
      <c r="B1480" s="4" t="s">
        <v>0</v>
      </c>
      <c r="C1480" s="4" t="s">
        <v>4</v>
      </c>
      <c r="D1480" s="4" t="s">
        <v>187</v>
      </c>
      <c r="P1480" s="4" t="s">
        <v>182</v>
      </c>
      <c r="Q1480" s="4" t="s">
        <v>188</v>
      </c>
      <c r="AI1480" s="4" t="s">
        <v>2</v>
      </c>
      <c r="AR1480" s="4" t="s">
        <v>180</v>
      </c>
      <c r="AS1480" s="4" t="s">
        <v>187</v>
      </c>
      <c r="BC1480" s="6" t="s">
        <v>2</v>
      </c>
      <c r="BO1480" s="4" t="s">
        <v>180</v>
      </c>
      <c r="BP1480" s="4" t="s">
        <v>183</v>
      </c>
      <c r="BQ1480" s="4" t="s">
        <v>182</v>
      </c>
      <c r="BR1480" s="4" t="s">
        <v>189</v>
      </c>
      <c r="CI1480" s="4" t="s">
        <v>184</v>
      </c>
      <c r="CU1480" s="4" t="s">
        <v>8</v>
      </c>
      <c r="CV1480" s="4" t="s">
        <v>12</v>
      </c>
      <c r="DE1480" s="4" t="s">
        <v>180</v>
      </c>
      <c r="DF1480" s="4" t="s">
        <v>181</v>
      </c>
      <c r="DG1480" s="4" t="s">
        <v>184</v>
      </c>
      <c r="ED1480" s="4" t="s">
        <v>180</v>
      </c>
      <c r="EE1480" s="4" t="s">
        <v>187</v>
      </c>
      <c r="EO1480" s="4" t="s">
        <v>0</v>
      </c>
      <c r="EP1480" s="4" t="s">
        <v>12</v>
      </c>
      <c r="EQ1480" s="4" t="s">
        <v>22</v>
      </c>
      <c r="ER1480" s="4" t="s">
        <v>0</v>
      </c>
    </row>
    <row r="1481" spans="1:150" x14ac:dyDescent="0.35">
      <c r="A1481" s="4" t="s">
        <v>1038</v>
      </c>
      <c r="B1481" s="4" t="s">
        <v>0</v>
      </c>
      <c r="C1481" s="4" t="s">
        <v>2</v>
      </c>
      <c r="D1481" s="4" t="s">
        <v>180</v>
      </c>
      <c r="P1481" s="4" t="s">
        <v>180</v>
      </c>
      <c r="AI1481" s="4" t="s">
        <v>0</v>
      </c>
      <c r="AR1481" s="4" t="s">
        <v>180</v>
      </c>
      <c r="BC1481" s="6" t="s">
        <v>0</v>
      </c>
      <c r="BO1481" s="4" t="s">
        <v>180</v>
      </c>
      <c r="BP1481" s="4" t="s">
        <v>181</v>
      </c>
      <c r="BQ1481" s="4" t="s">
        <v>182</v>
      </c>
      <c r="BR1481" s="4" t="s">
        <v>184</v>
      </c>
      <c r="BS1481" s="4" t="s">
        <v>185</v>
      </c>
      <c r="BT1481" s="4" t="s">
        <v>18</v>
      </c>
      <c r="CI1481" s="4" t="s">
        <v>180</v>
      </c>
      <c r="CJ1481" s="4" t="s">
        <v>187</v>
      </c>
      <c r="CK1481" s="4" t="s">
        <v>16</v>
      </c>
      <c r="CU1481" s="4" t="s">
        <v>0</v>
      </c>
      <c r="CV1481" s="4" t="s">
        <v>6</v>
      </c>
      <c r="CW1481" s="4" t="s">
        <v>10</v>
      </c>
      <c r="CX1481" s="4" t="s">
        <v>14</v>
      </c>
      <c r="DE1481" s="4" t="s">
        <v>187</v>
      </c>
      <c r="DF1481" s="4" t="s">
        <v>188</v>
      </c>
      <c r="DG1481" s="4" t="s">
        <v>23</v>
      </c>
      <c r="DH1481" s="4" t="s">
        <v>190</v>
      </c>
      <c r="DI1481" s="4" t="s">
        <v>194</v>
      </c>
      <c r="ED1481" s="4" t="s">
        <v>180</v>
      </c>
      <c r="EE1481" s="4" t="s">
        <v>182</v>
      </c>
      <c r="EO1481" s="4" t="s">
        <v>0</v>
      </c>
      <c r="EP1481" s="4" t="s">
        <v>12</v>
      </c>
      <c r="EQ1481" s="4" t="s">
        <v>22</v>
      </c>
      <c r="ER1481" s="4" t="s">
        <v>14</v>
      </c>
    </row>
    <row r="1482" spans="1:150" x14ac:dyDescent="0.35">
      <c r="A1482" s="4" t="s">
        <v>1039</v>
      </c>
      <c r="B1482" s="4" t="s">
        <v>0</v>
      </c>
      <c r="C1482" s="4" t="s">
        <v>6</v>
      </c>
      <c r="D1482" s="4" t="s">
        <v>180</v>
      </c>
      <c r="E1482" s="4" t="s">
        <v>183</v>
      </c>
      <c r="F1482" s="4" t="s">
        <v>188</v>
      </c>
      <c r="P1482" s="4" t="s">
        <v>180</v>
      </c>
      <c r="Q1482" s="4" t="s">
        <v>183</v>
      </c>
      <c r="R1482" s="4" t="s">
        <v>182</v>
      </c>
      <c r="AI1482" s="4" t="s">
        <v>0</v>
      </c>
      <c r="AJ1482" s="4" t="s">
        <v>10</v>
      </c>
      <c r="AR1482" s="4" t="s">
        <v>180</v>
      </c>
      <c r="AS1482" s="4" t="s">
        <v>183</v>
      </c>
      <c r="AT1482" s="4" t="s">
        <v>187</v>
      </c>
      <c r="BC1482" s="6" t="s">
        <v>2</v>
      </c>
      <c r="BO1482" s="4" t="s">
        <v>180</v>
      </c>
      <c r="BP1482" s="4" t="s">
        <v>16</v>
      </c>
      <c r="BQ1482" s="4" t="s">
        <v>18</v>
      </c>
      <c r="CI1482" s="4" t="s">
        <v>180</v>
      </c>
      <c r="CJ1482" s="4" t="s">
        <v>187</v>
      </c>
      <c r="CU1482" s="4" t="s">
        <v>0</v>
      </c>
      <c r="CV1482" s="4" t="s">
        <v>4</v>
      </c>
      <c r="DE1482" s="4" t="s">
        <v>183</v>
      </c>
      <c r="DF1482" s="4" t="s">
        <v>184</v>
      </c>
      <c r="DG1482" s="4" t="s">
        <v>28</v>
      </c>
      <c r="DH1482" s="4" t="s">
        <v>190</v>
      </c>
      <c r="ED1482" s="4" t="s">
        <v>180</v>
      </c>
      <c r="EE1482" s="4" t="s">
        <v>182</v>
      </c>
      <c r="EO1482" s="4" t="s">
        <v>0</v>
      </c>
      <c r="EP1482" s="4" t="s">
        <v>12</v>
      </c>
      <c r="EQ1482" s="4" t="s">
        <v>22</v>
      </c>
      <c r="ER1482" s="4" t="s">
        <v>14</v>
      </c>
    </row>
    <row r="1483" spans="1:150" x14ac:dyDescent="0.35">
      <c r="A1483" s="4" t="s">
        <v>1040</v>
      </c>
      <c r="B1483" s="4" t="s">
        <v>0</v>
      </c>
      <c r="C1483" s="4" t="s">
        <v>8</v>
      </c>
      <c r="D1483" s="4" t="s">
        <v>186</v>
      </c>
      <c r="P1483" s="4" t="s">
        <v>18</v>
      </c>
      <c r="Q1483" s="4" t="s">
        <v>29</v>
      </c>
      <c r="AI1483" s="4" t="s">
        <v>6</v>
      </c>
      <c r="AR1483" s="4" t="s">
        <v>180</v>
      </c>
      <c r="BC1483" s="6" t="s">
        <v>2</v>
      </c>
      <c r="BO1483" s="4" t="s">
        <v>180</v>
      </c>
      <c r="BP1483" s="4" t="s">
        <v>182</v>
      </c>
      <c r="BQ1483" s="4" t="s">
        <v>184</v>
      </c>
      <c r="BR1483" s="4" t="s">
        <v>188</v>
      </c>
      <c r="BS1483" s="4" t="s">
        <v>185</v>
      </c>
      <c r="BT1483" s="4" t="s">
        <v>28</v>
      </c>
      <c r="BU1483" s="4" t="s">
        <v>23</v>
      </c>
      <c r="BV1483" s="4" t="s">
        <v>18</v>
      </c>
      <c r="BW1483" s="4" t="s">
        <v>22</v>
      </c>
      <c r="CI1483" s="4" t="s">
        <v>180</v>
      </c>
      <c r="CJ1483" s="4" t="s">
        <v>16</v>
      </c>
      <c r="CU1483" s="4" t="s">
        <v>2</v>
      </c>
      <c r="CV1483" s="4" t="s">
        <v>6</v>
      </c>
      <c r="DE1483" s="4" t="s">
        <v>187</v>
      </c>
      <c r="DF1483" s="4" t="s">
        <v>184</v>
      </c>
      <c r="DG1483" s="4" t="s">
        <v>185</v>
      </c>
      <c r="DH1483" s="4" t="s">
        <v>22</v>
      </c>
      <c r="ED1483" s="4" t="s">
        <v>180</v>
      </c>
      <c r="EE1483" s="4" t="s">
        <v>183</v>
      </c>
      <c r="EF1483" s="4" t="s">
        <v>184</v>
      </c>
      <c r="EG1483" s="4" t="s">
        <v>185</v>
      </c>
      <c r="EO1483" s="4" t="s">
        <v>2</v>
      </c>
      <c r="EP1483" s="4" t="s">
        <v>12</v>
      </c>
      <c r="EQ1483" s="4" t="s">
        <v>0</v>
      </c>
      <c r="ER1483" s="4" t="s">
        <v>3</v>
      </c>
    </row>
    <row r="1484" spans="1:150" x14ac:dyDescent="0.35">
      <c r="A1484" s="4" t="s">
        <v>1041</v>
      </c>
      <c r="B1484" s="4" t="s">
        <v>2</v>
      </c>
      <c r="C1484" s="4" t="s">
        <v>2</v>
      </c>
      <c r="D1484" s="4" t="s">
        <v>186</v>
      </c>
      <c r="E1484" s="4" t="s">
        <v>185</v>
      </c>
      <c r="P1484" s="4" t="s">
        <v>181</v>
      </c>
      <c r="Q1484" s="4" t="s">
        <v>189</v>
      </c>
      <c r="R1484" s="4" t="s">
        <v>28</v>
      </c>
      <c r="S1484" s="4" t="s">
        <v>29</v>
      </c>
      <c r="AI1484" s="4" t="s">
        <v>8</v>
      </c>
      <c r="AJ1484" s="4" t="s">
        <v>10</v>
      </c>
      <c r="AR1484" s="4" t="s">
        <v>180</v>
      </c>
      <c r="AS1484" s="4" t="s">
        <v>183</v>
      </c>
      <c r="AT1484" s="4" t="s">
        <v>186</v>
      </c>
      <c r="AU1484" s="4" t="s">
        <v>185</v>
      </c>
      <c r="BC1484" s="6" t="s">
        <v>0</v>
      </c>
      <c r="BO1484" s="4" t="s">
        <v>187</v>
      </c>
      <c r="BP1484" s="4" t="s">
        <v>189</v>
      </c>
      <c r="CI1484" s="4" t="s">
        <v>187</v>
      </c>
      <c r="CJ1484" s="4" t="s">
        <v>16</v>
      </c>
      <c r="CU1484" s="4" t="s">
        <v>8</v>
      </c>
      <c r="CV1484" s="4" t="s">
        <v>14</v>
      </c>
      <c r="DE1484" s="4" t="s">
        <v>183</v>
      </c>
      <c r="DF1484" s="4" t="s">
        <v>181</v>
      </c>
      <c r="DG1484" s="4" t="s">
        <v>192</v>
      </c>
      <c r="ED1484" s="4" t="s">
        <v>185</v>
      </c>
      <c r="EO1484" s="4" t="s">
        <v>2</v>
      </c>
      <c r="EP1484" s="4" t="s">
        <v>12</v>
      </c>
      <c r="EQ1484" s="4" t="s">
        <v>2</v>
      </c>
      <c r="ER1484" s="4" t="s">
        <v>14</v>
      </c>
    </row>
    <row r="1485" spans="1:150" x14ac:dyDescent="0.35">
      <c r="A1485" s="4" t="s">
        <v>1042</v>
      </c>
      <c r="B1485" s="4" t="s">
        <v>0</v>
      </c>
      <c r="C1485" s="4" t="s">
        <v>6</v>
      </c>
      <c r="D1485" s="4" t="s">
        <v>16</v>
      </c>
      <c r="P1485" s="4" t="s">
        <v>180</v>
      </c>
      <c r="Q1485" s="4" t="s">
        <v>182</v>
      </c>
      <c r="AI1485" s="4" t="s">
        <v>10</v>
      </c>
      <c r="AR1485" s="4" t="s">
        <v>180</v>
      </c>
      <c r="BC1485" s="6" t="s">
        <v>2</v>
      </c>
      <c r="BO1485" s="4" t="s">
        <v>180</v>
      </c>
      <c r="BP1485" s="4" t="s">
        <v>182</v>
      </c>
      <c r="BQ1485" s="4" t="s">
        <v>191</v>
      </c>
      <c r="CI1485" s="4" t="s">
        <v>180</v>
      </c>
      <c r="CJ1485" s="4" t="s">
        <v>187</v>
      </c>
      <c r="CU1485" s="4" t="s">
        <v>0</v>
      </c>
      <c r="CV1485" s="4" t="s">
        <v>14</v>
      </c>
      <c r="DE1485" s="4" t="s">
        <v>181</v>
      </c>
      <c r="DF1485" s="4" t="s">
        <v>29</v>
      </c>
      <c r="ED1485" s="4" t="s">
        <v>183</v>
      </c>
      <c r="EO1485" s="4" t="s">
        <v>2</v>
      </c>
      <c r="EP1485" s="4" t="s">
        <v>12</v>
      </c>
      <c r="EQ1485" s="4" t="s">
        <v>4</v>
      </c>
      <c r="ER1485" s="4" t="s">
        <v>8</v>
      </c>
    </row>
    <row r="1486" spans="1:150" x14ac:dyDescent="0.35">
      <c r="A1486" s="4" t="s">
        <v>1043</v>
      </c>
      <c r="B1486" s="4" t="s">
        <v>0</v>
      </c>
      <c r="C1486" s="4" t="s">
        <v>0</v>
      </c>
      <c r="D1486" s="4" t="s">
        <v>185</v>
      </c>
      <c r="P1486" s="4" t="s">
        <v>183</v>
      </c>
      <c r="Q1486" s="4" t="s">
        <v>181</v>
      </c>
      <c r="R1486" s="4" t="s">
        <v>182</v>
      </c>
      <c r="S1486" s="4" t="s">
        <v>189</v>
      </c>
      <c r="T1486" s="4" t="s">
        <v>28</v>
      </c>
      <c r="U1486" s="4" t="s">
        <v>18</v>
      </c>
      <c r="V1486" s="4" t="s">
        <v>22</v>
      </c>
      <c r="AI1486" s="4" t="s">
        <v>12</v>
      </c>
      <c r="AR1486" s="4" t="s">
        <v>183</v>
      </c>
      <c r="AS1486" s="4" t="s">
        <v>181</v>
      </c>
      <c r="BC1486" s="6" t="s">
        <v>0</v>
      </c>
      <c r="BO1486" s="4" t="s">
        <v>180</v>
      </c>
      <c r="BP1486" s="4" t="s">
        <v>183</v>
      </c>
      <c r="BQ1486" s="4" t="s">
        <v>181</v>
      </c>
      <c r="BR1486" s="4" t="s">
        <v>188</v>
      </c>
      <c r="BS1486" s="4" t="s">
        <v>28</v>
      </c>
      <c r="BT1486" s="4" t="s">
        <v>18</v>
      </c>
      <c r="BU1486" s="4" t="s">
        <v>22</v>
      </c>
      <c r="BV1486" s="4" t="s">
        <v>29</v>
      </c>
      <c r="CI1486" s="4" t="s">
        <v>183</v>
      </c>
      <c r="CJ1486" s="4" t="s">
        <v>187</v>
      </c>
      <c r="CK1486" s="4" t="s">
        <v>16</v>
      </c>
      <c r="CU1486" s="4" t="s">
        <v>0</v>
      </c>
      <c r="CV1486" s="4" t="s">
        <v>6</v>
      </c>
      <c r="CW1486" s="4" t="s">
        <v>8</v>
      </c>
      <c r="DE1486" s="4" t="s">
        <v>180</v>
      </c>
      <c r="DF1486" s="4" t="s">
        <v>183</v>
      </c>
      <c r="DG1486" s="4" t="s">
        <v>182</v>
      </c>
      <c r="DH1486" s="4" t="s">
        <v>187</v>
      </c>
      <c r="DI1486" s="4" t="s">
        <v>188</v>
      </c>
      <c r="DJ1486" s="4" t="s">
        <v>186</v>
      </c>
      <c r="DK1486" s="4" t="s">
        <v>185</v>
      </c>
      <c r="DL1486" s="4" t="s">
        <v>23</v>
      </c>
      <c r="DM1486" s="4" t="s">
        <v>22</v>
      </c>
      <c r="DN1486" s="4" t="s">
        <v>190</v>
      </c>
      <c r="DO1486" s="4" t="s">
        <v>191</v>
      </c>
      <c r="DP1486" s="4" t="s">
        <v>192</v>
      </c>
      <c r="DQ1486" s="4" t="s">
        <v>194</v>
      </c>
      <c r="DR1486" s="4" t="s">
        <v>193</v>
      </c>
      <c r="DS1486" s="4" t="s">
        <v>196</v>
      </c>
      <c r="ED1486" s="4" t="s">
        <v>180</v>
      </c>
      <c r="EE1486" s="4" t="s">
        <v>183</v>
      </c>
      <c r="EF1486" s="4" t="s">
        <v>181</v>
      </c>
      <c r="EG1486" s="4" t="s">
        <v>187</v>
      </c>
      <c r="EH1486" s="4" t="s">
        <v>188</v>
      </c>
      <c r="EI1486" s="4" t="s">
        <v>185</v>
      </c>
      <c r="EO1486" s="4" t="s">
        <v>0</v>
      </c>
      <c r="EP1486" s="4" t="s">
        <v>12</v>
      </c>
      <c r="EQ1486" s="4" t="s">
        <v>6</v>
      </c>
      <c r="ER1486" s="4" t="s">
        <v>14</v>
      </c>
    </row>
    <row r="1487" spans="1:150" x14ac:dyDescent="0.35">
      <c r="A1487" s="4" t="s">
        <v>1044</v>
      </c>
      <c r="B1487" s="4" t="s">
        <v>0</v>
      </c>
      <c r="C1487" s="4" t="s">
        <v>6</v>
      </c>
      <c r="D1487" s="4" t="s">
        <v>180</v>
      </c>
      <c r="E1487" s="4" t="s">
        <v>188</v>
      </c>
      <c r="P1487" s="4" t="s">
        <v>181</v>
      </c>
      <c r="Q1487" s="4" t="s">
        <v>182</v>
      </c>
      <c r="AI1487" s="4" t="s">
        <v>0</v>
      </c>
      <c r="AR1487" s="4" t="s">
        <v>183</v>
      </c>
      <c r="BC1487" s="6" t="s">
        <v>0</v>
      </c>
      <c r="BO1487" s="4" t="s">
        <v>181</v>
      </c>
      <c r="BP1487" s="4" t="s">
        <v>182</v>
      </c>
      <c r="BQ1487" s="4" t="s">
        <v>28</v>
      </c>
      <c r="CI1487" s="4" t="s">
        <v>180</v>
      </c>
      <c r="CJ1487" s="4" t="s">
        <v>183</v>
      </c>
      <c r="CU1487" s="4" t="s">
        <v>0</v>
      </c>
      <c r="CV1487" s="4" t="s">
        <v>2</v>
      </c>
      <c r="CW1487" s="4" t="s">
        <v>4</v>
      </c>
      <c r="DE1487" s="4" t="s">
        <v>183</v>
      </c>
      <c r="DF1487" s="4" t="s">
        <v>192</v>
      </c>
      <c r="DG1487" s="4" t="s">
        <v>193</v>
      </c>
      <c r="ED1487" s="4" t="s">
        <v>180</v>
      </c>
      <c r="EE1487" s="4" t="s">
        <v>187</v>
      </c>
      <c r="EO1487" s="4" t="s">
        <v>2</v>
      </c>
      <c r="EP1487" s="4" t="s">
        <v>12</v>
      </c>
      <c r="EQ1487" s="4" t="s">
        <v>23</v>
      </c>
      <c r="ER1487" s="4" t="s">
        <v>14</v>
      </c>
    </row>
    <row r="1488" spans="1:150" x14ac:dyDescent="0.35">
      <c r="A1488" s="4" t="s">
        <v>1045</v>
      </c>
      <c r="B1488" s="4" t="s">
        <v>0</v>
      </c>
      <c r="C1488" s="4" t="s">
        <v>2</v>
      </c>
      <c r="D1488" s="4" t="s">
        <v>185</v>
      </c>
      <c r="P1488" s="4" t="s">
        <v>181</v>
      </c>
      <c r="Q1488" s="4" t="s">
        <v>189</v>
      </c>
      <c r="R1488" s="4" t="s">
        <v>28</v>
      </c>
      <c r="AI1488" s="4" t="s">
        <v>0</v>
      </c>
      <c r="AJ1488" s="4" t="s">
        <v>2</v>
      </c>
      <c r="AR1488" s="4" t="s">
        <v>183</v>
      </c>
      <c r="AS1488" s="4" t="s">
        <v>184</v>
      </c>
      <c r="AT1488" s="4" t="s">
        <v>186</v>
      </c>
      <c r="AU1488" s="4" t="s">
        <v>185</v>
      </c>
      <c r="BC1488" s="6" t="s">
        <v>0</v>
      </c>
      <c r="BO1488" s="4" t="s">
        <v>180</v>
      </c>
      <c r="BP1488" s="4" t="s">
        <v>181</v>
      </c>
      <c r="BQ1488" s="4" t="s">
        <v>182</v>
      </c>
      <c r="BR1488" s="4" t="s">
        <v>186</v>
      </c>
      <c r="BS1488" s="4" t="s">
        <v>28</v>
      </c>
      <c r="BT1488" s="4" t="s">
        <v>18</v>
      </c>
      <c r="BU1488" s="4" t="s">
        <v>22</v>
      </c>
      <c r="CI1488" s="4" t="s">
        <v>187</v>
      </c>
      <c r="CJ1488" s="4" t="s">
        <v>186</v>
      </c>
      <c r="CU1488" s="4" t="s">
        <v>2</v>
      </c>
      <c r="CV1488" s="4" t="s">
        <v>4</v>
      </c>
      <c r="CW1488" s="4" t="s">
        <v>10</v>
      </c>
      <c r="DE1488" s="4" t="s">
        <v>180</v>
      </c>
      <c r="DF1488" s="4" t="s">
        <v>183</v>
      </c>
      <c r="DG1488" s="4" t="s">
        <v>182</v>
      </c>
      <c r="DH1488" s="4" t="s">
        <v>187</v>
      </c>
      <c r="DI1488" s="4" t="s">
        <v>184</v>
      </c>
      <c r="DJ1488" s="4" t="s">
        <v>188</v>
      </c>
      <c r="DK1488" s="4" t="s">
        <v>23</v>
      </c>
      <c r="DL1488" s="4" t="s">
        <v>192</v>
      </c>
      <c r="ED1488" s="4" t="s">
        <v>180</v>
      </c>
      <c r="EE1488" s="4" t="s">
        <v>182</v>
      </c>
      <c r="EF1488" s="4" t="s">
        <v>187</v>
      </c>
      <c r="EO1488" s="4" t="s">
        <v>2</v>
      </c>
      <c r="EP1488" s="4" t="s">
        <v>12</v>
      </c>
      <c r="EQ1488" s="4" t="s">
        <v>23</v>
      </c>
      <c r="ER1488" s="4" t="s">
        <v>10</v>
      </c>
    </row>
    <row r="1489" spans="1:148" x14ac:dyDescent="0.35">
      <c r="A1489" s="4" t="s">
        <v>1046</v>
      </c>
      <c r="B1489" s="4" t="s">
        <v>4</v>
      </c>
      <c r="C1489" s="4" t="s">
        <v>2</v>
      </c>
      <c r="D1489" s="4" t="s">
        <v>180</v>
      </c>
      <c r="P1489" s="4" t="s">
        <v>180</v>
      </c>
      <c r="Q1489" s="4" t="s">
        <v>181</v>
      </c>
      <c r="R1489" s="4" t="s">
        <v>182</v>
      </c>
      <c r="S1489" s="4" t="s">
        <v>186</v>
      </c>
      <c r="T1489" s="4" t="s">
        <v>16</v>
      </c>
      <c r="U1489" s="4" t="s">
        <v>189</v>
      </c>
      <c r="V1489" s="4" t="s">
        <v>28</v>
      </c>
      <c r="W1489" s="4" t="s">
        <v>18</v>
      </c>
      <c r="X1489" s="4" t="s">
        <v>22</v>
      </c>
      <c r="AI1489" s="4" t="s">
        <v>8</v>
      </c>
      <c r="AR1489" s="4" t="s">
        <v>180</v>
      </c>
      <c r="AS1489" s="4" t="s">
        <v>183</v>
      </c>
      <c r="AT1489" s="4" t="s">
        <v>186</v>
      </c>
      <c r="AU1489" s="4" t="s">
        <v>185</v>
      </c>
      <c r="BC1489" s="6" t="s">
        <v>0</v>
      </c>
      <c r="BO1489" s="4" t="s">
        <v>180</v>
      </c>
      <c r="BP1489" s="4" t="s">
        <v>182</v>
      </c>
      <c r="BQ1489" s="4" t="s">
        <v>186</v>
      </c>
      <c r="BR1489" s="4" t="s">
        <v>16</v>
      </c>
      <c r="BS1489" s="4" t="s">
        <v>28</v>
      </c>
      <c r="CI1489" s="4" t="s">
        <v>183</v>
      </c>
      <c r="CJ1489" s="4" t="s">
        <v>182</v>
      </c>
      <c r="CU1489" s="4" t="s">
        <v>0</v>
      </c>
      <c r="CV1489" s="4" t="s">
        <v>6</v>
      </c>
      <c r="CW1489" s="4" t="s">
        <v>8</v>
      </c>
      <c r="DE1489" s="4" t="s">
        <v>180</v>
      </c>
      <c r="DF1489" s="4" t="s">
        <v>181</v>
      </c>
      <c r="DG1489" s="4" t="s">
        <v>184</v>
      </c>
      <c r="DH1489" s="4" t="s">
        <v>185</v>
      </c>
      <c r="ED1489" s="4" t="s">
        <v>180</v>
      </c>
      <c r="EE1489" s="4" t="s">
        <v>182</v>
      </c>
      <c r="EF1489" s="4" t="s">
        <v>186</v>
      </c>
      <c r="EO1489" s="4" t="s">
        <v>2</v>
      </c>
      <c r="EP1489" s="4" t="s">
        <v>12</v>
      </c>
      <c r="EQ1489" s="4" t="s">
        <v>2</v>
      </c>
      <c r="ER1489" s="4" t="s">
        <v>14</v>
      </c>
    </row>
    <row r="1490" spans="1:148" x14ac:dyDescent="0.35">
      <c r="A1490" s="4" t="s">
        <v>1047</v>
      </c>
      <c r="B1490" s="4" t="s">
        <v>0</v>
      </c>
      <c r="C1490" s="4" t="s">
        <v>2</v>
      </c>
      <c r="D1490" s="4" t="s">
        <v>180</v>
      </c>
      <c r="E1490" s="4" t="s">
        <v>183</v>
      </c>
      <c r="F1490" s="4" t="s">
        <v>184</v>
      </c>
      <c r="G1490" s="4" t="s">
        <v>16</v>
      </c>
      <c r="P1490" s="4" t="s">
        <v>183</v>
      </c>
      <c r="Q1490" s="4" t="s">
        <v>182</v>
      </c>
      <c r="R1490" s="4" t="s">
        <v>184</v>
      </c>
      <c r="S1490" s="4" t="s">
        <v>185</v>
      </c>
      <c r="T1490" s="4" t="s">
        <v>189</v>
      </c>
      <c r="U1490" s="4" t="s">
        <v>28</v>
      </c>
      <c r="V1490" s="4" t="s">
        <v>18</v>
      </c>
      <c r="W1490" s="4" t="s">
        <v>190</v>
      </c>
      <c r="X1490" s="4" t="s">
        <v>29</v>
      </c>
      <c r="AI1490" s="4" t="s">
        <v>0</v>
      </c>
      <c r="AJ1490" s="4" t="s">
        <v>2</v>
      </c>
      <c r="AK1490" s="4" t="s">
        <v>8</v>
      </c>
      <c r="AL1490" s="4" t="s">
        <v>10</v>
      </c>
      <c r="AR1490" s="4" t="s">
        <v>180</v>
      </c>
      <c r="AS1490" s="4" t="s">
        <v>183</v>
      </c>
      <c r="AT1490" s="4" t="s">
        <v>182</v>
      </c>
      <c r="AU1490" s="4" t="s">
        <v>185</v>
      </c>
      <c r="BC1490" s="6" t="s">
        <v>2</v>
      </c>
      <c r="BO1490" s="4" t="s">
        <v>180</v>
      </c>
      <c r="BP1490" s="4" t="s">
        <v>183</v>
      </c>
      <c r="BQ1490" s="4" t="s">
        <v>181</v>
      </c>
      <c r="BR1490" s="4" t="s">
        <v>182</v>
      </c>
      <c r="BS1490" s="4" t="s">
        <v>184</v>
      </c>
      <c r="BT1490" s="4" t="s">
        <v>188</v>
      </c>
      <c r="BU1490" s="4" t="s">
        <v>186</v>
      </c>
      <c r="BV1490" s="4" t="s">
        <v>185</v>
      </c>
      <c r="BW1490" s="4" t="s">
        <v>16</v>
      </c>
      <c r="BX1490" s="4" t="s">
        <v>189</v>
      </c>
      <c r="BY1490" s="4" t="s">
        <v>18</v>
      </c>
      <c r="BZ1490" s="4" t="s">
        <v>22</v>
      </c>
      <c r="CA1490" s="4" t="s">
        <v>29</v>
      </c>
      <c r="CI1490" s="4" t="s">
        <v>180</v>
      </c>
      <c r="CJ1490" s="4" t="s">
        <v>183</v>
      </c>
      <c r="CK1490" s="4" t="s">
        <v>182</v>
      </c>
      <c r="CL1490" s="4" t="s">
        <v>187</v>
      </c>
      <c r="CM1490" s="4" t="s">
        <v>188</v>
      </c>
      <c r="CN1490" s="4" t="s">
        <v>16</v>
      </c>
      <c r="CU1490" s="4" t="s">
        <v>0</v>
      </c>
      <c r="CV1490" s="4" t="s">
        <v>2</v>
      </c>
      <c r="CW1490" s="4" t="s">
        <v>6</v>
      </c>
      <c r="CX1490" s="4" t="s">
        <v>12</v>
      </c>
      <c r="CY1490" s="4" t="s">
        <v>14</v>
      </c>
      <c r="DE1490" s="4" t="s">
        <v>180</v>
      </c>
      <c r="DF1490" s="4" t="s">
        <v>183</v>
      </c>
      <c r="DG1490" s="4" t="s">
        <v>187</v>
      </c>
      <c r="DH1490" s="4" t="s">
        <v>184</v>
      </c>
      <c r="DI1490" s="4" t="s">
        <v>188</v>
      </c>
      <c r="DJ1490" s="4" t="s">
        <v>185</v>
      </c>
      <c r="DK1490" s="4" t="s">
        <v>16</v>
      </c>
      <c r="DL1490" s="4" t="s">
        <v>189</v>
      </c>
      <c r="DM1490" s="4" t="s">
        <v>28</v>
      </c>
      <c r="DN1490" s="4" t="s">
        <v>23</v>
      </c>
      <c r="DO1490" s="4" t="s">
        <v>22</v>
      </c>
      <c r="DP1490" s="4" t="s">
        <v>29</v>
      </c>
      <c r="DQ1490" s="4" t="s">
        <v>192</v>
      </c>
      <c r="DR1490" s="4" t="s">
        <v>194</v>
      </c>
      <c r="DS1490" s="4" t="s">
        <v>193</v>
      </c>
      <c r="DT1490" s="4" t="s">
        <v>196</v>
      </c>
      <c r="DU1490" s="4" t="s">
        <v>195</v>
      </c>
      <c r="ED1490" s="4" t="s">
        <v>180</v>
      </c>
      <c r="EE1490" s="4" t="s">
        <v>183</v>
      </c>
      <c r="EF1490" s="4" t="s">
        <v>187</v>
      </c>
      <c r="EG1490" s="4" t="s">
        <v>184</v>
      </c>
      <c r="EH1490" s="4" t="s">
        <v>188</v>
      </c>
      <c r="EI1490" s="4" t="s">
        <v>185</v>
      </c>
      <c r="EO1490" s="4" t="s">
        <v>0</v>
      </c>
      <c r="EP1490" s="4" t="s">
        <v>12</v>
      </c>
      <c r="EQ1490" s="4" t="s">
        <v>15</v>
      </c>
      <c r="ER1490" s="4" t="s">
        <v>14</v>
      </c>
    </row>
    <row r="1491" spans="1:148" x14ac:dyDescent="0.35">
      <c r="A1491" s="4" t="s">
        <v>1048</v>
      </c>
      <c r="B1491" s="4" t="s">
        <v>0</v>
      </c>
      <c r="C1491" s="4" t="s">
        <v>2</v>
      </c>
      <c r="D1491" s="4" t="s">
        <v>188</v>
      </c>
      <c r="E1491" s="4" t="s">
        <v>16</v>
      </c>
      <c r="P1491" s="4" t="s">
        <v>16</v>
      </c>
      <c r="Q1491" s="4" t="s">
        <v>189</v>
      </c>
      <c r="AI1491" s="4" t="s">
        <v>0</v>
      </c>
      <c r="AJ1491" s="4" t="s">
        <v>8</v>
      </c>
      <c r="AR1491" s="4" t="s">
        <v>180</v>
      </c>
      <c r="BC1491" s="6" t="s">
        <v>2</v>
      </c>
      <c r="BO1491" s="4" t="s">
        <v>181</v>
      </c>
      <c r="BP1491" s="4" t="s">
        <v>189</v>
      </c>
      <c r="CI1491" s="4" t="s">
        <v>187</v>
      </c>
      <c r="CJ1491" s="4" t="s">
        <v>188</v>
      </c>
      <c r="CU1491" s="4" t="s">
        <v>4</v>
      </c>
      <c r="CV1491" s="4" t="s">
        <v>8</v>
      </c>
      <c r="DE1491" s="4" t="s">
        <v>181</v>
      </c>
      <c r="DF1491" s="4" t="s">
        <v>186</v>
      </c>
      <c r="DG1491" s="4" t="s">
        <v>16</v>
      </c>
      <c r="DH1491" s="4" t="s">
        <v>196</v>
      </c>
      <c r="ED1491" s="4" t="s">
        <v>180</v>
      </c>
      <c r="EE1491" s="4" t="s">
        <v>187</v>
      </c>
      <c r="EF1491" s="4" t="s">
        <v>186</v>
      </c>
      <c r="EO1491" s="4" t="s">
        <v>0</v>
      </c>
      <c r="EP1491" s="4" t="s">
        <v>12</v>
      </c>
      <c r="EQ1491" s="4" t="s">
        <v>4</v>
      </c>
      <c r="ER1491" s="4" t="s">
        <v>14</v>
      </c>
    </row>
    <row r="1492" spans="1:148" x14ac:dyDescent="0.35">
      <c r="A1492" s="4" t="s">
        <v>1049</v>
      </c>
      <c r="B1492" s="4" t="s">
        <v>0</v>
      </c>
      <c r="C1492" s="4" t="s">
        <v>2</v>
      </c>
      <c r="D1492" s="4" t="s">
        <v>180</v>
      </c>
      <c r="E1492" s="4" t="s">
        <v>16</v>
      </c>
      <c r="P1492" s="4" t="s">
        <v>189</v>
      </c>
      <c r="Q1492" s="4" t="s">
        <v>18</v>
      </c>
      <c r="AI1492" s="4" t="s">
        <v>0</v>
      </c>
      <c r="AR1492" s="4" t="s">
        <v>185</v>
      </c>
      <c r="BC1492" s="6" t="s">
        <v>0</v>
      </c>
      <c r="BO1492" s="4" t="s">
        <v>28</v>
      </c>
      <c r="CI1492" s="4" t="s">
        <v>180</v>
      </c>
      <c r="CJ1492" s="4" t="s">
        <v>187</v>
      </c>
      <c r="CU1492" s="4" t="s">
        <v>6</v>
      </c>
      <c r="DE1492" s="4" t="s">
        <v>183</v>
      </c>
      <c r="DF1492" s="4" t="s">
        <v>28</v>
      </c>
      <c r="ED1492" s="4" t="s">
        <v>180</v>
      </c>
      <c r="EO1492" s="4" t="s">
        <v>0</v>
      </c>
      <c r="EP1492" s="4" t="s">
        <v>12</v>
      </c>
      <c r="EQ1492" s="4" t="s">
        <v>8</v>
      </c>
      <c r="ER1492" s="4" t="s">
        <v>14</v>
      </c>
    </row>
    <row r="1493" spans="1:148" x14ac:dyDescent="0.35">
      <c r="A1493" s="4" t="s">
        <v>1050</v>
      </c>
      <c r="B1493" s="4" t="s">
        <v>0</v>
      </c>
      <c r="C1493" s="4" t="s">
        <v>4</v>
      </c>
      <c r="D1493" s="4" t="s">
        <v>187</v>
      </c>
      <c r="E1493" s="4" t="s">
        <v>185</v>
      </c>
      <c r="P1493" s="4" t="s">
        <v>181</v>
      </c>
      <c r="Q1493" s="4" t="s">
        <v>182</v>
      </c>
      <c r="R1493" s="4" t="s">
        <v>184</v>
      </c>
      <c r="AI1493" s="4" t="s">
        <v>0</v>
      </c>
      <c r="AJ1493" s="4" t="s">
        <v>10</v>
      </c>
      <c r="AR1493" s="4" t="s">
        <v>180</v>
      </c>
      <c r="AS1493" s="4" t="s">
        <v>183</v>
      </c>
      <c r="BC1493" s="6" t="s">
        <v>2</v>
      </c>
      <c r="BO1493" s="4" t="s">
        <v>180</v>
      </c>
      <c r="BP1493" s="4" t="s">
        <v>182</v>
      </c>
      <c r="BQ1493" s="4" t="s">
        <v>28</v>
      </c>
      <c r="BR1493" s="4" t="s">
        <v>191</v>
      </c>
      <c r="CI1493" s="4" t="s">
        <v>187</v>
      </c>
      <c r="CU1493" s="4" t="s">
        <v>6</v>
      </c>
      <c r="DE1493" s="4" t="s">
        <v>184</v>
      </c>
      <c r="DF1493" s="4" t="s">
        <v>22</v>
      </c>
      <c r="DG1493" s="4" t="s">
        <v>190</v>
      </c>
      <c r="DH1493" s="4" t="s">
        <v>196</v>
      </c>
      <c r="ED1493" s="4" t="s">
        <v>180</v>
      </c>
      <c r="EE1493" s="4" t="s">
        <v>188</v>
      </c>
      <c r="EO1493" s="4" t="s">
        <v>2</v>
      </c>
      <c r="EP1493" s="4" t="s">
        <v>12</v>
      </c>
      <c r="EQ1493" s="4" t="s">
        <v>0</v>
      </c>
      <c r="ER1493" s="4" t="s">
        <v>14</v>
      </c>
    </row>
    <row r="1494" spans="1:148" x14ac:dyDescent="0.35">
      <c r="A1494" s="4" t="s">
        <v>1051</v>
      </c>
      <c r="B1494" s="4" t="s">
        <v>0</v>
      </c>
      <c r="C1494" s="4" t="s">
        <v>2</v>
      </c>
      <c r="D1494" s="4" t="s">
        <v>181</v>
      </c>
      <c r="E1494" s="4" t="s">
        <v>188</v>
      </c>
      <c r="P1494" s="4" t="s">
        <v>180</v>
      </c>
      <c r="Q1494" s="4" t="s">
        <v>183</v>
      </c>
      <c r="R1494" s="4" t="s">
        <v>182</v>
      </c>
      <c r="S1494" s="4" t="s">
        <v>189</v>
      </c>
      <c r="T1494" s="4" t="s">
        <v>190</v>
      </c>
      <c r="AI1494" s="4" t="s">
        <v>8</v>
      </c>
      <c r="AR1494" s="4" t="s">
        <v>183</v>
      </c>
      <c r="BC1494" s="6" t="s">
        <v>0</v>
      </c>
      <c r="BO1494" s="4" t="s">
        <v>180</v>
      </c>
      <c r="BP1494" s="4" t="s">
        <v>183</v>
      </c>
      <c r="BQ1494" s="4" t="s">
        <v>182</v>
      </c>
      <c r="BR1494" s="4" t="s">
        <v>29</v>
      </c>
      <c r="BS1494" s="4" t="s">
        <v>191</v>
      </c>
      <c r="CI1494" s="4" t="s">
        <v>180</v>
      </c>
      <c r="CJ1494" s="4" t="s">
        <v>183</v>
      </c>
      <c r="CU1494" s="4" t="s">
        <v>0</v>
      </c>
      <c r="CV1494" s="4" t="s">
        <v>4</v>
      </c>
      <c r="DE1494" s="4" t="s">
        <v>183</v>
      </c>
      <c r="DF1494" s="4" t="s">
        <v>187</v>
      </c>
      <c r="DG1494" s="4" t="s">
        <v>184</v>
      </c>
      <c r="DH1494" s="4" t="s">
        <v>188</v>
      </c>
      <c r="ED1494" s="4" t="s">
        <v>180</v>
      </c>
      <c r="EE1494" s="4" t="s">
        <v>188</v>
      </c>
      <c r="EO1494" s="4" t="s">
        <v>0</v>
      </c>
      <c r="EP1494" s="4" t="s">
        <v>12</v>
      </c>
      <c r="EQ1494" s="4" t="s">
        <v>4</v>
      </c>
      <c r="ER1494" s="4" t="s">
        <v>8</v>
      </c>
    </row>
    <row r="1495" spans="1:148" x14ac:dyDescent="0.35">
      <c r="A1495" s="4" t="s">
        <v>1052</v>
      </c>
      <c r="B1495" s="4" t="s">
        <v>0</v>
      </c>
      <c r="C1495" s="4" t="s">
        <v>4</v>
      </c>
      <c r="D1495" s="4" t="s">
        <v>181</v>
      </c>
      <c r="E1495" s="4" t="s">
        <v>182</v>
      </c>
      <c r="F1495" s="4" t="s">
        <v>187</v>
      </c>
      <c r="P1495" s="4" t="s">
        <v>181</v>
      </c>
      <c r="Q1495" s="4" t="s">
        <v>182</v>
      </c>
      <c r="R1495" s="4" t="s">
        <v>187</v>
      </c>
      <c r="AI1495" s="4" t="s">
        <v>4</v>
      </c>
      <c r="AJ1495" s="4" t="s">
        <v>8</v>
      </c>
      <c r="AK1495" s="4" t="s">
        <v>10</v>
      </c>
      <c r="AR1495" s="4" t="s">
        <v>180</v>
      </c>
      <c r="AS1495" s="4" t="s">
        <v>183</v>
      </c>
      <c r="AT1495" s="4" t="s">
        <v>182</v>
      </c>
      <c r="BC1495" s="6" t="s">
        <v>2</v>
      </c>
      <c r="BO1495" s="4" t="s">
        <v>180</v>
      </c>
      <c r="BP1495" s="4" t="s">
        <v>181</v>
      </c>
      <c r="BQ1495" s="4" t="s">
        <v>189</v>
      </c>
      <c r="BR1495" s="4" t="s">
        <v>18</v>
      </c>
      <c r="CI1495" s="4" t="s">
        <v>180</v>
      </c>
      <c r="CJ1495" s="4" t="s">
        <v>183</v>
      </c>
      <c r="CK1495" s="4" t="s">
        <v>188</v>
      </c>
      <c r="CU1495" s="4" t="s">
        <v>0</v>
      </c>
      <c r="CV1495" s="4" t="s">
        <v>4</v>
      </c>
      <c r="CW1495" s="4" t="s">
        <v>8</v>
      </c>
      <c r="CX1495" s="4" t="s">
        <v>12</v>
      </c>
      <c r="DE1495" s="4" t="s">
        <v>181</v>
      </c>
      <c r="DF1495" s="4" t="s">
        <v>187</v>
      </c>
      <c r="DG1495" s="4" t="s">
        <v>188</v>
      </c>
      <c r="DH1495" s="4" t="s">
        <v>16</v>
      </c>
      <c r="DI1495" s="4" t="s">
        <v>23</v>
      </c>
      <c r="DJ1495" s="4" t="s">
        <v>29</v>
      </c>
      <c r="DK1495" s="4" t="s">
        <v>193</v>
      </c>
      <c r="ED1495" s="4" t="s">
        <v>180</v>
      </c>
      <c r="EO1495" s="4" t="s">
        <v>0</v>
      </c>
      <c r="EP1495" s="4" t="s">
        <v>12</v>
      </c>
      <c r="EQ1495" s="4" t="s">
        <v>4</v>
      </c>
      <c r="ER1495" s="4" t="s">
        <v>14</v>
      </c>
    </row>
    <row r="1496" spans="1:148" x14ac:dyDescent="0.35">
      <c r="A1496" s="4" t="s">
        <v>1053</v>
      </c>
      <c r="B1496" s="4" t="s">
        <v>0</v>
      </c>
      <c r="C1496" s="4" t="s">
        <v>4</v>
      </c>
      <c r="D1496" s="4" t="s">
        <v>180</v>
      </c>
      <c r="E1496" s="4" t="s">
        <v>187</v>
      </c>
      <c r="F1496" s="4" t="s">
        <v>184</v>
      </c>
      <c r="G1496" s="4" t="s">
        <v>188</v>
      </c>
      <c r="H1496" s="4" t="s">
        <v>185</v>
      </c>
      <c r="P1496" s="4" t="s">
        <v>180</v>
      </c>
      <c r="Q1496" s="4" t="s">
        <v>183</v>
      </c>
      <c r="R1496" s="4" t="s">
        <v>181</v>
      </c>
      <c r="S1496" s="4" t="s">
        <v>182</v>
      </c>
      <c r="T1496" s="4" t="s">
        <v>187</v>
      </c>
      <c r="U1496" s="4" t="s">
        <v>184</v>
      </c>
      <c r="V1496" s="4" t="s">
        <v>188</v>
      </c>
      <c r="W1496" s="4" t="s">
        <v>186</v>
      </c>
      <c r="X1496" s="4" t="s">
        <v>16</v>
      </c>
      <c r="Y1496" s="4" t="s">
        <v>189</v>
      </c>
      <c r="Z1496" s="4" t="s">
        <v>28</v>
      </c>
      <c r="AA1496" s="4" t="s">
        <v>18</v>
      </c>
      <c r="AB1496" s="4" t="s">
        <v>190</v>
      </c>
      <c r="AI1496" s="4" t="s">
        <v>14</v>
      </c>
      <c r="AR1496" s="4" t="s">
        <v>180</v>
      </c>
      <c r="AS1496" s="4" t="s">
        <v>183</v>
      </c>
      <c r="AT1496" s="4" t="s">
        <v>182</v>
      </c>
      <c r="AU1496" s="4" t="s">
        <v>186</v>
      </c>
      <c r="AV1496" s="4" t="s">
        <v>185</v>
      </c>
      <c r="BC1496" s="6" t="s">
        <v>2</v>
      </c>
      <c r="BO1496" s="4" t="s">
        <v>180</v>
      </c>
      <c r="BP1496" s="4" t="s">
        <v>183</v>
      </c>
      <c r="BQ1496" s="4" t="s">
        <v>182</v>
      </c>
      <c r="BR1496" s="4" t="s">
        <v>184</v>
      </c>
      <c r="BS1496" s="4" t="s">
        <v>188</v>
      </c>
      <c r="BT1496" s="4" t="s">
        <v>186</v>
      </c>
      <c r="BU1496" s="4" t="s">
        <v>28</v>
      </c>
      <c r="BV1496" s="4" t="s">
        <v>18</v>
      </c>
      <c r="BW1496" s="4" t="s">
        <v>22</v>
      </c>
      <c r="BX1496" s="4" t="s">
        <v>29</v>
      </c>
      <c r="CI1496" s="4" t="s">
        <v>180</v>
      </c>
      <c r="CJ1496" s="4" t="s">
        <v>183</v>
      </c>
      <c r="CK1496" s="4" t="s">
        <v>181</v>
      </c>
      <c r="CL1496" s="4" t="s">
        <v>187</v>
      </c>
      <c r="CM1496" s="4" t="s">
        <v>184</v>
      </c>
      <c r="CN1496" s="4" t="s">
        <v>185</v>
      </c>
      <c r="CU1496" s="4" t="s">
        <v>2</v>
      </c>
      <c r="CV1496" s="4" t="s">
        <v>4</v>
      </c>
      <c r="CW1496" s="4" t="s">
        <v>8</v>
      </c>
      <c r="CX1496" s="4" t="s">
        <v>14</v>
      </c>
      <c r="DE1496" s="4" t="s">
        <v>180</v>
      </c>
      <c r="DF1496" s="4" t="s">
        <v>183</v>
      </c>
      <c r="DG1496" s="4" t="s">
        <v>181</v>
      </c>
      <c r="DH1496" s="4" t="s">
        <v>184</v>
      </c>
      <c r="DI1496" s="4" t="s">
        <v>185</v>
      </c>
      <c r="DJ1496" s="4" t="s">
        <v>189</v>
      </c>
      <c r="DK1496" s="4" t="s">
        <v>28</v>
      </c>
      <c r="DL1496" s="4" t="s">
        <v>22</v>
      </c>
      <c r="DM1496" s="4" t="s">
        <v>190</v>
      </c>
      <c r="DN1496" s="4" t="s">
        <v>192</v>
      </c>
      <c r="ED1496" s="4" t="s">
        <v>180</v>
      </c>
      <c r="EE1496" s="4" t="s">
        <v>183</v>
      </c>
      <c r="EF1496" s="4" t="s">
        <v>181</v>
      </c>
      <c r="EG1496" s="4" t="s">
        <v>182</v>
      </c>
      <c r="EH1496" s="4" t="s">
        <v>187</v>
      </c>
      <c r="EI1496" s="4" t="s">
        <v>184</v>
      </c>
      <c r="EJ1496" s="4" t="s">
        <v>186</v>
      </c>
      <c r="EO1496" s="4" t="s">
        <v>2</v>
      </c>
      <c r="EP1496" s="4" t="s">
        <v>12</v>
      </c>
      <c r="EQ1496" s="4" t="s">
        <v>4</v>
      </c>
      <c r="ER1496" s="4" t="s">
        <v>10</v>
      </c>
    </row>
    <row r="1497" spans="1:148" x14ac:dyDescent="0.35">
      <c r="A1497" s="4" t="s">
        <v>1054</v>
      </c>
      <c r="B1497" s="4" t="s">
        <v>0</v>
      </c>
      <c r="C1497" s="4" t="s">
        <v>2</v>
      </c>
      <c r="D1497" s="4" t="s">
        <v>180</v>
      </c>
      <c r="E1497" s="4" t="s">
        <v>184</v>
      </c>
      <c r="F1497" s="4" t="s">
        <v>185</v>
      </c>
      <c r="P1497" s="4" t="s">
        <v>182</v>
      </c>
      <c r="Q1497" s="4" t="s">
        <v>188</v>
      </c>
      <c r="R1497" s="4" t="s">
        <v>186</v>
      </c>
      <c r="S1497" s="4" t="s">
        <v>189</v>
      </c>
      <c r="T1497" s="4" t="s">
        <v>28</v>
      </c>
      <c r="U1497" s="4" t="s">
        <v>18</v>
      </c>
      <c r="AI1497" s="4" t="s">
        <v>8</v>
      </c>
      <c r="AR1497" s="4" t="s">
        <v>183</v>
      </c>
      <c r="AS1497" s="4" t="s">
        <v>186</v>
      </c>
      <c r="BC1497" s="6" t="s">
        <v>2</v>
      </c>
      <c r="BO1497" s="4" t="s">
        <v>182</v>
      </c>
      <c r="BP1497" s="4" t="s">
        <v>188</v>
      </c>
      <c r="BQ1497" s="4" t="s">
        <v>185</v>
      </c>
      <c r="BR1497" s="4" t="s">
        <v>28</v>
      </c>
      <c r="BS1497" s="4" t="s">
        <v>18</v>
      </c>
      <c r="CI1497" s="4" t="s">
        <v>183</v>
      </c>
      <c r="CJ1497" s="4" t="s">
        <v>181</v>
      </c>
      <c r="CK1497" s="4" t="s">
        <v>187</v>
      </c>
      <c r="CL1497" s="4" t="s">
        <v>184</v>
      </c>
      <c r="CM1497" s="4" t="s">
        <v>16</v>
      </c>
      <c r="CU1497" s="4" t="s">
        <v>0</v>
      </c>
      <c r="CV1497" s="4" t="s">
        <v>2</v>
      </c>
      <c r="CW1497" s="4" t="s">
        <v>8</v>
      </c>
      <c r="DE1497" s="4" t="s">
        <v>180</v>
      </c>
      <c r="DF1497" s="4" t="s">
        <v>183</v>
      </c>
      <c r="DG1497" s="4" t="s">
        <v>184</v>
      </c>
      <c r="DH1497" s="4" t="s">
        <v>23</v>
      </c>
      <c r="DI1497" s="4" t="s">
        <v>22</v>
      </c>
      <c r="DJ1497" s="4" t="s">
        <v>190</v>
      </c>
      <c r="ED1497" s="4" t="s">
        <v>180</v>
      </c>
      <c r="EE1497" s="4" t="s">
        <v>181</v>
      </c>
      <c r="EF1497" s="4" t="s">
        <v>187</v>
      </c>
      <c r="EG1497" s="4" t="s">
        <v>188</v>
      </c>
      <c r="EO1497" s="4" t="s">
        <v>0</v>
      </c>
      <c r="EP1497" s="4" t="s">
        <v>12</v>
      </c>
      <c r="EQ1497" s="4" t="s">
        <v>6</v>
      </c>
      <c r="ER1497" s="4" t="s">
        <v>0</v>
      </c>
    </row>
    <row r="1498" spans="1:148" x14ac:dyDescent="0.35">
      <c r="A1498" s="4" t="s">
        <v>1055</v>
      </c>
      <c r="B1498" s="4" t="s">
        <v>0</v>
      </c>
      <c r="C1498" s="4" t="s">
        <v>4</v>
      </c>
      <c r="D1498" s="4" t="s">
        <v>180</v>
      </c>
      <c r="E1498" s="4" t="s">
        <v>183</v>
      </c>
      <c r="F1498" s="4" t="s">
        <v>181</v>
      </c>
      <c r="G1498" s="4" t="s">
        <v>182</v>
      </c>
      <c r="H1498" s="4" t="s">
        <v>187</v>
      </c>
      <c r="I1498" s="4" t="s">
        <v>184</v>
      </c>
      <c r="J1498" s="4" t="s">
        <v>188</v>
      </c>
      <c r="K1498" s="4" t="s">
        <v>186</v>
      </c>
      <c r="L1498" s="4" t="s">
        <v>185</v>
      </c>
      <c r="M1498" s="4" t="s">
        <v>16</v>
      </c>
      <c r="P1498" s="4" t="s">
        <v>180</v>
      </c>
      <c r="Q1498" s="4" t="s">
        <v>183</v>
      </c>
      <c r="R1498" s="4" t="s">
        <v>181</v>
      </c>
      <c r="S1498" s="4" t="s">
        <v>182</v>
      </c>
      <c r="T1498" s="4" t="s">
        <v>187</v>
      </c>
      <c r="U1498" s="4" t="s">
        <v>184</v>
      </c>
      <c r="V1498" s="4" t="s">
        <v>188</v>
      </c>
      <c r="W1498" s="4" t="s">
        <v>186</v>
      </c>
      <c r="X1498" s="4" t="s">
        <v>16</v>
      </c>
      <c r="Y1498" s="4" t="s">
        <v>189</v>
      </c>
      <c r="Z1498" s="4" t="s">
        <v>28</v>
      </c>
      <c r="AA1498" s="4" t="s">
        <v>23</v>
      </c>
      <c r="AB1498" s="4" t="s">
        <v>18</v>
      </c>
      <c r="AC1498" s="4" t="s">
        <v>22</v>
      </c>
      <c r="AD1498" s="4" t="s">
        <v>190</v>
      </c>
      <c r="AE1498" s="4" t="s">
        <v>29</v>
      </c>
      <c r="AR1498" s="4" t="s">
        <v>180</v>
      </c>
      <c r="AS1498" s="4" t="s">
        <v>183</v>
      </c>
      <c r="AT1498" s="4" t="s">
        <v>181</v>
      </c>
      <c r="AU1498" s="4" t="s">
        <v>182</v>
      </c>
      <c r="AV1498" s="4" t="s">
        <v>187</v>
      </c>
      <c r="AW1498" s="4" t="s">
        <v>184</v>
      </c>
      <c r="AX1498" s="4" t="s">
        <v>188</v>
      </c>
      <c r="AY1498" s="4" t="s">
        <v>186</v>
      </c>
      <c r="AZ1498" s="4" t="s">
        <v>185</v>
      </c>
      <c r="BC1498" s="6" t="s">
        <v>2</v>
      </c>
      <c r="BO1498" s="4" t="s">
        <v>190</v>
      </c>
      <c r="BP1498" s="4" t="s">
        <v>191</v>
      </c>
      <c r="CI1498" s="4" t="s">
        <v>182</v>
      </c>
      <c r="CU1498" s="4" t="s">
        <v>8</v>
      </c>
      <c r="DE1498" s="4" t="s">
        <v>184</v>
      </c>
      <c r="ED1498" s="4" t="s">
        <v>180</v>
      </c>
      <c r="EO1498" s="4" t="s">
        <v>0</v>
      </c>
      <c r="EP1498" s="4" t="s">
        <v>12</v>
      </c>
      <c r="EQ1498" s="4" t="s">
        <v>23</v>
      </c>
      <c r="ER1498" s="4" t="s">
        <v>15</v>
      </c>
    </row>
    <row r="1499" spans="1:148" x14ac:dyDescent="0.35">
      <c r="A1499" s="4" t="s">
        <v>1056</v>
      </c>
      <c r="B1499" s="4" t="s">
        <v>0</v>
      </c>
      <c r="C1499" s="4" t="s">
        <v>8</v>
      </c>
      <c r="D1499" s="4" t="s">
        <v>188</v>
      </c>
      <c r="P1499" s="4" t="s">
        <v>183</v>
      </c>
      <c r="Q1499" s="4" t="s">
        <v>22</v>
      </c>
      <c r="AI1499" s="4" t="s">
        <v>0</v>
      </c>
      <c r="AJ1499" s="4" t="s">
        <v>10</v>
      </c>
      <c r="AR1499" s="4" t="s">
        <v>181</v>
      </c>
      <c r="AS1499" s="4" t="s">
        <v>188</v>
      </c>
      <c r="BC1499" s="6" t="s">
        <v>2</v>
      </c>
      <c r="BO1499" s="4" t="s">
        <v>183</v>
      </c>
      <c r="CI1499" s="4" t="s">
        <v>180</v>
      </c>
      <c r="CU1499" s="4" t="s">
        <v>2</v>
      </c>
      <c r="CV1499" s="4" t="s">
        <v>4</v>
      </c>
      <c r="DE1499" s="4" t="s">
        <v>180</v>
      </c>
      <c r="DF1499" s="4" t="s">
        <v>190</v>
      </c>
      <c r="ED1499" s="4" t="s">
        <v>187</v>
      </c>
      <c r="EO1499" s="4" t="s">
        <v>0</v>
      </c>
      <c r="EP1499" s="4" t="s">
        <v>12</v>
      </c>
      <c r="EQ1499" s="4" t="s">
        <v>12</v>
      </c>
      <c r="ER1499" s="4" t="s">
        <v>6</v>
      </c>
    </row>
    <row r="1500" spans="1:148" x14ac:dyDescent="0.35">
      <c r="A1500" s="4" t="s">
        <v>1057</v>
      </c>
      <c r="B1500" s="4" t="s">
        <v>0</v>
      </c>
      <c r="C1500" s="4" t="s">
        <v>6</v>
      </c>
      <c r="D1500" s="4" t="s">
        <v>189</v>
      </c>
      <c r="P1500" s="4" t="s">
        <v>181</v>
      </c>
      <c r="Q1500" s="4" t="s">
        <v>189</v>
      </c>
      <c r="AI1500" s="4" t="s">
        <v>4</v>
      </c>
      <c r="AJ1500" s="4" t="s">
        <v>10</v>
      </c>
      <c r="AR1500" s="4" t="s">
        <v>183</v>
      </c>
      <c r="AS1500" s="4" t="s">
        <v>182</v>
      </c>
      <c r="BC1500" s="6" t="s">
        <v>0</v>
      </c>
      <c r="BO1500" s="4" t="s">
        <v>16</v>
      </c>
      <c r="BP1500" s="4" t="s">
        <v>28</v>
      </c>
      <c r="BQ1500" s="4" t="s">
        <v>22</v>
      </c>
      <c r="BR1500" s="4" t="s">
        <v>191</v>
      </c>
      <c r="CU1500" s="4" t="s">
        <v>0</v>
      </c>
      <c r="CV1500" s="4" t="s">
        <v>8</v>
      </c>
      <c r="CW1500" s="4" t="s">
        <v>12</v>
      </c>
      <c r="DE1500" s="4" t="s">
        <v>29</v>
      </c>
      <c r="DF1500" s="4" t="s">
        <v>192</v>
      </c>
      <c r="ED1500" s="4" t="s">
        <v>185</v>
      </c>
      <c r="EO1500" s="4" t="s">
        <v>0</v>
      </c>
      <c r="EP1500" s="4" t="s">
        <v>12</v>
      </c>
      <c r="EQ1500" s="4" t="s">
        <v>6</v>
      </c>
      <c r="ER1500" s="4" t="s">
        <v>8</v>
      </c>
    </row>
    <row r="1501" spans="1:148" x14ac:dyDescent="0.35">
      <c r="A1501" s="4" t="s">
        <v>1058</v>
      </c>
      <c r="B1501" s="4" t="s">
        <v>0</v>
      </c>
      <c r="C1501" s="4" t="s">
        <v>8</v>
      </c>
      <c r="D1501" s="4" t="s">
        <v>189</v>
      </c>
      <c r="P1501" s="4" t="s">
        <v>182</v>
      </c>
      <c r="AR1501" s="4" t="s">
        <v>180</v>
      </c>
      <c r="BC1501" s="6" t="s">
        <v>0</v>
      </c>
      <c r="BO1501" s="4" t="s">
        <v>182</v>
      </c>
      <c r="BP1501" s="4" t="s">
        <v>188</v>
      </c>
      <c r="CI1501" s="4" t="s">
        <v>180</v>
      </c>
      <c r="CJ1501" s="4" t="s">
        <v>187</v>
      </c>
      <c r="CU1501" s="4" t="s">
        <v>0</v>
      </c>
      <c r="CV1501" s="4" t="s">
        <v>8</v>
      </c>
      <c r="DE1501" s="4" t="s">
        <v>184</v>
      </c>
      <c r="DF1501" s="4" t="s">
        <v>185</v>
      </c>
      <c r="DG1501" s="4" t="s">
        <v>22</v>
      </c>
      <c r="ED1501" s="4" t="s">
        <v>180</v>
      </c>
      <c r="EE1501" s="4" t="s">
        <v>187</v>
      </c>
      <c r="EO1501" s="4" t="s">
        <v>0</v>
      </c>
      <c r="EP1501" s="4" t="s">
        <v>12</v>
      </c>
      <c r="EQ1501" s="4" t="s">
        <v>4</v>
      </c>
      <c r="ER1501" s="4" t="s">
        <v>14</v>
      </c>
    </row>
    <row r="1502" spans="1:148" x14ac:dyDescent="0.35">
      <c r="A1502" s="4" t="s">
        <v>1059</v>
      </c>
      <c r="B1502" s="4" t="s">
        <v>0</v>
      </c>
      <c r="C1502" s="4" t="s">
        <v>4</v>
      </c>
      <c r="D1502" s="4" t="s">
        <v>16</v>
      </c>
      <c r="P1502" s="4" t="s">
        <v>180</v>
      </c>
      <c r="Q1502" s="4" t="s">
        <v>182</v>
      </c>
      <c r="R1502" s="4" t="s">
        <v>188</v>
      </c>
      <c r="S1502" s="4" t="s">
        <v>189</v>
      </c>
      <c r="T1502" s="4" t="s">
        <v>18</v>
      </c>
      <c r="U1502" s="4" t="s">
        <v>190</v>
      </c>
      <c r="AI1502" s="4" t="s">
        <v>0</v>
      </c>
      <c r="AR1502" s="4" t="s">
        <v>180</v>
      </c>
      <c r="AS1502" s="4" t="s">
        <v>183</v>
      </c>
      <c r="BC1502" s="6" t="s">
        <v>2</v>
      </c>
      <c r="BO1502" s="4" t="s">
        <v>18</v>
      </c>
      <c r="BP1502" s="4" t="s">
        <v>190</v>
      </c>
      <c r="CI1502" s="4" t="s">
        <v>188</v>
      </c>
      <c r="CU1502" s="4" t="s">
        <v>6</v>
      </c>
      <c r="DE1502" s="4" t="s">
        <v>16</v>
      </c>
      <c r="DF1502" s="4" t="s">
        <v>22</v>
      </c>
      <c r="DG1502" s="4" t="s">
        <v>29</v>
      </c>
      <c r="ED1502" s="4" t="s">
        <v>180</v>
      </c>
      <c r="EE1502" s="4" t="s">
        <v>187</v>
      </c>
      <c r="EO1502" s="4" t="s">
        <v>2</v>
      </c>
      <c r="EP1502" s="4" t="s">
        <v>12</v>
      </c>
      <c r="EQ1502" s="4" t="s">
        <v>4</v>
      </c>
      <c r="ER1502" s="4" t="s">
        <v>10</v>
      </c>
    </row>
    <row r="1503" spans="1:148" x14ac:dyDescent="0.35">
      <c r="A1503" s="4" t="s">
        <v>1060</v>
      </c>
      <c r="B1503" s="4" t="s">
        <v>2</v>
      </c>
      <c r="C1503" s="4" t="s">
        <v>2</v>
      </c>
      <c r="D1503" s="4" t="s">
        <v>182</v>
      </c>
      <c r="P1503" s="4" t="s">
        <v>181</v>
      </c>
      <c r="Q1503" s="4" t="s">
        <v>182</v>
      </c>
      <c r="R1503" s="4" t="s">
        <v>188</v>
      </c>
      <c r="S1503" s="4" t="s">
        <v>185</v>
      </c>
      <c r="T1503" s="4" t="s">
        <v>189</v>
      </c>
      <c r="U1503" s="4" t="s">
        <v>18</v>
      </c>
      <c r="AI1503" s="4" t="s">
        <v>8</v>
      </c>
      <c r="AR1503" s="4" t="s">
        <v>180</v>
      </c>
      <c r="AS1503" s="4" t="s">
        <v>183</v>
      </c>
      <c r="AT1503" s="4" t="s">
        <v>184</v>
      </c>
      <c r="BC1503" s="6" t="s">
        <v>0</v>
      </c>
      <c r="BO1503" s="4" t="s">
        <v>180</v>
      </c>
      <c r="BP1503" s="4" t="s">
        <v>183</v>
      </c>
      <c r="BQ1503" s="4" t="s">
        <v>182</v>
      </c>
      <c r="BR1503" s="4" t="s">
        <v>187</v>
      </c>
      <c r="BS1503" s="4" t="s">
        <v>188</v>
      </c>
      <c r="BT1503" s="4" t="s">
        <v>186</v>
      </c>
      <c r="BU1503" s="4" t="s">
        <v>189</v>
      </c>
      <c r="BV1503" s="4" t="s">
        <v>28</v>
      </c>
      <c r="CI1503" s="4" t="s">
        <v>180</v>
      </c>
      <c r="CJ1503" s="4" t="s">
        <v>183</v>
      </c>
      <c r="CK1503" s="4" t="s">
        <v>187</v>
      </c>
      <c r="CU1503" s="4" t="s">
        <v>0</v>
      </c>
      <c r="CV1503" s="4" t="s">
        <v>2</v>
      </c>
      <c r="CW1503" s="4" t="s">
        <v>8</v>
      </c>
      <c r="CX1503" s="4" t="s">
        <v>12</v>
      </c>
      <c r="DE1503" s="4" t="s">
        <v>180</v>
      </c>
      <c r="DF1503" s="4" t="s">
        <v>181</v>
      </c>
      <c r="DG1503" s="4" t="s">
        <v>187</v>
      </c>
      <c r="DH1503" s="4" t="s">
        <v>188</v>
      </c>
      <c r="DI1503" s="4" t="s">
        <v>186</v>
      </c>
      <c r="DJ1503" s="4" t="s">
        <v>185</v>
      </c>
      <c r="DK1503" s="4" t="s">
        <v>22</v>
      </c>
      <c r="DL1503" s="4" t="s">
        <v>194</v>
      </c>
      <c r="ED1503" s="4" t="s">
        <v>180</v>
      </c>
      <c r="EE1503" s="4" t="s">
        <v>188</v>
      </c>
      <c r="EF1503" s="4" t="s">
        <v>185</v>
      </c>
      <c r="EO1503" s="4" t="s">
        <v>2</v>
      </c>
      <c r="EP1503" s="4" t="s">
        <v>12</v>
      </c>
      <c r="EQ1503" s="4" t="s">
        <v>192</v>
      </c>
      <c r="ER1503" s="4" t="s">
        <v>14</v>
      </c>
    </row>
    <row r="1504" spans="1:148" x14ac:dyDescent="0.35">
      <c r="A1504" s="4" t="s">
        <v>1061</v>
      </c>
      <c r="B1504" s="4" t="s">
        <v>0</v>
      </c>
      <c r="C1504" s="4" t="s">
        <v>0</v>
      </c>
      <c r="D1504" s="4" t="s">
        <v>184</v>
      </c>
      <c r="P1504" s="4" t="s">
        <v>189</v>
      </c>
      <c r="AI1504" s="4" t="s">
        <v>0</v>
      </c>
      <c r="AR1504" s="4" t="s">
        <v>183</v>
      </c>
      <c r="BC1504" s="6" t="s">
        <v>0</v>
      </c>
      <c r="BO1504" s="4" t="s">
        <v>189</v>
      </c>
      <c r="BP1504" s="4" t="s">
        <v>18</v>
      </c>
      <c r="CI1504" s="4" t="s">
        <v>182</v>
      </c>
      <c r="CU1504" s="4" t="s">
        <v>0</v>
      </c>
      <c r="DE1504" s="4" t="s">
        <v>183</v>
      </c>
      <c r="DF1504" s="4" t="s">
        <v>23</v>
      </c>
      <c r="DG1504" s="4" t="s">
        <v>193</v>
      </c>
      <c r="ED1504" s="4" t="s">
        <v>183</v>
      </c>
      <c r="EE1504" s="4" t="s">
        <v>185</v>
      </c>
      <c r="EO1504" s="4" t="s">
        <v>0</v>
      </c>
      <c r="EP1504" s="4" t="s">
        <v>12</v>
      </c>
      <c r="EQ1504" s="4" t="s">
        <v>4</v>
      </c>
      <c r="ER1504" s="4" t="s">
        <v>14</v>
      </c>
    </row>
    <row r="1505" spans="1:150" x14ac:dyDescent="0.35">
      <c r="A1505" s="4" t="s">
        <v>1062</v>
      </c>
      <c r="B1505" s="4" t="s">
        <v>0</v>
      </c>
      <c r="C1505" s="4" t="s">
        <v>2</v>
      </c>
      <c r="D1505" s="4" t="s">
        <v>180</v>
      </c>
      <c r="E1505" s="4" t="s">
        <v>182</v>
      </c>
      <c r="F1505" s="4" t="s">
        <v>186</v>
      </c>
      <c r="P1505" s="4" t="s">
        <v>183</v>
      </c>
      <c r="Q1505" s="4" t="s">
        <v>181</v>
      </c>
      <c r="R1505" s="4" t="s">
        <v>182</v>
      </c>
      <c r="S1505" s="4" t="s">
        <v>185</v>
      </c>
      <c r="T1505" s="4" t="s">
        <v>189</v>
      </c>
      <c r="U1505" s="4" t="s">
        <v>28</v>
      </c>
      <c r="V1505" s="4" t="s">
        <v>190</v>
      </c>
      <c r="AI1505" s="4" t="s">
        <v>8</v>
      </c>
      <c r="AJ1505" s="4" t="s">
        <v>10</v>
      </c>
      <c r="AR1505" s="4" t="s">
        <v>183</v>
      </c>
      <c r="AS1505" s="4" t="s">
        <v>181</v>
      </c>
      <c r="AT1505" s="4" t="s">
        <v>184</v>
      </c>
      <c r="AU1505" s="4" t="s">
        <v>185</v>
      </c>
      <c r="BC1505" s="6" t="s">
        <v>0</v>
      </c>
      <c r="BO1505" s="4" t="s">
        <v>180</v>
      </c>
      <c r="BP1505" s="4" t="s">
        <v>181</v>
      </c>
      <c r="BQ1505" s="4" t="s">
        <v>182</v>
      </c>
      <c r="BR1505" s="4" t="s">
        <v>188</v>
      </c>
      <c r="BS1505" s="4" t="s">
        <v>186</v>
      </c>
      <c r="BT1505" s="4" t="s">
        <v>28</v>
      </c>
      <c r="BU1505" s="4" t="s">
        <v>18</v>
      </c>
      <c r="BV1505" s="4" t="s">
        <v>191</v>
      </c>
      <c r="CI1505" s="4" t="s">
        <v>180</v>
      </c>
      <c r="CJ1505" s="4" t="s">
        <v>181</v>
      </c>
      <c r="CK1505" s="4" t="s">
        <v>16</v>
      </c>
      <c r="CU1505" s="4" t="s">
        <v>0</v>
      </c>
      <c r="CV1505" s="4" t="s">
        <v>8</v>
      </c>
      <c r="DE1505" s="4" t="s">
        <v>183</v>
      </c>
      <c r="DF1505" s="4" t="s">
        <v>181</v>
      </c>
      <c r="DG1505" s="4" t="s">
        <v>187</v>
      </c>
      <c r="DH1505" s="4" t="s">
        <v>184</v>
      </c>
      <c r="DI1505" s="4" t="s">
        <v>185</v>
      </c>
      <c r="DJ1505" s="4" t="s">
        <v>189</v>
      </c>
      <c r="DK1505" s="4" t="s">
        <v>18</v>
      </c>
      <c r="DL1505" s="4" t="s">
        <v>22</v>
      </c>
      <c r="DM1505" s="4" t="s">
        <v>194</v>
      </c>
      <c r="DN1505" s="4" t="s">
        <v>193</v>
      </c>
      <c r="ED1505" s="4" t="s">
        <v>180</v>
      </c>
      <c r="EE1505" s="4" t="s">
        <v>184</v>
      </c>
      <c r="EO1505" s="4" t="s">
        <v>2</v>
      </c>
      <c r="EP1505" s="4" t="s">
        <v>12</v>
      </c>
      <c r="EQ1505" s="4" t="s">
        <v>4</v>
      </c>
      <c r="ER1505" s="4" t="s">
        <v>10</v>
      </c>
    </row>
    <row r="1506" spans="1:150" x14ac:dyDescent="0.35">
      <c r="A1506" s="4" t="s">
        <v>1063</v>
      </c>
      <c r="B1506" s="4" t="s">
        <v>6</v>
      </c>
      <c r="C1506" s="4" t="s">
        <v>8</v>
      </c>
      <c r="D1506" s="4" t="s">
        <v>180</v>
      </c>
      <c r="E1506" s="4" t="s">
        <v>182</v>
      </c>
      <c r="P1506" s="4" t="s">
        <v>189</v>
      </c>
      <c r="Q1506" s="4" t="s">
        <v>28</v>
      </c>
      <c r="R1506" s="4" t="s">
        <v>18</v>
      </c>
      <c r="AI1506" s="4" t="s">
        <v>6</v>
      </c>
      <c r="AR1506" s="4" t="s">
        <v>183</v>
      </c>
      <c r="BC1506" s="6" t="s">
        <v>2</v>
      </c>
      <c r="BO1506" s="4" t="s">
        <v>183</v>
      </c>
      <c r="BP1506" s="4" t="s">
        <v>181</v>
      </c>
      <c r="BQ1506" s="4" t="s">
        <v>18</v>
      </c>
      <c r="BR1506" s="4" t="s">
        <v>190</v>
      </c>
      <c r="BS1506" s="4" t="s">
        <v>191</v>
      </c>
      <c r="CI1506" s="4" t="s">
        <v>180</v>
      </c>
      <c r="CJ1506" s="4" t="s">
        <v>16</v>
      </c>
      <c r="CU1506" s="4" t="s">
        <v>2</v>
      </c>
      <c r="CV1506" s="4" t="s">
        <v>4</v>
      </c>
      <c r="CW1506" s="4" t="s">
        <v>10</v>
      </c>
      <c r="DE1506" s="4" t="s">
        <v>180</v>
      </c>
      <c r="DF1506" s="4" t="s">
        <v>182</v>
      </c>
      <c r="DG1506" s="4" t="s">
        <v>184</v>
      </c>
      <c r="DH1506" s="4" t="s">
        <v>28</v>
      </c>
      <c r="DI1506" s="4" t="s">
        <v>22</v>
      </c>
      <c r="DJ1506" s="4" t="s">
        <v>29</v>
      </c>
      <c r="DK1506" s="4" t="s">
        <v>192</v>
      </c>
      <c r="DL1506" s="4" t="s">
        <v>196</v>
      </c>
      <c r="ED1506" s="4" t="s">
        <v>180</v>
      </c>
      <c r="EE1506" s="4" t="s">
        <v>187</v>
      </c>
      <c r="EO1506" s="4" t="s">
        <v>0</v>
      </c>
      <c r="EP1506" s="4" t="s">
        <v>12</v>
      </c>
      <c r="EQ1506" s="4" t="s">
        <v>4</v>
      </c>
      <c r="ER1506" s="4" t="s">
        <v>14</v>
      </c>
    </row>
    <row r="1507" spans="1:150" x14ac:dyDescent="0.35">
      <c r="A1507" s="4" t="s">
        <v>1064</v>
      </c>
      <c r="B1507" s="4" t="s">
        <v>0</v>
      </c>
      <c r="C1507" s="4" t="s">
        <v>0</v>
      </c>
      <c r="D1507" s="4" t="s">
        <v>185</v>
      </c>
      <c r="P1507" s="4" t="s">
        <v>180</v>
      </c>
      <c r="Q1507" s="4" t="s">
        <v>28</v>
      </c>
      <c r="AR1507" s="4" t="s">
        <v>180</v>
      </c>
      <c r="AS1507" s="4" t="s">
        <v>181</v>
      </c>
      <c r="BC1507" s="6" t="s">
        <v>0</v>
      </c>
      <c r="BO1507" s="4" t="s">
        <v>180</v>
      </c>
      <c r="CI1507" s="4" t="s">
        <v>180</v>
      </c>
      <c r="CU1507" s="4" t="s">
        <v>0</v>
      </c>
      <c r="DE1507" s="4" t="s">
        <v>180</v>
      </c>
      <c r="ED1507" s="4" t="s">
        <v>180</v>
      </c>
      <c r="EO1507" s="4" t="s">
        <v>0</v>
      </c>
      <c r="EP1507" s="4" t="s">
        <v>12</v>
      </c>
      <c r="EQ1507" s="4" t="s">
        <v>2</v>
      </c>
      <c r="ER1507" s="4" t="s">
        <v>15</v>
      </c>
    </row>
    <row r="1508" spans="1:150" x14ac:dyDescent="0.35">
      <c r="A1508" s="4" t="s">
        <v>1065</v>
      </c>
      <c r="B1508" s="4" t="s">
        <v>0</v>
      </c>
      <c r="C1508" s="4" t="s">
        <v>4</v>
      </c>
      <c r="D1508" s="4" t="s">
        <v>180</v>
      </c>
      <c r="E1508" s="4" t="s">
        <v>184</v>
      </c>
      <c r="F1508" s="4" t="s">
        <v>188</v>
      </c>
      <c r="P1508" s="4" t="s">
        <v>180</v>
      </c>
      <c r="Q1508" s="4" t="s">
        <v>182</v>
      </c>
      <c r="R1508" s="4" t="s">
        <v>184</v>
      </c>
      <c r="S1508" s="4" t="s">
        <v>186</v>
      </c>
      <c r="T1508" s="4" t="s">
        <v>189</v>
      </c>
      <c r="U1508" s="4" t="s">
        <v>28</v>
      </c>
      <c r="V1508" s="4" t="s">
        <v>18</v>
      </c>
      <c r="W1508" s="4" t="s">
        <v>22</v>
      </c>
      <c r="AI1508" s="4" t="s">
        <v>0</v>
      </c>
      <c r="AJ1508" s="4" t="s">
        <v>10</v>
      </c>
      <c r="AR1508" s="4" t="s">
        <v>180</v>
      </c>
      <c r="AS1508" s="4" t="s">
        <v>183</v>
      </c>
      <c r="AT1508" s="4" t="s">
        <v>182</v>
      </c>
      <c r="AU1508" s="4" t="s">
        <v>188</v>
      </c>
      <c r="BC1508" s="6" t="s">
        <v>0</v>
      </c>
      <c r="BO1508" s="4" t="s">
        <v>180</v>
      </c>
      <c r="BP1508" s="4" t="s">
        <v>181</v>
      </c>
      <c r="BQ1508" s="4" t="s">
        <v>182</v>
      </c>
      <c r="BR1508" s="4" t="s">
        <v>184</v>
      </c>
      <c r="BS1508" s="4" t="s">
        <v>188</v>
      </c>
      <c r="BT1508" s="4" t="s">
        <v>186</v>
      </c>
      <c r="BU1508" s="4" t="s">
        <v>189</v>
      </c>
      <c r="CI1508" s="4" t="s">
        <v>183</v>
      </c>
      <c r="CJ1508" s="4" t="s">
        <v>187</v>
      </c>
      <c r="CU1508" s="4" t="s">
        <v>0</v>
      </c>
      <c r="CV1508" s="4" t="s">
        <v>8</v>
      </c>
      <c r="CW1508" s="4" t="s">
        <v>14</v>
      </c>
      <c r="DE1508" s="4" t="s">
        <v>180</v>
      </c>
      <c r="DF1508" s="4" t="s">
        <v>187</v>
      </c>
      <c r="DG1508" s="4" t="s">
        <v>188</v>
      </c>
      <c r="DH1508" s="4" t="s">
        <v>28</v>
      </c>
      <c r="DI1508" s="4" t="s">
        <v>192</v>
      </c>
      <c r="DJ1508" s="4" t="s">
        <v>194</v>
      </c>
      <c r="ED1508" s="4" t="s">
        <v>180</v>
      </c>
      <c r="EE1508" s="4" t="s">
        <v>187</v>
      </c>
      <c r="EF1508" s="4" t="s">
        <v>184</v>
      </c>
      <c r="EO1508" s="4" t="s">
        <v>2</v>
      </c>
      <c r="EP1508" s="4" t="s">
        <v>12</v>
      </c>
      <c r="EQ1508" s="4" t="s">
        <v>2</v>
      </c>
      <c r="ER1508" s="4" t="s">
        <v>15</v>
      </c>
    </row>
    <row r="1509" spans="1:150" x14ac:dyDescent="0.35">
      <c r="A1509" s="4" t="s">
        <v>1066</v>
      </c>
      <c r="B1509" s="4" t="s">
        <v>0</v>
      </c>
      <c r="C1509" s="4" t="s">
        <v>4</v>
      </c>
      <c r="D1509" s="4" t="s">
        <v>180</v>
      </c>
      <c r="E1509" s="4" t="s">
        <v>182</v>
      </c>
      <c r="F1509" s="4" t="s">
        <v>184</v>
      </c>
      <c r="G1509" s="4" t="s">
        <v>186</v>
      </c>
      <c r="P1509" s="4" t="s">
        <v>182</v>
      </c>
      <c r="Q1509" s="4" t="s">
        <v>186</v>
      </c>
      <c r="R1509" s="4" t="s">
        <v>16</v>
      </c>
      <c r="S1509" s="4" t="s">
        <v>28</v>
      </c>
      <c r="T1509" s="4" t="s">
        <v>18</v>
      </c>
      <c r="U1509" s="4" t="s">
        <v>22</v>
      </c>
      <c r="V1509" s="4" t="s">
        <v>190</v>
      </c>
      <c r="AI1509" s="4" t="s">
        <v>0</v>
      </c>
      <c r="AJ1509" s="4" t="s">
        <v>6</v>
      </c>
      <c r="AK1509" s="4" t="s">
        <v>8</v>
      </c>
      <c r="AR1509" s="4" t="s">
        <v>180</v>
      </c>
      <c r="AS1509" s="4" t="s">
        <v>183</v>
      </c>
      <c r="AT1509" s="4" t="s">
        <v>181</v>
      </c>
      <c r="AU1509" s="4" t="s">
        <v>187</v>
      </c>
      <c r="AV1509" s="4" t="s">
        <v>186</v>
      </c>
      <c r="AW1509" s="4" t="s">
        <v>185</v>
      </c>
      <c r="BC1509" s="6" t="s">
        <v>2</v>
      </c>
      <c r="BO1509" s="4" t="s">
        <v>184</v>
      </c>
      <c r="BP1509" s="4" t="s">
        <v>185</v>
      </c>
      <c r="BQ1509" s="4" t="s">
        <v>28</v>
      </c>
      <c r="BR1509" s="4" t="s">
        <v>18</v>
      </c>
      <c r="BS1509" s="4" t="s">
        <v>190</v>
      </c>
      <c r="BT1509" s="4" t="s">
        <v>29</v>
      </c>
      <c r="CI1509" s="4" t="s">
        <v>183</v>
      </c>
      <c r="CJ1509" s="4" t="s">
        <v>187</v>
      </c>
      <c r="CK1509" s="4" t="s">
        <v>185</v>
      </c>
      <c r="CL1509" s="4" t="s">
        <v>16</v>
      </c>
      <c r="CU1509" s="4" t="s">
        <v>4</v>
      </c>
      <c r="CV1509" s="4" t="s">
        <v>8</v>
      </c>
      <c r="DE1509" s="4" t="s">
        <v>183</v>
      </c>
      <c r="DF1509" s="4" t="s">
        <v>182</v>
      </c>
      <c r="DG1509" s="4" t="s">
        <v>184</v>
      </c>
      <c r="DH1509" s="4" t="s">
        <v>28</v>
      </c>
      <c r="DI1509" s="4" t="s">
        <v>22</v>
      </c>
      <c r="DJ1509" s="4" t="s">
        <v>192</v>
      </c>
      <c r="DK1509" s="4" t="s">
        <v>195</v>
      </c>
      <c r="ED1509" s="4" t="s">
        <v>180</v>
      </c>
      <c r="EE1509" s="4" t="s">
        <v>181</v>
      </c>
      <c r="EO1509" s="4" t="s">
        <v>0</v>
      </c>
      <c r="EP1509" s="4" t="s">
        <v>12</v>
      </c>
      <c r="EQ1509" s="4" t="s">
        <v>6</v>
      </c>
      <c r="ER1509" s="4" t="s">
        <v>15</v>
      </c>
    </row>
    <row r="1510" spans="1:150" x14ac:dyDescent="0.35">
      <c r="A1510" s="4" t="s">
        <v>1067</v>
      </c>
      <c r="B1510" s="4" t="s">
        <v>0</v>
      </c>
      <c r="C1510" s="4" t="s">
        <v>2</v>
      </c>
      <c r="D1510" s="4" t="s">
        <v>180</v>
      </c>
      <c r="E1510" s="4" t="s">
        <v>183</v>
      </c>
      <c r="P1510" s="4" t="s">
        <v>180</v>
      </c>
      <c r="Q1510" s="4" t="s">
        <v>183</v>
      </c>
      <c r="R1510" s="4" t="s">
        <v>16</v>
      </c>
      <c r="S1510" s="4" t="s">
        <v>189</v>
      </c>
      <c r="T1510" s="4" t="s">
        <v>23</v>
      </c>
      <c r="U1510" s="4" t="s">
        <v>22</v>
      </c>
      <c r="AI1510" s="4" t="s">
        <v>0</v>
      </c>
      <c r="AJ1510" s="4" t="s">
        <v>6</v>
      </c>
      <c r="AR1510" s="4" t="s">
        <v>180</v>
      </c>
      <c r="AS1510" s="4" t="s">
        <v>184</v>
      </c>
      <c r="BC1510" s="6" t="s">
        <v>2</v>
      </c>
      <c r="BO1510" s="4" t="s">
        <v>180</v>
      </c>
      <c r="BP1510" s="4" t="s">
        <v>183</v>
      </c>
      <c r="BQ1510" s="4" t="s">
        <v>16</v>
      </c>
      <c r="BR1510" s="4" t="s">
        <v>189</v>
      </c>
      <c r="BS1510" s="4" t="s">
        <v>23</v>
      </c>
      <c r="CI1510" s="4" t="s">
        <v>180</v>
      </c>
      <c r="CJ1510" s="4" t="s">
        <v>181</v>
      </c>
      <c r="CU1510" s="4" t="s">
        <v>2</v>
      </c>
      <c r="CV1510" s="4" t="s">
        <v>6</v>
      </c>
      <c r="CW1510" s="4" t="s">
        <v>8</v>
      </c>
      <c r="DE1510" s="4" t="s">
        <v>180</v>
      </c>
      <c r="DF1510" s="4" t="s">
        <v>181</v>
      </c>
      <c r="DG1510" s="4" t="s">
        <v>184</v>
      </c>
      <c r="DH1510" s="4" t="s">
        <v>189</v>
      </c>
      <c r="DI1510" s="4" t="s">
        <v>23</v>
      </c>
      <c r="DJ1510" s="4" t="s">
        <v>192</v>
      </c>
      <c r="DK1510" s="4" t="s">
        <v>196</v>
      </c>
      <c r="ED1510" s="4" t="s">
        <v>180</v>
      </c>
      <c r="EE1510" s="4" t="s">
        <v>187</v>
      </c>
      <c r="EF1510" s="4" t="s">
        <v>184</v>
      </c>
      <c r="EO1510" s="4" t="s">
        <v>2</v>
      </c>
      <c r="EP1510" s="4" t="s">
        <v>12</v>
      </c>
      <c r="EQ1510" s="4" t="s">
        <v>6</v>
      </c>
      <c r="ER1510" s="4" t="s">
        <v>14</v>
      </c>
    </row>
    <row r="1511" spans="1:150" x14ac:dyDescent="0.35">
      <c r="A1511" s="4" t="s">
        <v>1068</v>
      </c>
      <c r="B1511" s="4" t="s">
        <v>2</v>
      </c>
      <c r="C1511" s="4" t="s">
        <v>2</v>
      </c>
      <c r="D1511" s="4" t="s">
        <v>180</v>
      </c>
      <c r="E1511" s="4" t="s">
        <v>184</v>
      </c>
      <c r="F1511" s="4" t="s">
        <v>188</v>
      </c>
      <c r="G1511" s="4" t="s">
        <v>186</v>
      </c>
      <c r="P1511" s="4" t="s">
        <v>180</v>
      </c>
      <c r="Q1511" s="4" t="s">
        <v>183</v>
      </c>
      <c r="R1511" s="4" t="s">
        <v>187</v>
      </c>
      <c r="S1511" s="4" t="s">
        <v>184</v>
      </c>
      <c r="T1511" s="4" t="s">
        <v>189</v>
      </c>
      <c r="U1511" s="4" t="s">
        <v>28</v>
      </c>
      <c r="V1511" s="4" t="s">
        <v>18</v>
      </c>
      <c r="W1511" s="4" t="s">
        <v>190</v>
      </c>
      <c r="AI1511" s="4" t="s">
        <v>10</v>
      </c>
      <c r="AR1511" s="4" t="s">
        <v>180</v>
      </c>
      <c r="AS1511" s="4" t="s">
        <v>181</v>
      </c>
      <c r="AT1511" s="4" t="s">
        <v>187</v>
      </c>
      <c r="AU1511" s="4" t="s">
        <v>185</v>
      </c>
      <c r="BC1511" s="6" t="s">
        <v>2</v>
      </c>
      <c r="BO1511" s="4" t="s">
        <v>180</v>
      </c>
      <c r="BP1511" s="4" t="s">
        <v>183</v>
      </c>
      <c r="BQ1511" s="4" t="s">
        <v>181</v>
      </c>
      <c r="BR1511" s="4" t="s">
        <v>187</v>
      </c>
      <c r="BS1511" s="4" t="s">
        <v>188</v>
      </c>
      <c r="BT1511" s="4" t="s">
        <v>16</v>
      </c>
      <c r="BU1511" s="4" t="s">
        <v>28</v>
      </c>
      <c r="BV1511" s="4" t="s">
        <v>22</v>
      </c>
      <c r="CI1511" s="4" t="s">
        <v>181</v>
      </c>
      <c r="CJ1511" s="4" t="s">
        <v>187</v>
      </c>
      <c r="CK1511" s="4" t="s">
        <v>16</v>
      </c>
      <c r="CU1511" s="4" t="s">
        <v>0</v>
      </c>
      <c r="CV1511" s="4" t="s">
        <v>2</v>
      </c>
      <c r="CW1511" s="4" t="s">
        <v>4</v>
      </c>
      <c r="CX1511" s="4" t="s">
        <v>10</v>
      </c>
      <c r="DE1511" s="4" t="s">
        <v>180</v>
      </c>
      <c r="DF1511" s="4" t="s">
        <v>183</v>
      </c>
      <c r="DG1511" s="4" t="s">
        <v>182</v>
      </c>
      <c r="DH1511" s="4" t="s">
        <v>187</v>
      </c>
      <c r="DI1511" s="4" t="s">
        <v>184</v>
      </c>
      <c r="DJ1511" s="4" t="s">
        <v>186</v>
      </c>
      <c r="DK1511" s="4" t="s">
        <v>23</v>
      </c>
      <c r="DL1511" s="4" t="s">
        <v>192</v>
      </c>
      <c r="ED1511" s="4" t="s">
        <v>187</v>
      </c>
      <c r="EE1511" s="4" t="s">
        <v>186</v>
      </c>
      <c r="EO1511" s="4" t="s">
        <v>0</v>
      </c>
      <c r="EP1511" s="4" t="s">
        <v>12</v>
      </c>
      <c r="EQ1511" s="4" t="s">
        <v>10</v>
      </c>
      <c r="ER1511" s="4" t="s">
        <v>14</v>
      </c>
    </row>
    <row r="1512" spans="1:150" x14ac:dyDescent="0.35">
      <c r="A1512" s="4" t="s">
        <v>1069</v>
      </c>
      <c r="B1512" s="4" t="s">
        <v>0</v>
      </c>
      <c r="C1512" s="4" t="s">
        <v>8</v>
      </c>
      <c r="D1512" s="4" t="s">
        <v>182</v>
      </c>
      <c r="P1512" s="4" t="s">
        <v>181</v>
      </c>
      <c r="Q1512" s="4" t="s">
        <v>18</v>
      </c>
      <c r="AR1512" s="4" t="s">
        <v>183</v>
      </c>
      <c r="AS1512" s="4" t="s">
        <v>186</v>
      </c>
      <c r="BC1512" s="6" t="s">
        <v>2</v>
      </c>
      <c r="BO1512" s="4" t="s">
        <v>188</v>
      </c>
      <c r="BP1512" s="4" t="s">
        <v>18</v>
      </c>
      <c r="BQ1512" s="4" t="s">
        <v>190</v>
      </c>
      <c r="BR1512" s="4" t="s">
        <v>191</v>
      </c>
      <c r="CI1512" s="4" t="s">
        <v>180</v>
      </c>
      <c r="CJ1512" s="4" t="s">
        <v>187</v>
      </c>
      <c r="CU1512" s="4" t="s">
        <v>8</v>
      </c>
      <c r="CV1512" s="4" t="s">
        <v>14</v>
      </c>
      <c r="DE1512" s="4" t="s">
        <v>180</v>
      </c>
      <c r="DF1512" s="4" t="s">
        <v>183</v>
      </c>
      <c r="DG1512" s="4" t="s">
        <v>22</v>
      </c>
      <c r="DH1512" s="4" t="s">
        <v>192</v>
      </c>
      <c r="ED1512" s="4" t="s">
        <v>180</v>
      </c>
      <c r="EE1512" s="4" t="s">
        <v>188</v>
      </c>
      <c r="EF1512" s="4" t="s">
        <v>186</v>
      </c>
      <c r="EO1512" s="4" t="s">
        <v>2</v>
      </c>
      <c r="EP1512" s="4" t="s">
        <v>12</v>
      </c>
      <c r="EQ1512" s="4" t="s">
        <v>6</v>
      </c>
      <c r="ER1512" s="4" t="s">
        <v>10</v>
      </c>
    </row>
    <row r="1513" spans="1:150" x14ac:dyDescent="0.35">
      <c r="A1513" s="4" t="s">
        <v>1070</v>
      </c>
      <c r="B1513" s="4" t="s">
        <v>0</v>
      </c>
      <c r="C1513" s="4" t="s">
        <v>2</v>
      </c>
      <c r="D1513" s="4" t="s">
        <v>16</v>
      </c>
      <c r="P1513" s="4" t="s">
        <v>189</v>
      </c>
      <c r="Q1513" s="4" t="s">
        <v>18</v>
      </c>
      <c r="AI1513" s="4" t="s">
        <v>0</v>
      </c>
      <c r="AJ1513" s="4" t="s">
        <v>10</v>
      </c>
      <c r="AR1513" s="4" t="s">
        <v>180</v>
      </c>
      <c r="AS1513" s="4" t="s">
        <v>183</v>
      </c>
      <c r="AT1513" s="4" t="s">
        <v>181</v>
      </c>
      <c r="BC1513" s="6" t="s">
        <v>2</v>
      </c>
      <c r="BO1513" s="4" t="s">
        <v>18</v>
      </c>
      <c r="BP1513" s="4" t="s">
        <v>22</v>
      </c>
      <c r="BQ1513" s="4" t="s">
        <v>29</v>
      </c>
      <c r="CI1513" s="4" t="s">
        <v>187</v>
      </c>
      <c r="CU1513" s="4" t="s">
        <v>4</v>
      </c>
      <c r="CV1513" s="4" t="s">
        <v>6</v>
      </c>
      <c r="CW1513" s="4" t="s">
        <v>8</v>
      </c>
      <c r="DE1513" s="4" t="s">
        <v>183</v>
      </c>
      <c r="DF1513" s="4" t="s">
        <v>187</v>
      </c>
      <c r="DG1513" s="4" t="s">
        <v>184</v>
      </c>
      <c r="DH1513" s="4" t="s">
        <v>188</v>
      </c>
      <c r="DI1513" s="4" t="s">
        <v>28</v>
      </c>
      <c r="DJ1513" s="4" t="s">
        <v>192</v>
      </c>
      <c r="ED1513" s="4" t="s">
        <v>183</v>
      </c>
      <c r="EE1513" s="4" t="s">
        <v>182</v>
      </c>
      <c r="EF1513" s="4" t="s">
        <v>184</v>
      </c>
      <c r="EG1513" s="4" t="s">
        <v>188</v>
      </c>
      <c r="EO1513" s="4" t="s">
        <v>2</v>
      </c>
      <c r="EP1513" s="4" t="s">
        <v>12</v>
      </c>
      <c r="EQ1513" s="4" t="s">
        <v>6</v>
      </c>
      <c r="ER1513" s="4" t="s">
        <v>10</v>
      </c>
      <c r="ET1513" s="4" t="s">
        <v>1071</v>
      </c>
    </row>
    <row r="1514" spans="1:150" x14ac:dyDescent="0.35">
      <c r="A1514" s="4" t="s">
        <v>1072</v>
      </c>
      <c r="B1514" s="4" t="s">
        <v>0</v>
      </c>
      <c r="C1514" s="4" t="s">
        <v>4</v>
      </c>
      <c r="D1514" s="4" t="s">
        <v>181</v>
      </c>
      <c r="E1514" s="4" t="s">
        <v>184</v>
      </c>
      <c r="F1514" s="4" t="s">
        <v>186</v>
      </c>
      <c r="P1514" s="4" t="s">
        <v>180</v>
      </c>
      <c r="Q1514" s="4" t="s">
        <v>181</v>
      </c>
      <c r="R1514" s="4" t="s">
        <v>188</v>
      </c>
      <c r="S1514" s="4" t="s">
        <v>185</v>
      </c>
      <c r="T1514" s="4" t="s">
        <v>189</v>
      </c>
      <c r="U1514" s="4" t="s">
        <v>28</v>
      </c>
      <c r="V1514" s="4" t="s">
        <v>18</v>
      </c>
      <c r="W1514" s="4" t="s">
        <v>22</v>
      </c>
      <c r="AI1514" s="4" t="s">
        <v>0</v>
      </c>
      <c r="AJ1514" s="4" t="s">
        <v>4</v>
      </c>
      <c r="AR1514" s="4" t="s">
        <v>180</v>
      </c>
      <c r="AS1514" s="4" t="s">
        <v>183</v>
      </c>
      <c r="AT1514" s="4" t="s">
        <v>181</v>
      </c>
      <c r="AU1514" s="4" t="s">
        <v>182</v>
      </c>
      <c r="AV1514" s="4" t="s">
        <v>186</v>
      </c>
      <c r="AW1514" s="4" t="s">
        <v>185</v>
      </c>
      <c r="BC1514" s="6" t="s">
        <v>2</v>
      </c>
      <c r="BO1514" s="4" t="s">
        <v>182</v>
      </c>
      <c r="BP1514" s="4" t="s">
        <v>188</v>
      </c>
      <c r="BQ1514" s="4" t="s">
        <v>16</v>
      </c>
      <c r="BR1514" s="4" t="s">
        <v>28</v>
      </c>
      <c r="BS1514" s="4" t="s">
        <v>18</v>
      </c>
      <c r="BT1514" s="4" t="s">
        <v>22</v>
      </c>
      <c r="BU1514" s="4" t="s">
        <v>191</v>
      </c>
      <c r="CI1514" s="4" t="s">
        <v>183</v>
      </c>
      <c r="CJ1514" s="4" t="s">
        <v>181</v>
      </c>
      <c r="CK1514" s="4" t="s">
        <v>187</v>
      </c>
      <c r="CU1514" s="4" t="s">
        <v>0</v>
      </c>
      <c r="CV1514" s="4" t="s">
        <v>6</v>
      </c>
      <c r="CW1514" s="4" t="s">
        <v>8</v>
      </c>
      <c r="DE1514" s="4" t="s">
        <v>181</v>
      </c>
      <c r="DF1514" s="4" t="s">
        <v>182</v>
      </c>
      <c r="DG1514" s="4" t="s">
        <v>184</v>
      </c>
      <c r="DH1514" s="4" t="s">
        <v>185</v>
      </c>
      <c r="DI1514" s="4" t="s">
        <v>18</v>
      </c>
      <c r="DJ1514" s="4" t="s">
        <v>29</v>
      </c>
      <c r="DK1514" s="4" t="s">
        <v>191</v>
      </c>
      <c r="DL1514" s="4" t="s">
        <v>192</v>
      </c>
      <c r="DM1514" s="4" t="s">
        <v>194</v>
      </c>
      <c r="ED1514" s="4" t="s">
        <v>180</v>
      </c>
      <c r="EE1514" s="4" t="s">
        <v>182</v>
      </c>
      <c r="EF1514" s="4" t="s">
        <v>185</v>
      </c>
      <c r="EO1514" s="4" t="s">
        <v>0</v>
      </c>
      <c r="EP1514" s="4" t="s">
        <v>12</v>
      </c>
      <c r="EQ1514" s="4" t="s">
        <v>0</v>
      </c>
      <c r="ER1514" s="4" t="s">
        <v>14</v>
      </c>
    </row>
    <row r="1515" spans="1:150" x14ac:dyDescent="0.35">
      <c r="A1515" s="4" t="s">
        <v>1073</v>
      </c>
      <c r="B1515" s="4" t="s">
        <v>2</v>
      </c>
      <c r="C1515" s="4" t="s">
        <v>0</v>
      </c>
      <c r="D1515" s="4" t="s">
        <v>182</v>
      </c>
      <c r="P1515" s="4" t="s">
        <v>28</v>
      </c>
      <c r="AI1515" s="4" t="s">
        <v>10</v>
      </c>
      <c r="AR1515" s="4" t="s">
        <v>183</v>
      </c>
      <c r="BC1515" s="6" t="s">
        <v>0</v>
      </c>
      <c r="BO1515" s="4" t="s">
        <v>182</v>
      </c>
      <c r="BP1515" s="4" t="s">
        <v>18</v>
      </c>
      <c r="CI1515" s="4" t="s">
        <v>181</v>
      </c>
      <c r="CU1515" s="4" t="s">
        <v>6</v>
      </c>
      <c r="DE1515" s="4" t="s">
        <v>184</v>
      </c>
      <c r="ED1515" s="4" t="s">
        <v>188</v>
      </c>
      <c r="EO1515" s="4" t="s">
        <v>0</v>
      </c>
      <c r="EP1515" s="4" t="s">
        <v>12</v>
      </c>
      <c r="EQ1515" s="4" t="s">
        <v>15</v>
      </c>
      <c r="ER1515" s="4" t="s">
        <v>4</v>
      </c>
    </row>
    <row r="1516" spans="1:150" x14ac:dyDescent="0.35">
      <c r="A1516" s="4" t="s">
        <v>1074</v>
      </c>
      <c r="B1516" s="4" t="s">
        <v>4</v>
      </c>
      <c r="C1516" s="4" t="s">
        <v>4</v>
      </c>
      <c r="D1516" s="4" t="s">
        <v>181</v>
      </c>
      <c r="P1516" s="4" t="s">
        <v>190</v>
      </c>
      <c r="AI1516" s="4" t="s">
        <v>14</v>
      </c>
      <c r="AR1516" s="4" t="s">
        <v>16</v>
      </c>
      <c r="BC1516" s="6" t="s">
        <v>2</v>
      </c>
      <c r="BO1516" s="4" t="s">
        <v>29</v>
      </c>
      <c r="CI1516" s="4" t="s">
        <v>187</v>
      </c>
      <c r="CU1516" s="4" t="s">
        <v>6</v>
      </c>
      <c r="DE1516" s="4" t="s">
        <v>196</v>
      </c>
      <c r="ED1516" s="4" t="s">
        <v>180</v>
      </c>
      <c r="EO1516" s="4" t="s">
        <v>2</v>
      </c>
      <c r="EP1516" s="4" t="s">
        <v>12</v>
      </c>
      <c r="EQ1516" s="4" t="s">
        <v>4</v>
      </c>
      <c r="ER1516" s="4" t="s">
        <v>15</v>
      </c>
    </row>
    <row r="1517" spans="1:150" x14ac:dyDescent="0.35">
      <c r="A1517" s="4" t="s">
        <v>1075</v>
      </c>
      <c r="B1517" s="4" t="s">
        <v>0</v>
      </c>
      <c r="C1517" s="4" t="s">
        <v>4</v>
      </c>
      <c r="D1517" s="4" t="s">
        <v>180</v>
      </c>
      <c r="E1517" s="4" t="s">
        <v>181</v>
      </c>
      <c r="F1517" s="4" t="s">
        <v>185</v>
      </c>
      <c r="P1517" s="4" t="s">
        <v>180</v>
      </c>
      <c r="Q1517" s="4" t="s">
        <v>183</v>
      </c>
      <c r="R1517" s="4" t="s">
        <v>181</v>
      </c>
      <c r="S1517" s="4" t="s">
        <v>182</v>
      </c>
      <c r="T1517" s="4" t="s">
        <v>188</v>
      </c>
      <c r="U1517" s="4" t="s">
        <v>185</v>
      </c>
      <c r="V1517" s="4" t="s">
        <v>189</v>
      </c>
      <c r="W1517" s="4" t="s">
        <v>18</v>
      </c>
      <c r="AI1517" s="4" t="s">
        <v>0</v>
      </c>
      <c r="AJ1517" s="4" t="s">
        <v>2</v>
      </c>
      <c r="AK1517" s="4" t="s">
        <v>8</v>
      </c>
      <c r="AR1517" s="4" t="s">
        <v>183</v>
      </c>
      <c r="AS1517" s="4" t="s">
        <v>186</v>
      </c>
      <c r="AT1517" s="4" t="s">
        <v>185</v>
      </c>
      <c r="BC1517" s="6" t="s">
        <v>2</v>
      </c>
      <c r="BO1517" s="4" t="s">
        <v>188</v>
      </c>
      <c r="BP1517" s="4" t="s">
        <v>28</v>
      </c>
      <c r="CI1517" s="4" t="s">
        <v>180</v>
      </c>
      <c r="CJ1517" s="4" t="s">
        <v>183</v>
      </c>
      <c r="CK1517" s="4" t="s">
        <v>187</v>
      </c>
      <c r="CU1517" s="4" t="s">
        <v>0</v>
      </c>
      <c r="CV1517" s="4" t="s">
        <v>2</v>
      </c>
      <c r="CW1517" s="4" t="s">
        <v>6</v>
      </c>
      <c r="CX1517" s="4" t="s">
        <v>8</v>
      </c>
      <c r="DE1517" s="4" t="s">
        <v>180</v>
      </c>
      <c r="DF1517" s="4" t="s">
        <v>182</v>
      </c>
      <c r="DG1517" s="4" t="s">
        <v>187</v>
      </c>
      <c r="DH1517" s="4" t="s">
        <v>22</v>
      </c>
      <c r="DI1517" s="4" t="s">
        <v>195</v>
      </c>
      <c r="ED1517" s="4" t="s">
        <v>180</v>
      </c>
      <c r="EE1517" s="4" t="s">
        <v>182</v>
      </c>
      <c r="EF1517" s="4" t="s">
        <v>187</v>
      </c>
      <c r="EG1517" s="4" t="s">
        <v>188</v>
      </c>
      <c r="EO1517" s="4" t="s">
        <v>2</v>
      </c>
      <c r="EP1517" s="4" t="s">
        <v>12</v>
      </c>
      <c r="EQ1517" s="4" t="s">
        <v>0</v>
      </c>
      <c r="ER1517" s="4" t="s">
        <v>0</v>
      </c>
    </row>
    <row r="1518" spans="1:150" x14ac:dyDescent="0.35">
      <c r="A1518" s="4" t="s">
        <v>1076</v>
      </c>
      <c r="B1518" s="4" t="s">
        <v>2</v>
      </c>
      <c r="C1518" s="4" t="s">
        <v>2</v>
      </c>
      <c r="D1518" s="4" t="s">
        <v>182</v>
      </c>
      <c r="E1518" s="4" t="s">
        <v>189</v>
      </c>
      <c r="O1518" s="4" t="s">
        <v>1077</v>
      </c>
      <c r="P1518" s="4" t="s">
        <v>182</v>
      </c>
      <c r="Q1518" s="4" t="s">
        <v>187</v>
      </c>
      <c r="R1518" s="4" t="s">
        <v>186</v>
      </c>
      <c r="S1518" s="4" t="s">
        <v>189</v>
      </c>
      <c r="T1518" s="4" t="s">
        <v>28</v>
      </c>
      <c r="AI1518" s="4" t="s">
        <v>6</v>
      </c>
      <c r="AR1518" s="4" t="s">
        <v>183</v>
      </c>
      <c r="AS1518" s="4" t="s">
        <v>185</v>
      </c>
      <c r="BC1518" s="6" t="s">
        <v>2</v>
      </c>
      <c r="BO1518" s="4" t="s">
        <v>180</v>
      </c>
      <c r="BP1518" s="4" t="s">
        <v>181</v>
      </c>
      <c r="BQ1518" s="4" t="s">
        <v>182</v>
      </c>
      <c r="BR1518" s="4" t="s">
        <v>189</v>
      </c>
      <c r="BS1518" s="4" t="s">
        <v>28</v>
      </c>
      <c r="CI1518" s="4" t="s">
        <v>188</v>
      </c>
      <c r="CU1518" s="4" t="s">
        <v>0</v>
      </c>
      <c r="CV1518" s="4" t="s">
        <v>8</v>
      </c>
      <c r="CW1518" s="4" t="s">
        <v>14</v>
      </c>
      <c r="DE1518" s="4" t="s">
        <v>180</v>
      </c>
      <c r="DF1518" s="4" t="s">
        <v>187</v>
      </c>
      <c r="DG1518" s="4" t="s">
        <v>23</v>
      </c>
      <c r="ED1518" s="4" t="s">
        <v>180</v>
      </c>
      <c r="EE1518" s="4" t="s">
        <v>184</v>
      </c>
      <c r="EO1518" s="4" t="s">
        <v>0</v>
      </c>
      <c r="EP1518" s="4" t="s">
        <v>12</v>
      </c>
      <c r="EQ1518" s="4" t="s">
        <v>4</v>
      </c>
      <c r="ER1518" s="4" t="s">
        <v>0</v>
      </c>
    </row>
    <row r="1519" spans="1:150" x14ac:dyDescent="0.35">
      <c r="A1519" s="4" t="s">
        <v>1078</v>
      </c>
      <c r="B1519" s="4" t="s">
        <v>2</v>
      </c>
      <c r="C1519" s="4" t="s">
        <v>8</v>
      </c>
      <c r="D1519" s="4" t="s">
        <v>16</v>
      </c>
      <c r="P1519" s="4" t="s">
        <v>182</v>
      </c>
      <c r="Q1519" s="4" t="s">
        <v>189</v>
      </c>
      <c r="AI1519" s="4" t="s">
        <v>0</v>
      </c>
      <c r="AR1519" s="4" t="s">
        <v>185</v>
      </c>
      <c r="BC1519" s="6" t="s">
        <v>2</v>
      </c>
      <c r="BO1519" s="4" t="s">
        <v>182</v>
      </c>
      <c r="BP1519" s="4" t="s">
        <v>189</v>
      </c>
      <c r="CI1519" s="4" t="s">
        <v>180</v>
      </c>
      <c r="CJ1519" s="4" t="s">
        <v>187</v>
      </c>
      <c r="CU1519" s="4" t="s">
        <v>8</v>
      </c>
      <c r="DE1519" s="4" t="s">
        <v>183</v>
      </c>
      <c r="DF1519" s="4" t="s">
        <v>181</v>
      </c>
      <c r="ED1519" s="4" t="s">
        <v>180</v>
      </c>
      <c r="EE1519" s="4" t="s">
        <v>187</v>
      </c>
      <c r="EO1519" s="4" t="s">
        <v>2</v>
      </c>
      <c r="EP1519" s="4" t="s">
        <v>8</v>
      </c>
      <c r="EQ1519" s="4" t="s">
        <v>190</v>
      </c>
      <c r="ER1519" s="4" t="s">
        <v>14</v>
      </c>
    </row>
    <row r="1520" spans="1:150" x14ac:dyDescent="0.35">
      <c r="A1520" s="4" t="s">
        <v>1079</v>
      </c>
      <c r="B1520" s="4" t="s">
        <v>2</v>
      </c>
      <c r="C1520" s="4" t="s">
        <v>4</v>
      </c>
      <c r="D1520" s="4" t="s">
        <v>181</v>
      </c>
      <c r="P1520" s="4" t="s">
        <v>184</v>
      </c>
      <c r="AI1520" s="4" t="s">
        <v>0</v>
      </c>
      <c r="AJ1520" s="4" t="s">
        <v>2</v>
      </c>
      <c r="AR1520" s="4" t="s">
        <v>188</v>
      </c>
      <c r="BC1520" s="6" t="s">
        <v>2</v>
      </c>
      <c r="BO1520" s="4" t="s">
        <v>184</v>
      </c>
      <c r="BP1520" s="4" t="s">
        <v>18</v>
      </c>
      <c r="CI1520" s="4" t="s">
        <v>187</v>
      </c>
      <c r="CU1520" s="4" t="s">
        <v>0</v>
      </c>
      <c r="CV1520" s="4" t="s">
        <v>8</v>
      </c>
      <c r="DE1520" s="4" t="s">
        <v>183</v>
      </c>
      <c r="DF1520" s="4" t="s">
        <v>188</v>
      </c>
      <c r="ED1520" s="4" t="s">
        <v>188</v>
      </c>
      <c r="EO1520" s="4" t="s">
        <v>0</v>
      </c>
      <c r="EP1520" s="4" t="s">
        <v>4</v>
      </c>
      <c r="EQ1520" s="4" t="s">
        <v>190</v>
      </c>
      <c r="ER1520" s="4" t="s">
        <v>0</v>
      </c>
    </row>
    <row r="1521" spans="1:149" x14ac:dyDescent="0.35">
      <c r="A1521" s="4" t="s">
        <v>1080</v>
      </c>
      <c r="B1521" s="4" t="s">
        <v>2</v>
      </c>
      <c r="C1521" s="4" t="s">
        <v>4</v>
      </c>
      <c r="D1521" s="4" t="s">
        <v>183</v>
      </c>
      <c r="E1521" s="4" t="s">
        <v>181</v>
      </c>
      <c r="P1521" s="4" t="s">
        <v>183</v>
      </c>
      <c r="Q1521" s="4" t="s">
        <v>181</v>
      </c>
      <c r="R1521" s="4" t="s">
        <v>182</v>
      </c>
      <c r="S1521" s="4" t="s">
        <v>187</v>
      </c>
      <c r="T1521" s="4" t="s">
        <v>185</v>
      </c>
      <c r="U1521" s="4" t="s">
        <v>189</v>
      </c>
      <c r="V1521" s="4" t="s">
        <v>28</v>
      </c>
      <c r="W1521" s="4" t="s">
        <v>18</v>
      </c>
      <c r="AI1521" s="4" t="s">
        <v>12</v>
      </c>
      <c r="AR1521" s="4" t="s">
        <v>183</v>
      </c>
      <c r="BC1521" s="6" t="s">
        <v>0</v>
      </c>
      <c r="BO1521" s="4" t="s">
        <v>182</v>
      </c>
      <c r="BP1521" s="4" t="s">
        <v>187</v>
      </c>
      <c r="BQ1521" s="4" t="s">
        <v>28</v>
      </c>
      <c r="BR1521" s="4" t="s">
        <v>18</v>
      </c>
      <c r="BS1521" s="4" t="s">
        <v>190</v>
      </c>
      <c r="BT1521" s="4" t="s">
        <v>29</v>
      </c>
      <c r="CI1521" s="4" t="s">
        <v>180</v>
      </c>
      <c r="CJ1521" s="4" t="s">
        <v>187</v>
      </c>
      <c r="CU1521" s="4" t="s">
        <v>0</v>
      </c>
      <c r="DE1521" s="4" t="s">
        <v>184</v>
      </c>
      <c r="DF1521" s="4" t="s">
        <v>194</v>
      </c>
      <c r="DG1521" s="4" t="s">
        <v>193</v>
      </c>
      <c r="ED1521" s="4" t="s">
        <v>181</v>
      </c>
      <c r="EE1521" s="4" t="s">
        <v>188</v>
      </c>
      <c r="EO1521" s="4" t="s">
        <v>2</v>
      </c>
      <c r="EP1521" s="4" t="s">
        <v>12</v>
      </c>
      <c r="EQ1521" s="4" t="s">
        <v>190</v>
      </c>
      <c r="ER1521" s="4" t="s">
        <v>15</v>
      </c>
      <c r="ES1521" s="4" t="s">
        <v>1081</v>
      </c>
    </row>
    <row r="1522" spans="1:149" x14ac:dyDescent="0.35">
      <c r="A1522" s="4" t="s">
        <v>1082</v>
      </c>
      <c r="B1522" s="4" t="s">
        <v>0</v>
      </c>
      <c r="C1522" s="4" t="s">
        <v>4</v>
      </c>
      <c r="D1522" s="4" t="s">
        <v>182</v>
      </c>
      <c r="E1522" s="4" t="s">
        <v>185</v>
      </c>
      <c r="F1522" s="4" t="s">
        <v>16</v>
      </c>
      <c r="P1522" s="4" t="s">
        <v>180</v>
      </c>
      <c r="Q1522" s="4" t="s">
        <v>183</v>
      </c>
      <c r="R1522" s="4" t="s">
        <v>182</v>
      </c>
      <c r="S1522" s="4" t="s">
        <v>189</v>
      </c>
      <c r="AI1522" s="4" t="s">
        <v>8</v>
      </c>
      <c r="AR1522" s="4" t="s">
        <v>180</v>
      </c>
      <c r="AS1522" s="4" t="s">
        <v>183</v>
      </c>
      <c r="BC1522" s="6" t="s">
        <v>2</v>
      </c>
      <c r="BO1522" s="4" t="s">
        <v>182</v>
      </c>
      <c r="BP1522" s="4" t="s">
        <v>189</v>
      </c>
      <c r="BQ1522" s="4" t="s">
        <v>18</v>
      </c>
      <c r="CI1522" s="4" t="s">
        <v>183</v>
      </c>
      <c r="CU1522" s="4" t="s">
        <v>2</v>
      </c>
      <c r="DE1522" s="4" t="s">
        <v>181</v>
      </c>
      <c r="DF1522" s="4" t="s">
        <v>186</v>
      </c>
      <c r="DG1522" s="4" t="s">
        <v>189</v>
      </c>
      <c r="DH1522" s="4" t="s">
        <v>29</v>
      </c>
      <c r="ED1522" s="4" t="s">
        <v>180</v>
      </c>
      <c r="EE1522" s="4" t="s">
        <v>187</v>
      </c>
      <c r="EF1522" s="4" t="s">
        <v>186</v>
      </c>
      <c r="EO1522" s="4" t="s">
        <v>0</v>
      </c>
      <c r="EP1522" s="4" t="s">
        <v>10</v>
      </c>
      <c r="EQ1522" s="4" t="s">
        <v>190</v>
      </c>
      <c r="ER1522" s="4" t="s">
        <v>14</v>
      </c>
    </row>
    <row r="1523" spans="1:149" x14ac:dyDescent="0.35">
      <c r="A1523" s="4" t="s">
        <v>1083</v>
      </c>
      <c r="B1523" s="4" t="s">
        <v>4</v>
      </c>
      <c r="C1523" s="4" t="s">
        <v>2</v>
      </c>
      <c r="D1523" s="4" t="s">
        <v>180</v>
      </c>
      <c r="E1523" s="4" t="s">
        <v>183</v>
      </c>
      <c r="F1523" s="4" t="s">
        <v>181</v>
      </c>
      <c r="G1523" s="4" t="s">
        <v>187</v>
      </c>
      <c r="P1523" s="4" t="s">
        <v>184</v>
      </c>
      <c r="Q1523" s="4" t="s">
        <v>18</v>
      </c>
      <c r="AI1523" s="4" t="s">
        <v>0</v>
      </c>
      <c r="AR1523" s="4" t="s">
        <v>183</v>
      </c>
      <c r="BC1523" s="6" t="s">
        <v>0</v>
      </c>
      <c r="BO1523" s="4" t="s">
        <v>184</v>
      </c>
      <c r="BP1523" s="4" t="s">
        <v>18</v>
      </c>
      <c r="CI1523" s="4" t="s">
        <v>188</v>
      </c>
      <c r="CU1523" s="4" t="s">
        <v>0</v>
      </c>
      <c r="CV1523" s="4" t="s">
        <v>8</v>
      </c>
      <c r="DE1523" s="4" t="s">
        <v>183</v>
      </c>
      <c r="DF1523" s="4" t="s">
        <v>185</v>
      </c>
      <c r="DG1523" s="4" t="s">
        <v>16</v>
      </c>
      <c r="DH1523" s="4" t="s">
        <v>18</v>
      </c>
      <c r="ED1523" s="4" t="s">
        <v>180</v>
      </c>
      <c r="EE1523" s="4" t="s">
        <v>184</v>
      </c>
      <c r="EO1523" s="4" t="s">
        <v>0</v>
      </c>
      <c r="EP1523" s="4" t="s">
        <v>4</v>
      </c>
      <c r="EQ1523" s="4" t="s">
        <v>190</v>
      </c>
      <c r="ER1523" s="4" t="s">
        <v>0</v>
      </c>
    </row>
    <row r="1524" spans="1:149" x14ac:dyDescent="0.35">
      <c r="A1524" s="4" t="s">
        <v>1084</v>
      </c>
      <c r="B1524" s="4" t="s">
        <v>0</v>
      </c>
      <c r="C1524" s="4" t="s">
        <v>8</v>
      </c>
      <c r="D1524" s="4" t="s">
        <v>16</v>
      </c>
      <c r="P1524" s="4" t="s">
        <v>189</v>
      </c>
      <c r="Q1524" s="4" t="s">
        <v>18</v>
      </c>
      <c r="R1524" s="4" t="s">
        <v>190</v>
      </c>
      <c r="AI1524" s="4" t="s">
        <v>0</v>
      </c>
      <c r="AR1524" s="4" t="s">
        <v>180</v>
      </c>
      <c r="AS1524" s="4" t="s">
        <v>183</v>
      </c>
      <c r="AT1524" s="4" t="s">
        <v>186</v>
      </c>
      <c r="AU1524" s="4" t="s">
        <v>185</v>
      </c>
      <c r="BC1524" s="6" t="s">
        <v>2</v>
      </c>
      <c r="BO1524" s="4" t="s">
        <v>18</v>
      </c>
      <c r="BP1524" s="4" t="s">
        <v>190</v>
      </c>
      <c r="CI1524" s="4" t="s">
        <v>186</v>
      </c>
      <c r="CU1524" s="4" t="s">
        <v>6</v>
      </c>
      <c r="CV1524" s="4" t="s">
        <v>12</v>
      </c>
      <c r="DE1524" s="4" t="s">
        <v>187</v>
      </c>
      <c r="DF1524" s="4" t="s">
        <v>29</v>
      </c>
      <c r="ED1524" s="4" t="s">
        <v>180</v>
      </c>
      <c r="EE1524" s="4" t="s">
        <v>186</v>
      </c>
      <c r="EF1524" s="4" t="s">
        <v>185</v>
      </c>
      <c r="EO1524" s="4" t="s">
        <v>0</v>
      </c>
      <c r="EP1524" s="4" t="s">
        <v>8</v>
      </c>
      <c r="EQ1524" s="4" t="s">
        <v>190</v>
      </c>
      <c r="ER1524" s="4" t="s">
        <v>0</v>
      </c>
    </row>
    <row r="1525" spans="1:149" x14ac:dyDescent="0.35">
      <c r="A1525" s="4" t="s">
        <v>1085</v>
      </c>
      <c r="B1525" s="4" t="s">
        <v>0</v>
      </c>
      <c r="C1525" s="4" t="s">
        <v>4</v>
      </c>
      <c r="D1525" s="4" t="s">
        <v>183</v>
      </c>
      <c r="E1525" s="4" t="s">
        <v>184</v>
      </c>
      <c r="P1525" s="4" t="s">
        <v>181</v>
      </c>
      <c r="Q1525" s="4" t="s">
        <v>185</v>
      </c>
      <c r="AI1525" s="4" t="s">
        <v>0</v>
      </c>
      <c r="AJ1525" s="4" t="s">
        <v>8</v>
      </c>
      <c r="AR1525" s="4" t="s">
        <v>183</v>
      </c>
      <c r="BC1525" s="6" t="s">
        <v>2</v>
      </c>
      <c r="BO1525" s="4" t="s">
        <v>18</v>
      </c>
      <c r="BP1525" s="4" t="s">
        <v>22</v>
      </c>
      <c r="CI1525" s="4" t="s">
        <v>187</v>
      </c>
      <c r="CU1525" s="4" t="s">
        <v>0</v>
      </c>
      <c r="CV1525" s="4" t="s">
        <v>6</v>
      </c>
      <c r="CW1525" s="4" t="s">
        <v>8</v>
      </c>
      <c r="DE1525" s="4" t="s">
        <v>183</v>
      </c>
      <c r="DF1525" s="4" t="s">
        <v>182</v>
      </c>
      <c r="DG1525" s="4" t="s">
        <v>29</v>
      </c>
      <c r="DH1525" s="4" t="s">
        <v>192</v>
      </c>
      <c r="DI1525" s="4" t="s">
        <v>193</v>
      </c>
      <c r="ED1525" s="4" t="s">
        <v>180</v>
      </c>
      <c r="EE1525" s="4" t="s">
        <v>187</v>
      </c>
      <c r="EF1525" s="4" t="s">
        <v>185</v>
      </c>
      <c r="EO1525" s="4" t="s">
        <v>2</v>
      </c>
      <c r="EP1525" s="4" t="s">
        <v>4</v>
      </c>
      <c r="EQ1525" s="4" t="s">
        <v>2</v>
      </c>
      <c r="ER1525" s="4" t="s">
        <v>8</v>
      </c>
    </row>
    <row r="1526" spans="1:149" x14ac:dyDescent="0.35">
      <c r="A1526" s="4" t="s">
        <v>1086</v>
      </c>
      <c r="B1526" s="4" t="s">
        <v>0</v>
      </c>
      <c r="C1526" s="4" t="s">
        <v>0</v>
      </c>
      <c r="D1526" s="4" t="s">
        <v>180</v>
      </c>
      <c r="E1526" s="4" t="s">
        <v>182</v>
      </c>
      <c r="F1526" s="4" t="s">
        <v>187</v>
      </c>
      <c r="G1526" s="4" t="s">
        <v>184</v>
      </c>
      <c r="H1526" s="4" t="s">
        <v>16</v>
      </c>
      <c r="P1526" s="4" t="s">
        <v>183</v>
      </c>
      <c r="Q1526" s="4" t="s">
        <v>182</v>
      </c>
      <c r="R1526" s="4" t="s">
        <v>184</v>
      </c>
      <c r="S1526" s="4" t="s">
        <v>186</v>
      </c>
      <c r="T1526" s="4" t="s">
        <v>185</v>
      </c>
      <c r="U1526" s="4" t="s">
        <v>189</v>
      </c>
      <c r="V1526" s="4" t="s">
        <v>18</v>
      </c>
      <c r="W1526" s="4" t="s">
        <v>22</v>
      </c>
      <c r="AI1526" s="4" t="s">
        <v>0</v>
      </c>
      <c r="AJ1526" s="4" t="s">
        <v>4</v>
      </c>
      <c r="AK1526" s="4" t="s">
        <v>10</v>
      </c>
      <c r="AR1526" s="4" t="s">
        <v>183</v>
      </c>
      <c r="AS1526" s="4" t="s">
        <v>185</v>
      </c>
      <c r="BC1526" s="6" t="s">
        <v>0</v>
      </c>
      <c r="BO1526" s="4" t="s">
        <v>183</v>
      </c>
      <c r="BP1526" s="4" t="s">
        <v>181</v>
      </c>
      <c r="BQ1526" s="4" t="s">
        <v>182</v>
      </c>
      <c r="BR1526" s="4" t="s">
        <v>186</v>
      </c>
      <c r="BS1526" s="4" t="s">
        <v>185</v>
      </c>
      <c r="BT1526" s="4" t="s">
        <v>189</v>
      </c>
      <c r="BU1526" s="4" t="s">
        <v>28</v>
      </c>
      <c r="BV1526" s="4" t="s">
        <v>18</v>
      </c>
      <c r="BW1526" s="4" t="s">
        <v>22</v>
      </c>
      <c r="BX1526" s="4" t="s">
        <v>191</v>
      </c>
      <c r="CI1526" s="4" t="s">
        <v>180</v>
      </c>
      <c r="CJ1526" s="4" t="s">
        <v>183</v>
      </c>
      <c r="CK1526" s="4" t="s">
        <v>187</v>
      </c>
      <c r="CL1526" s="4" t="s">
        <v>184</v>
      </c>
      <c r="CM1526" s="4" t="s">
        <v>188</v>
      </c>
      <c r="CU1526" s="4" t="s">
        <v>2</v>
      </c>
      <c r="CV1526" s="4" t="s">
        <v>6</v>
      </c>
      <c r="CW1526" s="4" t="s">
        <v>8</v>
      </c>
      <c r="CX1526" s="4" t="s">
        <v>12</v>
      </c>
      <c r="CY1526" s="4" t="s">
        <v>14</v>
      </c>
      <c r="DE1526" s="4" t="s">
        <v>183</v>
      </c>
      <c r="DF1526" s="4" t="s">
        <v>181</v>
      </c>
      <c r="DG1526" s="4" t="s">
        <v>187</v>
      </c>
      <c r="DH1526" s="4" t="s">
        <v>184</v>
      </c>
      <c r="DI1526" s="4" t="s">
        <v>185</v>
      </c>
      <c r="DJ1526" s="4" t="s">
        <v>16</v>
      </c>
      <c r="DK1526" s="4" t="s">
        <v>22</v>
      </c>
      <c r="DL1526" s="4" t="s">
        <v>190</v>
      </c>
      <c r="DM1526" s="4" t="s">
        <v>192</v>
      </c>
      <c r="DN1526" s="4" t="s">
        <v>194</v>
      </c>
      <c r="DO1526" s="4" t="s">
        <v>196</v>
      </c>
      <c r="DP1526" s="4" t="s">
        <v>195</v>
      </c>
      <c r="ED1526" s="4" t="s">
        <v>181</v>
      </c>
      <c r="EE1526" s="4" t="s">
        <v>187</v>
      </c>
      <c r="EF1526" s="4" t="s">
        <v>184</v>
      </c>
      <c r="EG1526" s="4" t="s">
        <v>186</v>
      </c>
      <c r="EO1526" s="4" t="s">
        <v>0</v>
      </c>
      <c r="EP1526" s="4" t="s">
        <v>6</v>
      </c>
      <c r="EQ1526" s="4" t="s">
        <v>190</v>
      </c>
      <c r="ER1526" s="4" t="s">
        <v>0</v>
      </c>
    </row>
    <row r="1527" spans="1:149" x14ac:dyDescent="0.35">
      <c r="A1527" s="4" t="s">
        <v>1087</v>
      </c>
      <c r="B1527" s="4" t="s">
        <v>0</v>
      </c>
      <c r="C1527" s="4" t="s">
        <v>8</v>
      </c>
      <c r="D1527" s="4" t="s">
        <v>181</v>
      </c>
      <c r="E1527" s="4" t="s">
        <v>16</v>
      </c>
      <c r="P1527" s="4" t="s">
        <v>184</v>
      </c>
      <c r="Q1527" s="4" t="s">
        <v>188</v>
      </c>
      <c r="R1527" s="4" t="s">
        <v>18</v>
      </c>
      <c r="S1527" s="4" t="s">
        <v>190</v>
      </c>
      <c r="AI1527" s="4" t="s">
        <v>0</v>
      </c>
      <c r="AR1527" s="4" t="s">
        <v>185</v>
      </c>
      <c r="BC1527" s="6" t="s">
        <v>2</v>
      </c>
      <c r="BO1527" s="4" t="s">
        <v>180</v>
      </c>
      <c r="BP1527" s="4" t="s">
        <v>183</v>
      </c>
      <c r="BQ1527" s="4" t="s">
        <v>181</v>
      </c>
      <c r="BR1527" s="4" t="s">
        <v>182</v>
      </c>
      <c r="BS1527" s="4" t="s">
        <v>187</v>
      </c>
      <c r="BT1527" s="4" t="s">
        <v>184</v>
      </c>
      <c r="BU1527" s="4" t="s">
        <v>188</v>
      </c>
      <c r="BV1527" s="4" t="s">
        <v>186</v>
      </c>
      <c r="BW1527" s="4" t="s">
        <v>185</v>
      </c>
      <c r="BX1527" s="4" t="s">
        <v>189</v>
      </c>
      <c r="BY1527" s="4" t="s">
        <v>18</v>
      </c>
      <c r="BZ1527" s="4" t="s">
        <v>22</v>
      </c>
      <c r="CA1527" s="4" t="s">
        <v>190</v>
      </c>
      <c r="CB1527" s="4" t="s">
        <v>29</v>
      </c>
      <c r="CI1527" s="4" t="s">
        <v>180</v>
      </c>
      <c r="CJ1527" s="4" t="s">
        <v>183</v>
      </c>
      <c r="CK1527" s="4" t="s">
        <v>187</v>
      </c>
      <c r="CL1527" s="4" t="s">
        <v>188</v>
      </c>
      <c r="CU1527" s="4" t="s">
        <v>0</v>
      </c>
      <c r="CV1527" s="4" t="s">
        <v>8</v>
      </c>
      <c r="DE1527" s="4" t="s">
        <v>180</v>
      </c>
      <c r="DF1527" s="4" t="s">
        <v>183</v>
      </c>
      <c r="DG1527" s="4" t="s">
        <v>181</v>
      </c>
      <c r="DH1527" s="4" t="s">
        <v>182</v>
      </c>
      <c r="DI1527" s="4" t="s">
        <v>187</v>
      </c>
      <c r="DJ1527" s="4" t="s">
        <v>188</v>
      </c>
      <c r="DK1527" s="4" t="s">
        <v>186</v>
      </c>
      <c r="DL1527" s="4" t="s">
        <v>185</v>
      </c>
      <c r="DM1527" s="4" t="s">
        <v>16</v>
      </c>
      <c r="DN1527" s="4" t="s">
        <v>194</v>
      </c>
      <c r="DO1527" s="4" t="s">
        <v>193</v>
      </c>
      <c r="ED1527" s="4" t="s">
        <v>180</v>
      </c>
      <c r="EE1527" s="4" t="s">
        <v>183</v>
      </c>
      <c r="EF1527" s="4" t="s">
        <v>181</v>
      </c>
      <c r="EG1527" s="4" t="s">
        <v>182</v>
      </c>
      <c r="EH1527" s="4" t="s">
        <v>187</v>
      </c>
      <c r="EI1527" s="4" t="s">
        <v>184</v>
      </c>
      <c r="EJ1527" s="4" t="s">
        <v>188</v>
      </c>
      <c r="EK1527" s="4" t="s">
        <v>186</v>
      </c>
      <c r="EL1527" s="4" t="s">
        <v>185</v>
      </c>
      <c r="EO1527" s="4" t="s">
        <v>2</v>
      </c>
      <c r="EP1527" s="4" t="s">
        <v>6</v>
      </c>
      <c r="EQ1527" s="4" t="s">
        <v>190</v>
      </c>
      <c r="ER1527" s="4" t="s">
        <v>8</v>
      </c>
    </row>
    <row r="1528" spans="1:149" x14ac:dyDescent="0.35">
      <c r="A1528" s="4" t="s">
        <v>1088</v>
      </c>
      <c r="B1528" s="4" t="s">
        <v>2</v>
      </c>
      <c r="C1528" s="4" t="s">
        <v>8</v>
      </c>
      <c r="D1528" s="4" t="s">
        <v>182</v>
      </c>
      <c r="P1528" s="4" t="s">
        <v>190</v>
      </c>
      <c r="AI1528" s="4" t="s">
        <v>0</v>
      </c>
      <c r="AR1528" s="4" t="s">
        <v>180</v>
      </c>
      <c r="BC1528" s="6" t="s">
        <v>2</v>
      </c>
      <c r="BO1528" s="4" t="s">
        <v>180</v>
      </c>
      <c r="BP1528" s="4" t="s">
        <v>183</v>
      </c>
      <c r="BQ1528" s="4" t="s">
        <v>181</v>
      </c>
      <c r="CI1528" s="4" t="s">
        <v>180</v>
      </c>
      <c r="CJ1528" s="4" t="s">
        <v>183</v>
      </c>
      <c r="CU1528" s="4" t="s">
        <v>0</v>
      </c>
      <c r="DE1528" s="4" t="s">
        <v>180</v>
      </c>
      <c r="ED1528" s="4" t="s">
        <v>180</v>
      </c>
      <c r="EO1528" s="4" t="s">
        <v>0</v>
      </c>
      <c r="EP1528" s="4" t="s">
        <v>6</v>
      </c>
      <c r="EQ1528" s="4" t="s">
        <v>190</v>
      </c>
      <c r="ER1528" s="4" t="s">
        <v>0</v>
      </c>
    </row>
    <row r="1529" spans="1:149" x14ac:dyDescent="0.35">
      <c r="A1529" s="4" t="s">
        <v>1089</v>
      </c>
      <c r="B1529" s="4" t="s">
        <v>4</v>
      </c>
      <c r="C1529" s="4" t="s">
        <v>8</v>
      </c>
      <c r="D1529" s="4" t="s">
        <v>183</v>
      </c>
      <c r="P1529" s="4" t="s">
        <v>187</v>
      </c>
      <c r="Q1529" s="4" t="s">
        <v>29</v>
      </c>
      <c r="AI1529" s="4" t="s">
        <v>12</v>
      </c>
      <c r="AR1529" s="4" t="s">
        <v>185</v>
      </c>
      <c r="BC1529" s="6" t="s">
        <v>0</v>
      </c>
      <c r="BO1529" s="4" t="s">
        <v>187</v>
      </c>
      <c r="BP1529" s="4" t="s">
        <v>184</v>
      </c>
      <c r="BQ1529" s="4" t="s">
        <v>29</v>
      </c>
      <c r="CI1529" s="4" t="s">
        <v>16</v>
      </c>
      <c r="CU1529" s="4" t="s">
        <v>14</v>
      </c>
      <c r="DE1529" s="4" t="s">
        <v>181</v>
      </c>
      <c r="DF1529" s="4" t="s">
        <v>187</v>
      </c>
      <c r="DG1529" s="4" t="s">
        <v>185</v>
      </c>
      <c r="DH1529" s="4" t="s">
        <v>195</v>
      </c>
      <c r="ED1529" s="4" t="s">
        <v>180</v>
      </c>
      <c r="EE1529" s="4" t="s">
        <v>182</v>
      </c>
      <c r="EF1529" s="4" t="s">
        <v>188</v>
      </c>
      <c r="EO1529" s="4" t="s">
        <v>0</v>
      </c>
      <c r="EP1529" s="4" t="s">
        <v>0</v>
      </c>
      <c r="EQ1529" s="4" t="s">
        <v>190</v>
      </c>
      <c r="ER1529" s="4" t="s">
        <v>12</v>
      </c>
    </row>
    <row r="1530" spans="1:149" x14ac:dyDescent="0.35">
      <c r="A1530" s="4" t="s">
        <v>1090</v>
      </c>
      <c r="B1530" s="4" t="s">
        <v>2</v>
      </c>
      <c r="C1530" s="4" t="s">
        <v>4</v>
      </c>
      <c r="D1530" s="4" t="s">
        <v>180</v>
      </c>
      <c r="E1530" s="4" t="s">
        <v>186</v>
      </c>
      <c r="F1530" s="4" t="s">
        <v>16</v>
      </c>
      <c r="P1530" s="4" t="s">
        <v>180</v>
      </c>
      <c r="Q1530" s="4" t="s">
        <v>183</v>
      </c>
      <c r="R1530" s="4" t="s">
        <v>181</v>
      </c>
      <c r="S1530" s="4" t="s">
        <v>182</v>
      </c>
      <c r="T1530" s="4" t="s">
        <v>185</v>
      </c>
      <c r="U1530" s="4" t="s">
        <v>189</v>
      </c>
      <c r="V1530" s="4" t="s">
        <v>28</v>
      </c>
      <c r="W1530" s="4" t="s">
        <v>18</v>
      </c>
      <c r="X1530" s="4" t="s">
        <v>190</v>
      </c>
      <c r="AI1530" s="4" t="s">
        <v>0</v>
      </c>
      <c r="AJ1530" s="4" t="s">
        <v>8</v>
      </c>
      <c r="AR1530" s="4" t="s">
        <v>180</v>
      </c>
      <c r="AS1530" s="4" t="s">
        <v>183</v>
      </c>
      <c r="AT1530" s="4" t="s">
        <v>185</v>
      </c>
      <c r="BC1530" s="6" t="s">
        <v>2</v>
      </c>
      <c r="BO1530" s="4" t="s">
        <v>180</v>
      </c>
      <c r="BP1530" s="4" t="s">
        <v>183</v>
      </c>
      <c r="BQ1530" s="4" t="s">
        <v>181</v>
      </c>
      <c r="BR1530" s="4" t="s">
        <v>189</v>
      </c>
      <c r="BS1530" s="4" t="s">
        <v>28</v>
      </c>
      <c r="BT1530" s="4" t="s">
        <v>18</v>
      </c>
      <c r="CI1530" s="4" t="s">
        <v>180</v>
      </c>
      <c r="CJ1530" s="4" t="s">
        <v>188</v>
      </c>
      <c r="CU1530" s="4" t="s">
        <v>0</v>
      </c>
      <c r="CV1530" s="4" t="s">
        <v>10</v>
      </c>
      <c r="CW1530" s="4" t="s">
        <v>12</v>
      </c>
      <c r="DE1530" s="4" t="s">
        <v>180</v>
      </c>
      <c r="DF1530" s="4" t="s">
        <v>181</v>
      </c>
      <c r="DG1530" s="4" t="s">
        <v>187</v>
      </c>
      <c r="DH1530" s="4" t="s">
        <v>185</v>
      </c>
      <c r="DI1530" s="4" t="s">
        <v>192</v>
      </c>
      <c r="DJ1530" s="4" t="s">
        <v>193</v>
      </c>
      <c r="ED1530" s="4" t="s">
        <v>181</v>
      </c>
      <c r="EE1530" s="4" t="s">
        <v>187</v>
      </c>
      <c r="EF1530" s="4" t="s">
        <v>186</v>
      </c>
      <c r="EG1530" s="4" t="s">
        <v>185</v>
      </c>
      <c r="EO1530" s="4" t="s">
        <v>0</v>
      </c>
      <c r="EP1530" s="4" t="s">
        <v>0</v>
      </c>
      <c r="EQ1530" s="4" t="s">
        <v>14</v>
      </c>
      <c r="ER1530" s="4" t="s">
        <v>12</v>
      </c>
    </row>
    <row r="1531" spans="1:149" x14ac:dyDescent="0.35">
      <c r="A1531" s="4" t="s">
        <v>1091</v>
      </c>
      <c r="B1531" s="4" t="s">
        <v>4</v>
      </c>
      <c r="C1531" s="4" t="s">
        <v>2</v>
      </c>
      <c r="D1531" s="4" t="s">
        <v>180</v>
      </c>
      <c r="P1531" s="4" t="s">
        <v>183</v>
      </c>
      <c r="AI1531" s="4" t="s">
        <v>0</v>
      </c>
      <c r="AR1531" s="4" t="s">
        <v>182</v>
      </c>
      <c r="BC1531" s="6" t="s">
        <v>2</v>
      </c>
      <c r="BO1531" s="4" t="s">
        <v>183</v>
      </c>
      <c r="CI1531" s="4" t="s">
        <v>183</v>
      </c>
      <c r="CU1531" s="4" t="s">
        <v>0</v>
      </c>
      <c r="DE1531" s="4" t="s">
        <v>183</v>
      </c>
      <c r="ED1531" s="4" t="s">
        <v>180</v>
      </c>
      <c r="EO1531" s="4" t="s">
        <v>0</v>
      </c>
      <c r="EP1531" s="4" t="s">
        <v>0</v>
      </c>
      <c r="EQ1531" s="4" t="s">
        <v>2</v>
      </c>
      <c r="ER1531" s="4" t="s">
        <v>12</v>
      </c>
    </row>
    <row r="1532" spans="1:149" x14ac:dyDescent="0.35">
      <c r="A1532" s="4" t="s">
        <v>1092</v>
      </c>
      <c r="B1532" s="4" t="s">
        <v>4</v>
      </c>
      <c r="C1532" s="4" t="s">
        <v>4</v>
      </c>
      <c r="D1532" s="4" t="s">
        <v>183</v>
      </c>
      <c r="P1532" s="4" t="s">
        <v>183</v>
      </c>
      <c r="Q1532" s="4" t="s">
        <v>189</v>
      </c>
      <c r="AI1532" s="4" t="s">
        <v>0</v>
      </c>
      <c r="AJ1532" s="4" t="s">
        <v>4</v>
      </c>
      <c r="AR1532" s="4" t="s">
        <v>186</v>
      </c>
      <c r="AS1532" s="4" t="s">
        <v>185</v>
      </c>
      <c r="BC1532" s="6" t="s">
        <v>2</v>
      </c>
      <c r="BO1532" s="4" t="s">
        <v>29</v>
      </c>
      <c r="CI1532" s="4" t="s">
        <v>180</v>
      </c>
      <c r="CJ1532" s="4" t="s">
        <v>188</v>
      </c>
      <c r="CU1532" s="4" t="s">
        <v>8</v>
      </c>
      <c r="CV1532" s="4" t="s">
        <v>14</v>
      </c>
      <c r="DE1532" s="4" t="s">
        <v>180</v>
      </c>
      <c r="DF1532" s="4" t="s">
        <v>183</v>
      </c>
      <c r="DG1532" s="4" t="s">
        <v>187</v>
      </c>
      <c r="DH1532" s="4" t="s">
        <v>184</v>
      </c>
      <c r="ED1532" s="4" t="s">
        <v>180</v>
      </c>
      <c r="EE1532" s="4" t="s">
        <v>187</v>
      </c>
      <c r="EO1532" s="4" t="s">
        <v>2</v>
      </c>
      <c r="EP1532" s="4" t="s">
        <v>0</v>
      </c>
      <c r="EQ1532" s="4" t="s">
        <v>15</v>
      </c>
      <c r="ER1532" s="4" t="s">
        <v>12</v>
      </c>
    </row>
    <row r="1533" spans="1:149" x14ac:dyDescent="0.35">
      <c r="A1533" s="4" t="s">
        <v>1093</v>
      </c>
      <c r="B1533" s="4" t="s">
        <v>4</v>
      </c>
      <c r="C1533" s="4" t="s">
        <v>2</v>
      </c>
      <c r="D1533" s="4" t="s">
        <v>16</v>
      </c>
      <c r="P1533" s="4" t="s">
        <v>189</v>
      </c>
      <c r="AI1533" s="4" t="s">
        <v>0</v>
      </c>
      <c r="AJ1533" s="4" t="s">
        <v>4</v>
      </c>
      <c r="AK1533" s="4" t="s">
        <v>6</v>
      </c>
      <c r="AR1533" s="4" t="s">
        <v>180</v>
      </c>
      <c r="BC1533" s="6" t="s">
        <v>0</v>
      </c>
      <c r="BO1533" s="4" t="s">
        <v>16</v>
      </c>
      <c r="BP1533" s="4" t="s">
        <v>189</v>
      </c>
      <c r="CI1533" s="4" t="s">
        <v>180</v>
      </c>
      <c r="CU1533" s="4" t="s">
        <v>12</v>
      </c>
      <c r="DE1533" s="4" t="s">
        <v>187</v>
      </c>
      <c r="DF1533" s="4" t="s">
        <v>16</v>
      </c>
      <c r="ED1533" s="4" t="s">
        <v>183</v>
      </c>
      <c r="EE1533" s="4" t="s">
        <v>186</v>
      </c>
      <c r="EO1533" s="4" t="s">
        <v>0</v>
      </c>
      <c r="EP1533" s="4" t="s">
        <v>0</v>
      </c>
      <c r="EQ1533" s="4" t="s">
        <v>0</v>
      </c>
      <c r="ER1533" s="4" t="s">
        <v>12</v>
      </c>
    </row>
    <row r="1534" spans="1:149" x14ac:dyDescent="0.35">
      <c r="A1534" s="4" t="s">
        <v>1094</v>
      </c>
      <c r="B1534" s="4" t="s">
        <v>4</v>
      </c>
      <c r="C1534" s="4" t="s">
        <v>4</v>
      </c>
      <c r="D1534" s="4" t="s">
        <v>180</v>
      </c>
      <c r="E1534" s="4" t="s">
        <v>182</v>
      </c>
      <c r="P1534" s="4" t="s">
        <v>183</v>
      </c>
      <c r="Q1534" s="4" t="s">
        <v>181</v>
      </c>
      <c r="R1534" s="4" t="s">
        <v>18</v>
      </c>
      <c r="AI1534" s="4" t="s">
        <v>0</v>
      </c>
      <c r="AR1534" s="4" t="s">
        <v>185</v>
      </c>
      <c r="BC1534" s="6" t="s">
        <v>2</v>
      </c>
      <c r="BO1534" s="4" t="s">
        <v>180</v>
      </c>
      <c r="BP1534" s="4" t="s">
        <v>183</v>
      </c>
      <c r="BQ1534" s="4" t="s">
        <v>181</v>
      </c>
      <c r="BR1534" s="4" t="s">
        <v>18</v>
      </c>
      <c r="CI1534" s="4" t="s">
        <v>180</v>
      </c>
      <c r="CJ1534" s="4" t="s">
        <v>183</v>
      </c>
      <c r="CK1534" s="4" t="s">
        <v>187</v>
      </c>
      <c r="CU1534" s="4" t="s">
        <v>8</v>
      </c>
      <c r="CV1534" s="4" t="s">
        <v>10</v>
      </c>
      <c r="DE1534" s="4" t="s">
        <v>187</v>
      </c>
      <c r="DF1534" s="4" t="s">
        <v>185</v>
      </c>
      <c r="ED1534" s="4" t="s">
        <v>180</v>
      </c>
      <c r="EO1534" s="4" t="s">
        <v>2</v>
      </c>
      <c r="EP1534" s="4" t="s">
        <v>4</v>
      </c>
      <c r="EQ1534" s="4" t="s">
        <v>190</v>
      </c>
      <c r="ER1534" s="4" t="s">
        <v>8</v>
      </c>
    </row>
    <row r="1535" spans="1:149" x14ac:dyDescent="0.35">
      <c r="A1535" s="4" t="s">
        <v>1095</v>
      </c>
      <c r="B1535" s="4" t="s">
        <v>0</v>
      </c>
      <c r="C1535" s="4" t="s">
        <v>6</v>
      </c>
      <c r="D1535" s="4" t="s">
        <v>180</v>
      </c>
      <c r="E1535" s="4" t="s">
        <v>183</v>
      </c>
      <c r="F1535" s="4" t="s">
        <v>181</v>
      </c>
      <c r="G1535" s="4" t="s">
        <v>182</v>
      </c>
      <c r="H1535" s="4" t="s">
        <v>187</v>
      </c>
      <c r="I1535" s="4" t="s">
        <v>184</v>
      </c>
      <c r="J1535" s="4" t="s">
        <v>188</v>
      </c>
      <c r="K1535" s="4" t="s">
        <v>186</v>
      </c>
      <c r="L1535" s="4" t="s">
        <v>16</v>
      </c>
      <c r="P1535" s="4" t="s">
        <v>183</v>
      </c>
      <c r="Q1535" s="4" t="s">
        <v>181</v>
      </c>
      <c r="R1535" s="4" t="s">
        <v>184</v>
      </c>
      <c r="S1535" s="4" t="s">
        <v>186</v>
      </c>
      <c r="T1535" s="4" t="s">
        <v>189</v>
      </c>
      <c r="U1535" s="4" t="s">
        <v>28</v>
      </c>
      <c r="V1535" s="4" t="s">
        <v>23</v>
      </c>
      <c r="W1535" s="4" t="s">
        <v>18</v>
      </c>
      <c r="X1535" s="4" t="s">
        <v>22</v>
      </c>
      <c r="Y1535" s="4" t="s">
        <v>190</v>
      </c>
      <c r="AI1535" s="4" t="s">
        <v>0</v>
      </c>
      <c r="AJ1535" s="4" t="s">
        <v>2</v>
      </c>
      <c r="AK1535" s="4" t="s">
        <v>4</v>
      </c>
      <c r="AL1535" s="4" t="s">
        <v>8</v>
      </c>
      <c r="AM1535" s="4" t="s">
        <v>10</v>
      </c>
      <c r="AR1535" s="4" t="s">
        <v>180</v>
      </c>
      <c r="AS1535" s="4" t="s">
        <v>183</v>
      </c>
      <c r="AT1535" s="4" t="s">
        <v>182</v>
      </c>
      <c r="AU1535" s="4" t="s">
        <v>187</v>
      </c>
      <c r="AV1535" s="4" t="s">
        <v>184</v>
      </c>
      <c r="AW1535" s="4" t="s">
        <v>186</v>
      </c>
      <c r="AX1535" s="4" t="s">
        <v>185</v>
      </c>
      <c r="BC1535" s="6" t="s">
        <v>4</v>
      </c>
      <c r="BD1535" s="4" t="s">
        <v>180</v>
      </c>
      <c r="BE1535" s="4" t="s">
        <v>181</v>
      </c>
      <c r="BO1535" s="4" t="s">
        <v>180</v>
      </c>
      <c r="BP1535" s="4" t="s">
        <v>183</v>
      </c>
      <c r="BQ1535" s="4" t="s">
        <v>181</v>
      </c>
      <c r="BR1535" s="4" t="s">
        <v>184</v>
      </c>
      <c r="BS1535" s="4" t="s">
        <v>186</v>
      </c>
      <c r="BT1535" s="4" t="s">
        <v>185</v>
      </c>
      <c r="BU1535" s="4" t="s">
        <v>189</v>
      </c>
      <c r="BV1535" s="4" t="s">
        <v>28</v>
      </c>
      <c r="BW1535" s="4" t="s">
        <v>23</v>
      </c>
      <c r="BX1535" s="4" t="s">
        <v>18</v>
      </c>
      <c r="CI1535" s="4" t="s">
        <v>180</v>
      </c>
      <c r="CJ1535" s="4" t="s">
        <v>183</v>
      </c>
      <c r="CK1535" s="4" t="s">
        <v>187</v>
      </c>
      <c r="CU1535" s="4" t="s">
        <v>0</v>
      </c>
      <c r="CV1535" s="4" t="s">
        <v>2</v>
      </c>
      <c r="CW1535" s="4" t="s">
        <v>4</v>
      </c>
      <c r="CX1535" s="4" t="s">
        <v>8</v>
      </c>
      <c r="CY1535" s="4" t="s">
        <v>12</v>
      </c>
      <c r="DE1535" s="4" t="s">
        <v>180</v>
      </c>
      <c r="DF1535" s="4" t="s">
        <v>183</v>
      </c>
      <c r="DG1535" s="4" t="s">
        <v>181</v>
      </c>
      <c r="DH1535" s="4" t="s">
        <v>188</v>
      </c>
      <c r="DI1535" s="4" t="s">
        <v>185</v>
      </c>
      <c r="DJ1535" s="4" t="s">
        <v>22</v>
      </c>
      <c r="DK1535" s="4" t="s">
        <v>194</v>
      </c>
      <c r="DL1535" s="4" t="s">
        <v>193</v>
      </c>
      <c r="ED1535" s="4" t="s">
        <v>180</v>
      </c>
      <c r="EE1535" s="4" t="s">
        <v>182</v>
      </c>
      <c r="EF1535" s="4" t="s">
        <v>187</v>
      </c>
      <c r="EG1535" s="4" t="s">
        <v>185</v>
      </c>
      <c r="EO1535" s="4" t="s">
        <v>2</v>
      </c>
      <c r="EP1535" s="4" t="s">
        <v>6</v>
      </c>
      <c r="EQ1535" s="4" t="s">
        <v>190</v>
      </c>
      <c r="ER1535" s="4" t="s">
        <v>0</v>
      </c>
    </row>
    <row r="1536" spans="1:149" x14ac:dyDescent="0.35">
      <c r="A1536" s="4" t="s">
        <v>1096</v>
      </c>
      <c r="B1536" s="4" t="s">
        <v>2</v>
      </c>
      <c r="C1536" s="4" t="s">
        <v>2</v>
      </c>
      <c r="D1536" s="4" t="s">
        <v>180</v>
      </c>
      <c r="E1536" s="4" t="s">
        <v>188</v>
      </c>
      <c r="F1536" s="4" t="s">
        <v>186</v>
      </c>
      <c r="P1536" s="4" t="s">
        <v>182</v>
      </c>
      <c r="Q1536" s="4" t="s">
        <v>189</v>
      </c>
      <c r="R1536" s="4" t="s">
        <v>28</v>
      </c>
      <c r="S1536" s="4" t="s">
        <v>18</v>
      </c>
      <c r="AI1536" s="4" t="s">
        <v>0</v>
      </c>
      <c r="AJ1536" s="4" t="s">
        <v>4</v>
      </c>
      <c r="AK1536" s="4" t="s">
        <v>6</v>
      </c>
      <c r="AL1536" s="4" t="s">
        <v>8</v>
      </c>
      <c r="AM1536" s="4" t="s">
        <v>10</v>
      </c>
      <c r="AR1536" s="4" t="s">
        <v>180</v>
      </c>
      <c r="AS1536" s="4" t="s">
        <v>183</v>
      </c>
      <c r="BC1536" s="6" t="s">
        <v>2</v>
      </c>
      <c r="BO1536" s="4" t="s">
        <v>180</v>
      </c>
      <c r="BP1536" s="4" t="s">
        <v>183</v>
      </c>
      <c r="BQ1536" s="4" t="s">
        <v>181</v>
      </c>
      <c r="BR1536" s="4" t="s">
        <v>182</v>
      </c>
      <c r="BS1536" s="4" t="s">
        <v>187</v>
      </c>
      <c r="BT1536" s="4" t="s">
        <v>189</v>
      </c>
      <c r="BU1536" s="4" t="s">
        <v>28</v>
      </c>
      <c r="BV1536" s="4" t="s">
        <v>22</v>
      </c>
      <c r="CI1536" s="4" t="s">
        <v>180</v>
      </c>
      <c r="CJ1536" s="4" t="s">
        <v>183</v>
      </c>
      <c r="CK1536" s="4" t="s">
        <v>188</v>
      </c>
      <c r="CL1536" s="4" t="s">
        <v>16</v>
      </c>
      <c r="CU1536" s="4" t="s">
        <v>0</v>
      </c>
      <c r="CV1536" s="4" t="s">
        <v>6</v>
      </c>
      <c r="CW1536" s="4" t="s">
        <v>12</v>
      </c>
      <c r="CX1536" s="4" t="s">
        <v>14</v>
      </c>
      <c r="DE1536" s="4" t="s">
        <v>180</v>
      </c>
      <c r="DF1536" s="4" t="s">
        <v>183</v>
      </c>
      <c r="DG1536" s="4" t="s">
        <v>187</v>
      </c>
      <c r="DH1536" s="4" t="s">
        <v>184</v>
      </c>
      <c r="DI1536" s="4" t="s">
        <v>188</v>
      </c>
      <c r="DJ1536" s="4" t="s">
        <v>186</v>
      </c>
      <c r="DK1536" s="4" t="s">
        <v>185</v>
      </c>
      <c r="DL1536" s="4" t="s">
        <v>16</v>
      </c>
      <c r="DM1536" s="4" t="s">
        <v>194</v>
      </c>
      <c r="ED1536" s="4" t="s">
        <v>180</v>
      </c>
      <c r="EE1536" s="4" t="s">
        <v>181</v>
      </c>
      <c r="EF1536" s="4" t="s">
        <v>187</v>
      </c>
      <c r="EG1536" s="4" t="s">
        <v>188</v>
      </c>
      <c r="EO1536" s="4" t="s">
        <v>0</v>
      </c>
      <c r="EP1536" s="4" t="s">
        <v>10</v>
      </c>
      <c r="EQ1536" s="4" t="s">
        <v>190</v>
      </c>
      <c r="ER1536" s="4" t="s">
        <v>2</v>
      </c>
    </row>
    <row r="1537" spans="1:150" x14ac:dyDescent="0.35">
      <c r="A1537" s="4" t="s">
        <v>1097</v>
      </c>
      <c r="B1537" s="4" t="s">
        <v>0</v>
      </c>
      <c r="C1537" s="4" t="s">
        <v>8</v>
      </c>
      <c r="D1537" s="4" t="s">
        <v>180</v>
      </c>
      <c r="E1537" s="4" t="s">
        <v>182</v>
      </c>
      <c r="F1537" s="4" t="s">
        <v>187</v>
      </c>
      <c r="P1537" s="4" t="s">
        <v>180</v>
      </c>
      <c r="Q1537" s="4" t="s">
        <v>183</v>
      </c>
      <c r="R1537" s="4" t="s">
        <v>184</v>
      </c>
      <c r="S1537" s="4" t="s">
        <v>18</v>
      </c>
      <c r="T1537" s="4" t="s">
        <v>22</v>
      </c>
      <c r="U1537" s="4" t="s">
        <v>190</v>
      </c>
      <c r="AI1537" s="4" t="s">
        <v>0</v>
      </c>
      <c r="AJ1537" s="4" t="s">
        <v>10</v>
      </c>
      <c r="AR1537" s="4" t="s">
        <v>180</v>
      </c>
      <c r="AS1537" s="4" t="s">
        <v>183</v>
      </c>
      <c r="AT1537" s="4" t="s">
        <v>186</v>
      </c>
      <c r="AU1537" s="4" t="s">
        <v>185</v>
      </c>
      <c r="BC1537" s="6" t="s">
        <v>2</v>
      </c>
      <c r="BO1537" s="4" t="s">
        <v>183</v>
      </c>
      <c r="BP1537" s="4" t="s">
        <v>181</v>
      </c>
      <c r="BQ1537" s="4" t="s">
        <v>190</v>
      </c>
      <c r="CI1537" s="4" t="s">
        <v>180</v>
      </c>
      <c r="CJ1537" s="4" t="s">
        <v>183</v>
      </c>
      <c r="CU1537" s="4" t="s">
        <v>2</v>
      </c>
      <c r="CV1537" s="4" t="s">
        <v>6</v>
      </c>
      <c r="DE1537" s="4" t="s">
        <v>183</v>
      </c>
      <c r="DF1537" s="4" t="s">
        <v>187</v>
      </c>
      <c r="DG1537" s="4" t="s">
        <v>28</v>
      </c>
      <c r="DH1537" s="4" t="s">
        <v>194</v>
      </c>
      <c r="ED1537" s="4" t="s">
        <v>180</v>
      </c>
      <c r="EE1537" s="4" t="s">
        <v>187</v>
      </c>
      <c r="EF1537" s="4" t="s">
        <v>185</v>
      </c>
      <c r="EO1537" s="4" t="s">
        <v>0</v>
      </c>
      <c r="EP1537" s="4" t="s">
        <v>4</v>
      </c>
      <c r="EQ1537" s="4" t="s">
        <v>190</v>
      </c>
      <c r="ER1537" s="4" t="s">
        <v>0</v>
      </c>
      <c r="ET1537" s="4" t="s">
        <v>1098</v>
      </c>
    </row>
    <row r="1538" spans="1:150" x14ac:dyDescent="0.35">
      <c r="A1538" s="4" t="s">
        <v>1099</v>
      </c>
      <c r="B1538" s="4" t="s">
        <v>4</v>
      </c>
      <c r="C1538" s="4" t="s">
        <v>8</v>
      </c>
      <c r="D1538" s="4" t="s">
        <v>182</v>
      </c>
      <c r="E1538" s="4" t="s">
        <v>188</v>
      </c>
      <c r="F1538" s="4" t="s">
        <v>185</v>
      </c>
      <c r="P1538" s="4" t="s">
        <v>182</v>
      </c>
      <c r="Q1538" s="4" t="s">
        <v>18</v>
      </c>
      <c r="AI1538" s="4" t="s">
        <v>0</v>
      </c>
      <c r="AR1538" s="4" t="s">
        <v>180</v>
      </c>
      <c r="BC1538" s="6" t="s">
        <v>2</v>
      </c>
      <c r="BO1538" s="4" t="s">
        <v>182</v>
      </c>
      <c r="BP1538" s="4" t="s">
        <v>18</v>
      </c>
      <c r="CI1538" s="4" t="s">
        <v>180</v>
      </c>
      <c r="CU1538" s="4" t="s">
        <v>4</v>
      </c>
      <c r="DE1538" s="4" t="s">
        <v>180</v>
      </c>
      <c r="DF1538" s="4" t="s">
        <v>183</v>
      </c>
      <c r="DG1538" s="4" t="s">
        <v>187</v>
      </c>
      <c r="ED1538" s="4" t="s">
        <v>180</v>
      </c>
      <c r="EE1538" s="4" t="s">
        <v>188</v>
      </c>
      <c r="EO1538" s="4" t="s">
        <v>0</v>
      </c>
      <c r="EP1538" s="4" t="s">
        <v>8</v>
      </c>
      <c r="EQ1538" s="4" t="s">
        <v>190</v>
      </c>
      <c r="ER1538" s="4" t="s">
        <v>6</v>
      </c>
    </row>
    <row r="1539" spans="1:150" x14ac:dyDescent="0.35">
      <c r="A1539" s="4" t="s">
        <v>1100</v>
      </c>
      <c r="B1539" s="4" t="s">
        <v>2</v>
      </c>
      <c r="C1539" s="4" t="s">
        <v>2</v>
      </c>
      <c r="D1539" s="4" t="s">
        <v>180</v>
      </c>
      <c r="E1539" s="4" t="s">
        <v>183</v>
      </c>
      <c r="P1539" s="4" t="s">
        <v>18</v>
      </c>
      <c r="AI1539" s="4" t="s">
        <v>2</v>
      </c>
      <c r="AJ1539" s="4" t="s">
        <v>8</v>
      </c>
      <c r="AR1539" s="4" t="s">
        <v>180</v>
      </c>
      <c r="AS1539" s="4" t="s">
        <v>188</v>
      </c>
      <c r="BC1539" s="6" t="s">
        <v>2</v>
      </c>
      <c r="BO1539" s="4" t="s">
        <v>184</v>
      </c>
      <c r="BP1539" s="4" t="s">
        <v>189</v>
      </c>
      <c r="BQ1539" s="4" t="s">
        <v>190</v>
      </c>
      <c r="CI1539" s="4" t="s">
        <v>187</v>
      </c>
      <c r="CU1539" s="4" t="s">
        <v>0</v>
      </c>
      <c r="CV1539" s="4" t="s">
        <v>8</v>
      </c>
      <c r="CW1539" s="4" t="s">
        <v>10</v>
      </c>
      <c r="DE1539" s="4" t="s">
        <v>181</v>
      </c>
      <c r="DF1539" s="4" t="s">
        <v>184</v>
      </c>
      <c r="DG1539" s="4" t="s">
        <v>188</v>
      </c>
      <c r="DH1539" s="4" t="s">
        <v>194</v>
      </c>
      <c r="DI1539" s="4" t="s">
        <v>193</v>
      </c>
      <c r="ED1539" s="4" t="s">
        <v>180</v>
      </c>
      <c r="EO1539" s="4" t="s">
        <v>2</v>
      </c>
      <c r="EP1539" s="4" t="s">
        <v>6</v>
      </c>
      <c r="EQ1539" s="4" t="s">
        <v>8</v>
      </c>
      <c r="ER1539" s="4" t="s">
        <v>0</v>
      </c>
    </row>
    <row r="1540" spans="1:150" x14ac:dyDescent="0.35">
      <c r="A1540" s="4" t="s">
        <v>1101</v>
      </c>
      <c r="B1540" s="4" t="s">
        <v>0</v>
      </c>
      <c r="C1540" s="4" t="s">
        <v>2</v>
      </c>
      <c r="D1540" s="4" t="s">
        <v>183</v>
      </c>
      <c r="E1540" s="4" t="s">
        <v>181</v>
      </c>
      <c r="P1540" s="4" t="s">
        <v>182</v>
      </c>
      <c r="Q1540" s="4" t="s">
        <v>184</v>
      </c>
      <c r="R1540" s="4" t="s">
        <v>186</v>
      </c>
      <c r="S1540" s="4" t="s">
        <v>190</v>
      </c>
      <c r="AI1540" s="4" t="s">
        <v>0</v>
      </c>
      <c r="AR1540" s="4" t="s">
        <v>188</v>
      </c>
      <c r="AS1540" s="4" t="s">
        <v>185</v>
      </c>
      <c r="BC1540" s="6" t="s">
        <v>2</v>
      </c>
      <c r="BO1540" s="4" t="s">
        <v>184</v>
      </c>
      <c r="BP1540" s="4" t="s">
        <v>186</v>
      </c>
      <c r="BQ1540" s="4" t="s">
        <v>189</v>
      </c>
      <c r="CI1540" s="4" t="s">
        <v>187</v>
      </c>
      <c r="CJ1540" s="4" t="s">
        <v>184</v>
      </c>
      <c r="CU1540" s="4" t="s">
        <v>0</v>
      </c>
      <c r="CV1540" s="4" t="s">
        <v>8</v>
      </c>
      <c r="DE1540" s="4" t="s">
        <v>16</v>
      </c>
      <c r="DF1540" s="4" t="s">
        <v>189</v>
      </c>
      <c r="DG1540" s="4" t="s">
        <v>29</v>
      </c>
      <c r="DH1540" s="4" t="s">
        <v>194</v>
      </c>
      <c r="DI1540" s="4" t="s">
        <v>193</v>
      </c>
      <c r="ED1540" s="4" t="s">
        <v>180</v>
      </c>
      <c r="EE1540" s="4" t="s">
        <v>183</v>
      </c>
      <c r="EO1540" s="4" t="s">
        <v>2</v>
      </c>
      <c r="EP1540" s="4" t="s">
        <v>6</v>
      </c>
      <c r="EQ1540" s="4" t="s">
        <v>8</v>
      </c>
      <c r="ER1540" s="4" t="s">
        <v>4</v>
      </c>
    </row>
    <row r="1541" spans="1:150" x14ac:dyDescent="0.35">
      <c r="A1541" s="4" t="s">
        <v>1102</v>
      </c>
      <c r="B1541" s="4" t="s">
        <v>2</v>
      </c>
      <c r="C1541" s="4" t="s">
        <v>8</v>
      </c>
      <c r="D1541" s="4" t="s">
        <v>181</v>
      </c>
      <c r="E1541" s="4" t="s">
        <v>187</v>
      </c>
      <c r="F1541" s="4" t="s">
        <v>184</v>
      </c>
      <c r="P1541" s="4" t="s">
        <v>180</v>
      </c>
      <c r="Q1541" s="4" t="s">
        <v>183</v>
      </c>
      <c r="R1541" s="4" t="s">
        <v>182</v>
      </c>
      <c r="S1541" s="4" t="s">
        <v>184</v>
      </c>
      <c r="T1541" s="4" t="s">
        <v>189</v>
      </c>
      <c r="U1541" s="4" t="s">
        <v>28</v>
      </c>
      <c r="V1541" s="4" t="s">
        <v>18</v>
      </c>
      <c r="AI1541" s="4" t="s">
        <v>6</v>
      </c>
      <c r="AJ1541" s="4" t="s">
        <v>10</v>
      </c>
      <c r="AR1541" s="4" t="s">
        <v>185</v>
      </c>
      <c r="BC1541" s="6" t="s">
        <v>0</v>
      </c>
      <c r="BO1541" s="4" t="s">
        <v>182</v>
      </c>
      <c r="BP1541" s="4" t="s">
        <v>184</v>
      </c>
      <c r="BQ1541" s="4" t="s">
        <v>189</v>
      </c>
      <c r="BR1541" s="4" t="s">
        <v>28</v>
      </c>
      <c r="BS1541" s="4" t="s">
        <v>18</v>
      </c>
      <c r="CI1541" s="4" t="s">
        <v>180</v>
      </c>
      <c r="CU1541" s="4" t="s">
        <v>0</v>
      </c>
      <c r="CV1541" s="4" t="s">
        <v>12</v>
      </c>
      <c r="DE1541" s="4" t="s">
        <v>184</v>
      </c>
      <c r="DF1541" s="4" t="s">
        <v>188</v>
      </c>
      <c r="DG1541" s="4" t="s">
        <v>194</v>
      </c>
      <c r="DH1541" s="4" t="s">
        <v>193</v>
      </c>
      <c r="ED1541" s="4" t="s">
        <v>180</v>
      </c>
      <c r="EE1541" s="4" t="s">
        <v>184</v>
      </c>
      <c r="EO1541" s="4" t="s">
        <v>2</v>
      </c>
      <c r="EP1541" s="4" t="s">
        <v>4</v>
      </c>
      <c r="EQ1541" s="4" t="s">
        <v>8</v>
      </c>
      <c r="ER1541" s="4" t="s">
        <v>8</v>
      </c>
    </row>
    <row r="1542" spans="1:150" x14ac:dyDescent="0.35">
      <c r="A1542" s="4" t="s">
        <v>1103</v>
      </c>
      <c r="B1542" s="4" t="s">
        <v>2</v>
      </c>
      <c r="C1542" s="4" t="s">
        <v>2</v>
      </c>
      <c r="D1542" s="4" t="s">
        <v>180</v>
      </c>
      <c r="E1542" s="4" t="s">
        <v>188</v>
      </c>
      <c r="P1542" s="4" t="s">
        <v>184</v>
      </c>
      <c r="AI1542" s="4" t="s">
        <v>0</v>
      </c>
      <c r="AJ1542" s="4" t="s">
        <v>8</v>
      </c>
      <c r="AR1542" s="4" t="s">
        <v>180</v>
      </c>
      <c r="BC1542" s="6" t="s">
        <v>0</v>
      </c>
      <c r="BO1542" s="4" t="s">
        <v>184</v>
      </c>
      <c r="BP1542" s="4" t="s">
        <v>189</v>
      </c>
      <c r="CI1542" s="4" t="s">
        <v>183</v>
      </c>
      <c r="CU1542" s="4" t="s">
        <v>0</v>
      </c>
      <c r="DE1542" s="4" t="s">
        <v>183</v>
      </c>
      <c r="ED1542" s="4" t="s">
        <v>185</v>
      </c>
      <c r="EO1542" s="4" t="s">
        <v>2</v>
      </c>
      <c r="EP1542" s="4" t="s">
        <v>8</v>
      </c>
      <c r="EQ1542" s="4" t="s">
        <v>8</v>
      </c>
      <c r="ER1542" s="4" t="s">
        <v>0</v>
      </c>
    </row>
    <row r="1543" spans="1:150" x14ac:dyDescent="0.35">
      <c r="A1543" s="4" t="s">
        <v>1104</v>
      </c>
      <c r="B1543" s="4" t="s">
        <v>2</v>
      </c>
      <c r="C1543" s="4" t="s">
        <v>8</v>
      </c>
      <c r="D1543" s="4" t="s">
        <v>180</v>
      </c>
      <c r="E1543" s="4" t="s">
        <v>183</v>
      </c>
      <c r="F1543" s="4" t="s">
        <v>181</v>
      </c>
      <c r="G1543" s="4" t="s">
        <v>182</v>
      </c>
      <c r="H1543" s="4" t="s">
        <v>187</v>
      </c>
      <c r="I1543" s="4" t="s">
        <v>184</v>
      </c>
      <c r="J1543" s="4" t="s">
        <v>188</v>
      </c>
      <c r="K1543" s="4" t="s">
        <v>186</v>
      </c>
      <c r="L1543" s="4" t="s">
        <v>185</v>
      </c>
      <c r="M1543" s="4" t="s">
        <v>16</v>
      </c>
      <c r="P1543" s="4" t="s">
        <v>180</v>
      </c>
      <c r="Q1543" s="4" t="s">
        <v>183</v>
      </c>
      <c r="R1543" s="4" t="s">
        <v>181</v>
      </c>
      <c r="S1543" s="4" t="s">
        <v>182</v>
      </c>
      <c r="T1543" s="4" t="s">
        <v>187</v>
      </c>
      <c r="U1543" s="4" t="s">
        <v>184</v>
      </c>
      <c r="V1543" s="4" t="s">
        <v>188</v>
      </c>
      <c r="W1543" s="4" t="s">
        <v>186</v>
      </c>
      <c r="X1543" s="4" t="s">
        <v>185</v>
      </c>
      <c r="Y1543" s="4" t="s">
        <v>16</v>
      </c>
      <c r="Z1543" s="4" t="s">
        <v>189</v>
      </c>
      <c r="AA1543" s="4" t="s">
        <v>28</v>
      </c>
      <c r="AB1543" s="4" t="s">
        <v>23</v>
      </c>
      <c r="AC1543" s="4" t="s">
        <v>18</v>
      </c>
      <c r="AD1543" s="4" t="s">
        <v>22</v>
      </c>
      <c r="AE1543" s="4" t="s">
        <v>190</v>
      </c>
      <c r="AF1543" s="4" t="s">
        <v>29</v>
      </c>
      <c r="AI1543" s="4" t="s">
        <v>0</v>
      </c>
      <c r="AJ1543" s="4" t="s">
        <v>2</v>
      </c>
      <c r="AK1543" s="4" t="s">
        <v>4</v>
      </c>
      <c r="AL1543" s="4" t="s">
        <v>6</v>
      </c>
      <c r="AM1543" s="4" t="s">
        <v>8</v>
      </c>
      <c r="AN1543" s="4" t="s">
        <v>10</v>
      </c>
      <c r="AR1543" s="4" t="s">
        <v>180</v>
      </c>
      <c r="AS1543" s="4" t="s">
        <v>183</v>
      </c>
      <c r="AT1543" s="4" t="s">
        <v>181</v>
      </c>
      <c r="AU1543" s="4" t="s">
        <v>182</v>
      </c>
      <c r="AV1543" s="4" t="s">
        <v>187</v>
      </c>
      <c r="AW1543" s="4" t="s">
        <v>184</v>
      </c>
      <c r="AX1543" s="4" t="s">
        <v>188</v>
      </c>
      <c r="AY1543" s="4" t="s">
        <v>186</v>
      </c>
      <c r="AZ1543" s="4" t="s">
        <v>185</v>
      </c>
      <c r="BC1543" s="6" t="s">
        <v>2</v>
      </c>
      <c r="BO1543" s="4" t="s">
        <v>180</v>
      </c>
      <c r="BP1543" s="4" t="s">
        <v>183</v>
      </c>
      <c r="BQ1543" s="4" t="s">
        <v>181</v>
      </c>
      <c r="BR1543" s="4" t="s">
        <v>182</v>
      </c>
      <c r="BS1543" s="4" t="s">
        <v>187</v>
      </c>
      <c r="BT1543" s="4" t="s">
        <v>184</v>
      </c>
      <c r="BU1543" s="4" t="s">
        <v>188</v>
      </c>
      <c r="BV1543" s="4" t="s">
        <v>186</v>
      </c>
      <c r="BW1543" s="4" t="s">
        <v>185</v>
      </c>
      <c r="BX1543" s="4" t="s">
        <v>16</v>
      </c>
      <c r="BY1543" s="4" t="s">
        <v>189</v>
      </c>
      <c r="BZ1543" s="4" t="s">
        <v>28</v>
      </c>
      <c r="CA1543" s="4" t="s">
        <v>23</v>
      </c>
      <c r="CB1543" s="4" t="s">
        <v>18</v>
      </c>
      <c r="CC1543" s="4" t="s">
        <v>22</v>
      </c>
      <c r="CD1543" s="4" t="s">
        <v>190</v>
      </c>
      <c r="CE1543" s="4" t="s">
        <v>29</v>
      </c>
      <c r="CF1543" s="4" t="s">
        <v>191</v>
      </c>
      <c r="CI1543" s="4" t="s">
        <v>180</v>
      </c>
      <c r="CJ1543" s="4" t="s">
        <v>183</v>
      </c>
      <c r="CK1543" s="4" t="s">
        <v>181</v>
      </c>
      <c r="CL1543" s="4" t="s">
        <v>182</v>
      </c>
      <c r="CM1543" s="4" t="s">
        <v>187</v>
      </c>
      <c r="CN1543" s="4" t="s">
        <v>184</v>
      </c>
      <c r="CO1543" s="4" t="s">
        <v>188</v>
      </c>
      <c r="CP1543" s="4" t="s">
        <v>186</v>
      </c>
      <c r="CQ1543" s="4" t="s">
        <v>185</v>
      </c>
      <c r="CR1543" s="4" t="s">
        <v>16</v>
      </c>
      <c r="CU1543" s="4" t="s">
        <v>8</v>
      </c>
      <c r="CV1543" s="4" t="s">
        <v>12</v>
      </c>
      <c r="DE1543" s="4" t="s">
        <v>181</v>
      </c>
      <c r="DF1543" s="4" t="s">
        <v>182</v>
      </c>
      <c r="DG1543" s="4" t="s">
        <v>184</v>
      </c>
      <c r="DH1543" s="4" t="s">
        <v>16</v>
      </c>
      <c r="DI1543" s="4" t="s">
        <v>190</v>
      </c>
      <c r="DJ1543" s="4" t="s">
        <v>29</v>
      </c>
      <c r="DK1543" s="4" t="s">
        <v>192</v>
      </c>
      <c r="DL1543" s="4" t="s">
        <v>195</v>
      </c>
      <c r="ED1543" s="4" t="s">
        <v>180</v>
      </c>
      <c r="EO1543" s="4" t="s">
        <v>2</v>
      </c>
      <c r="EP1543" s="4" t="s">
        <v>6</v>
      </c>
      <c r="EQ1543" s="4" t="s">
        <v>8</v>
      </c>
      <c r="ER1543" s="4" t="s">
        <v>0</v>
      </c>
    </row>
    <row r="1544" spans="1:150" x14ac:dyDescent="0.35">
      <c r="A1544" s="4" t="s">
        <v>1105</v>
      </c>
      <c r="B1544" s="4" t="s">
        <v>0</v>
      </c>
      <c r="C1544" s="4" t="s">
        <v>0</v>
      </c>
      <c r="D1544" s="4" t="s">
        <v>187</v>
      </c>
      <c r="E1544" s="4" t="s">
        <v>184</v>
      </c>
      <c r="F1544" s="4" t="s">
        <v>188</v>
      </c>
      <c r="G1544" s="4" t="s">
        <v>185</v>
      </c>
      <c r="H1544" s="4" t="s">
        <v>16</v>
      </c>
      <c r="P1544" s="4" t="s">
        <v>180</v>
      </c>
      <c r="Q1544" s="4" t="s">
        <v>183</v>
      </c>
      <c r="R1544" s="4" t="s">
        <v>182</v>
      </c>
      <c r="S1544" s="4" t="s">
        <v>187</v>
      </c>
      <c r="T1544" s="4" t="s">
        <v>184</v>
      </c>
      <c r="U1544" s="4" t="s">
        <v>186</v>
      </c>
      <c r="V1544" s="4" t="s">
        <v>16</v>
      </c>
      <c r="W1544" s="4" t="s">
        <v>22</v>
      </c>
      <c r="X1544" s="4" t="s">
        <v>190</v>
      </c>
      <c r="AI1544" s="4" t="s">
        <v>0</v>
      </c>
      <c r="AJ1544" s="4" t="s">
        <v>8</v>
      </c>
      <c r="AR1544" s="4" t="s">
        <v>180</v>
      </c>
      <c r="AS1544" s="4" t="s">
        <v>182</v>
      </c>
      <c r="AT1544" s="4" t="s">
        <v>188</v>
      </c>
      <c r="AU1544" s="4" t="s">
        <v>185</v>
      </c>
      <c r="BC1544" s="6" t="s">
        <v>0</v>
      </c>
      <c r="BO1544" s="4" t="s">
        <v>180</v>
      </c>
      <c r="BP1544" s="4" t="s">
        <v>183</v>
      </c>
      <c r="BQ1544" s="4" t="s">
        <v>182</v>
      </c>
      <c r="BR1544" s="4" t="s">
        <v>16</v>
      </c>
      <c r="BS1544" s="4" t="s">
        <v>18</v>
      </c>
      <c r="BT1544" s="4" t="s">
        <v>191</v>
      </c>
      <c r="CI1544" s="4" t="s">
        <v>180</v>
      </c>
      <c r="CJ1544" s="4" t="s">
        <v>183</v>
      </c>
      <c r="CK1544" s="4" t="s">
        <v>182</v>
      </c>
      <c r="CU1544" s="4" t="s">
        <v>0</v>
      </c>
      <c r="CV1544" s="4" t="s">
        <v>8</v>
      </c>
      <c r="CW1544" s="4" t="s">
        <v>14</v>
      </c>
      <c r="DE1544" s="4" t="s">
        <v>180</v>
      </c>
      <c r="DF1544" s="4" t="s">
        <v>183</v>
      </c>
      <c r="DG1544" s="4" t="s">
        <v>187</v>
      </c>
      <c r="DH1544" s="4" t="s">
        <v>184</v>
      </c>
      <c r="DI1544" s="4" t="s">
        <v>188</v>
      </c>
      <c r="DJ1544" s="4" t="s">
        <v>189</v>
      </c>
      <c r="DK1544" s="4" t="s">
        <v>192</v>
      </c>
      <c r="ED1544" s="4" t="s">
        <v>181</v>
      </c>
      <c r="EE1544" s="4" t="s">
        <v>182</v>
      </c>
      <c r="EF1544" s="4" t="s">
        <v>188</v>
      </c>
      <c r="EG1544" s="4" t="s">
        <v>185</v>
      </c>
      <c r="EO1544" s="4" t="s">
        <v>0</v>
      </c>
      <c r="EP1544" s="4" t="s">
        <v>6</v>
      </c>
      <c r="EQ1544" s="4" t="s">
        <v>14</v>
      </c>
      <c r="ER1544" s="4" t="s">
        <v>0</v>
      </c>
    </row>
    <row r="1545" spans="1:150" x14ac:dyDescent="0.35">
      <c r="A1545" s="4" t="s">
        <v>1106</v>
      </c>
      <c r="B1545" s="4" t="s">
        <v>0</v>
      </c>
      <c r="C1545" s="4" t="s">
        <v>8</v>
      </c>
      <c r="D1545" s="4" t="s">
        <v>180</v>
      </c>
      <c r="E1545" s="4" t="s">
        <v>183</v>
      </c>
      <c r="F1545" s="4" t="s">
        <v>188</v>
      </c>
      <c r="G1545" s="4" t="s">
        <v>16</v>
      </c>
      <c r="P1545" s="4" t="s">
        <v>184</v>
      </c>
      <c r="Q1545" s="4" t="s">
        <v>188</v>
      </c>
      <c r="R1545" s="4" t="s">
        <v>186</v>
      </c>
      <c r="S1545" s="4" t="s">
        <v>185</v>
      </c>
      <c r="T1545" s="4" t="s">
        <v>189</v>
      </c>
      <c r="AI1545" s="4" t="s">
        <v>0</v>
      </c>
      <c r="AJ1545" s="4" t="s">
        <v>8</v>
      </c>
      <c r="AK1545" s="4" t="s">
        <v>10</v>
      </c>
      <c r="AR1545" s="4" t="s">
        <v>183</v>
      </c>
      <c r="AS1545" s="4" t="s">
        <v>181</v>
      </c>
      <c r="AT1545" s="4" t="s">
        <v>185</v>
      </c>
      <c r="BC1545" s="6" t="s">
        <v>2</v>
      </c>
      <c r="BO1545" s="4" t="s">
        <v>184</v>
      </c>
      <c r="BP1545" s="4" t="s">
        <v>188</v>
      </c>
      <c r="BQ1545" s="4" t="s">
        <v>186</v>
      </c>
      <c r="BR1545" s="4" t="s">
        <v>185</v>
      </c>
      <c r="BS1545" s="4" t="s">
        <v>189</v>
      </c>
      <c r="CI1545" s="4" t="s">
        <v>180</v>
      </c>
      <c r="CJ1545" s="4" t="s">
        <v>187</v>
      </c>
      <c r="CK1545" s="4" t="s">
        <v>188</v>
      </c>
      <c r="CL1545" s="4" t="s">
        <v>16</v>
      </c>
      <c r="CU1545" s="4" t="s">
        <v>0</v>
      </c>
      <c r="CV1545" s="4" t="s">
        <v>2</v>
      </c>
      <c r="CW1545" s="4" t="s">
        <v>8</v>
      </c>
      <c r="CX1545" s="4" t="s">
        <v>10</v>
      </c>
      <c r="CY1545" s="4" t="s">
        <v>12</v>
      </c>
      <c r="CZ1545" s="4" t="s">
        <v>14</v>
      </c>
      <c r="DE1545" s="4" t="s">
        <v>183</v>
      </c>
      <c r="DF1545" s="4" t="s">
        <v>187</v>
      </c>
      <c r="DG1545" s="4" t="s">
        <v>184</v>
      </c>
      <c r="DH1545" s="4" t="s">
        <v>188</v>
      </c>
      <c r="DI1545" s="4" t="s">
        <v>16</v>
      </c>
      <c r="DJ1545" s="4" t="s">
        <v>22</v>
      </c>
      <c r="DK1545" s="4" t="s">
        <v>192</v>
      </c>
      <c r="DL1545" s="4" t="s">
        <v>194</v>
      </c>
      <c r="ED1545" s="4" t="s">
        <v>180</v>
      </c>
      <c r="EE1545" s="4" t="s">
        <v>183</v>
      </c>
      <c r="EF1545" s="4" t="s">
        <v>181</v>
      </c>
      <c r="EG1545" s="4" t="s">
        <v>182</v>
      </c>
      <c r="EH1545" s="4" t="s">
        <v>187</v>
      </c>
      <c r="EI1545" s="4" t="s">
        <v>184</v>
      </c>
      <c r="EJ1545" s="4" t="s">
        <v>188</v>
      </c>
      <c r="EK1545" s="4" t="s">
        <v>185</v>
      </c>
      <c r="EO1545" s="4" t="s">
        <v>2</v>
      </c>
      <c r="EP1545" s="4" t="s">
        <v>8</v>
      </c>
      <c r="EQ1545" s="4" t="s">
        <v>15</v>
      </c>
      <c r="ER1545" s="4" t="s">
        <v>2</v>
      </c>
    </row>
    <row r="1546" spans="1:150" x14ac:dyDescent="0.35">
      <c r="A1546" s="4" t="s">
        <v>1107</v>
      </c>
      <c r="B1546" s="4" t="s">
        <v>4</v>
      </c>
      <c r="C1546" s="4" t="s">
        <v>4</v>
      </c>
      <c r="D1546" s="4" t="s">
        <v>180</v>
      </c>
      <c r="E1546" s="4" t="s">
        <v>184</v>
      </c>
      <c r="P1546" s="4" t="s">
        <v>18</v>
      </c>
      <c r="Q1546" s="4" t="s">
        <v>191</v>
      </c>
      <c r="AH1546" s="4" t="s">
        <v>1108</v>
      </c>
      <c r="AI1546" s="4" t="s">
        <v>0</v>
      </c>
      <c r="AJ1546" s="4" t="s">
        <v>2</v>
      </c>
      <c r="AR1546" s="4" t="s">
        <v>16</v>
      </c>
      <c r="BB1546" s="4" t="s">
        <v>414</v>
      </c>
      <c r="BC1546" s="6" t="s">
        <v>0</v>
      </c>
      <c r="BO1546" s="4" t="s">
        <v>18</v>
      </c>
      <c r="BP1546" s="4" t="s">
        <v>190</v>
      </c>
      <c r="CI1546" s="4" t="s">
        <v>180</v>
      </c>
      <c r="CJ1546" s="4" t="s">
        <v>183</v>
      </c>
      <c r="CU1546" s="4" t="s">
        <v>0</v>
      </c>
      <c r="CV1546" s="4" t="s">
        <v>6</v>
      </c>
      <c r="CW1546" s="4" t="s">
        <v>10</v>
      </c>
      <c r="DE1546" s="4" t="s">
        <v>183</v>
      </c>
      <c r="DF1546" s="4" t="s">
        <v>182</v>
      </c>
      <c r="DG1546" s="4" t="s">
        <v>29</v>
      </c>
      <c r="ED1546" s="4" t="s">
        <v>16</v>
      </c>
      <c r="EN1546" s="4" t="s">
        <v>1109</v>
      </c>
      <c r="EO1546" s="4" t="s">
        <v>2</v>
      </c>
      <c r="EP1546" s="4" t="s">
        <v>6</v>
      </c>
      <c r="EQ1546" s="4" t="s">
        <v>14</v>
      </c>
      <c r="ER1546" s="4" t="s">
        <v>8</v>
      </c>
      <c r="ET1546" s="4" t="s">
        <v>1110</v>
      </c>
    </row>
    <row r="1547" spans="1:150" x14ac:dyDescent="0.35">
      <c r="A1547" s="4" t="s">
        <v>1111</v>
      </c>
      <c r="B1547" s="4" t="s">
        <v>0</v>
      </c>
      <c r="C1547" s="4" t="s">
        <v>0</v>
      </c>
      <c r="D1547" s="4" t="s">
        <v>181</v>
      </c>
      <c r="E1547" s="4" t="s">
        <v>188</v>
      </c>
      <c r="P1547" s="4" t="s">
        <v>180</v>
      </c>
      <c r="Q1547" s="4" t="s">
        <v>182</v>
      </c>
      <c r="R1547" s="4" t="s">
        <v>187</v>
      </c>
      <c r="S1547" s="4" t="s">
        <v>186</v>
      </c>
      <c r="T1547" s="4" t="s">
        <v>18</v>
      </c>
      <c r="AI1547" s="4" t="s">
        <v>0</v>
      </c>
      <c r="AJ1547" s="4" t="s">
        <v>6</v>
      </c>
      <c r="AR1547" s="4" t="s">
        <v>180</v>
      </c>
      <c r="AS1547" s="4" t="s">
        <v>183</v>
      </c>
      <c r="BC1547" s="6" t="s">
        <v>0</v>
      </c>
      <c r="BO1547" s="4" t="s">
        <v>182</v>
      </c>
      <c r="BP1547" s="4" t="s">
        <v>187</v>
      </c>
      <c r="BQ1547" s="4" t="s">
        <v>28</v>
      </c>
      <c r="CI1547" s="4" t="s">
        <v>180</v>
      </c>
      <c r="CJ1547" s="4" t="s">
        <v>187</v>
      </c>
      <c r="CK1547" s="4" t="s">
        <v>185</v>
      </c>
      <c r="CU1547" s="4" t="s">
        <v>0</v>
      </c>
      <c r="CV1547" s="4" t="s">
        <v>8</v>
      </c>
      <c r="CW1547" s="4" t="s">
        <v>12</v>
      </c>
      <c r="DE1547" s="4" t="s">
        <v>183</v>
      </c>
      <c r="DF1547" s="4" t="s">
        <v>187</v>
      </c>
      <c r="DG1547" s="4" t="s">
        <v>188</v>
      </c>
      <c r="DH1547" s="4" t="s">
        <v>189</v>
      </c>
      <c r="DI1547" s="4" t="s">
        <v>22</v>
      </c>
      <c r="DJ1547" s="4" t="s">
        <v>194</v>
      </c>
      <c r="ED1547" s="4" t="s">
        <v>180</v>
      </c>
      <c r="EE1547" s="4" t="s">
        <v>188</v>
      </c>
      <c r="EF1547" s="4" t="s">
        <v>185</v>
      </c>
      <c r="EO1547" s="4" t="s">
        <v>0</v>
      </c>
      <c r="EP1547" s="4" t="s">
        <v>12</v>
      </c>
      <c r="EQ1547" s="4" t="s">
        <v>2</v>
      </c>
      <c r="ER1547" s="4" t="s">
        <v>14</v>
      </c>
      <c r="ET1547" s="4" t="s">
        <v>1112</v>
      </c>
    </row>
    <row r="1548" spans="1:150" x14ac:dyDescent="0.35">
      <c r="A1548" s="4" t="s">
        <v>1113</v>
      </c>
      <c r="B1548" s="4" t="s">
        <v>2</v>
      </c>
      <c r="C1548" s="4" t="s">
        <v>2</v>
      </c>
      <c r="D1548" s="4" t="s">
        <v>181</v>
      </c>
      <c r="E1548" s="4" t="s">
        <v>182</v>
      </c>
      <c r="P1548" s="4" t="s">
        <v>184</v>
      </c>
      <c r="Q1548" s="4" t="s">
        <v>190</v>
      </c>
      <c r="R1548" s="4" t="s">
        <v>29</v>
      </c>
      <c r="AI1548" s="4" t="s">
        <v>0</v>
      </c>
      <c r="AR1548" s="4" t="s">
        <v>16</v>
      </c>
      <c r="BB1548" s="4" t="s">
        <v>361</v>
      </c>
      <c r="BC1548" s="6" t="s">
        <v>2</v>
      </c>
      <c r="BO1548" s="4" t="s">
        <v>22</v>
      </c>
      <c r="BP1548" s="4" t="s">
        <v>190</v>
      </c>
      <c r="BQ1548" s="4" t="s">
        <v>29</v>
      </c>
      <c r="CI1548" s="4" t="s">
        <v>187</v>
      </c>
      <c r="CU1548" s="4" t="s">
        <v>0</v>
      </c>
      <c r="CV1548" s="4" t="s">
        <v>6</v>
      </c>
      <c r="DE1548" s="4" t="s">
        <v>183</v>
      </c>
      <c r="DF1548" s="4" t="s">
        <v>188</v>
      </c>
      <c r="DG1548" s="4" t="s">
        <v>18</v>
      </c>
      <c r="DH1548" s="4" t="s">
        <v>29</v>
      </c>
      <c r="DI1548" s="4" t="s">
        <v>191</v>
      </c>
      <c r="DJ1548" s="4" t="s">
        <v>193</v>
      </c>
      <c r="ED1548" s="4" t="s">
        <v>180</v>
      </c>
      <c r="EE1548" s="4" t="s">
        <v>183</v>
      </c>
      <c r="EO1548" s="4" t="s">
        <v>0</v>
      </c>
      <c r="EP1548" s="4" t="s">
        <v>6</v>
      </c>
      <c r="EQ1548" s="4" t="s">
        <v>14</v>
      </c>
      <c r="ER1548" s="4" t="s">
        <v>4</v>
      </c>
      <c r="ET1548" s="4" t="s">
        <v>1114</v>
      </c>
    </row>
    <row r="1549" spans="1:150" x14ac:dyDescent="0.35">
      <c r="A1549" s="4" t="s">
        <v>1115</v>
      </c>
      <c r="B1549" s="4" t="s">
        <v>2</v>
      </c>
      <c r="C1549" s="4" t="s">
        <v>8</v>
      </c>
      <c r="D1549" s="4" t="s">
        <v>16</v>
      </c>
      <c r="P1549" s="4" t="s">
        <v>182</v>
      </c>
      <c r="Q1549" s="4" t="s">
        <v>189</v>
      </c>
      <c r="R1549" s="4" t="s">
        <v>28</v>
      </c>
      <c r="S1549" s="4" t="s">
        <v>18</v>
      </c>
      <c r="T1549" s="4" t="s">
        <v>190</v>
      </c>
      <c r="AI1549" s="4" t="s">
        <v>6</v>
      </c>
      <c r="AR1549" s="4" t="s">
        <v>183</v>
      </c>
      <c r="BC1549" s="6" t="s">
        <v>2</v>
      </c>
      <c r="BO1549" s="4" t="s">
        <v>182</v>
      </c>
      <c r="BP1549" s="4" t="s">
        <v>187</v>
      </c>
      <c r="BQ1549" s="4" t="s">
        <v>184</v>
      </c>
      <c r="BR1549" s="4" t="s">
        <v>189</v>
      </c>
      <c r="BS1549" s="4" t="s">
        <v>22</v>
      </c>
      <c r="CI1549" s="4" t="s">
        <v>180</v>
      </c>
      <c r="CJ1549" s="4" t="s">
        <v>183</v>
      </c>
      <c r="CK1549" s="4" t="s">
        <v>188</v>
      </c>
      <c r="CU1549" s="4" t="s">
        <v>2</v>
      </c>
      <c r="CV1549" s="4" t="s">
        <v>10</v>
      </c>
      <c r="CW1549" s="4" t="s">
        <v>14</v>
      </c>
      <c r="DE1549" s="4" t="s">
        <v>182</v>
      </c>
      <c r="DF1549" s="4" t="s">
        <v>187</v>
      </c>
      <c r="DG1549" s="4" t="s">
        <v>188</v>
      </c>
      <c r="DH1549" s="4" t="s">
        <v>185</v>
      </c>
      <c r="DI1549" s="4" t="s">
        <v>18</v>
      </c>
      <c r="ED1549" s="4" t="s">
        <v>180</v>
      </c>
      <c r="EO1549" s="4" t="s">
        <v>2</v>
      </c>
      <c r="EP1549" s="4" t="s">
        <v>10</v>
      </c>
      <c r="EQ1549" s="4" t="s">
        <v>8</v>
      </c>
      <c r="ER1549" s="4" t="s">
        <v>0</v>
      </c>
    </row>
    <row r="1550" spans="1:150" x14ac:dyDescent="0.35">
      <c r="A1550" s="4" t="s">
        <v>1116</v>
      </c>
      <c r="B1550" s="4" t="s">
        <v>0</v>
      </c>
      <c r="C1550" s="4" t="s">
        <v>8</v>
      </c>
      <c r="D1550" s="4" t="s">
        <v>180</v>
      </c>
      <c r="E1550" s="4" t="s">
        <v>16</v>
      </c>
      <c r="P1550" s="4" t="s">
        <v>182</v>
      </c>
      <c r="Q1550" s="4" t="s">
        <v>187</v>
      </c>
      <c r="R1550" s="4" t="s">
        <v>184</v>
      </c>
      <c r="S1550" s="4" t="s">
        <v>189</v>
      </c>
      <c r="T1550" s="4" t="s">
        <v>28</v>
      </c>
      <c r="U1550" s="4" t="s">
        <v>18</v>
      </c>
      <c r="V1550" s="4" t="s">
        <v>190</v>
      </c>
      <c r="AI1550" s="4" t="s">
        <v>0</v>
      </c>
      <c r="AJ1550" s="4" t="s">
        <v>2</v>
      </c>
      <c r="AR1550" s="4" t="s">
        <v>180</v>
      </c>
      <c r="AS1550" s="4" t="s">
        <v>183</v>
      </c>
      <c r="AT1550" s="4" t="s">
        <v>187</v>
      </c>
      <c r="AU1550" s="4" t="s">
        <v>186</v>
      </c>
      <c r="AV1550" s="4" t="s">
        <v>185</v>
      </c>
      <c r="BC1550" s="6" t="s">
        <v>2</v>
      </c>
      <c r="BO1550" s="4" t="s">
        <v>180</v>
      </c>
      <c r="BP1550" s="4" t="s">
        <v>183</v>
      </c>
      <c r="BQ1550" s="4" t="s">
        <v>181</v>
      </c>
      <c r="BR1550" s="4" t="s">
        <v>16</v>
      </c>
      <c r="BS1550" s="4" t="s">
        <v>189</v>
      </c>
      <c r="BT1550" s="4" t="s">
        <v>28</v>
      </c>
      <c r="BU1550" s="4" t="s">
        <v>18</v>
      </c>
      <c r="CI1550" s="4" t="s">
        <v>180</v>
      </c>
      <c r="CJ1550" s="4" t="s">
        <v>183</v>
      </c>
      <c r="CK1550" s="4" t="s">
        <v>187</v>
      </c>
      <c r="CL1550" s="4" t="s">
        <v>184</v>
      </c>
      <c r="CM1550" s="4" t="s">
        <v>188</v>
      </c>
      <c r="CU1550" s="4" t="s">
        <v>0</v>
      </c>
      <c r="CV1550" s="4" t="s">
        <v>8</v>
      </c>
      <c r="CW1550" s="4" t="s">
        <v>12</v>
      </c>
      <c r="DE1550" s="4" t="s">
        <v>180</v>
      </c>
      <c r="DF1550" s="4" t="s">
        <v>187</v>
      </c>
      <c r="DG1550" s="4" t="s">
        <v>188</v>
      </c>
      <c r="DH1550" s="4" t="s">
        <v>16</v>
      </c>
      <c r="DI1550" s="4" t="s">
        <v>22</v>
      </c>
      <c r="DJ1550" s="4" t="s">
        <v>194</v>
      </c>
      <c r="ED1550" s="4" t="s">
        <v>180</v>
      </c>
      <c r="EE1550" s="4" t="s">
        <v>183</v>
      </c>
      <c r="EF1550" s="4" t="s">
        <v>184</v>
      </c>
      <c r="EG1550" s="4" t="s">
        <v>188</v>
      </c>
      <c r="EH1550" s="4" t="s">
        <v>186</v>
      </c>
      <c r="EI1550" s="4" t="s">
        <v>185</v>
      </c>
      <c r="EO1550" s="4" t="s">
        <v>2</v>
      </c>
      <c r="EP1550" s="4" t="s">
        <v>10</v>
      </c>
      <c r="EQ1550" s="4" t="s">
        <v>8</v>
      </c>
      <c r="ER1550" s="4" t="s">
        <v>10</v>
      </c>
    </row>
    <row r="1551" spans="1:150" x14ac:dyDescent="0.35">
      <c r="A1551" s="4" t="s">
        <v>1117</v>
      </c>
      <c r="B1551" s="4" t="s">
        <v>0</v>
      </c>
      <c r="C1551" s="4" t="s">
        <v>4</v>
      </c>
      <c r="D1551" s="4" t="s">
        <v>180</v>
      </c>
      <c r="E1551" s="4" t="s">
        <v>181</v>
      </c>
      <c r="F1551" s="4" t="s">
        <v>186</v>
      </c>
      <c r="G1551" s="4" t="s">
        <v>16</v>
      </c>
      <c r="P1551" s="4" t="s">
        <v>183</v>
      </c>
      <c r="Q1551" s="4" t="s">
        <v>181</v>
      </c>
      <c r="R1551" s="4" t="s">
        <v>182</v>
      </c>
      <c r="S1551" s="4" t="s">
        <v>187</v>
      </c>
      <c r="T1551" s="4" t="s">
        <v>184</v>
      </c>
      <c r="U1551" s="4" t="s">
        <v>188</v>
      </c>
      <c r="V1551" s="4" t="s">
        <v>186</v>
      </c>
      <c r="W1551" s="4" t="s">
        <v>185</v>
      </c>
      <c r="X1551" s="4" t="s">
        <v>16</v>
      </c>
      <c r="Y1551" s="4" t="s">
        <v>189</v>
      </c>
      <c r="Z1551" s="4" t="s">
        <v>28</v>
      </c>
      <c r="AA1551" s="4" t="s">
        <v>23</v>
      </c>
      <c r="AB1551" s="4" t="s">
        <v>18</v>
      </c>
      <c r="AC1551" s="4" t="s">
        <v>190</v>
      </c>
      <c r="AI1551" s="4" t="s">
        <v>2</v>
      </c>
      <c r="AJ1551" s="4" t="s">
        <v>6</v>
      </c>
      <c r="AK1551" s="4" t="s">
        <v>10</v>
      </c>
      <c r="AR1551" s="4" t="s">
        <v>180</v>
      </c>
      <c r="AS1551" s="4" t="s">
        <v>183</v>
      </c>
      <c r="AT1551" s="4" t="s">
        <v>181</v>
      </c>
      <c r="AU1551" s="4" t="s">
        <v>184</v>
      </c>
      <c r="AV1551" s="4" t="s">
        <v>185</v>
      </c>
      <c r="BC1551" s="6" t="s">
        <v>2</v>
      </c>
      <c r="BO1551" s="4" t="s">
        <v>183</v>
      </c>
      <c r="BP1551" s="4" t="s">
        <v>181</v>
      </c>
      <c r="BQ1551" s="4" t="s">
        <v>182</v>
      </c>
      <c r="BR1551" s="4" t="s">
        <v>187</v>
      </c>
      <c r="BS1551" s="4" t="s">
        <v>184</v>
      </c>
      <c r="BT1551" s="4" t="s">
        <v>188</v>
      </c>
      <c r="BU1551" s="4" t="s">
        <v>186</v>
      </c>
      <c r="BV1551" s="4" t="s">
        <v>185</v>
      </c>
      <c r="BW1551" s="4" t="s">
        <v>16</v>
      </c>
      <c r="BX1551" s="4" t="s">
        <v>189</v>
      </c>
      <c r="BY1551" s="4" t="s">
        <v>28</v>
      </c>
      <c r="BZ1551" s="4" t="s">
        <v>23</v>
      </c>
      <c r="CA1551" s="4" t="s">
        <v>18</v>
      </c>
      <c r="CB1551" s="4" t="s">
        <v>190</v>
      </c>
      <c r="CC1551" s="4" t="s">
        <v>191</v>
      </c>
      <c r="CI1551" s="4" t="s">
        <v>180</v>
      </c>
      <c r="CJ1551" s="4" t="s">
        <v>181</v>
      </c>
      <c r="CK1551" s="4" t="s">
        <v>187</v>
      </c>
      <c r="CL1551" s="4" t="s">
        <v>188</v>
      </c>
      <c r="CU1551" s="4" t="s">
        <v>0</v>
      </c>
      <c r="CV1551" s="4" t="s">
        <v>6</v>
      </c>
      <c r="CW1551" s="4" t="s">
        <v>8</v>
      </c>
      <c r="CX1551" s="4" t="s">
        <v>12</v>
      </c>
      <c r="DE1551" s="4" t="s">
        <v>180</v>
      </c>
      <c r="DF1551" s="4" t="s">
        <v>183</v>
      </c>
      <c r="DG1551" s="4" t="s">
        <v>181</v>
      </c>
      <c r="DH1551" s="4" t="s">
        <v>187</v>
      </c>
      <c r="DI1551" s="4" t="s">
        <v>188</v>
      </c>
      <c r="DJ1551" s="4" t="s">
        <v>185</v>
      </c>
      <c r="DK1551" s="4" t="s">
        <v>16</v>
      </c>
      <c r="DL1551" s="4" t="s">
        <v>28</v>
      </c>
      <c r="DM1551" s="4" t="s">
        <v>190</v>
      </c>
      <c r="DN1551" s="4" t="s">
        <v>29</v>
      </c>
      <c r="DO1551" s="4" t="s">
        <v>194</v>
      </c>
      <c r="DP1551" s="4" t="s">
        <v>193</v>
      </c>
      <c r="DQ1551" s="4" t="s">
        <v>195</v>
      </c>
      <c r="ED1551" s="4" t="s">
        <v>182</v>
      </c>
      <c r="EE1551" s="4" t="s">
        <v>187</v>
      </c>
      <c r="EF1551" s="4" t="s">
        <v>184</v>
      </c>
      <c r="EG1551" s="4" t="s">
        <v>188</v>
      </c>
      <c r="EH1551" s="4" t="s">
        <v>186</v>
      </c>
      <c r="EI1551" s="4" t="s">
        <v>185</v>
      </c>
      <c r="EO1551" s="4" t="s">
        <v>2</v>
      </c>
      <c r="EP1551" s="4" t="s">
        <v>10</v>
      </c>
      <c r="EQ1551" s="4" t="s">
        <v>8</v>
      </c>
      <c r="ER1551" s="4" t="s">
        <v>14</v>
      </c>
      <c r="ET1551" s="4" t="s">
        <v>1118</v>
      </c>
    </row>
    <row r="1552" spans="1:150" x14ac:dyDescent="0.35">
      <c r="A1552" s="4" t="s">
        <v>1119</v>
      </c>
      <c r="B1552" s="4" t="s">
        <v>2</v>
      </c>
      <c r="C1552" s="4" t="s">
        <v>4</v>
      </c>
      <c r="D1552" s="4" t="s">
        <v>183</v>
      </c>
      <c r="E1552" s="4" t="s">
        <v>181</v>
      </c>
      <c r="F1552" s="4" t="s">
        <v>182</v>
      </c>
      <c r="G1552" s="4" t="s">
        <v>187</v>
      </c>
      <c r="H1552" s="4" t="s">
        <v>188</v>
      </c>
      <c r="I1552" s="4" t="s">
        <v>186</v>
      </c>
      <c r="J1552" s="4" t="s">
        <v>189</v>
      </c>
      <c r="O1552" s="4" t="s">
        <v>1120</v>
      </c>
      <c r="P1552" s="4" t="s">
        <v>183</v>
      </c>
      <c r="Q1552" s="4" t="s">
        <v>181</v>
      </c>
      <c r="R1552" s="4" t="s">
        <v>184</v>
      </c>
      <c r="S1552" s="4" t="s">
        <v>186</v>
      </c>
      <c r="AI1552" s="4" t="s">
        <v>0</v>
      </c>
      <c r="AJ1552" s="4" t="s">
        <v>2</v>
      </c>
      <c r="AR1552" s="4" t="s">
        <v>188</v>
      </c>
      <c r="AS1552" s="4" t="s">
        <v>186</v>
      </c>
      <c r="BC1552" s="6" t="s">
        <v>2</v>
      </c>
      <c r="BO1552" s="4" t="s">
        <v>184</v>
      </c>
      <c r="BP1552" s="4" t="s">
        <v>186</v>
      </c>
      <c r="CI1552" s="4" t="s">
        <v>180</v>
      </c>
      <c r="CU1552" s="4" t="s">
        <v>0</v>
      </c>
      <c r="CV1552" s="4" t="s">
        <v>8</v>
      </c>
      <c r="DE1552" s="4" t="s">
        <v>180</v>
      </c>
      <c r="DF1552" s="4" t="s">
        <v>183</v>
      </c>
      <c r="DG1552" s="4" t="s">
        <v>188</v>
      </c>
      <c r="ED1552" s="4" t="s">
        <v>180</v>
      </c>
      <c r="EO1552" s="4" t="s">
        <v>2</v>
      </c>
      <c r="EP1552" s="4" t="s">
        <v>4</v>
      </c>
      <c r="EQ1552" s="4" t="s">
        <v>8</v>
      </c>
      <c r="ER1552" s="4" t="s">
        <v>0</v>
      </c>
    </row>
    <row r="1553" spans="1:150" x14ac:dyDescent="0.35">
      <c r="A1553" s="4" t="s">
        <v>1121</v>
      </c>
      <c r="B1553" s="4" t="s">
        <v>0</v>
      </c>
      <c r="C1553" s="4" t="s">
        <v>8</v>
      </c>
      <c r="D1553" s="4" t="s">
        <v>182</v>
      </c>
      <c r="E1553" s="4" t="s">
        <v>185</v>
      </c>
      <c r="P1553" s="4" t="s">
        <v>182</v>
      </c>
      <c r="Q1553" s="4" t="s">
        <v>189</v>
      </c>
      <c r="R1553" s="4" t="s">
        <v>28</v>
      </c>
      <c r="S1553" s="4" t="s">
        <v>18</v>
      </c>
      <c r="AI1553" s="4" t="s">
        <v>6</v>
      </c>
      <c r="AR1553" s="4" t="s">
        <v>180</v>
      </c>
      <c r="AS1553" s="4" t="s">
        <v>183</v>
      </c>
      <c r="BC1553" s="6" t="s">
        <v>2</v>
      </c>
      <c r="BO1553" s="4" t="s">
        <v>180</v>
      </c>
      <c r="BP1553" s="4" t="s">
        <v>182</v>
      </c>
      <c r="BQ1553" s="4" t="s">
        <v>28</v>
      </c>
      <c r="BR1553" s="4" t="s">
        <v>18</v>
      </c>
      <c r="CI1553" s="4" t="s">
        <v>183</v>
      </c>
      <c r="CU1553" s="4" t="s">
        <v>0</v>
      </c>
      <c r="CV1553" s="4" t="s">
        <v>10</v>
      </c>
      <c r="DE1553" s="4" t="s">
        <v>180</v>
      </c>
      <c r="DF1553" s="4" t="s">
        <v>29</v>
      </c>
      <c r="DG1553" s="4" t="s">
        <v>192</v>
      </c>
      <c r="ED1553" s="4" t="s">
        <v>187</v>
      </c>
      <c r="EE1553" s="4" t="s">
        <v>184</v>
      </c>
      <c r="EO1553" s="4" t="s">
        <v>2</v>
      </c>
      <c r="EP1553" s="4" t="s">
        <v>10</v>
      </c>
      <c r="EQ1553" s="4" t="s">
        <v>8</v>
      </c>
      <c r="ER1553" s="4" t="s">
        <v>8</v>
      </c>
    </row>
    <row r="1554" spans="1:150" x14ac:dyDescent="0.35">
      <c r="A1554" s="4" t="s">
        <v>1122</v>
      </c>
      <c r="B1554" s="4" t="s">
        <v>0</v>
      </c>
      <c r="C1554" s="4" t="s">
        <v>2</v>
      </c>
      <c r="D1554" s="4" t="s">
        <v>180</v>
      </c>
      <c r="E1554" s="4" t="s">
        <v>181</v>
      </c>
      <c r="P1554" s="4" t="s">
        <v>180</v>
      </c>
      <c r="Q1554" s="4" t="s">
        <v>181</v>
      </c>
      <c r="R1554" s="4" t="s">
        <v>182</v>
      </c>
      <c r="S1554" s="4" t="s">
        <v>189</v>
      </c>
      <c r="AI1554" s="4" t="s">
        <v>0</v>
      </c>
      <c r="AJ1554" s="4" t="s">
        <v>2</v>
      </c>
      <c r="AK1554" s="4" t="s">
        <v>4</v>
      </c>
      <c r="AL1554" s="4" t="s">
        <v>6</v>
      </c>
      <c r="AM1554" s="4" t="s">
        <v>8</v>
      </c>
      <c r="AN1554" s="4" t="s">
        <v>10</v>
      </c>
      <c r="AR1554" s="4" t="s">
        <v>185</v>
      </c>
      <c r="BC1554" s="6" t="s">
        <v>2</v>
      </c>
      <c r="BO1554" s="4" t="s">
        <v>180</v>
      </c>
      <c r="BP1554" s="4" t="s">
        <v>183</v>
      </c>
      <c r="BQ1554" s="4" t="s">
        <v>181</v>
      </c>
      <c r="BR1554" s="4" t="s">
        <v>182</v>
      </c>
      <c r="BS1554" s="4" t="s">
        <v>187</v>
      </c>
      <c r="BT1554" s="4" t="s">
        <v>184</v>
      </c>
      <c r="BU1554" s="4" t="s">
        <v>188</v>
      </c>
      <c r="BV1554" s="4" t="s">
        <v>186</v>
      </c>
      <c r="BW1554" s="4" t="s">
        <v>185</v>
      </c>
      <c r="BX1554" s="4" t="s">
        <v>16</v>
      </c>
      <c r="BY1554" s="4" t="s">
        <v>189</v>
      </c>
      <c r="BZ1554" s="4" t="s">
        <v>28</v>
      </c>
      <c r="CA1554" s="4" t="s">
        <v>23</v>
      </c>
      <c r="CB1554" s="4" t="s">
        <v>18</v>
      </c>
      <c r="CC1554" s="4" t="s">
        <v>22</v>
      </c>
      <c r="CD1554" s="4" t="s">
        <v>190</v>
      </c>
      <c r="CE1554" s="4" t="s">
        <v>29</v>
      </c>
      <c r="CF1554" s="4" t="s">
        <v>191</v>
      </c>
      <c r="CI1554" s="4" t="s">
        <v>180</v>
      </c>
      <c r="CJ1554" s="4" t="s">
        <v>183</v>
      </c>
      <c r="CK1554" s="4" t="s">
        <v>187</v>
      </c>
      <c r="CL1554" s="4" t="s">
        <v>188</v>
      </c>
      <c r="CU1554" s="4" t="s">
        <v>0</v>
      </c>
      <c r="CV1554" s="4" t="s">
        <v>2</v>
      </c>
      <c r="CW1554" s="4" t="s">
        <v>10</v>
      </c>
      <c r="DE1554" s="4" t="s">
        <v>180</v>
      </c>
      <c r="ED1554" s="4" t="s">
        <v>180</v>
      </c>
      <c r="EO1554" s="4" t="s">
        <v>0</v>
      </c>
      <c r="EP1554" s="4" t="s">
        <v>8</v>
      </c>
      <c r="EQ1554" s="4" t="s">
        <v>8</v>
      </c>
      <c r="ER1554" s="4" t="s">
        <v>4</v>
      </c>
      <c r="ET1554" s="4" t="s">
        <v>1123</v>
      </c>
    </row>
    <row r="1555" spans="1:150" x14ac:dyDescent="0.35">
      <c r="A1555" s="4" t="s">
        <v>1124</v>
      </c>
      <c r="B1555" s="4" t="s">
        <v>2</v>
      </c>
      <c r="C1555" s="4" t="s">
        <v>8</v>
      </c>
      <c r="D1555" s="4" t="s">
        <v>181</v>
      </c>
      <c r="E1555" s="4" t="s">
        <v>16</v>
      </c>
      <c r="P1555" s="4" t="s">
        <v>181</v>
      </c>
      <c r="Q1555" s="4" t="s">
        <v>184</v>
      </c>
      <c r="R1555" s="4" t="s">
        <v>189</v>
      </c>
      <c r="S1555" s="4" t="s">
        <v>28</v>
      </c>
      <c r="AI1555" s="4" t="s">
        <v>0</v>
      </c>
      <c r="AR1555" s="4" t="s">
        <v>183</v>
      </c>
      <c r="AS1555" s="4" t="s">
        <v>188</v>
      </c>
      <c r="BC1555" s="6" t="s">
        <v>0</v>
      </c>
      <c r="BO1555" s="4" t="s">
        <v>28</v>
      </c>
      <c r="CI1555" s="4" t="s">
        <v>16</v>
      </c>
      <c r="CU1555" s="4" t="s">
        <v>0</v>
      </c>
      <c r="CV1555" s="4" t="s">
        <v>8</v>
      </c>
      <c r="DE1555" s="4" t="s">
        <v>188</v>
      </c>
      <c r="DF1555" s="4" t="s">
        <v>185</v>
      </c>
      <c r="DG1555" s="4" t="s">
        <v>16</v>
      </c>
      <c r="DH1555" s="4" t="s">
        <v>193</v>
      </c>
      <c r="ED1555" s="4" t="s">
        <v>180</v>
      </c>
      <c r="EO1555" s="4" t="s">
        <v>0</v>
      </c>
      <c r="EP1555" s="4" t="s">
        <v>10</v>
      </c>
      <c r="EQ1555" s="4" t="s">
        <v>8</v>
      </c>
      <c r="ER1555" s="4" t="s">
        <v>0</v>
      </c>
    </row>
    <row r="1556" spans="1:150" x14ac:dyDescent="0.35">
      <c r="A1556" s="4" t="s">
        <v>1125</v>
      </c>
      <c r="B1556" s="4" t="s">
        <v>0</v>
      </c>
      <c r="C1556" s="4" t="s">
        <v>0</v>
      </c>
      <c r="D1556" s="4" t="s">
        <v>16</v>
      </c>
      <c r="P1556" s="4" t="s">
        <v>181</v>
      </c>
      <c r="Q1556" s="4" t="s">
        <v>184</v>
      </c>
      <c r="R1556" s="4" t="s">
        <v>189</v>
      </c>
      <c r="AI1556" s="4" t="s">
        <v>8</v>
      </c>
      <c r="AR1556" s="4" t="s">
        <v>183</v>
      </c>
      <c r="AS1556" s="4" t="s">
        <v>187</v>
      </c>
      <c r="BC1556" s="6" t="s">
        <v>0</v>
      </c>
      <c r="BO1556" s="4" t="s">
        <v>181</v>
      </c>
      <c r="BP1556" s="4" t="s">
        <v>189</v>
      </c>
      <c r="BQ1556" s="4" t="s">
        <v>28</v>
      </c>
      <c r="CI1556" s="4" t="s">
        <v>183</v>
      </c>
      <c r="CJ1556" s="4" t="s">
        <v>187</v>
      </c>
      <c r="CK1556" s="4" t="s">
        <v>188</v>
      </c>
      <c r="CU1556" s="4" t="s">
        <v>0</v>
      </c>
      <c r="CV1556" s="4" t="s">
        <v>8</v>
      </c>
      <c r="CW1556" s="4" t="s">
        <v>12</v>
      </c>
      <c r="DE1556" s="4" t="s">
        <v>184</v>
      </c>
      <c r="DF1556" s="4" t="s">
        <v>188</v>
      </c>
      <c r="DG1556" s="4" t="s">
        <v>186</v>
      </c>
      <c r="DH1556" s="4" t="s">
        <v>16</v>
      </c>
      <c r="ED1556" s="4" t="s">
        <v>181</v>
      </c>
      <c r="EO1556" s="4" t="s">
        <v>2</v>
      </c>
      <c r="EP1556" s="4" t="s">
        <v>6</v>
      </c>
      <c r="EQ1556" s="4" t="s">
        <v>8</v>
      </c>
      <c r="ER1556" s="4" t="s">
        <v>0</v>
      </c>
    </row>
    <row r="1557" spans="1:150" x14ac:dyDescent="0.35">
      <c r="A1557" s="4" t="s">
        <v>1126</v>
      </c>
      <c r="B1557" s="4" t="s">
        <v>0</v>
      </c>
      <c r="C1557" s="4" t="s">
        <v>6</v>
      </c>
      <c r="D1557" s="4" t="s">
        <v>181</v>
      </c>
      <c r="P1557" s="4" t="s">
        <v>182</v>
      </c>
      <c r="Q1557" s="4" t="s">
        <v>189</v>
      </c>
      <c r="AI1557" s="4" t="s">
        <v>4</v>
      </c>
      <c r="AJ1557" s="4" t="s">
        <v>10</v>
      </c>
      <c r="AR1557" s="4" t="s">
        <v>187</v>
      </c>
      <c r="AS1557" s="4" t="s">
        <v>185</v>
      </c>
      <c r="BC1557" s="6" t="s">
        <v>0</v>
      </c>
      <c r="BO1557" s="4" t="s">
        <v>180</v>
      </c>
      <c r="BP1557" s="4" t="s">
        <v>184</v>
      </c>
      <c r="BQ1557" s="4" t="s">
        <v>16</v>
      </c>
      <c r="CI1557" s="4" t="s">
        <v>16</v>
      </c>
      <c r="CU1557" s="4" t="s">
        <v>12</v>
      </c>
      <c r="DE1557" s="4" t="s">
        <v>187</v>
      </c>
      <c r="DF1557" s="4" t="s">
        <v>186</v>
      </c>
      <c r="DG1557" s="4" t="s">
        <v>194</v>
      </c>
      <c r="DH1557" s="4" t="s">
        <v>196</v>
      </c>
      <c r="ED1557" s="4" t="s">
        <v>181</v>
      </c>
      <c r="EE1557" s="4" t="s">
        <v>186</v>
      </c>
      <c r="EO1557" s="4" t="s">
        <v>0</v>
      </c>
      <c r="EP1557" s="4" t="s">
        <v>10</v>
      </c>
      <c r="EQ1557" s="4" t="s">
        <v>8</v>
      </c>
      <c r="ER1557" s="4" t="s">
        <v>4</v>
      </c>
    </row>
    <row r="1558" spans="1:150" x14ac:dyDescent="0.35">
      <c r="A1558" s="4" t="s">
        <v>1127</v>
      </c>
      <c r="B1558" s="4" t="s">
        <v>4</v>
      </c>
      <c r="C1558" s="4" t="s">
        <v>8</v>
      </c>
      <c r="D1558" s="4" t="s">
        <v>188</v>
      </c>
      <c r="P1558" s="4" t="s">
        <v>182</v>
      </c>
      <c r="Q1558" s="4" t="s">
        <v>184</v>
      </c>
      <c r="R1558" s="4" t="s">
        <v>18</v>
      </c>
      <c r="AI1558" s="4" t="s">
        <v>6</v>
      </c>
      <c r="AJ1558" s="4" t="s">
        <v>10</v>
      </c>
      <c r="AR1558" s="4" t="s">
        <v>188</v>
      </c>
      <c r="AS1558" s="4" t="s">
        <v>186</v>
      </c>
      <c r="BC1558" s="6" t="s">
        <v>2</v>
      </c>
      <c r="BO1558" s="4" t="s">
        <v>182</v>
      </c>
      <c r="BP1558" s="4" t="s">
        <v>186</v>
      </c>
      <c r="BQ1558" s="4" t="s">
        <v>191</v>
      </c>
      <c r="CI1558" s="4" t="s">
        <v>183</v>
      </c>
      <c r="CJ1558" s="4" t="s">
        <v>186</v>
      </c>
      <c r="CK1558" s="4" t="s">
        <v>16</v>
      </c>
      <c r="CU1558" s="4" t="s">
        <v>4</v>
      </c>
      <c r="CV1558" s="4" t="s">
        <v>10</v>
      </c>
      <c r="CW1558" s="4" t="s">
        <v>14</v>
      </c>
      <c r="DE1558" s="4" t="s">
        <v>183</v>
      </c>
      <c r="DF1558" s="4" t="s">
        <v>188</v>
      </c>
      <c r="DG1558" s="4" t="s">
        <v>28</v>
      </c>
      <c r="DH1558" s="4" t="s">
        <v>194</v>
      </c>
      <c r="ED1558" s="4" t="s">
        <v>183</v>
      </c>
      <c r="EE1558" s="4" t="s">
        <v>188</v>
      </c>
      <c r="EF1558" s="4" t="s">
        <v>185</v>
      </c>
      <c r="EO1558" s="4" t="s">
        <v>2</v>
      </c>
      <c r="EP1558" s="4" t="s">
        <v>10</v>
      </c>
      <c r="EQ1558" s="4" t="s">
        <v>8</v>
      </c>
      <c r="ER1558" s="4" t="s">
        <v>10</v>
      </c>
    </row>
    <row r="1559" spans="1:150" x14ac:dyDescent="0.35">
      <c r="A1559" s="4" t="s">
        <v>1128</v>
      </c>
      <c r="B1559" s="4" t="s">
        <v>2</v>
      </c>
      <c r="C1559" s="4" t="s">
        <v>8</v>
      </c>
      <c r="D1559" s="4" t="s">
        <v>182</v>
      </c>
      <c r="E1559" s="4" t="s">
        <v>186</v>
      </c>
      <c r="F1559" s="4" t="s">
        <v>16</v>
      </c>
      <c r="P1559" s="4" t="s">
        <v>183</v>
      </c>
      <c r="Q1559" s="4" t="s">
        <v>182</v>
      </c>
      <c r="R1559" s="4" t="s">
        <v>189</v>
      </c>
      <c r="S1559" s="4" t="s">
        <v>18</v>
      </c>
      <c r="T1559" s="4" t="s">
        <v>190</v>
      </c>
      <c r="AI1559" s="4" t="s">
        <v>0</v>
      </c>
      <c r="AJ1559" s="4" t="s">
        <v>2</v>
      </c>
      <c r="AK1559" s="4" t="s">
        <v>6</v>
      </c>
      <c r="AR1559" s="4" t="s">
        <v>183</v>
      </c>
      <c r="AS1559" s="4" t="s">
        <v>188</v>
      </c>
      <c r="AT1559" s="4" t="s">
        <v>185</v>
      </c>
      <c r="BC1559" s="6" t="s">
        <v>2</v>
      </c>
      <c r="BO1559" s="4" t="s">
        <v>182</v>
      </c>
      <c r="BP1559" s="4" t="s">
        <v>189</v>
      </c>
      <c r="BQ1559" s="4" t="s">
        <v>18</v>
      </c>
      <c r="BR1559" s="4" t="s">
        <v>190</v>
      </c>
      <c r="CI1559" s="4" t="s">
        <v>180</v>
      </c>
      <c r="CJ1559" s="4" t="s">
        <v>183</v>
      </c>
      <c r="CK1559" s="4" t="s">
        <v>187</v>
      </c>
      <c r="CL1559" s="4" t="s">
        <v>188</v>
      </c>
      <c r="CU1559" s="4" t="s">
        <v>0</v>
      </c>
      <c r="CV1559" s="4" t="s">
        <v>6</v>
      </c>
      <c r="CW1559" s="4" t="s">
        <v>8</v>
      </c>
      <c r="DE1559" s="4" t="s">
        <v>183</v>
      </c>
      <c r="DF1559" s="4" t="s">
        <v>181</v>
      </c>
      <c r="DG1559" s="4" t="s">
        <v>182</v>
      </c>
      <c r="DH1559" s="4" t="s">
        <v>184</v>
      </c>
      <c r="ED1559" s="4" t="s">
        <v>180</v>
      </c>
      <c r="EE1559" s="4" t="s">
        <v>182</v>
      </c>
      <c r="EF1559" s="4" t="s">
        <v>184</v>
      </c>
      <c r="EO1559" s="4" t="s">
        <v>2</v>
      </c>
      <c r="EP1559" s="4" t="s">
        <v>10</v>
      </c>
      <c r="EQ1559" s="4" t="s">
        <v>8</v>
      </c>
      <c r="ER1559" s="4" t="s">
        <v>14</v>
      </c>
    </row>
    <row r="1560" spans="1:150" x14ac:dyDescent="0.35">
      <c r="A1560" s="4" t="s">
        <v>1129</v>
      </c>
      <c r="B1560" s="4" t="s">
        <v>0</v>
      </c>
      <c r="C1560" s="4" t="s">
        <v>6</v>
      </c>
      <c r="D1560" s="4" t="s">
        <v>180</v>
      </c>
      <c r="P1560" s="4" t="s">
        <v>180</v>
      </c>
      <c r="AI1560" s="4" t="s">
        <v>0</v>
      </c>
      <c r="AR1560" s="4" t="s">
        <v>181</v>
      </c>
      <c r="BC1560" s="6" t="s">
        <v>2</v>
      </c>
      <c r="BO1560" s="4" t="s">
        <v>180</v>
      </c>
      <c r="CI1560" s="4" t="s">
        <v>183</v>
      </c>
      <c r="CU1560" s="4" t="s">
        <v>0</v>
      </c>
      <c r="DE1560" s="4" t="s">
        <v>180</v>
      </c>
      <c r="ED1560" s="4" t="s">
        <v>180</v>
      </c>
      <c r="EO1560" s="4" t="s">
        <v>0</v>
      </c>
      <c r="EP1560" s="4" t="s">
        <v>10</v>
      </c>
      <c r="EQ1560" s="4" t="s">
        <v>8</v>
      </c>
      <c r="ER1560" s="4" t="s">
        <v>0</v>
      </c>
    </row>
    <row r="1561" spans="1:150" x14ac:dyDescent="0.35">
      <c r="A1561" s="4" t="s">
        <v>1130</v>
      </c>
      <c r="B1561" s="4" t="s">
        <v>2</v>
      </c>
      <c r="C1561" s="4" t="s">
        <v>8</v>
      </c>
      <c r="D1561" s="4" t="s">
        <v>184</v>
      </c>
      <c r="P1561" s="4" t="s">
        <v>187</v>
      </c>
      <c r="Q1561" s="4" t="s">
        <v>29</v>
      </c>
      <c r="AI1561" s="4" t="s">
        <v>10</v>
      </c>
      <c r="AR1561" s="4" t="s">
        <v>186</v>
      </c>
      <c r="BC1561" s="6" t="s">
        <v>2</v>
      </c>
      <c r="BO1561" s="4" t="s">
        <v>187</v>
      </c>
      <c r="BP1561" s="4" t="s">
        <v>29</v>
      </c>
      <c r="CI1561" s="4" t="s">
        <v>16</v>
      </c>
      <c r="CU1561" s="4" t="s">
        <v>6</v>
      </c>
      <c r="DE1561" s="4" t="s">
        <v>18</v>
      </c>
      <c r="DF1561" s="4" t="s">
        <v>191</v>
      </c>
      <c r="ED1561" s="4" t="s">
        <v>187</v>
      </c>
      <c r="EO1561" s="4" t="s">
        <v>0</v>
      </c>
      <c r="EP1561" s="4" t="s">
        <v>10</v>
      </c>
      <c r="EQ1561" s="4" t="s">
        <v>8</v>
      </c>
      <c r="ER1561" s="4" t="s">
        <v>14</v>
      </c>
      <c r="ET1561" s="4" t="s">
        <v>1131</v>
      </c>
    </row>
    <row r="1562" spans="1:150" x14ac:dyDescent="0.35">
      <c r="A1562" s="4" t="s">
        <v>1132</v>
      </c>
      <c r="B1562" s="4" t="s">
        <v>0</v>
      </c>
      <c r="C1562" s="4" t="s">
        <v>8</v>
      </c>
      <c r="D1562" s="4" t="s">
        <v>180</v>
      </c>
      <c r="E1562" s="4" t="s">
        <v>181</v>
      </c>
      <c r="F1562" s="4" t="s">
        <v>182</v>
      </c>
      <c r="G1562" s="4" t="s">
        <v>184</v>
      </c>
      <c r="H1562" s="4" t="s">
        <v>188</v>
      </c>
      <c r="I1562" s="4" t="s">
        <v>186</v>
      </c>
      <c r="J1562" s="4" t="s">
        <v>185</v>
      </c>
      <c r="K1562" s="4" t="s">
        <v>16</v>
      </c>
      <c r="P1562" s="4" t="s">
        <v>180</v>
      </c>
      <c r="Q1562" s="4" t="s">
        <v>183</v>
      </c>
      <c r="R1562" s="4" t="s">
        <v>181</v>
      </c>
      <c r="S1562" s="4" t="s">
        <v>182</v>
      </c>
      <c r="T1562" s="4" t="s">
        <v>187</v>
      </c>
      <c r="U1562" s="4" t="s">
        <v>184</v>
      </c>
      <c r="V1562" s="4" t="s">
        <v>188</v>
      </c>
      <c r="W1562" s="4" t="s">
        <v>186</v>
      </c>
      <c r="X1562" s="4" t="s">
        <v>189</v>
      </c>
      <c r="Y1562" s="4" t="s">
        <v>28</v>
      </c>
      <c r="Z1562" s="4" t="s">
        <v>18</v>
      </c>
      <c r="AA1562" s="4" t="s">
        <v>22</v>
      </c>
      <c r="AB1562" s="4" t="s">
        <v>190</v>
      </c>
      <c r="AI1562" s="4" t="s">
        <v>0</v>
      </c>
      <c r="AJ1562" s="4" t="s">
        <v>6</v>
      </c>
      <c r="AR1562" s="4" t="s">
        <v>180</v>
      </c>
      <c r="AS1562" s="4" t="s">
        <v>183</v>
      </c>
      <c r="AT1562" s="4" t="s">
        <v>185</v>
      </c>
      <c r="BC1562" s="6" t="s">
        <v>2</v>
      </c>
      <c r="BO1562" s="4" t="s">
        <v>180</v>
      </c>
      <c r="BP1562" s="4" t="s">
        <v>183</v>
      </c>
      <c r="BQ1562" s="4" t="s">
        <v>181</v>
      </c>
      <c r="BR1562" s="4" t="s">
        <v>182</v>
      </c>
      <c r="BS1562" s="4" t="s">
        <v>184</v>
      </c>
      <c r="BT1562" s="4" t="s">
        <v>188</v>
      </c>
      <c r="BU1562" s="4" t="s">
        <v>186</v>
      </c>
      <c r="BV1562" s="4" t="s">
        <v>185</v>
      </c>
      <c r="BW1562" s="4" t="s">
        <v>28</v>
      </c>
      <c r="BX1562" s="4" t="s">
        <v>18</v>
      </c>
      <c r="BY1562" s="4" t="s">
        <v>22</v>
      </c>
      <c r="BZ1562" s="4" t="s">
        <v>190</v>
      </c>
      <c r="CA1562" s="4" t="s">
        <v>191</v>
      </c>
      <c r="CI1562" s="4" t="s">
        <v>180</v>
      </c>
      <c r="CJ1562" s="4" t="s">
        <v>183</v>
      </c>
      <c r="CK1562" s="4" t="s">
        <v>188</v>
      </c>
      <c r="CU1562" s="4" t="s">
        <v>0</v>
      </c>
      <c r="CV1562" s="4" t="s">
        <v>2</v>
      </c>
      <c r="CW1562" s="4" t="s">
        <v>8</v>
      </c>
      <c r="CX1562" s="4" t="s">
        <v>10</v>
      </c>
      <c r="CY1562" s="4" t="s">
        <v>12</v>
      </c>
      <c r="DE1562" s="4" t="s">
        <v>180</v>
      </c>
      <c r="DF1562" s="4" t="s">
        <v>183</v>
      </c>
      <c r="DG1562" s="4" t="s">
        <v>187</v>
      </c>
      <c r="DH1562" s="4" t="s">
        <v>188</v>
      </c>
      <c r="DI1562" s="4" t="s">
        <v>16</v>
      </c>
      <c r="DJ1562" s="4" t="s">
        <v>22</v>
      </c>
      <c r="DK1562" s="4" t="s">
        <v>192</v>
      </c>
      <c r="DL1562" s="4" t="s">
        <v>193</v>
      </c>
      <c r="DM1562" s="4" t="s">
        <v>195</v>
      </c>
      <c r="ED1562" s="4" t="s">
        <v>180</v>
      </c>
      <c r="EE1562" s="4" t="s">
        <v>181</v>
      </c>
      <c r="EF1562" s="4" t="s">
        <v>187</v>
      </c>
      <c r="EG1562" s="4" t="s">
        <v>186</v>
      </c>
      <c r="EH1562" s="4" t="s">
        <v>185</v>
      </c>
      <c r="EO1562" s="4" t="s">
        <v>2</v>
      </c>
      <c r="EP1562" s="4" t="s">
        <v>8</v>
      </c>
      <c r="EQ1562" s="4" t="s">
        <v>8</v>
      </c>
      <c r="ER1562" s="4" t="s">
        <v>0</v>
      </c>
    </row>
    <row r="1563" spans="1:150" x14ac:dyDescent="0.35">
      <c r="A1563" s="4" t="s">
        <v>1133</v>
      </c>
      <c r="B1563" s="4" t="s">
        <v>0</v>
      </c>
      <c r="C1563" s="4" t="s">
        <v>2</v>
      </c>
      <c r="D1563" s="4" t="s">
        <v>180</v>
      </c>
      <c r="E1563" s="4" t="s">
        <v>181</v>
      </c>
      <c r="F1563" s="4" t="s">
        <v>184</v>
      </c>
      <c r="P1563" s="4" t="s">
        <v>180</v>
      </c>
      <c r="Q1563" s="4" t="s">
        <v>187</v>
      </c>
      <c r="R1563" s="4" t="s">
        <v>184</v>
      </c>
      <c r="AI1563" s="4" t="s">
        <v>0</v>
      </c>
      <c r="AR1563" s="4" t="s">
        <v>180</v>
      </c>
      <c r="AS1563" s="4" t="s">
        <v>183</v>
      </c>
      <c r="BC1563" s="6" t="s">
        <v>2</v>
      </c>
      <c r="BO1563" s="4" t="s">
        <v>180</v>
      </c>
      <c r="BP1563" s="4" t="s">
        <v>187</v>
      </c>
      <c r="CI1563" s="4" t="s">
        <v>180</v>
      </c>
      <c r="CJ1563" s="4" t="s">
        <v>183</v>
      </c>
      <c r="CK1563" s="4" t="s">
        <v>187</v>
      </c>
      <c r="CU1563" s="4" t="s">
        <v>0</v>
      </c>
      <c r="CV1563" s="4" t="s">
        <v>10</v>
      </c>
      <c r="DE1563" s="4" t="s">
        <v>188</v>
      </c>
      <c r="DF1563" s="4" t="s">
        <v>18</v>
      </c>
      <c r="DG1563" s="4" t="s">
        <v>192</v>
      </c>
      <c r="ED1563" s="4" t="s">
        <v>180</v>
      </c>
      <c r="EE1563" s="4" t="s">
        <v>181</v>
      </c>
      <c r="EF1563" s="4" t="s">
        <v>188</v>
      </c>
      <c r="EO1563" s="4" t="s">
        <v>0</v>
      </c>
      <c r="EP1563" s="4" t="s">
        <v>10</v>
      </c>
      <c r="EQ1563" s="4" t="s">
        <v>8</v>
      </c>
      <c r="ER1563" s="4" t="s">
        <v>4</v>
      </c>
    </row>
    <row r="1564" spans="1:150" x14ac:dyDescent="0.35">
      <c r="A1564" s="4" t="s">
        <v>1134</v>
      </c>
      <c r="B1564" s="4" t="s">
        <v>2</v>
      </c>
      <c r="C1564" s="4" t="s">
        <v>2</v>
      </c>
      <c r="D1564" s="4" t="s">
        <v>182</v>
      </c>
      <c r="E1564" s="4" t="s">
        <v>188</v>
      </c>
      <c r="F1564" s="4" t="s">
        <v>16</v>
      </c>
      <c r="P1564" s="4" t="s">
        <v>183</v>
      </c>
      <c r="Q1564" s="4" t="s">
        <v>189</v>
      </c>
      <c r="R1564" s="4" t="s">
        <v>18</v>
      </c>
      <c r="AI1564" s="4" t="s">
        <v>0</v>
      </c>
      <c r="AJ1564" s="4" t="s">
        <v>10</v>
      </c>
      <c r="AR1564" s="4" t="s">
        <v>183</v>
      </c>
      <c r="AS1564" s="4" t="s">
        <v>187</v>
      </c>
      <c r="AT1564" s="4" t="s">
        <v>185</v>
      </c>
      <c r="BC1564" s="6" t="s">
        <v>2</v>
      </c>
      <c r="BO1564" s="4" t="s">
        <v>183</v>
      </c>
      <c r="BP1564" s="4" t="s">
        <v>189</v>
      </c>
      <c r="BQ1564" s="4" t="s">
        <v>28</v>
      </c>
      <c r="CI1564" s="4" t="s">
        <v>183</v>
      </c>
      <c r="CJ1564" s="4" t="s">
        <v>188</v>
      </c>
      <c r="CU1564" s="4" t="s">
        <v>10</v>
      </c>
      <c r="CV1564" s="4" t="s">
        <v>12</v>
      </c>
      <c r="DE1564" s="4" t="s">
        <v>180</v>
      </c>
      <c r="DF1564" s="4" t="s">
        <v>187</v>
      </c>
      <c r="DG1564" s="4" t="s">
        <v>186</v>
      </c>
      <c r="DH1564" s="4" t="s">
        <v>196</v>
      </c>
      <c r="ED1564" s="4" t="s">
        <v>180</v>
      </c>
      <c r="EE1564" s="4" t="s">
        <v>187</v>
      </c>
      <c r="EF1564" s="4" t="s">
        <v>184</v>
      </c>
      <c r="EO1564" s="4" t="s">
        <v>0</v>
      </c>
      <c r="EP1564" s="4" t="s">
        <v>10</v>
      </c>
      <c r="EQ1564" s="4" t="s">
        <v>8</v>
      </c>
      <c r="ER1564" s="4" t="s">
        <v>8</v>
      </c>
    </row>
    <row r="1565" spans="1:150" x14ac:dyDescent="0.35">
      <c r="A1565" s="4" t="s">
        <v>1135</v>
      </c>
      <c r="B1565" s="4" t="s">
        <v>2</v>
      </c>
      <c r="C1565" s="4" t="s">
        <v>4</v>
      </c>
      <c r="D1565" s="4" t="s">
        <v>187</v>
      </c>
      <c r="E1565" s="4" t="s">
        <v>188</v>
      </c>
      <c r="F1565" s="4" t="s">
        <v>16</v>
      </c>
      <c r="P1565" s="4" t="s">
        <v>180</v>
      </c>
      <c r="Q1565" s="4" t="s">
        <v>183</v>
      </c>
      <c r="R1565" s="4" t="s">
        <v>182</v>
      </c>
      <c r="S1565" s="4" t="s">
        <v>187</v>
      </c>
      <c r="T1565" s="4" t="s">
        <v>188</v>
      </c>
      <c r="U1565" s="4" t="s">
        <v>186</v>
      </c>
      <c r="V1565" s="4" t="s">
        <v>16</v>
      </c>
      <c r="W1565" s="4" t="s">
        <v>189</v>
      </c>
      <c r="X1565" s="4" t="s">
        <v>18</v>
      </c>
      <c r="AI1565" s="4" t="s">
        <v>4</v>
      </c>
      <c r="AJ1565" s="4" t="s">
        <v>8</v>
      </c>
      <c r="AK1565" s="4" t="s">
        <v>10</v>
      </c>
      <c r="AR1565" s="4" t="s">
        <v>180</v>
      </c>
      <c r="AS1565" s="4" t="s">
        <v>183</v>
      </c>
      <c r="AT1565" s="4" t="s">
        <v>181</v>
      </c>
      <c r="AU1565" s="4" t="s">
        <v>188</v>
      </c>
      <c r="AV1565" s="4" t="s">
        <v>186</v>
      </c>
      <c r="BC1565" s="6" t="s">
        <v>2</v>
      </c>
      <c r="BO1565" s="4" t="s">
        <v>183</v>
      </c>
      <c r="BP1565" s="4" t="s">
        <v>28</v>
      </c>
      <c r="BQ1565" s="4" t="s">
        <v>18</v>
      </c>
      <c r="CI1565" s="4" t="s">
        <v>180</v>
      </c>
      <c r="CJ1565" s="4" t="s">
        <v>183</v>
      </c>
      <c r="CU1565" s="4" t="s">
        <v>0</v>
      </c>
      <c r="CV1565" s="4" t="s">
        <v>8</v>
      </c>
      <c r="CW1565" s="4" t="s">
        <v>10</v>
      </c>
      <c r="DE1565" s="4" t="s">
        <v>180</v>
      </c>
      <c r="DF1565" s="4" t="s">
        <v>183</v>
      </c>
      <c r="DG1565" s="4" t="s">
        <v>182</v>
      </c>
      <c r="DH1565" s="4" t="s">
        <v>189</v>
      </c>
      <c r="DI1565" s="4" t="s">
        <v>23</v>
      </c>
      <c r="DJ1565" s="4" t="s">
        <v>22</v>
      </c>
      <c r="ED1565" s="4" t="s">
        <v>180</v>
      </c>
      <c r="EE1565" s="4" t="s">
        <v>184</v>
      </c>
      <c r="EO1565" s="4" t="s">
        <v>2</v>
      </c>
      <c r="EP1565" s="4" t="s">
        <v>6</v>
      </c>
      <c r="EQ1565" s="4" t="s">
        <v>8</v>
      </c>
      <c r="ER1565" s="4" t="s">
        <v>10</v>
      </c>
    </row>
    <row r="1566" spans="1:150" x14ac:dyDescent="0.35">
      <c r="A1566" s="4" t="s">
        <v>1136</v>
      </c>
      <c r="B1566" s="4" t="s">
        <v>2</v>
      </c>
      <c r="C1566" s="4" t="s">
        <v>4</v>
      </c>
      <c r="D1566" s="4" t="s">
        <v>181</v>
      </c>
      <c r="P1566" s="4" t="s">
        <v>182</v>
      </c>
      <c r="Q1566" s="4" t="s">
        <v>187</v>
      </c>
      <c r="R1566" s="4" t="s">
        <v>186</v>
      </c>
      <c r="AI1566" s="4" t="s">
        <v>0</v>
      </c>
      <c r="AR1566" s="4" t="s">
        <v>180</v>
      </c>
      <c r="AS1566" s="4" t="s">
        <v>181</v>
      </c>
      <c r="BC1566" s="6" t="s">
        <v>2</v>
      </c>
      <c r="BO1566" s="4" t="s">
        <v>180</v>
      </c>
      <c r="BP1566" s="4" t="s">
        <v>16</v>
      </c>
      <c r="CI1566" s="4" t="s">
        <v>180</v>
      </c>
      <c r="CJ1566" s="4" t="s">
        <v>183</v>
      </c>
      <c r="CU1566" s="4" t="s">
        <v>0</v>
      </c>
      <c r="CV1566" s="4" t="s">
        <v>8</v>
      </c>
      <c r="DE1566" s="4" t="s">
        <v>183</v>
      </c>
      <c r="DF1566" s="4" t="s">
        <v>184</v>
      </c>
      <c r="ED1566" s="4" t="s">
        <v>180</v>
      </c>
      <c r="EO1566" s="4" t="s">
        <v>0</v>
      </c>
      <c r="EP1566" s="4" t="s">
        <v>8</v>
      </c>
      <c r="EQ1566" s="4" t="s">
        <v>8</v>
      </c>
      <c r="ER1566" s="4" t="s">
        <v>0</v>
      </c>
    </row>
    <row r="1567" spans="1:150" x14ac:dyDescent="0.35">
      <c r="A1567" s="4" t="s">
        <v>1137</v>
      </c>
      <c r="B1567" s="4" t="s">
        <v>2</v>
      </c>
      <c r="C1567" s="4" t="s">
        <v>8</v>
      </c>
      <c r="D1567" s="4" t="s">
        <v>181</v>
      </c>
      <c r="E1567" s="4" t="s">
        <v>188</v>
      </c>
      <c r="F1567" s="4" t="s">
        <v>16</v>
      </c>
      <c r="P1567" s="4" t="s">
        <v>183</v>
      </c>
      <c r="Q1567" s="4" t="s">
        <v>181</v>
      </c>
      <c r="R1567" s="4" t="s">
        <v>185</v>
      </c>
      <c r="S1567" s="4" t="s">
        <v>189</v>
      </c>
      <c r="T1567" s="4" t="s">
        <v>28</v>
      </c>
      <c r="AI1567" s="4" t="s">
        <v>2</v>
      </c>
      <c r="AJ1567" s="4" t="s">
        <v>8</v>
      </c>
      <c r="AR1567" s="4" t="s">
        <v>183</v>
      </c>
      <c r="AS1567" s="4" t="s">
        <v>185</v>
      </c>
      <c r="BC1567" s="6" t="s">
        <v>2</v>
      </c>
      <c r="BO1567" s="4" t="s">
        <v>181</v>
      </c>
      <c r="BP1567" s="4" t="s">
        <v>18</v>
      </c>
      <c r="CI1567" s="4" t="s">
        <v>183</v>
      </c>
      <c r="CJ1567" s="4" t="s">
        <v>187</v>
      </c>
      <c r="CK1567" s="4" t="s">
        <v>16</v>
      </c>
      <c r="CU1567" s="4" t="s">
        <v>8</v>
      </c>
      <c r="DE1567" s="4" t="s">
        <v>183</v>
      </c>
      <c r="DF1567" s="4" t="s">
        <v>182</v>
      </c>
      <c r="DG1567" s="4" t="s">
        <v>185</v>
      </c>
      <c r="DH1567" s="4" t="s">
        <v>22</v>
      </c>
      <c r="ED1567" s="4" t="s">
        <v>182</v>
      </c>
      <c r="EO1567" s="4" t="s">
        <v>2</v>
      </c>
      <c r="EP1567" s="4" t="s">
        <v>6</v>
      </c>
      <c r="EQ1567" s="4" t="s">
        <v>2</v>
      </c>
      <c r="ER1567" s="4" t="s">
        <v>2</v>
      </c>
    </row>
    <row r="1568" spans="1:150" x14ac:dyDescent="0.35">
      <c r="A1568" s="4" t="s">
        <v>1138</v>
      </c>
      <c r="B1568" s="4" t="s">
        <v>4</v>
      </c>
      <c r="C1568" s="4" t="s">
        <v>4</v>
      </c>
      <c r="D1568" s="4" t="s">
        <v>180</v>
      </c>
      <c r="E1568" s="4" t="s">
        <v>16</v>
      </c>
      <c r="P1568" s="4" t="s">
        <v>187</v>
      </c>
      <c r="Q1568" s="4" t="s">
        <v>189</v>
      </c>
      <c r="AI1568" s="4" t="s">
        <v>6</v>
      </c>
      <c r="AR1568" s="4" t="s">
        <v>183</v>
      </c>
      <c r="BC1568" s="6" t="s">
        <v>2</v>
      </c>
      <c r="BO1568" s="4" t="s">
        <v>182</v>
      </c>
      <c r="BP1568" s="4" t="s">
        <v>189</v>
      </c>
      <c r="CI1568" s="4" t="s">
        <v>180</v>
      </c>
      <c r="CU1568" s="4" t="s">
        <v>0</v>
      </c>
      <c r="CV1568" s="4" t="s">
        <v>6</v>
      </c>
      <c r="DE1568" s="4" t="s">
        <v>183</v>
      </c>
      <c r="DF1568" s="4" t="s">
        <v>184</v>
      </c>
      <c r="ED1568" s="4" t="s">
        <v>180</v>
      </c>
      <c r="EO1568" s="4" t="s">
        <v>2</v>
      </c>
      <c r="EP1568" s="4" t="s">
        <v>8</v>
      </c>
      <c r="EQ1568" s="4" t="s">
        <v>8</v>
      </c>
      <c r="ER1568" s="4" t="s">
        <v>8</v>
      </c>
    </row>
    <row r="1569" spans="1:150" x14ac:dyDescent="0.35">
      <c r="A1569" s="4" t="s">
        <v>1139</v>
      </c>
      <c r="B1569" s="4" t="s">
        <v>0</v>
      </c>
      <c r="C1569" s="4" t="s">
        <v>2</v>
      </c>
      <c r="D1569" s="4" t="s">
        <v>180</v>
      </c>
      <c r="E1569" s="4" t="s">
        <v>183</v>
      </c>
      <c r="F1569" s="4" t="s">
        <v>16</v>
      </c>
      <c r="P1569" s="4" t="s">
        <v>180</v>
      </c>
      <c r="Q1569" s="4" t="s">
        <v>181</v>
      </c>
      <c r="R1569" s="4" t="s">
        <v>186</v>
      </c>
      <c r="S1569" s="4" t="s">
        <v>189</v>
      </c>
      <c r="T1569" s="4" t="s">
        <v>190</v>
      </c>
      <c r="AI1569" s="4" t="s">
        <v>0</v>
      </c>
      <c r="AR1569" s="4" t="s">
        <v>180</v>
      </c>
      <c r="BC1569" s="6" t="s">
        <v>2</v>
      </c>
      <c r="BO1569" s="4" t="s">
        <v>186</v>
      </c>
      <c r="CI1569" s="4" t="s">
        <v>188</v>
      </c>
      <c r="CU1569" s="4" t="s">
        <v>0</v>
      </c>
      <c r="CV1569" s="4" t="s">
        <v>6</v>
      </c>
      <c r="DE1569" s="4" t="s">
        <v>180</v>
      </c>
      <c r="DF1569" s="4" t="s">
        <v>192</v>
      </c>
      <c r="DG1569" s="4" t="s">
        <v>196</v>
      </c>
      <c r="ED1569" s="4" t="s">
        <v>180</v>
      </c>
      <c r="EO1569" s="4" t="s">
        <v>2</v>
      </c>
      <c r="EP1569" s="4" t="s">
        <v>0</v>
      </c>
      <c r="EQ1569" s="4" t="s">
        <v>4</v>
      </c>
      <c r="ER1569" s="4" t="s">
        <v>12</v>
      </c>
    </row>
    <row r="1570" spans="1:150" x14ac:dyDescent="0.35">
      <c r="A1570" s="4" t="s">
        <v>1140</v>
      </c>
      <c r="B1570" s="4" t="s">
        <v>4</v>
      </c>
      <c r="C1570" s="4" t="s">
        <v>2</v>
      </c>
      <c r="D1570" s="4" t="s">
        <v>180</v>
      </c>
      <c r="E1570" s="4" t="s">
        <v>183</v>
      </c>
      <c r="F1570" s="4" t="s">
        <v>16</v>
      </c>
      <c r="P1570" s="4" t="s">
        <v>180</v>
      </c>
      <c r="Q1570" s="4" t="s">
        <v>183</v>
      </c>
      <c r="R1570" s="4" t="s">
        <v>181</v>
      </c>
      <c r="AI1570" s="4" t="s">
        <v>0</v>
      </c>
      <c r="AJ1570" s="4" t="s">
        <v>2</v>
      </c>
      <c r="AK1570" s="4" t="s">
        <v>4</v>
      </c>
      <c r="AR1570" s="4" t="s">
        <v>183</v>
      </c>
      <c r="BC1570" s="6" t="s">
        <v>2</v>
      </c>
      <c r="BO1570" s="4" t="s">
        <v>180</v>
      </c>
      <c r="BP1570" s="4" t="s">
        <v>183</v>
      </c>
      <c r="BQ1570" s="4" t="s">
        <v>181</v>
      </c>
      <c r="BR1570" s="4" t="s">
        <v>188</v>
      </c>
      <c r="BS1570" s="4" t="s">
        <v>185</v>
      </c>
      <c r="BT1570" s="4" t="s">
        <v>18</v>
      </c>
      <c r="BU1570" s="4" t="s">
        <v>22</v>
      </c>
      <c r="CI1570" s="4" t="s">
        <v>180</v>
      </c>
      <c r="CJ1570" s="4" t="s">
        <v>183</v>
      </c>
      <c r="CK1570" s="4" t="s">
        <v>181</v>
      </c>
      <c r="CL1570" s="4" t="s">
        <v>182</v>
      </c>
      <c r="CM1570" s="4" t="s">
        <v>187</v>
      </c>
      <c r="CN1570" s="4" t="s">
        <v>184</v>
      </c>
      <c r="CU1570" s="4" t="s">
        <v>10</v>
      </c>
      <c r="CV1570" s="4" t="s">
        <v>14</v>
      </c>
      <c r="DE1570" s="4" t="s">
        <v>188</v>
      </c>
      <c r="DF1570" s="4" t="s">
        <v>189</v>
      </c>
      <c r="DG1570" s="4" t="s">
        <v>28</v>
      </c>
      <c r="ED1570" s="4" t="s">
        <v>180</v>
      </c>
      <c r="EE1570" s="4" t="s">
        <v>181</v>
      </c>
      <c r="EF1570" s="4" t="s">
        <v>188</v>
      </c>
      <c r="EG1570" s="4" t="s">
        <v>186</v>
      </c>
      <c r="EO1570" s="4" t="s">
        <v>2</v>
      </c>
      <c r="EP1570" s="4" t="s">
        <v>0</v>
      </c>
      <c r="EQ1570" s="4" t="s">
        <v>14</v>
      </c>
      <c r="ER1570" s="4" t="s">
        <v>12</v>
      </c>
    </row>
    <row r="1571" spans="1:150" x14ac:dyDescent="0.35">
      <c r="A1571" s="4" t="s">
        <v>1141</v>
      </c>
      <c r="B1571" s="4" t="s">
        <v>2</v>
      </c>
      <c r="C1571" s="4" t="s">
        <v>2</v>
      </c>
      <c r="D1571" s="4" t="s">
        <v>180</v>
      </c>
      <c r="P1571" s="4" t="s">
        <v>189</v>
      </c>
      <c r="AI1571" s="4" t="s">
        <v>0</v>
      </c>
      <c r="AJ1571" s="4" t="s">
        <v>4</v>
      </c>
      <c r="AR1571" s="4" t="s">
        <v>188</v>
      </c>
      <c r="BC1571" s="6" t="s">
        <v>2</v>
      </c>
      <c r="BO1571" s="4" t="s">
        <v>185</v>
      </c>
      <c r="CI1571" s="4" t="s">
        <v>180</v>
      </c>
      <c r="CJ1571" s="4" t="s">
        <v>183</v>
      </c>
      <c r="CU1571" s="4" t="s">
        <v>2</v>
      </c>
      <c r="CV1571" s="4" t="s">
        <v>8</v>
      </c>
      <c r="CW1571" s="4" t="s">
        <v>10</v>
      </c>
      <c r="DE1571" s="4" t="s">
        <v>183</v>
      </c>
      <c r="DF1571" s="4" t="s">
        <v>187</v>
      </c>
      <c r="DG1571" s="4" t="s">
        <v>193</v>
      </c>
      <c r="ED1571" s="4" t="s">
        <v>183</v>
      </c>
      <c r="EE1571" s="4" t="s">
        <v>181</v>
      </c>
      <c r="EO1571" s="4" t="s">
        <v>0</v>
      </c>
      <c r="EP1571" s="4" t="s">
        <v>0</v>
      </c>
      <c r="EQ1571" s="4" t="s">
        <v>2</v>
      </c>
      <c r="ER1571" s="4" t="s">
        <v>12</v>
      </c>
    </row>
    <row r="1572" spans="1:150" x14ac:dyDescent="0.35">
      <c r="A1572" s="4" t="s">
        <v>1142</v>
      </c>
      <c r="B1572" s="4" t="s">
        <v>0</v>
      </c>
      <c r="C1572" s="4" t="s">
        <v>6</v>
      </c>
      <c r="D1572" s="4" t="s">
        <v>185</v>
      </c>
      <c r="E1572" s="4" t="s">
        <v>16</v>
      </c>
      <c r="P1572" s="4" t="s">
        <v>183</v>
      </c>
      <c r="Q1572" s="4" t="s">
        <v>182</v>
      </c>
      <c r="R1572" s="4" t="s">
        <v>186</v>
      </c>
      <c r="S1572" s="4" t="s">
        <v>185</v>
      </c>
      <c r="T1572" s="4" t="s">
        <v>189</v>
      </c>
      <c r="U1572" s="4" t="s">
        <v>28</v>
      </c>
      <c r="V1572" s="4" t="s">
        <v>18</v>
      </c>
      <c r="W1572" s="4" t="s">
        <v>22</v>
      </c>
      <c r="X1572" s="4" t="s">
        <v>190</v>
      </c>
      <c r="Y1572" s="4" t="s">
        <v>29</v>
      </c>
      <c r="AI1572" s="4" t="s">
        <v>0</v>
      </c>
      <c r="AJ1572" s="4" t="s">
        <v>2</v>
      </c>
      <c r="AR1572" s="4" t="s">
        <v>180</v>
      </c>
      <c r="AS1572" s="4" t="s">
        <v>183</v>
      </c>
      <c r="AT1572" s="4" t="s">
        <v>182</v>
      </c>
      <c r="AU1572" s="4" t="s">
        <v>187</v>
      </c>
      <c r="AV1572" s="4" t="s">
        <v>186</v>
      </c>
      <c r="AW1572" s="4" t="s">
        <v>185</v>
      </c>
      <c r="BC1572" s="6" t="s">
        <v>2</v>
      </c>
      <c r="BO1572" s="4" t="s">
        <v>183</v>
      </c>
      <c r="BP1572" s="4" t="s">
        <v>182</v>
      </c>
      <c r="BQ1572" s="4" t="s">
        <v>186</v>
      </c>
      <c r="BR1572" s="4" t="s">
        <v>185</v>
      </c>
      <c r="BS1572" s="4" t="s">
        <v>189</v>
      </c>
      <c r="BT1572" s="4" t="s">
        <v>28</v>
      </c>
      <c r="BU1572" s="4" t="s">
        <v>18</v>
      </c>
      <c r="BV1572" s="4" t="s">
        <v>22</v>
      </c>
      <c r="BW1572" s="4" t="s">
        <v>190</v>
      </c>
      <c r="BX1572" s="4" t="s">
        <v>29</v>
      </c>
      <c r="CI1572" s="4" t="s">
        <v>180</v>
      </c>
      <c r="CJ1572" s="4" t="s">
        <v>183</v>
      </c>
      <c r="CK1572" s="4" t="s">
        <v>187</v>
      </c>
      <c r="CL1572" s="4" t="s">
        <v>188</v>
      </c>
      <c r="CU1572" s="4" t="s">
        <v>0</v>
      </c>
      <c r="CV1572" s="4" t="s">
        <v>6</v>
      </c>
      <c r="CW1572" s="4" t="s">
        <v>12</v>
      </c>
      <c r="DE1572" s="4" t="s">
        <v>180</v>
      </c>
      <c r="DF1572" s="4" t="s">
        <v>183</v>
      </c>
      <c r="DG1572" s="4" t="s">
        <v>187</v>
      </c>
      <c r="DH1572" s="4" t="s">
        <v>188</v>
      </c>
      <c r="DI1572" s="4" t="s">
        <v>186</v>
      </c>
      <c r="DJ1572" s="4" t="s">
        <v>16</v>
      </c>
      <c r="DK1572" s="4" t="s">
        <v>23</v>
      </c>
      <c r="DL1572" s="4" t="s">
        <v>18</v>
      </c>
      <c r="DM1572" s="4" t="s">
        <v>22</v>
      </c>
      <c r="DN1572" s="4" t="s">
        <v>192</v>
      </c>
      <c r="DO1572" s="4" t="s">
        <v>193</v>
      </c>
      <c r="ED1572" s="4" t="s">
        <v>180</v>
      </c>
      <c r="EE1572" s="4" t="s">
        <v>183</v>
      </c>
      <c r="EF1572" s="4" t="s">
        <v>182</v>
      </c>
      <c r="EO1572" s="4" t="s">
        <v>2</v>
      </c>
      <c r="EP1572" s="4" t="s">
        <v>8</v>
      </c>
      <c r="EQ1572" s="4" t="s">
        <v>8</v>
      </c>
      <c r="ER1572" s="4" t="s">
        <v>0</v>
      </c>
      <c r="ET1572" s="4" t="s">
        <v>1143</v>
      </c>
    </row>
    <row r="1573" spans="1:150" x14ac:dyDescent="0.35">
      <c r="A1573" s="4" t="s">
        <v>1144</v>
      </c>
      <c r="B1573" s="4" t="s">
        <v>0</v>
      </c>
      <c r="C1573" s="4" t="s">
        <v>8</v>
      </c>
      <c r="D1573" s="4" t="s">
        <v>180</v>
      </c>
      <c r="E1573" s="4" t="s">
        <v>182</v>
      </c>
      <c r="F1573" s="4" t="s">
        <v>185</v>
      </c>
      <c r="P1573" s="4" t="s">
        <v>183</v>
      </c>
      <c r="Q1573" s="4" t="s">
        <v>182</v>
      </c>
      <c r="R1573" s="4" t="s">
        <v>186</v>
      </c>
      <c r="S1573" s="4" t="s">
        <v>185</v>
      </c>
      <c r="T1573" s="4" t="s">
        <v>189</v>
      </c>
      <c r="U1573" s="4" t="s">
        <v>28</v>
      </c>
      <c r="AI1573" s="4" t="s">
        <v>0</v>
      </c>
      <c r="AJ1573" s="4" t="s">
        <v>10</v>
      </c>
      <c r="AR1573" s="4" t="s">
        <v>180</v>
      </c>
      <c r="AS1573" s="4" t="s">
        <v>183</v>
      </c>
      <c r="BC1573" s="6" t="s">
        <v>2</v>
      </c>
      <c r="BO1573" s="4" t="s">
        <v>18</v>
      </c>
      <c r="BP1573" s="4" t="s">
        <v>190</v>
      </c>
      <c r="CI1573" s="4" t="s">
        <v>180</v>
      </c>
      <c r="CU1573" s="4" t="s">
        <v>0</v>
      </c>
      <c r="CV1573" s="4" t="s">
        <v>2</v>
      </c>
      <c r="CW1573" s="4" t="s">
        <v>4</v>
      </c>
      <c r="CX1573" s="4" t="s">
        <v>6</v>
      </c>
      <c r="DE1573" s="4" t="s">
        <v>180</v>
      </c>
      <c r="DF1573" s="4" t="s">
        <v>183</v>
      </c>
      <c r="DG1573" s="4" t="s">
        <v>187</v>
      </c>
      <c r="DH1573" s="4" t="s">
        <v>23</v>
      </c>
      <c r="DI1573" s="4" t="s">
        <v>18</v>
      </c>
      <c r="DJ1573" s="4" t="s">
        <v>29</v>
      </c>
      <c r="ED1573" s="4" t="s">
        <v>180</v>
      </c>
      <c r="EE1573" s="4" t="s">
        <v>181</v>
      </c>
      <c r="EF1573" s="4" t="s">
        <v>182</v>
      </c>
      <c r="EO1573" s="4" t="s">
        <v>0</v>
      </c>
      <c r="EP1573" s="4" t="s">
        <v>8</v>
      </c>
      <c r="EQ1573" s="4" t="s">
        <v>8</v>
      </c>
      <c r="ER1573" s="4" t="s">
        <v>0</v>
      </c>
    </row>
    <row r="1574" spans="1:150" x14ac:dyDescent="0.35">
      <c r="A1574" s="4" t="s">
        <v>1145</v>
      </c>
      <c r="B1574" s="4" t="s">
        <v>0</v>
      </c>
      <c r="C1574" s="4" t="s">
        <v>8</v>
      </c>
      <c r="D1574" s="4" t="s">
        <v>182</v>
      </c>
      <c r="E1574" s="4" t="s">
        <v>184</v>
      </c>
      <c r="F1574" s="4" t="s">
        <v>186</v>
      </c>
      <c r="P1574" s="4" t="s">
        <v>180</v>
      </c>
      <c r="Q1574" s="4" t="s">
        <v>183</v>
      </c>
      <c r="R1574" s="4" t="s">
        <v>181</v>
      </c>
      <c r="S1574" s="4" t="s">
        <v>182</v>
      </c>
      <c r="T1574" s="4" t="s">
        <v>188</v>
      </c>
      <c r="U1574" s="4" t="s">
        <v>22</v>
      </c>
      <c r="AI1574" s="4" t="s">
        <v>0</v>
      </c>
      <c r="AJ1574" s="4" t="s">
        <v>4</v>
      </c>
      <c r="AR1574" s="4" t="s">
        <v>180</v>
      </c>
      <c r="AS1574" s="4" t="s">
        <v>183</v>
      </c>
      <c r="AT1574" s="4" t="s">
        <v>186</v>
      </c>
      <c r="AU1574" s="4" t="s">
        <v>185</v>
      </c>
      <c r="BC1574" s="6" t="s">
        <v>2</v>
      </c>
      <c r="BO1574" s="4" t="s">
        <v>183</v>
      </c>
      <c r="BP1574" s="4" t="s">
        <v>182</v>
      </c>
      <c r="BQ1574" s="4" t="s">
        <v>187</v>
      </c>
      <c r="BR1574" s="4" t="s">
        <v>188</v>
      </c>
      <c r="BS1574" s="4" t="s">
        <v>28</v>
      </c>
      <c r="BT1574" s="4" t="s">
        <v>18</v>
      </c>
      <c r="BU1574" s="4" t="s">
        <v>22</v>
      </c>
      <c r="BV1574" s="4" t="s">
        <v>29</v>
      </c>
      <c r="CI1574" s="4" t="s">
        <v>180</v>
      </c>
      <c r="CJ1574" s="4" t="s">
        <v>183</v>
      </c>
      <c r="CK1574" s="4" t="s">
        <v>181</v>
      </c>
      <c r="CU1574" s="4" t="s">
        <v>0</v>
      </c>
      <c r="CV1574" s="4" t="s">
        <v>2</v>
      </c>
      <c r="CW1574" s="4" t="s">
        <v>6</v>
      </c>
      <c r="CX1574" s="4" t="s">
        <v>8</v>
      </c>
      <c r="DE1574" s="4" t="s">
        <v>180</v>
      </c>
      <c r="DF1574" s="4" t="s">
        <v>183</v>
      </c>
      <c r="DG1574" s="4" t="s">
        <v>187</v>
      </c>
      <c r="DH1574" s="4" t="s">
        <v>184</v>
      </c>
      <c r="DI1574" s="4" t="s">
        <v>189</v>
      </c>
      <c r="DJ1574" s="4" t="s">
        <v>23</v>
      </c>
      <c r="DK1574" s="4" t="s">
        <v>22</v>
      </c>
      <c r="DL1574" s="4" t="s">
        <v>29</v>
      </c>
      <c r="DM1574" s="4" t="s">
        <v>192</v>
      </c>
      <c r="DN1574" s="4" t="s">
        <v>194</v>
      </c>
      <c r="ED1574" s="4" t="s">
        <v>180</v>
      </c>
      <c r="EE1574" s="4" t="s">
        <v>183</v>
      </c>
      <c r="EF1574" s="4" t="s">
        <v>187</v>
      </c>
      <c r="EG1574" s="4" t="s">
        <v>188</v>
      </c>
      <c r="EO1574" s="4" t="s">
        <v>2</v>
      </c>
      <c r="EP1574" s="4" t="s">
        <v>8</v>
      </c>
      <c r="EQ1574" s="4" t="s">
        <v>8</v>
      </c>
      <c r="ER1574" s="4" t="s">
        <v>10</v>
      </c>
      <c r="ET1574" s="4" t="s">
        <v>1146</v>
      </c>
    </row>
    <row r="1575" spans="1:150" x14ac:dyDescent="0.35">
      <c r="A1575" s="4" t="s">
        <v>1147</v>
      </c>
      <c r="B1575" s="4" t="s">
        <v>2</v>
      </c>
      <c r="C1575" s="4" t="s">
        <v>2</v>
      </c>
      <c r="D1575" s="4" t="s">
        <v>180</v>
      </c>
      <c r="P1575" s="4" t="s">
        <v>183</v>
      </c>
      <c r="Q1575" s="4" t="s">
        <v>189</v>
      </c>
      <c r="AI1575" s="4" t="s">
        <v>10</v>
      </c>
      <c r="AR1575" s="4" t="s">
        <v>180</v>
      </c>
      <c r="BC1575" s="6" t="s">
        <v>0</v>
      </c>
      <c r="BO1575" s="4" t="s">
        <v>183</v>
      </c>
      <c r="BP1575" s="4" t="s">
        <v>184</v>
      </c>
      <c r="CI1575" s="4" t="s">
        <v>180</v>
      </c>
      <c r="CJ1575" s="4" t="s">
        <v>187</v>
      </c>
      <c r="CU1575" s="4" t="s">
        <v>2</v>
      </c>
      <c r="DE1575" s="4" t="s">
        <v>183</v>
      </c>
      <c r="DF1575" s="4" t="s">
        <v>184</v>
      </c>
      <c r="ED1575" s="4" t="s">
        <v>183</v>
      </c>
      <c r="EE1575" s="4" t="s">
        <v>185</v>
      </c>
      <c r="EO1575" s="4" t="s">
        <v>0</v>
      </c>
      <c r="EP1575" s="4" t="s">
        <v>8</v>
      </c>
      <c r="EQ1575" s="4" t="s">
        <v>8</v>
      </c>
      <c r="ER1575" s="4" t="s">
        <v>0</v>
      </c>
    </row>
    <row r="1576" spans="1:150" x14ac:dyDescent="0.35">
      <c r="A1576" s="4" t="s">
        <v>1148</v>
      </c>
      <c r="B1576" s="4" t="s">
        <v>2</v>
      </c>
      <c r="C1576" s="4" t="s">
        <v>2</v>
      </c>
      <c r="D1576" s="4" t="s">
        <v>184</v>
      </c>
      <c r="E1576" s="4" t="s">
        <v>185</v>
      </c>
      <c r="F1576" s="4" t="s">
        <v>16</v>
      </c>
      <c r="P1576" s="4" t="s">
        <v>182</v>
      </c>
      <c r="Q1576" s="4" t="s">
        <v>187</v>
      </c>
      <c r="R1576" s="4" t="s">
        <v>189</v>
      </c>
      <c r="S1576" s="4" t="s">
        <v>18</v>
      </c>
      <c r="AI1576" s="4" t="s">
        <v>6</v>
      </c>
      <c r="AR1576" s="4" t="s">
        <v>183</v>
      </c>
      <c r="BC1576" s="6" t="s">
        <v>2</v>
      </c>
      <c r="BO1576" s="4" t="s">
        <v>180</v>
      </c>
      <c r="BP1576" s="4" t="s">
        <v>182</v>
      </c>
      <c r="BQ1576" s="4" t="s">
        <v>187</v>
      </c>
      <c r="BR1576" s="4" t="s">
        <v>189</v>
      </c>
      <c r="BS1576" s="4" t="s">
        <v>18</v>
      </c>
      <c r="CI1576" s="4" t="s">
        <v>180</v>
      </c>
      <c r="CJ1576" s="4" t="s">
        <v>183</v>
      </c>
      <c r="CK1576" s="4" t="s">
        <v>188</v>
      </c>
      <c r="CU1576" s="4" t="s">
        <v>2</v>
      </c>
      <c r="DE1576" s="4" t="s">
        <v>182</v>
      </c>
      <c r="DF1576" s="4" t="s">
        <v>185</v>
      </c>
      <c r="DG1576" s="4" t="s">
        <v>16</v>
      </c>
      <c r="DH1576" s="4" t="s">
        <v>22</v>
      </c>
      <c r="ED1576" s="4" t="s">
        <v>180</v>
      </c>
      <c r="EO1576" s="4" t="s">
        <v>0</v>
      </c>
      <c r="EP1576" s="4" t="s">
        <v>10</v>
      </c>
      <c r="EQ1576" s="4" t="s">
        <v>8</v>
      </c>
      <c r="ER1576" s="4" t="s">
        <v>0</v>
      </c>
    </row>
    <row r="1577" spans="1:150" x14ac:dyDescent="0.35">
      <c r="A1577" s="4" t="s">
        <v>1149</v>
      </c>
      <c r="B1577" s="4" t="s">
        <v>2</v>
      </c>
      <c r="C1577" s="4" t="s">
        <v>2</v>
      </c>
      <c r="D1577" s="4" t="s">
        <v>180</v>
      </c>
      <c r="P1577" s="4" t="s">
        <v>180</v>
      </c>
      <c r="Q1577" s="4" t="s">
        <v>181</v>
      </c>
      <c r="R1577" s="4" t="s">
        <v>182</v>
      </c>
      <c r="S1577" s="4" t="s">
        <v>184</v>
      </c>
      <c r="T1577" s="4" t="s">
        <v>188</v>
      </c>
      <c r="U1577" s="4" t="s">
        <v>186</v>
      </c>
      <c r="V1577" s="4" t="s">
        <v>189</v>
      </c>
      <c r="W1577" s="4" t="s">
        <v>28</v>
      </c>
      <c r="X1577" s="4" t="s">
        <v>18</v>
      </c>
      <c r="AI1577" s="4" t="s">
        <v>6</v>
      </c>
      <c r="AR1577" s="4" t="s">
        <v>183</v>
      </c>
      <c r="BC1577" s="6" t="s">
        <v>2</v>
      </c>
      <c r="BO1577" s="4" t="s">
        <v>180</v>
      </c>
      <c r="BP1577" s="4" t="s">
        <v>181</v>
      </c>
      <c r="BQ1577" s="4" t="s">
        <v>182</v>
      </c>
      <c r="BR1577" s="4" t="s">
        <v>184</v>
      </c>
      <c r="BS1577" s="4" t="s">
        <v>188</v>
      </c>
      <c r="BT1577" s="4" t="s">
        <v>28</v>
      </c>
      <c r="CI1577" s="4" t="s">
        <v>187</v>
      </c>
      <c r="CU1577" s="4" t="s">
        <v>0</v>
      </c>
      <c r="CV1577" s="4" t="s">
        <v>8</v>
      </c>
      <c r="DE1577" s="4" t="s">
        <v>180</v>
      </c>
      <c r="DF1577" s="4" t="s">
        <v>183</v>
      </c>
      <c r="DG1577" s="4" t="s">
        <v>194</v>
      </c>
      <c r="DH1577" s="4" t="s">
        <v>193</v>
      </c>
      <c r="ED1577" s="4" t="s">
        <v>180</v>
      </c>
      <c r="EE1577" s="4" t="s">
        <v>183</v>
      </c>
      <c r="EO1577" s="4" t="s">
        <v>2</v>
      </c>
      <c r="EP1577" s="4" t="s">
        <v>10</v>
      </c>
      <c r="EQ1577" s="4" t="s">
        <v>8</v>
      </c>
      <c r="ER1577" s="4" t="s">
        <v>14</v>
      </c>
    </row>
    <row r="1578" spans="1:150" x14ac:dyDescent="0.35">
      <c r="A1578" s="4" t="s">
        <v>1150</v>
      </c>
      <c r="B1578" s="4" t="s">
        <v>2</v>
      </c>
      <c r="C1578" s="4" t="s">
        <v>2</v>
      </c>
      <c r="D1578" s="4" t="s">
        <v>182</v>
      </c>
      <c r="P1578" s="4" t="s">
        <v>181</v>
      </c>
      <c r="Q1578" s="4" t="s">
        <v>182</v>
      </c>
      <c r="R1578" s="4" t="s">
        <v>18</v>
      </c>
      <c r="AI1578" s="4" t="s">
        <v>0</v>
      </c>
      <c r="AJ1578" s="4" t="s">
        <v>6</v>
      </c>
      <c r="AR1578" s="4" t="s">
        <v>185</v>
      </c>
      <c r="BC1578" s="6" t="s">
        <v>2</v>
      </c>
      <c r="BO1578" s="4" t="s">
        <v>182</v>
      </c>
      <c r="BP1578" s="4" t="s">
        <v>18</v>
      </c>
      <c r="CI1578" s="4" t="s">
        <v>180</v>
      </c>
      <c r="CJ1578" s="4" t="s">
        <v>182</v>
      </c>
      <c r="CU1578" s="4" t="s">
        <v>8</v>
      </c>
      <c r="DE1578" s="4" t="s">
        <v>183</v>
      </c>
      <c r="DF1578" s="4" t="s">
        <v>185</v>
      </c>
      <c r="DG1578" s="4" t="s">
        <v>22</v>
      </c>
      <c r="ED1578" s="4" t="s">
        <v>181</v>
      </c>
      <c r="EO1578" s="4" t="s">
        <v>2</v>
      </c>
      <c r="EP1578" s="4" t="s">
        <v>8</v>
      </c>
      <c r="EQ1578" s="4" t="s">
        <v>8</v>
      </c>
      <c r="ER1578" s="4" t="s">
        <v>0</v>
      </c>
    </row>
    <row r="1579" spans="1:150" x14ac:dyDescent="0.35">
      <c r="A1579" s="4" t="s">
        <v>1151</v>
      </c>
      <c r="B1579" s="4" t="s">
        <v>4</v>
      </c>
      <c r="C1579" s="4" t="s">
        <v>4</v>
      </c>
      <c r="D1579" s="4" t="s">
        <v>183</v>
      </c>
      <c r="E1579" s="4" t="s">
        <v>186</v>
      </c>
      <c r="P1579" s="4" t="s">
        <v>182</v>
      </c>
      <c r="AI1579" s="4" t="s">
        <v>0</v>
      </c>
      <c r="AJ1579" s="4" t="s">
        <v>4</v>
      </c>
      <c r="AR1579" s="4" t="s">
        <v>186</v>
      </c>
      <c r="BC1579" s="6" t="s">
        <v>2</v>
      </c>
      <c r="BO1579" s="4" t="s">
        <v>182</v>
      </c>
      <c r="BP1579" s="4" t="s">
        <v>28</v>
      </c>
      <c r="BQ1579" s="4" t="s">
        <v>22</v>
      </c>
      <c r="CI1579" s="4" t="s">
        <v>181</v>
      </c>
      <c r="CJ1579" s="4" t="s">
        <v>187</v>
      </c>
      <c r="CU1579" s="4" t="s">
        <v>0</v>
      </c>
      <c r="CV1579" s="4" t="s">
        <v>8</v>
      </c>
      <c r="DE1579" s="4" t="s">
        <v>183</v>
      </c>
      <c r="DF1579" s="4" t="s">
        <v>181</v>
      </c>
      <c r="DG1579" s="4" t="s">
        <v>22</v>
      </c>
      <c r="DH1579" s="4" t="s">
        <v>190</v>
      </c>
      <c r="DI1579" s="4" t="s">
        <v>192</v>
      </c>
      <c r="ED1579" s="4" t="s">
        <v>180</v>
      </c>
      <c r="EE1579" s="4" t="s">
        <v>181</v>
      </c>
      <c r="EF1579" s="4" t="s">
        <v>187</v>
      </c>
      <c r="EG1579" s="4" t="s">
        <v>188</v>
      </c>
      <c r="EO1579" s="4" t="s">
        <v>0</v>
      </c>
      <c r="EP1579" s="4" t="s">
        <v>8</v>
      </c>
      <c r="EQ1579" s="4" t="s">
        <v>12</v>
      </c>
      <c r="ER1579" s="4" t="s">
        <v>4</v>
      </c>
    </row>
    <row r="1580" spans="1:150" x14ac:dyDescent="0.35">
      <c r="A1580" s="4" t="s">
        <v>1152</v>
      </c>
      <c r="B1580" s="4" t="s">
        <v>4</v>
      </c>
      <c r="C1580" s="4" t="s">
        <v>2</v>
      </c>
      <c r="D1580" s="4" t="s">
        <v>180</v>
      </c>
      <c r="E1580" s="4" t="s">
        <v>16</v>
      </c>
      <c r="P1580" s="4" t="s">
        <v>182</v>
      </c>
      <c r="Q1580" s="4" t="s">
        <v>189</v>
      </c>
      <c r="R1580" s="4" t="s">
        <v>28</v>
      </c>
      <c r="S1580" s="4" t="s">
        <v>18</v>
      </c>
      <c r="AI1580" s="4" t="s">
        <v>6</v>
      </c>
      <c r="AR1580" s="4" t="s">
        <v>183</v>
      </c>
      <c r="BC1580" s="6" t="s">
        <v>2</v>
      </c>
      <c r="BO1580" s="4" t="s">
        <v>190</v>
      </c>
      <c r="BP1580" s="4" t="s">
        <v>29</v>
      </c>
      <c r="CI1580" s="4" t="s">
        <v>183</v>
      </c>
      <c r="CJ1580" s="4" t="s">
        <v>187</v>
      </c>
      <c r="CU1580" s="4" t="s">
        <v>0</v>
      </c>
      <c r="CV1580" s="4" t="s">
        <v>6</v>
      </c>
      <c r="DE1580" s="4" t="s">
        <v>187</v>
      </c>
      <c r="DF1580" s="4" t="s">
        <v>184</v>
      </c>
      <c r="DG1580" s="4" t="s">
        <v>29</v>
      </c>
      <c r="ED1580" s="4" t="s">
        <v>180</v>
      </c>
      <c r="EE1580" s="4" t="s">
        <v>187</v>
      </c>
      <c r="EO1580" s="4" t="s">
        <v>0</v>
      </c>
      <c r="EP1580" s="4" t="s">
        <v>8</v>
      </c>
      <c r="EQ1580" s="4" t="s">
        <v>6</v>
      </c>
      <c r="ER1580" s="4" t="s">
        <v>4</v>
      </c>
    </row>
    <row r="1581" spans="1:150" x14ac:dyDescent="0.35">
      <c r="A1581" s="4" t="s">
        <v>1153</v>
      </c>
      <c r="B1581" s="4" t="s">
        <v>0</v>
      </c>
      <c r="C1581" s="4" t="s">
        <v>2</v>
      </c>
      <c r="D1581" s="4" t="s">
        <v>180</v>
      </c>
      <c r="E1581" s="4" t="s">
        <v>181</v>
      </c>
      <c r="F1581" s="4" t="s">
        <v>182</v>
      </c>
      <c r="G1581" s="4" t="s">
        <v>185</v>
      </c>
      <c r="H1581" s="4" t="s">
        <v>16</v>
      </c>
      <c r="P1581" s="4" t="s">
        <v>183</v>
      </c>
      <c r="Q1581" s="4" t="s">
        <v>182</v>
      </c>
      <c r="R1581" s="4" t="s">
        <v>184</v>
      </c>
      <c r="S1581" s="4" t="s">
        <v>189</v>
      </c>
      <c r="AI1581" s="4" t="s">
        <v>0</v>
      </c>
      <c r="AJ1581" s="4" t="s">
        <v>4</v>
      </c>
      <c r="AR1581" s="4" t="s">
        <v>181</v>
      </c>
      <c r="AS1581" s="4" t="s">
        <v>185</v>
      </c>
      <c r="BC1581" s="6" t="s">
        <v>0</v>
      </c>
      <c r="BO1581" s="4" t="s">
        <v>183</v>
      </c>
      <c r="BP1581" s="4" t="s">
        <v>182</v>
      </c>
      <c r="BQ1581" s="4" t="s">
        <v>184</v>
      </c>
      <c r="BR1581" s="4" t="s">
        <v>189</v>
      </c>
      <c r="CI1581" s="4" t="s">
        <v>180</v>
      </c>
      <c r="CJ1581" s="4" t="s">
        <v>183</v>
      </c>
      <c r="CK1581" s="4" t="s">
        <v>188</v>
      </c>
      <c r="CL1581" s="4" t="s">
        <v>16</v>
      </c>
      <c r="CU1581" s="4" t="s">
        <v>2</v>
      </c>
      <c r="CV1581" s="4" t="s">
        <v>12</v>
      </c>
      <c r="DE1581" s="4" t="s">
        <v>180</v>
      </c>
      <c r="DF1581" s="4" t="s">
        <v>183</v>
      </c>
      <c r="DG1581" s="4" t="s">
        <v>187</v>
      </c>
      <c r="DH1581" s="4" t="s">
        <v>184</v>
      </c>
      <c r="DI1581" s="4" t="s">
        <v>16</v>
      </c>
      <c r="ED1581" s="4" t="s">
        <v>181</v>
      </c>
      <c r="EE1581" s="4" t="s">
        <v>188</v>
      </c>
      <c r="EF1581" s="4" t="s">
        <v>186</v>
      </c>
      <c r="EO1581" s="4" t="s">
        <v>0</v>
      </c>
      <c r="EP1581" s="4" t="s">
        <v>6</v>
      </c>
      <c r="EQ1581" s="4" t="s">
        <v>14</v>
      </c>
      <c r="ER1581" s="4" t="s">
        <v>2</v>
      </c>
    </row>
    <row r="1582" spans="1:150" x14ac:dyDescent="0.35">
      <c r="A1582" s="4" t="s">
        <v>1154</v>
      </c>
      <c r="B1582" s="4" t="s">
        <v>2</v>
      </c>
      <c r="C1582" s="4" t="s">
        <v>8</v>
      </c>
      <c r="D1582" s="4" t="s">
        <v>180</v>
      </c>
      <c r="E1582" s="4" t="s">
        <v>185</v>
      </c>
      <c r="P1582" s="4" t="s">
        <v>180</v>
      </c>
      <c r="Q1582" s="4" t="s">
        <v>182</v>
      </c>
      <c r="R1582" s="4" t="s">
        <v>28</v>
      </c>
      <c r="S1582" s="4" t="s">
        <v>18</v>
      </c>
      <c r="T1582" s="4" t="s">
        <v>190</v>
      </c>
      <c r="AI1582" s="4" t="s">
        <v>0</v>
      </c>
      <c r="AR1582" s="4" t="s">
        <v>185</v>
      </c>
      <c r="BC1582" s="6" t="s">
        <v>2</v>
      </c>
      <c r="BO1582" s="4" t="s">
        <v>182</v>
      </c>
      <c r="BP1582" s="4" t="s">
        <v>188</v>
      </c>
      <c r="BQ1582" s="4" t="s">
        <v>18</v>
      </c>
      <c r="BR1582" s="4" t="s">
        <v>191</v>
      </c>
      <c r="CI1582" s="4" t="s">
        <v>180</v>
      </c>
      <c r="CU1582" s="4" t="s">
        <v>0</v>
      </c>
      <c r="DE1582" s="4" t="s">
        <v>22</v>
      </c>
      <c r="DF1582" s="4" t="s">
        <v>194</v>
      </c>
      <c r="ED1582" s="4" t="s">
        <v>180</v>
      </c>
      <c r="EO1582" s="4" t="s">
        <v>2</v>
      </c>
      <c r="EP1582" s="4" t="s">
        <v>8</v>
      </c>
      <c r="EQ1582" s="4" t="s">
        <v>12</v>
      </c>
      <c r="ER1582" s="4" t="s">
        <v>0</v>
      </c>
    </row>
    <row r="1583" spans="1:150" x14ac:dyDescent="0.35">
      <c r="A1583" s="4" t="s">
        <v>1155</v>
      </c>
      <c r="B1583" s="4" t="s">
        <v>2</v>
      </c>
      <c r="C1583" s="4" t="s">
        <v>2</v>
      </c>
      <c r="D1583" s="4" t="s">
        <v>181</v>
      </c>
      <c r="P1583" s="4" t="s">
        <v>180</v>
      </c>
      <c r="Q1583" s="4" t="s">
        <v>183</v>
      </c>
      <c r="AI1583" s="4" t="s">
        <v>2</v>
      </c>
      <c r="AR1583" s="4" t="s">
        <v>183</v>
      </c>
      <c r="BC1583" s="6" t="s">
        <v>0</v>
      </c>
      <c r="BO1583" s="4" t="s">
        <v>180</v>
      </c>
      <c r="BP1583" s="4" t="s">
        <v>183</v>
      </c>
      <c r="BQ1583" s="4" t="s">
        <v>181</v>
      </c>
      <c r="BR1583" s="4" t="s">
        <v>182</v>
      </c>
      <c r="BS1583" s="4" t="s">
        <v>187</v>
      </c>
      <c r="BT1583" s="4" t="s">
        <v>184</v>
      </c>
      <c r="BU1583" s="4" t="s">
        <v>188</v>
      </c>
      <c r="BV1583" s="4" t="s">
        <v>186</v>
      </c>
      <c r="BW1583" s="4" t="s">
        <v>185</v>
      </c>
      <c r="BX1583" s="4" t="s">
        <v>16</v>
      </c>
      <c r="BY1583" s="4" t="s">
        <v>189</v>
      </c>
      <c r="BZ1583" s="4" t="s">
        <v>28</v>
      </c>
      <c r="CA1583" s="4" t="s">
        <v>23</v>
      </c>
      <c r="CB1583" s="4" t="s">
        <v>18</v>
      </c>
      <c r="CC1583" s="4" t="s">
        <v>22</v>
      </c>
      <c r="CD1583" s="4" t="s">
        <v>190</v>
      </c>
      <c r="CE1583" s="4" t="s">
        <v>29</v>
      </c>
      <c r="CF1583" s="4" t="s">
        <v>191</v>
      </c>
      <c r="CI1583" s="4" t="s">
        <v>183</v>
      </c>
      <c r="CJ1583" s="4" t="s">
        <v>181</v>
      </c>
      <c r="CK1583" s="4" t="s">
        <v>188</v>
      </c>
      <c r="CU1583" s="4" t="s">
        <v>0</v>
      </c>
      <c r="CV1583" s="4" t="s">
        <v>2</v>
      </c>
      <c r="CW1583" s="4" t="s">
        <v>4</v>
      </c>
      <c r="CX1583" s="4" t="s">
        <v>6</v>
      </c>
      <c r="CY1583" s="4" t="s">
        <v>8</v>
      </c>
      <c r="CZ1583" s="4" t="s">
        <v>10</v>
      </c>
      <c r="DA1583" s="4" t="s">
        <v>12</v>
      </c>
      <c r="DB1583" s="4" t="s">
        <v>14</v>
      </c>
      <c r="DE1583" s="4" t="s">
        <v>180</v>
      </c>
      <c r="DF1583" s="4" t="s">
        <v>183</v>
      </c>
      <c r="DG1583" s="4" t="s">
        <v>181</v>
      </c>
      <c r="DH1583" s="4" t="s">
        <v>182</v>
      </c>
      <c r="DI1583" s="4" t="s">
        <v>187</v>
      </c>
      <c r="DJ1583" s="4" t="s">
        <v>188</v>
      </c>
      <c r="DK1583" s="4" t="s">
        <v>186</v>
      </c>
      <c r="DL1583" s="4" t="s">
        <v>185</v>
      </c>
      <c r="DM1583" s="4" t="s">
        <v>16</v>
      </c>
      <c r="DN1583" s="4" t="s">
        <v>189</v>
      </c>
      <c r="DO1583" s="4" t="s">
        <v>28</v>
      </c>
      <c r="DP1583" s="4" t="s">
        <v>23</v>
      </c>
      <c r="DQ1583" s="4" t="s">
        <v>18</v>
      </c>
      <c r="DR1583" s="4" t="s">
        <v>22</v>
      </c>
      <c r="DS1583" s="4" t="s">
        <v>190</v>
      </c>
      <c r="DT1583" s="4" t="s">
        <v>29</v>
      </c>
      <c r="DU1583" s="4" t="s">
        <v>191</v>
      </c>
      <c r="DV1583" s="4" t="s">
        <v>192</v>
      </c>
      <c r="DW1583" s="4" t="s">
        <v>194</v>
      </c>
      <c r="DX1583" s="4" t="s">
        <v>193</v>
      </c>
      <c r="DY1583" s="4" t="s">
        <v>196</v>
      </c>
      <c r="DZ1583" s="4" t="s">
        <v>195</v>
      </c>
      <c r="ED1583" s="4" t="s">
        <v>180</v>
      </c>
      <c r="EO1583" s="4" t="s">
        <v>0</v>
      </c>
      <c r="EP1583" s="4" t="s">
        <v>0</v>
      </c>
      <c r="EQ1583" s="4" t="s">
        <v>8</v>
      </c>
      <c r="ER1583" s="4" t="s">
        <v>0</v>
      </c>
    </row>
    <row r="1584" spans="1:150" x14ac:dyDescent="0.35">
      <c r="A1584" s="4" t="s">
        <v>1156</v>
      </c>
      <c r="B1584" s="4" t="s">
        <v>4</v>
      </c>
      <c r="C1584" s="4" t="s">
        <v>0</v>
      </c>
      <c r="D1584" s="4" t="s">
        <v>183</v>
      </c>
      <c r="P1584" s="4" t="s">
        <v>180</v>
      </c>
      <c r="AI1584" s="4" t="s">
        <v>0</v>
      </c>
      <c r="AR1584" s="4" t="s">
        <v>184</v>
      </c>
      <c r="BC1584" s="6" t="s">
        <v>0</v>
      </c>
      <c r="BO1584" s="4" t="s">
        <v>180</v>
      </c>
      <c r="CI1584" s="4" t="s">
        <v>183</v>
      </c>
      <c r="CU1584" s="4" t="s">
        <v>2</v>
      </c>
      <c r="DE1584" s="4" t="s">
        <v>188</v>
      </c>
      <c r="ED1584" s="4" t="s">
        <v>188</v>
      </c>
      <c r="EO1584" s="4" t="s">
        <v>0</v>
      </c>
      <c r="EP1584" s="4" t="s">
        <v>0</v>
      </c>
      <c r="EQ1584" s="4" t="s">
        <v>0</v>
      </c>
      <c r="ER1584" s="4" t="s">
        <v>8</v>
      </c>
    </row>
    <row r="1585" spans="1:150" x14ac:dyDescent="0.35">
      <c r="A1585" s="4" t="s">
        <v>1157</v>
      </c>
      <c r="B1585" s="4" t="s">
        <v>2</v>
      </c>
      <c r="C1585" s="4" t="s">
        <v>2</v>
      </c>
      <c r="D1585" s="4" t="s">
        <v>180</v>
      </c>
      <c r="E1585" s="4" t="s">
        <v>183</v>
      </c>
      <c r="F1585" s="4" t="s">
        <v>182</v>
      </c>
      <c r="G1585" s="4" t="s">
        <v>187</v>
      </c>
      <c r="P1585" s="4" t="s">
        <v>187</v>
      </c>
      <c r="Q1585" s="4" t="s">
        <v>16</v>
      </c>
      <c r="R1585" s="4" t="s">
        <v>189</v>
      </c>
      <c r="S1585" s="4" t="s">
        <v>28</v>
      </c>
      <c r="T1585" s="4" t="s">
        <v>18</v>
      </c>
      <c r="U1585" s="4" t="s">
        <v>22</v>
      </c>
      <c r="AI1585" s="4" t="s">
        <v>0</v>
      </c>
      <c r="AJ1585" s="4" t="s">
        <v>2</v>
      </c>
      <c r="AR1585" s="4" t="s">
        <v>180</v>
      </c>
      <c r="AS1585" s="4" t="s">
        <v>183</v>
      </c>
      <c r="AT1585" s="4" t="s">
        <v>181</v>
      </c>
      <c r="AU1585" s="4" t="s">
        <v>182</v>
      </c>
      <c r="BC1585" s="6" t="s">
        <v>2</v>
      </c>
      <c r="BO1585" s="4" t="s">
        <v>180</v>
      </c>
      <c r="BP1585" s="4" t="s">
        <v>183</v>
      </c>
      <c r="CI1585" s="4" t="s">
        <v>183</v>
      </c>
      <c r="CJ1585" s="4" t="s">
        <v>184</v>
      </c>
      <c r="CK1585" s="4" t="s">
        <v>186</v>
      </c>
      <c r="CU1585" s="4" t="s">
        <v>0</v>
      </c>
      <c r="CV1585" s="4" t="s">
        <v>10</v>
      </c>
      <c r="DE1585" s="4" t="s">
        <v>188</v>
      </c>
      <c r="DF1585" s="4" t="s">
        <v>186</v>
      </c>
      <c r="ED1585" s="4" t="s">
        <v>181</v>
      </c>
      <c r="EE1585" s="4" t="s">
        <v>184</v>
      </c>
      <c r="EF1585" s="4" t="s">
        <v>188</v>
      </c>
      <c r="EO1585" s="4" t="s">
        <v>0</v>
      </c>
      <c r="EP1585" s="4" t="s">
        <v>0</v>
      </c>
      <c r="EQ1585" s="4" t="s">
        <v>0</v>
      </c>
      <c r="ER1585" s="4" t="s">
        <v>8</v>
      </c>
    </row>
    <row r="1586" spans="1:150" x14ac:dyDescent="0.35">
      <c r="A1586" s="4" t="s">
        <v>1158</v>
      </c>
      <c r="B1586" s="4" t="s">
        <v>4</v>
      </c>
      <c r="C1586" s="4" t="s">
        <v>8</v>
      </c>
      <c r="D1586" s="4" t="s">
        <v>180</v>
      </c>
      <c r="E1586" s="4" t="s">
        <v>16</v>
      </c>
      <c r="P1586" s="4" t="s">
        <v>183</v>
      </c>
      <c r="Q1586" s="4" t="s">
        <v>181</v>
      </c>
      <c r="R1586" s="4" t="s">
        <v>187</v>
      </c>
      <c r="S1586" s="4" t="s">
        <v>184</v>
      </c>
      <c r="T1586" s="4" t="s">
        <v>188</v>
      </c>
      <c r="U1586" s="4" t="s">
        <v>186</v>
      </c>
      <c r="V1586" s="4" t="s">
        <v>189</v>
      </c>
      <c r="W1586" s="4" t="s">
        <v>28</v>
      </c>
      <c r="X1586" s="4" t="s">
        <v>18</v>
      </c>
      <c r="Y1586" s="4" t="s">
        <v>22</v>
      </c>
      <c r="Z1586" s="4" t="s">
        <v>190</v>
      </c>
      <c r="AI1586" s="4" t="s">
        <v>0</v>
      </c>
      <c r="AJ1586" s="4" t="s">
        <v>10</v>
      </c>
      <c r="AR1586" s="4" t="s">
        <v>180</v>
      </c>
      <c r="AS1586" s="4" t="s">
        <v>183</v>
      </c>
      <c r="AT1586" s="4" t="s">
        <v>188</v>
      </c>
      <c r="AU1586" s="4" t="s">
        <v>185</v>
      </c>
      <c r="BC1586" s="6" t="s">
        <v>0</v>
      </c>
      <c r="BO1586" s="4" t="s">
        <v>18</v>
      </c>
      <c r="BP1586" s="4" t="s">
        <v>22</v>
      </c>
      <c r="BQ1586" s="4" t="s">
        <v>190</v>
      </c>
      <c r="CI1586" s="4" t="s">
        <v>180</v>
      </c>
      <c r="CJ1586" s="4" t="s">
        <v>183</v>
      </c>
      <c r="CK1586" s="4" t="s">
        <v>181</v>
      </c>
      <c r="CL1586" s="4" t="s">
        <v>182</v>
      </c>
      <c r="CM1586" s="4" t="s">
        <v>187</v>
      </c>
      <c r="CN1586" s="4" t="s">
        <v>184</v>
      </c>
      <c r="CO1586" s="4" t="s">
        <v>188</v>
      </c>
      <c r="CP1586" s="4" t="s">
        <v>186</v>
      </c>
      <c r="CQ1586" s="4" t="s">
        <v>185</v>
      </c>
      <c r="CR1586" s="4" t="s">
        <v>16</v>
      </c>
      <c r="CS1586" s="4" t="s">
        <v>189</v>
      </c>
      <c r="CU1586" s="4" t="s">
        <v>0</v>
      </c>
      <c r="CV1586" s="4" t="s">
        <v>2</v>
      </c>
      <c r="CW1586" s="4" t="s">
        <v>8</v>
      </c>
      <c r="DE1586" s="4" t="s">
        <v>183</v>
      </c>
      <c r="DF1586" s="4" t="s">
        <v>181</v>
      </c>
      <c r="DG1586" s="4" t="s">
        <v>182</v>
      </c>
      <c r="DH1586" s="4" t="s">
        <v>193</v>
      </c>
      <c r="ED1586" s="4" t="s">
        <v>182</v>
      </c>
      <c r="EE1586" s="4" t="s">
        <v>187</v>
      </c>
      <c r="EO1586" s="4" t="s">
        <v>0</v>
      </c>
      <c r="EP1586" s="4" t="s">
        <v>0</v>
      </c>
      <c r="EQ1586" s="4" t="s">
        <v>22</v>
      </c>
      <c r="ER1586" s="4" t="s">
        <v>0</v>
      </c>
    </row>
    <row r="1587" spans="1:150" x14ac:dyDescent="0.35">
      <c r="A1587" s="4" t="s">
        <v>1159</v>
      </c>
      <c r="B1587" s="4" t="s">
        <v>0</v>
      </c>
      <c r="C1587" s="4" t="s">
        <v>8</v>
      </c>
      <c r="D1587" s="4" t="s">
        <v>180</v>
      </c>
      <c r="E1587" s="4" t="s">
        <v>183</v>
      </c>
      <c r="F1587" s="4" t="s">
        <v>181</v>
      </c>
      <c r="G1587" s="4" t="s">
        <v>187</v>
      </c>
      <c r="H1587" s="4" t="s">
        <v>184</v>
      </c>
      <c r="P1587" s="4" t="s">
        <v>180</v>
      </c>
      <c r="Q1587" s="4" t="s">
        <v>183</v>
      </c>
      <c r="R1587" s="4" t="s">
        <v>181</v>
      </c>
      <c r="S1587" s="4" t="s">
        <v>182</v>
      </c>
      <c r="T1587" s="4" t="s">
        <v>187</v>
      </c>
      <c r="U1587" s="4" t="s">
        <v>184</v>
      </c>
      <c r="V1587" s="4" t="s">
        <v>188</v>
      </c>
      <c r="W1587" s="4" t="s">
        <v>186</v>
      </c>
      <c r="X1587" s="4" t="s">
        <v>185</v>
      </c>
      <c r="Y1587" s="4" t="s">
        <v>16</v>
      </c>
      <c r="Z1587" s="4" t="s">
        <v>189</v>
      </c>
      <c r="AA1587" s="4" t="s">
        <v>28</v>
      </c>
      <c r="AB1587" s="4" t="s">
        <v>23</v>
      </c>
      <c r="AC1587" s="4" t="s">
        <v>18</v>
      </c>
      <c r="AD1587" s="4" t="s">
        <v>22</v>
      </c>
      <c r="AE1587" s="4" t="s">
        <v>190</v>
      </c>
      <c r="AF1587" s="4" t="s">
        <v>29</v>
      </c>
      <c r="AI1587" s="4" t="s">
        <v>0</v>
      </c>
      <c r="AJ1587" s="4" t="s">
        <v>2</v>
      </c>
      <c r="AK1587" s="4" t="s">
        <v>4</v>
      </c>
      <c r="AL1587" s="4" t="s">
        <v>6</v>
      </c>
      <c r="AM1587" s="4" t="s">
        <v>8</v>
      </c>
      <c r="AN1587" s="4" t="s">
        <v>10</v>
      </c>
      <c r="AR1587" s="4" t="s">
        <v>180</v>
      </c>
      <c r="AS1587" s="4" t="s">
        <v>183</v>
      </c>
      <c r="AT1587" s="4" t="s">
        <v>181</v>
      </c>
      <c r="AU1587" s="4" t="s">
        <v>182</v>
      </c>
      <c r="AV1587" s="4" t="s">
        <v>187</v>
      </c>
      <c r="AW1587" s="4" t="s">
        <v>184</v>
      </c>
      <c r="AX1587" s="4" t="s">
        <v>188</v>
      </c>
      <c r="AY1587" s="4" t="s">
        <v>186</v>
      </c>
      <c r="AZ1587" s="4" t="s">
        <v>185</v>
      </c>
      <c r="BC1587" s="6" t="s">
        <v>0</v>
      </c>
      <c r="BO1587" s="4" t="s">
        <v>180</v>
      </c>
      <c r="BP1587" s="4" t="s">
        <v>183</v>
      </c>
      <c r="BQ1587" s="4" t="s">
        <v>181</v>
      </c>
      <c r="BR1587" s="4" t="s">
        <v>182</v>
      </c>
      <c r="BS1587" s="4" t="s">
        <v>187</v>
      </c>
      <c r="BT1587" s="4" t="s">
        <v>184</v>
      </c>
      <c r="BU1587" s="4" t="s">
        <v>188</v>
      </c>
      <c r="BV1587" s="4" t="s">
        <v>186</v>
      </c>
      <c r="BW1587" s="4" t="s">
        <v>185</v>
      </c>
      <c r="BX1587" s="4" t="s">
        <v>16</v>
      </c>
      <c r="BY1587" s="4" t="s">
        <v>189</v>
      </c>
      <c r="BZ1587" s="4" t="s">
        <v>28</v>
      </c>
      <c r="CA1587" s="4" t="s">
        <v>23</v>
      </c>
      <c r="CB1587" s="4" t="s">
        <v>18</v>
      </c>
      <c r="CC1587" s="4" t="s">
        <v>22</v>
      </c>
      <c r="CD1587" s="4" t="s">
        <v>190</v>
      </c>
      <c r="CE1587" s="4" t="s">
        <v>29</v>
      </c>
      <c r="CF1587" s="4" t="s">
        <v>191</v>
      </c>
      <c r="CI1587" s="4" t="s">
        <v>180</v>
      </c>
      <c r="CJ1587" s="4" t="s">
        <v>183</v>
      </c>
      <c r="CK1587" s="4" t="s">
        <v>181</v>
      </c>
      <c r="CL1587" s="4" t="s">
        <v>182</v>
      </c>
      <c r="CM1587" s="4" t="s">
        <v>187</v>
      </c>
      <c r="CN1587" s="4" t="s">
        <v>184</v>
      </c>
      <c r="CO1587" s="4" t="s">
        <v>188</v>
      </c>
      <c r="CP1587" s="4" t="s">
        <v>186</v>
      </c>
      <c r="CQ1587" s="4" t="s">
        <v>185</v>
      </c>
      <c r="CR1587" s="4" t="s">
        <v>16</v>
      </c>
      <c r="CU1587" s="4" t="s">
        <v>2</v>
      </c>
      <c r="CV1587" s="4" t="s">
        <v>6</v>
      </c>
      <c r="CW1587" s="4" t="s">
        <v>10</v>
      </c>
      <c r="CX1587" s="4" t="s">
        <v>12</v>
      </c>
      <c r="CY1587" s="4" t="s">
        <v>14</v>
      </c>
      <c r="DE1587" s="4" t="s">
        <v>180</v>
      </c>
      <c r="DF1587" s="4" t="s">
        <v>183</v>
      </c>
      <c r="DG1587" s="4" t="s">
        <v>181</v>
      </c>
      <c r="DH1587" s="4" t="s">
        <v>182</v>
      </c>
      <c r="DI1587" s="4" t="s">
        <v>187</v>
      </c>
      <c r="DJ1587" s="4" t="s">
        <v>184</v>
      </c>
      <c r="DK1587" s="4" t="s">
        <v>188</v>
      </c>
      <c r="DL1587" s="4" t="s">
        <v>186</v>
      </c>
      <c r="DM1587" s="4" t="s">
        <v>185</v>
      </c>
      <c r="DN1587" s="4" t="s">
        <v>16</v>
      </c>
      <c r="DO1587" s="4" t="s">
        <v>189</v>
      </c>
      <c r="DP1587" s="4" t="s">
        <v>28</v>
      </c>
      <c r="DQ1587" s="4" t="s">
        <v>23</v>
      </c>
      <c r="DR1587" s="4" t="s">
        <v>18</v>
      </c>
      <c r="DS1587" s="4" t="s">
        <v>22</v>
      </c>
      <c r="DT1587" s="4" t="s">
        <v>190</v>
      </c>
      <c r="DU1587" s="4" t="s">
        <v>29</v>
      </c>
      <c r="DV1587" s="4" t="s">
        <v>191</v>
      </c>
      <c r="DW1587" s="4" t="s">
        <v>192</v>
      </c>
      <c r="DX1587" s="4" t="s">
        <v>194</v>
      </c>
      <c r="DY1587" s="4" t="s">
        <v>193</v>
      </c>
      <c r="DZ1587" s="4" t="s">
        <v>196</v>
      </c>
      <c r="EA1587" s="4" t="s">
        <v>195</v>
      </c>
      <c r="ED1587" s="4" t="s">
        <v>180</v>
      </c>
      <c r="EE1587" s="4" t="s">
        <v>181</v>
      </c>
      <c r="EF1587" s="4" t="s">
        <v>187</v>
      </c>
      <c r="EG1587" s="4" t="s">
        <v>188</v>
      </c>
      <c r="EH1587" s="4" t="s">
        <v>186</v>
      </c>
      <c r="EI1587" s="4" t="s">
        <v>185</v>
      </c>
      <c r="EO1587" s="4" t="s">
        <v>2</v>
      </c>
      <c r="EP1587" s="4" t="s">
        <v>0</v>
      </c>
      <c r="EQ1587" s="4" t="s">
        <v>8</v>
      </c>
      <c r="ER1587" s="4" t="s">
        <v>12</v>
      </c>
    </row>
    <row r="1588" spans="1:150" x14ac:dyDescent="0.35">
      <c r="A1588" s="4" t="s">
        <v>1160</v>
      </c>
      <c r="B1588" s="4" t="s">
        <v>2</v>
      </c>
      <c r="C1588" s="4" t="s">
        <v>8</v>
      </c>
      <c r="D1588" s="4" t="s">
        <v>181</v>
      </c>
      <c r="E1588" s="4" t="s">
        <v>184</v>
      </c>
      <c r="P1588" s="4" t="s">
        <v>183</v>
      </c>
      <c r="AI1588" s="4" t="s">
        <v>10</v>
      </c>
      <c r="AR1588" s="4" t="s">
        <v>187</v>
      </c>
      <c r="AS1588" s="4" t="s">
        <v>185</v>
      </c>
      <c r="BC1588" s="6" t="s">
        <v>0</v>
      </c>
      <c r="BO1588" s="4" t="s">
        <v>183</v>
      </c>
      <c r="CI1588" s="4" t="s">
        <v>180</v>
      </c>
      <c r="CU1588" s="4" t="s">
        <v>8</v>
      </c>
      <c r="DE1588" s="4" t="s">
        <v>190</v>
      </c>
      <c r="DF1588" s="4" t="s">
        <v>194</v>
      </c>
      <c r="DG1588" s="4" t="s">
        <v>193</v>
      </c>
      <c r="ED1588" s="4" t="s">
        <v>188</v>
      </c>
      <c r="EO1588" s="4" t="s">
        <v>0</v>
      </c>
      <c r="EP1588" s="4" t="s">
        <v>0</v>
      </c>
      <c r="EQ1588" s="4" t="s">
        <v>8</v>
      </c>
      <c r="ER1588" s="4" t="s">
        <v>12</v>
      </c>
    </row>
    <row r="1589" spans="1:150" x14ac:dyDescent="0.35">
      <c r="A1589" s="4" t="s">
        <v>1161</v>
      </c>
      <c r="B1589" s="4" t="s">
        <v>2</v>
      </c>
      <c r="C1589" s="4" t="s">
        <v>8</v>
      </c>
      <c r="D1589" s="4" t="s">
        <v>181</v>
      </c>
      <c r="E1589" s="4" t="s">
        <v>187</v>
      </c>
      <c r="F1589" s="4" t="s">
        <v>188</v>
      </c>
      <c r="G1589" s="4" t="s">
        <v>16</v>
      </c>
      <c r="P1589" s="4" t="s">
        <v>183</v>
      </c>
      <c r="Q1589" s="4" t="s">
        <v>181</v>
      </c>
      <c r="R1589" s="4" t="s">
        <v>184</v>
      </c>
      <c r="S1589" s="4" t="s">
        <v>188</v>
      </c>
      <c r="T1589" s="4" t="s">
        <v>186</v>
      </c>
      <c r="U1589" s="4" t="s">
        <v>189</v>
      </c>
      <c r="V1589" s="4" t="s">
        <v>23</v>
      </c>
      <c r="W1589" s="4" t="s">
        <v>18</v>
      </c>
      <c r="X1589" s="4" t="s">
        <v>29</v>
      </c>
      <c r="AI1589" s="4" t="s">
        <v>0</v>
      </c>
      <c r="AJ1589" s="4" t="s">
        <v>2</v>
      </c>
      <c r="AK1589" s="4" t="s">
        <v>8</v>
      </c>
      <c r="AR1589" s="4" t="s">
        <v>180</v>
      </c>
      <c r="AS1589" s="4" t="s">
        <v>183</v>
      </c>
      <c r="AT1589" s="4" t="s">
        <v>185</v>
      </c>
      <c r="BC1589" s="6" t="s">
        <v>4</v>
      </c>
      <c r="BD1589" s="4" t="s">
        <v>182</v>
      </c>
      <c r="BE1589" s="4" t="s">
        <v>186</v>
      </c>
      <c r="BO1589" s="4" t="s">
        <v>181</v>
      </c>
      <c r="BP1589" s="4" t="s">
        <v>184</v>
      </c>
      <c r="BQ1589" s="4" t="s">
        <v>188</v>
      </c>
      <c r="BR1589" s="4" t="s">
        <v>18</v>
      </c>
      <c r="BS1589" s="4" t="s">
        <v>190</v>
      </c>
      <c r="CI1589" s="4" t="s">
        <v>180</v>
      </c>
      <c r="CJ1589" s="4" t="s">
        <v>187</v>
      </c>
      <c r="CK1589" s="4" t="s">
        <v>188</v>
      </c>
      <c r="CU1589" s="4" t="s">
        <v>0</v>
      </c>
      <c r="CV1589" s="4" t="s">
        <v>8</v>
      </c>
      <c r="DE1589" s="4" t="s">
        <v>183</v>
      </c>
      <c r="DF1589" s="4" t="s">
        <v>181</v>
      </c>
      <c r="DG1589" s="4" t="s">
        <v>188</v>
      </c>
      <c r="DH1589" s="4" t="s">
        <v>16</v>
      </c>
      <c r="DI1589" s="4" t="s">
        <v>194</v>
      </c>
      <c r="DJ1589" s="4" t="s">
        <v>196</v>
      </c>
      <c r="DK1589" s="4" t="s">
        <v>195</v>
      </c>
      <c r="ED1589" s="4" t="s">
        <v>180</v>
      </c>
      <c r="EE1589" s="4" t="s">
        <v>183</v>
      </c>
      <c r="EF1589" s="4" t="s">
        <v>188</v>
      </c>
      <c r="EG1589" s="4" t="s">
        <v>186</v>
      </c>
      <c r="EH1589" s="4" t="s">
        <v>185</v>
      </c>
      <c r="EO1589" s="4" t="s">
        <v>2</v>
      </c>
      <c r="EP1589" s="4" t="s">
        <v>6</v>
      </c>
      <c r="EQ1589" s="4" t="s">
        <v>12</v>
      </c>
      <c r="ER1589" s="4" t="s">
        <v>10</v>
      </c>
    </row>
    <row r="1590" spans="1:150" x14ac:dyDescent="0.35">
      <c r="A1590" s="4" t="s">
        <v>1162</v>
      </c>
      <c r="B1590" s="4" t="s">
        <v>2</v>
      </c>
      <c r="C1590" s="4" t="s">
        <v>8</v>
      </c>
      <c r="D1590" s="4" t="s">
        <v>182</v>
      </c>
      <c r="E1590" s="4" t="s">
        <v>184</v>
      </c>
      <c r="F1590" s="4" t="s">
        <v>16</v>
      </c>
      <c r="P1590" s="4" t="s">
        <v>181</v>
      </c>
      <c r="Q1590" s="4" t="s">
        <v>189</v>
      </c>
      <c r="R1590" s="4" t="s">
        <v>18</v>
      </c>
      <c r="S1590" s="4" t="s">
        <v>22</v>
      </c>
      <c r="AI1590" s="4" t="s">
        <v>0</v>
      </c>
      <c r="AJ1590" s="4" t="s">
        <v>2</v>
      </c>
      <c r="AK1590" s="4" t="s">
        <v>6</v>
      </c>
      <c r="AR1590" s="4" t="s">
        <v>183</v>
      </c>
      <c r="AS1590" s="4" t="s">
        <v>185</v>
      </c>
      <c r="BC1590" s="6" t="s">
        <v>0</v>
      </c>
      <c r="BO1590" s="4" t="s">
        <v>180</v>
      </c>
      <c r="BP1590" s="4" t="s">
        <v>183</v>
      </c>
      <c r="BQ1590" s="4" t="s">
        <v>181</v>
      </c>
      <c r="BR1590" s="4" t="s">
        <v>188</v>
      </c>
      <c r="BS1590" s="4" t="s">
        <v>185</v>
      </c>
      <c r="BT1590" s="4" t="s">
        <v>189</v>
      </c>
      <c r="BU1590" s="4" t="s">
        <v>28</v>
      </c>
      <c r="BV1590" s="4" t="s">
        <v>18</v>
      </c>
      <c r="CI1590" s="4" t="s">
        <v>180</v>
      </c>
      <c r="CJ1590" s="4" t="s">
        <v>183</v>
      </c>
      <c r="CK1590" s="4" t="s">
        <v>187</v>
      </c>
      <c r="CL1590" s="4" t="s">
        <v>188</v>
      </c>
      <c r="CU1590" s="4" t="s">
        <v>0</v>
      </c>
      <c r="CV1590" s="4" t="s">
        <v>8</v>
      </c>
      <c r="CW1590" s="4" t="s">
        <v>12</v>
      </c>
      <c r="DE1590" s="4" t="s">
        <v>183</v>
      </c>
      <c r="DF1590" s="4" t="s">
        <v>182</v>
      </c>
      <c r="DG1590" s="4" t="s">
        <v>187</v>
      </c>
      <c r="DH1590" s="4" t="s">
        <v>184</v>
      </c>
      <c r="DI1590" s="4" t="s">
        <v>188</v>
      </c>
      <c r="DJ1590" s="4" t="s">
        <v>16</v>
      </c>
      <c r="DK1590" s="4" t="s">
        <v>189</v>
      </c>
      <c r="DL1590" s="4" t="s">
        <v>23</v>
      </c>
      <c r="DM1590" s="4" t="s">
        <v>192</v>
      </c>
      <c r="ED1590" s="4" t="s">
        <v>181</v>
      </c>
      <c r="EE1590" s="4" t="s">
        <v>187</v>
      </c>
      <c r="EF1590" s="4" t="s">
        <v>184</v>
      </c>
      <c r="EG1590" s="4" t="s">
        <v>188</v>
      </c>
      <c r="EH1590" s="4" t="s">
        <v>186</v>
      </c>
      <c r="EI1590" s="4" t="s">
        <v>185</v>
      </c>
      <c r="EO1590" s="4" t="s">
        <v>2</v>
      </c>
      <c r="EP1590" s="4" t="s">
        <v>4</v>
      </c>
      <c r="EQ1590" s="4" t="s">
        <v>12</v>
      </c>
      <c r="ER1590" s="4" t="s">
        <v>15</v>
      </c>
      <c r="ES1590" s="4" t="s">
        <v>358</v>
      </c>
    </row>
    <row r="1591" spans="1:150" x14ac:dyDescent="0.35">
      <c r="A1591" s="4" t="s">
        <v>1163</v>
      </c>
      <c r="B1591" s="4" t="s">
        <v>2</v>
      </c>
      <c r="C1591" s="4" t="s">
        <v>4</v>
      </c>
      <c r="D1591" s="4" t="s">
        <v>181</v>
      </c>
      <c r="E1591" s="4" t="s">
        <v>16</v>
      </c>
      <c r="P1591" s="4" t="s">
        <v>182</v>
      </c>
      <c r="Q1591" s="4" t="s">
        <v>189</v>
      </c>
      <c r="AI1591" s="4" t="s">
        <v>2</v>
      </c>
      <c r="AR1591" s="4" t="s">
        <v>180</v>
      </c>
      <c r="BC1591" s="6" t="s">
        <v>2</v>
      </c>
      <c r="BO1591" s="4" t="s">
        <v>18</v>
      </c>
      <c r="BP1591" s="4" t="s">
        <v>22</v>
      </c>
      <c r="CI1591" s="4" t="s">
        <v>180</v>
      </c>
      <c r="CU1591" s="4" t="s">
        <v>0</v>
      </c>
      <c r="DE1591" s="4" t="s">
        <v>180</v>
      </c>
      <c r="ED1591" s="4" t="s">
        <v>180</v>
      </c>
      <c r="EO1591" s="4" t="s">
        <v>0</v>
      </c>
      <c r="EP1591" s="4" t="s">
        <v>10</v>
      </c>
      <c r="EQ1591" s="4" t="s">
        <v>6</v>
      </c>
      <c r="ER1591" s="4" t="s">
        <v>0</v>
      </c>
    </row>
    <row r="1592" spans="1:150" x14ac:dyDescent="0.35">
      <c r="A1592" s="4" t="s">
        <v>1164</v>
      </c>
      <c r="B1592" s="4" t="s">
        <v>2</v>
      </c>
      <c r="C1592" s="4" t="s">
        <v>2</v>
      </c>
      <c r="D1592" s="4" t="s">
        <v>184</v>
      </c>
      <c r="P1592" s="4" t="s">
        <v>18</v>
      </c>
      <c r="Q1592" s="4" t="s">
        <v>22</v>
      </c>
      <c r="AI1592" s="4" t="s">
        <v>0</v>
      </c>
      <c r="AR1592" s="4" t="s">
        <v>188</v>
      </c>
      <c r="AS1592" s="4" t="s">
        <v>185</v>
      </c>
      <c r="BC1592" s="6" t="s">
        <v>0</v>
      </c>
      <c r="BO1592" s="4" t="s">
        <v>187</v>
      </c>
      <c r="BP1592" s="4" t="s">
        <v>18</v>
      </c>
      <c r="BQ1592" s="4" t="s">
        <v>22</v>
      </c>
      <c r="CI1592" s="4" t="s">
        <v>180</v>
      </c>
      <c r="CU1592" s="4" t="s">
        <v>10</v>
      </c>
      <c r="DE1592" s="4" t="s">
        <v>183</v>
      </c>
      <c r="DF1592" s="4" t="s">
        <v>187</v>
      </c>
      <c r="DG1592" s="4" t="s">
        <v>29</v>
      </c>
      <c r="DH1592" s="4" t="s">
        <v>192</v>
      </c>
      <c r="ED1592" s="4" t="s">
        <v>183</v>
      </c>
      <c r="EE1592" s="4" t="s">
        <v>181</v>
      </c>
      <c r="EO1592" s="4" t="s">
        <v>0</v>
      </c>
      <c r="EP1592" s="4" t="s">
        <v>8</v>
      </c>
      <c r="EQ1592" s="4" t="s">
        <v>12</v>
      </c>
      <c r="ER1592" s="4" t="s">
        <v>4</v>
      </c>
      <c r="ET1592" s="4" t="s">
        <v>1165</v>
      </c>
    </row>
    <row r="1593" spans="1:150" x14ac:dyDescent="0.35">
      <c r="A1593" s="4" t="s">
        <v>1166</v>
      </c>
      <c r="B1593" s="4" t="s">
        <v>2</v>
      </c>
      <c r="C1593" s="4" t="s">
        <v>8</v>
      </c>
      <c r="D1593" s="4" t="s">
        <v>180</v>
      </c>
      <c r="E1593" s="4" t="s">
        <v>182</v>
      </c>
      <c r="F1593" s="4" t="s">
        <v>186</v>
      </c>
      <c r="P1593" s="4" t="s">
        <v>183</v>
      </c>
      <c r="Q1593" s="4" t="s">
        <v>181</v>
      </c>
      <c r="R1593" s="4" t="s">
        <v>186</v>
      </c>
      <c r="S1593" s="4" t="s">
        <v>18</v>
      </c>
      <c r="AI1593" s="4" t="s">
        <v>0</v>
      </c>
      <c r="AR1593" s="4" t="s">
        <v>183</v>
      </c>
      <c r="AS1593" s="4" t="s">
        <v>181</v>
      </c>
      <c r="BC1593" s="6" t="s">
        <v>2</v>
      </c>
      <c r="BO1593" s="4" t="s">
        <v>183</v>
      </c>
      <c r="BP1593" s="4" t="s">
        <v>186</v>
      </c>
      <c r="BQ1593" s="4" t="s">
        <v>18</v>
      </c>
      <c r="CI1593" s="4" t="s">
        <v>180</v>
      </c>
      <c r="CU1593" s="4" t="s">
        <v>0</v>
      </c>
      <c r="CV1593" s="4" t="s">
        <v>2</v>
      </c>
      <c r="DE1593" s="4" t="s">
        <v>180</v>
      </c>
      <c r="DF1593" s="4" t="s">
        <v>183</v>
      </c>
      <c r="DG1593" s="4" t="s">
        <v>192</v>
      </c>
      <c r="ED1593" s="4" t="s">
        <v>180</v>
      </c>
      <c r="EE1593" s="4" t="s">
        <v>181</v>
      </c>
      <c r="EF1593" s="4" t="s">
        <v>188</v>
      </c>
      <c r="EO1593" s="4" t="s">
        <v>2</v>
      </c>
      <c r="EP1593" s="4" t="s">
        <v>6</v>
      </c>
      <c r="EQ1593" s="4" t="s">
        <v>12</v>
      </c>
      <c r="ER1593" s="4" t="s">
        <v>0</v>
      </c>
    </row>
    <row r="1594" spans="1:150" x14ac:dyDescent="0.35">
      <c r="A1594" s="4" t="s">
        <v>1167</v>
      </c>
      <c r="B1594" s="4" t="s">
        <v>0</v>
      </c>
      <c r="C1594" s="4" t="s">
        <v>4</v>
      </c>
      <c r="D1594" s="4" t="s">
        <v>180</v>
      </c>
      <c r="E1594" s="4" t="s">
        <v>181</v>
      </c>
      <c r="F1594" s="4" t="s">
        <v>188</v>
      </c>
      <c r="G1594" s="4" t="s">
        <v>16</v>
      </c>
      <c r="P1594" s="4" t="s">
        <v>183</v>
      </c>
      <c r="Q1594" s="4" t="s">
        <v>181</v>
      </c>
      <c r="R1594" s="4" t="s">
        <v>187</v>
      </c>
      <c r="S1594" s="4" t="s">
        <v>184</v>
      </c>
      <c r="T1594" s="4" t="s">
        <v>188</v>
      </c>
      <c r="U1594" s="4" t="s">
        <v>189</v>
      </c>
      <c r="V1594" s="4" t="s">
        <v>28</v>
      </c>
      <c r="AI1594" s="4" t="s">
        <v>0</v>
      </c>
      <c r="AJ1594" s="4" t="s">
        <v>4</v>
      </c>
      <c r="AK1594" s="4" t="s">
        <v>10</v>
      </c>
      <c r="AR1594" s="4" t="s">
        <v>180</v>
      </c>
      <c r="AS1594" s="4" t="s">
        <v>183</v>
      </c>
      <c r="AT1594" s="4" t="s">
        <v>186</v>
      </c>
      <c r="BC1594" s="6" t="s">
        <v>2</v>
      </c>
      <c r="BO1594" s="4" t="s">
        <v>183</v>
      </c>
      <c r="BP1594" s="4" t="s">
        <v>187</v>
      </c>
      <c r="BQ1594" s="4" t="s">
        <v>184</v>
      </c>
      <c r="BR1594" s="4" t="s">
        <v>186</v>
      </c>
      <c r="BS1594" s="4" t="s">
        <v>16</v>
      </c>
      <c r="BT1594" s="4" t="s">
        <v>28</v>
      </c>
      <c r="BU1594" s="4" t="s">
        <v>22</v>
      </c>
      <c r="BV1594" s="4" t="s">
        <v>190</v>
      </c>
      <c r="BW1594" s="4" t="s">
        <v>191</v>
      </c>
      <c r="CI1594" s="4" t="s">
        <v>180</v>
      </c>
      <c r="CJ1594" s="4" t="s">
        <v>183</v>
      </c>
      <c r="CK1594" s="4" t="s">
        <v>182</v>
      </c>
      <c r="CL1594" s="4" t="s">
        <v>187</v>
      </c>
      <c r="CM1594" s="4" t="s">
        <v>188</v>
      </c>
      <c r="CU1594" s="4" t="s">
        <v>0</v>
      </c>
      <c r="CV1594" s="4" t="s">
        <v>2</v>
      </c>
      <c r="CW1594" s="4" t="s">
        <v>6</v>
      </c>
      <c r="CX1594" s="4" t="s">
        <v>10</v>
      </c>
      <c r="CY1594" s="4" t="s">
        <v>12</v>
      </c>
      <c r="DE1594" s="4" t="s">
        <v>180</v>
      </c>
      <c r="DF1594" s="4" t="s">
        <v>181</v>
      </c>
      <c r="DG1594" s="4" t="s">
        <v>187</v>
      </c>
      <c r="DH1594" s="4" t="s">
        <v>184</v>
      </c>
      <c r="DI1594" s="4" t="s">
        <v>16</v>
      </c>
      <c r="DJ1594" s="4" t="s">
        <v>28</v>
      </c>
      <c r="DK1594" s="4" t="s">
        <v>23</v>
      </c>
      <c r="DL1594" s="4" t="s">
        <v>22</v>
      </c>
      <c r="DM1594" s="4" t="s">
        <v>29</v>
      </c>
      <c r="DN1594" s="4" t="s">
        <v>191</v>
      </c>
      <c r="DO1594" s="4" t="s">
        <v>192</v>
      </c>
      <c r="DP1594" s="4" t="s">
        <v>194</v>
      </c>
      <c r="ED1594" s="4" t="s">
        <v>180</v>
      </c>
      <c r="EE1594" s="4" t="s">
        <v>183</v>
      </c>
      <c r="EF1594" s="4" t="s">
        <v>187</v>
      </c>
      <c r="EG1594" s="4" t="s">
        <v>186</v>
      </c>
      <c r="EO1594" s="4" t="s">
        <v>0</v>
      </c>
      <c r="EP1594" s="4" t="s">
        <v>8</v>
      </c>
      <c r="EQ1594" s="4" t="s">
        <v>12</v>
      </c>
      <c r="ER1594" s="4" t="s">
        <v>4</v>
      </c>
    </row>
    <row r="1595" spans="1:150" x14ac:dyDescent="0.35">
      <c r="A1595" s="4" t="s">
        <v>1168</v>
      </c>
      <c r="B1595" s="4" t="s">
        <v>2</v>
      </c>
      <c r="C1595" s="4" t="s">
        <v>4</v>
      </c>
      <c r="D1595" s="4" t="s">
        <v>180</v>
      </c>
      <c r="E1595" s="4" t="s">
        <v>16</v>
      </c>
      <c r="P1595" s="4" t="s">
        <v>183</v>
      </c>
      <c r="Q1595" s="4" t="s">
        <v>185</v>
      </c>
      <c r="R1595" s="4" t="s">
        <v>189</v>
      </c>
      <c r="S1595" s="4" t="s">
        <v>28</v>
      </c>
      <c r="AI1595" s="4" t="s">
        <v>0</v>
      </c>
      <c r="AJ1595" s="4" t="s">
        <v>4</v>
      </c>
      <c r="AR1595" s="4" t="s">
        <v>180</v>
      </c>
      <c r="AS1595" s="4" t="s">
        <v>185</v>
      </c>
      <c r="BC1595" s="6" t="s">
        <v>2</v>
      </c>
      <c r="BO1595" s="4" t="s">
        <v>180</v>
      </c>
      <c r="BP1595" s="4" t="s">
        <v>183</v>
      </c>
      <c r="BQ1595" s="4" t="s">
        <v>184</v>
      </c>
      <c r="BR1595" s="4" t="s">
        <v>188</v>
      </c>
      <c r="BS1595" s="4" t="s">
        <v>185</v>
      </c>
      <c r="BT1595" s="4" t="s">
        <v>18</v>
      </c>
      <c r="CI1595" s="4" t="s">
        <v>180</v>
      </c>
      <c r="CJ1595" s="4" t="s">
        <v>187</v>
      </c>
      <c r="CK1595" s="4" t="s">
        <v>184</v>
      </c>
      <c r="CL1595" s="4" t="s">
        <v>186</v>
      </c>
      <c r="CU1595" s="4" t="s">
        <v>0</v>
      </c>
      <c r="CV1595" s="4" t="s">
        <v>6</v>
      </c>
      <c r="CW1595" s="4" t="s">
        <v>8</v>
      </c>
      <c r="DE1595" s="4" t="s">
        <v>187</v>
      </c>
      <c r="DF1595" s="4" t="s">
        <v>185</v>
      </c>
      <c r="DG1595" s="4" t="s">
        <v>18</v>
      </c>
      <c r="DH1595" s="4" t="s">
        <v>192</v>
      </c>
      <c r="DI1595" s="4" t="s">
        <v>193</v>
      </c>
      <c r="ED1595" s="4" t="s">
        <v>180</v>
      </c>
      <c r="EE1595" s="4" t="s">
        <v>183</v>
      </c>
      <c r="EF1595" s="4" t="s">
        <v>181</v>
      </c>
      <c r="EG1595" s="4" t="s">
        <v>187</v>
      </c>
      <c r="EO1595" s="4" t="s">
        <v>2</v>
      </c>
      <c r="EP1595" s="4" t="s">
        <v>6</v>
      </c>
      <c r="EQ1595" s="4" t="s">
        <v>12</v>
      </c>
      <c r="ER1595" s="4" t="s">
        <v>4</v>
      </c>
    </row>
    <row r="1596" spans="1:150" x14ac:dyDescent="0.35">
      <c r="A1596" s="4" t="s">
        <v>1169</v>
      </c>
      <c r="B1596" s="4" t="s">
        <v>4</v>
      </c>
      <c r="C1596" s="4" t="s">
        <v>4</v>
      </c>
      <c r="D1596" s="4" t="s">
        <v>181</v>
      </c>
      <c r="E1596" s="4" t="s">
        <v>16</v>
      </c>
      <c r="P1596" s="4" t="s">
        <v>189</v>
      </c>
      <c r="Q1596" s="4" t="s">
        <v>18</v>
      </c>
      <c r="AI1596" s="4" t="s">
        <v>0</v>
      </c>
      <c r="AJ1596" s="4" t="s">
        <v>2</v>
      </c>
      <c r="AR1596" s="4" t="s">
        <v>184</v>
      </c>
      <c r="BC1596" s="6" t="s">
        <v>2</v>
      </c>
      <c r="BO1596" s="4" t="s">
        <v>184</v>
      </c>
      <c r="BP1596" s="4" t="s">
        <v>188</v>
      </c>
      <c r="BQ1596" s="4" t="s">
        <v>186</v>
      </c>
      <c r="BR1596" s="4" t="s">
        <v>18</v>
      </c>
      <c r="CI1596" s="4" t="s">
        <v>180</v>
      </c>
      <c r="CU1596" s="4" t="s">
        <v>0</v>
      </c>
      <c r="CV1596" s="4" t="s">
        <v>6</v>
      </c>
      <c r="DE1596" s="4" t="s">
        <v>187</v>
      </c>
      <c r="DF1596" s="4" t="s">
        <v>184</v>
      </c>
      <c r="DG1596" s="4" t="s">
        <v>188</v>
      </c>
      <c r="DH1596" s="4" t="s">
        <v>189</v>
      </c>
      <c r="DI1596" s="4" t="s">
        <v>193</v>
      </c>
      <c r="ED1596" s="4" t="s">
        <v>180</v>
      </c>
      <c r="EE1596" s="4" t="s">
        <v>187</v>
      </c>
      <c r="EO1596" s="4" t="s">
        <v>2</v>
      </c>
      <c r="EP1596" s="4" t="s">
        <v>6</v>
      </c>
      <c r="EQ1596" s="4" t="s">
        <v>12</v>
      </c>
      <c r="ER1596" s="4" t="s">
        <v>8</v>
      </c>
    </row>
    <row r="1597" spans="1:150" x14ac:dyDescent="0.35">
      <c r="A1597" s="4" t="s">
        <v>1170</v>
      </c>
      <c r="B1597" s="4" t="s">
        <v>2</v>
      </c>
      <c r="C1597" s="4" t="s">
        <v>2</v>
      </c>
      <c r="D1597" s="4" t="s">
        <v>180</v>
      </c>
      <c r="E1597" s="4" t="s">
        <v>183</v>
      </c>
      <c r="P1597" s="4" t="s">
        <v>186</v>
      </c>
      <c r="Q1597" s="4" t="s">
        <v>28</v>
      </c>
      <c r="R1597" s="4" t="s">
        <v>18</v>
      </c>
      <c r="AI1597" s="4" t="s">
        <v>0</v>
      </c>
      <c r="AR1597" s="4" t="s">
        <v>183</v>
      </c>
      <c r="BC1597" s="6" t="s">
        <v>0</v>
      </c>
      <c r="BO1597" s="4" t="s">
        <v>182</v>
      </c>
      <c r="BP1597" s="4" t="s">
        <v>186</v>
      </c>
      <c r="BQ1597" s="4" t="s">
        <v>28</v>
      </c>
      <c r="CI1597" s="4" t="s">
        <v>180</v>
      </c>
      <c r="CJ1597" s="4" t="s">
        <v>183</v>
      </c>
      <c r="CU1597" s="4" t="s">
        <v>4</v>
      </c>
      <c r="DE1597" s="4" t="s">
        <v>182</v>
      </c>
      <c r="DF1597" s="4" t="s">
        <v>22</v>
      </c>
      <c r="ED1597" s="4" t="s">
        <v>181</v>
      </c>
      <c r="EE1597" s="4" t="s">
        <v>188</v>
      </c>
      <c r="EO1597" s="4" t="s">
        <v>0</v>
      </c>
      <c r="EP1597" s="4" t="s">
        <v>2</v>
      </c>
      <c r="EQ1597" s="4" t="s">
        <v>8</v>
      </c>
      <c r="ER1597" s="4" t="s">
        <v>12</v>
      </c>
    </row>
    <row r="1598" spans="1:150" x14ac:dyDescent="0.35">
      <c r="A1598" s="4" t="s">
        <v>1171</v>
      </c>
      <c r="B1598" s="4" t="s">
        <v>0</v>
      </c>
      <c r="C1598" s="4" t="s">
        <v>4</v>
      </c>
      <c r="D1598" s="4" t="s">
        <v>181</v>
      </c>
      <c r="E1598" s="4" t="s">
        <v>187</v>
      </c>
      <c r="F1598" s="4" t="s">
        <v>184</v>
      </c>
      <c r="G1598" s="4" t="s">
        <v>188</v>
      </c>
      <c r="P1598" s="4" t="s">
        <v>184</v>
      </c>
      <c r="Q1598" s="4" t="s">
        <v>186</v>
      </c>
      <c r="R1598" s="4" t="s">
        <v>28</v>
      </c>
      <c r="AI1598" s="4" t="s">
        <v>0</v>
      </c>
      <c r="AR1598" s="4" t="s">
        <v>183</v>
      </c>
      <c r="AS1598" s="4" t="s">
        <v>185</v>
      </c>
      <c r="BC1598" s="6" t="s">
        <v>2</v>
      </c>
      <c r="BO1598" s="4" t="s">
        <v>184</v>
      </c>
      <c r="BP1598" s="4" t="s">
        <v>186</v>
      </c>
      <c r="BQ1598" s="4" t="s">
        <v>28</v>
      </c>
      <c r="BR1598" s="4" t="s">
        <v>18</v>
      </c>
      <c r="CI1598" s="4" t="s">
        <v>183</v>
      </c>
      <c r="CJ1598" s="4" t="s">
        <v>187</v>
      </c>
      <c r="CU1598" s="4" t="s">
        <v>0</v>
      </c>
      <c r="CV1598" s="4" t="s">
        <v>2</v>
      </c>
      <c r="CW1598" s="4" t="s">
        <v>10</v>
      </c>
      <c r="DE1598" s="4" t="s">
        <v>180</v>
      </c>
      <c r="DF1598" s="4" t="s">
        <v>183</v>
      </c>
      <c r="DG1598" s="4" t="s">
        <v>22</v>
      </c>
      <c r="DH1598" s="4" t="s">
        <v>194</v>
      </c>
      <c r="DI1598" s="4" t="s">
        <v>193</v>
      </c>
      <c r="ED1598" s="4" t="s">
        <v>180</v>
      </c>
      <c r="EO1598" s="4" t="s">
        <v>2</v>
      </c>
      <c r="EP1598" s="4" t="s">
        <v>8</v>
      </c>
      <c r="EQ1598" s="4" t="s">
        <v>12</v>
      </c>
      <c r="ER1598" s="4" t="s">
        <v>0</v>
      </c>
    </row>
    <row r="1599" spans="1:150" x14ac:dyDescent="0.35">
      <c r="A1599" s="4" t="s">
        <v>1172</v>
      </c>
      <c r="B1599" s="4" t="s">
        <v>0</v>
      </c>
      <c r="C1599" s="4" t="s">
        <v>0</v>
      </c>
      <c r="D1599" s="4" t="s">
        <v>182</v>
      </c>
      <c r="E1599" s="4" t="s">
        <v>187</v>
      </c>
      <c r="F1599" s="4" t="s">
        <v>184</v>
      </c>
      <c r="G1599" s="4" t="s">
        <v>188</v>
      </c>
      <c r="H1599" s="4" t="s">
        <v>16</v>
      </c>
      <c r="P1599" s="4" t="s">
        <v>182</v>
      </c>
      <c r="Q1599" s="4" t="s">
        <v>184</v>
      </c>
      <c r="R1599" s="4" t="s">
        <v>18</v>
      </c>
      <c r="S1599" s="4" t="s">
        <v>22</v>
      </c>
      <c r="AI1599" s="4" t="s">
        <v>0</v>
      </c>
      <c r="AJ1599" s="4" t="s">
        <v>2</v>
      </c>
      <c r="AR1599" s="4" t="s">
        <v>180</v>
      </c>
      <c r="AS1599" s="4" t="s">
        <v>183</v>
      </c>
      <c r="AT1599" s="4" t="s">
        <v>186</v>
      </c>
      <c r="BC1599" s="6" t="s">
        <v>0</v>
      </c>
      <c r="BO1599" s="4" t="s">
        <v>182</v>
      </c>
      <c r="BP1599" s="4" t="s">
        <v>184</v>
      </c>
      <c r="BQ1599" s="4" t="s">
        <v>28</v>
      </c>
      <c r="BR1599" s="4" t="s">
        <v>18</v>
      </c>
      <c r="BS1599" s="4" t="s">
        <v>22</v>
      </c>
      <c r="CI1599" s="4" t="s">
        <v>180</v>
      </c>
      <c r="CJ1599" s="4" t="s">
        <v>181</v>
      </c>
      <c r="CU1599" s="4" t="s">
        <v>0</v>
      </c>
      <c r="CV1599" s="4" t="s">
        <v>2</v>
      </c>
      <c r="CW1599" s="4" t="s">
        <v>10</v>
      </c>
      <c r="DE1599" s="4" t="s">
        <v>180</v>
      </c>
      <c r="DF1599" s="4" t="s">
        <v>183</v>
      </c>
      <c r="DG1599" s="4" t="s">
        <v>187</v>
      </c>
      <c r="DH1599" s="4" t="s">
        <v>184</v>
      </c>
      <c r="ED1599" s="4" t="s">
        <v>180</v>
      </c>
      <c r="EE1599" s="4" t="s">
        <v>187</v>
      </c>
      <c r="EF1599" s="4" t="s">
        <v>188</v>
      </c>
      <c r="EG1599" s="4" t="s">
        <v>185</v>
      </c>
      <c r="EO1599" s="4" t="s">
        <v>2</v>
      </c>
      <c r="EP1599" s="4" t="s">
        <v>4</v>
      </c>
      <c r="EQ1599" s="4" t="s">
        <v>193</v>
      </c>
      <c r="ER1599" s="4" t="s">
        <v>8</v>
      </c>
    </row>
    <row r="1600" spans="1:150" x14ac:dyDescent="0.35">
      <c r="A1600" s="4" t="s">
        <v>1173</v>
      </c>
      <c r="B1600" s="4" t="s">
        <v>0</v>
      </c>
      <c r="C1600" s="4" t="s">
        <v>8</v>
      </c>
      <c r="D1600" s="4" t="s">
        <v>180</v>
      </c>
      <c r="E1600" s="4" t="s">
        <v>181</v>
      </c>
      <c r="F1600" s="4" t="s">
        <v>187</v>
      </c>
      <c r="P1600" s="4" t="s">
        <v>183</v>
      </c>
      <c r="Q1600" s="4" t="s">
        <v>182</v>
      </c>
      <c r="R1600" s="4" t="s">
        <v>184</v>
      </c>
      <c r="S1600" s="4" t="s">
        <v>186</v>
      </c>
      <c r="T1600" s="4" t="s">
        <v>16</v>
      </c>
      <c r="U1600" s="4" t="s">
        <v>189</v>
      </c>
      <c r="V1600" s="4" t="s">
        <v>28</v>
      </c>
      <c r="W1600" s="4" t="s">
        <v>18</v>
      </c>
      <c r="AI1600" s="4" t="s">
        <v>0</v>
      </c>
      <c r="AJ1600" s="4" t="s">
        <v>4</v>
      </c>
      <c r="AK1600" s="4" t="s">
        <v>6</v>
      </c>
      <c r="AL1600" s="4" t="s">
        <v>8</v>
      </c>
      <c r="AR1600" s="4" t="s">
        <v>180</v>
      </c>
      <c r="AS1600" s="4" t="s">
        <v>183</v>
      </c>
      <c r="AT1600" s="4" t="s">
        <v>181</v>
      </c>
      <c r="AU1600" s="4" t="s">
        <v>188</v>
      </c>
      <c r="AV1600" s="4" t="s">
        <v>185</v>
      </c>
      <c r="BC1600" s="6" t="s">
        <v>0</v>
      </c>
      <c r="BO1600" s="4" t="s">
        <v>183</v>
      </c>
      <c r="BP1600" s="4" t="s">
        <v>182</v>
      </c>
      <c r="BQ1600" s="4" t="s">
        <v>184</v>
      </c>
      <c r="BR1600" s="4" t="s">
        <v>186</v>
      </c>
      <c r="BS1600" s="4" t="s">
        <v>16</v>
      </c>
      <c r="BT1600" s="4" t="s">
        <v>28</v>
      </c>
      <c r="BU1600" s="4" t="s">
        <v>18</v>
      </c>
      <c r="BV1600" s="4" t="s">
        <v>22</v>
      </c>
      <c r="CI1600" s="4" t="s">
        <v>183</v>
      </c>
      <c r="CJ1600" s="4" t="s">
        <v>187</v>
      </c>
      <c r="CK1600" s="4" t="s">
        <v>188</v>
      </c>
      <c r="CU1600" s="4" t="s">
        <v>0</v>
      </c>
      <c r="CV1600" s="4" t="s">
        <v>2</v>
      </c>
      <c r="CW1600" s="4" t="s">
        <v>4</v>
      </c>
      <c r="CX1600" s="4" t="s">
        <v>8</v>
      </c>
      <c r="CY1600" s="4" t="s">
        <v>10</v>
      </c>
      <c r="CZ1600" s="4" t="s">
        <v>12</v>
      </c>
      <c r="DA1600" s="4" t="s">
        <v>14</v>
      </c>
      <c r="DE1600" s="4" t="s">
        <v>183</v>
      </c>
      <c r="DF1600" s="4" t="s">
        <v>181</v>
      </c>
      <c r="DG1600" s="4" t="s">
        <v>187</v>
      </c>
      <c r="DH1600" s="4" t="s">
        <v>184</v>
      </c>
      <c r="DI1600" s="4" t="s">
        <v>188</v>
      </c>
      <c r="DJ1600" s="4" t="s">
        <v>186</v>
      </c>
      <c r="DK1600" s="4" t="s">
        <v>189</v>
      </c>
      <c r="DL1600" s="4" t="s">
        <v>28</v>
      </c>
      <c r="DM1600" s="4" t="s">
        <v>23</v>
      </c>
      <c r="DN1600" s="4" t="s">
        <v>22</v>
      </c>
      <c r="DO1600" s="4" t="s">
        <v>193</v>
      </c>
      <c r="DP1600" s="4" t="s">
        <v>196</v>
      </c>
      <c r="ED1600" s="4" t="s">
        <v>181</v>
      </c>
      <c r="EE1600" s="4" t="s">
        <v>182</v>
      </c>
      <c r="EF1600" s="4" t="s">
        <v>187</v>
      </c>
      <c r="EG1600" s="4" t="s">
        <v>185</v>
      </c>
      <c r="EO1600" s="4" t="s">
        <v>0</v>
      </c>
      <c r="EP1600" s="4" t="s">
        <v>8</v>
      </c>
      <c r="EQ1600" s="4" t="s">
        <v>193</v>
      </c>
      <c r="ER1600" s="4" t="s">
        <v>0</v>
      </c>
    </row>
    <row r="1601" spans="1:148" x14ac:dyDescent="0.35">
      <c r="A1601" s="4" t="s">
        <v>1174</v>
      </c>
      <c r="B1601" s="4" t="s">
        <v>0</v>
      </c>
      <c r="C1601" s="4" t="s">
        <v>6</v>
      </c>
      <c r="D1601" s="4" t="s">
        <v>180</v>
      </c>
      <c r="E1601" s="4" t="s">
        <v>188</v>
      </c>
      <c r="F1601" s="4" t="s">
        <v>186</v>
      </c>
      <c r="G1601" s="4" t="s">
        <v>16</v>
      </c>
      <c r="P1601" s="4" t="s">
        <v>182</v>
      </c>
      <c r="Q1601" s="4" t="s">
        <v>28</v>
      </c>
      <c r="R1601" s="4" t="s">
        <v>18</v>
      </c>
      <c r="S1601" s="4" t="s">
        <v>29</v>
      </c>
      <c r="AI1601" s="4" t="s">
        <v>0</v>
      </c>
      <c r="AJ1601" s="4" t="s">
        <v>4</v>
      </c>
      <c r="AK1601" s="4" t="s">
        <v>6</v>
      </c>
      <c r="AR1601" s="4" t="s">
        <v>188</v>
      </c>
      <c r="AS1601" s="4" t="s">
        <v>185</v>
      </c>
      <c r="BC1601" s="6" t="s">
        <v>4</v>
      </c>
      <c r="BD1601" s="4" t="s">
        <v>184</v>
      </c>
      <c r="BO1601" s="4" t="s">
        <v>183</v>
      </c>
      <c r="BP1601" s="4" t="s">
        <v>182</v>
      </c>
      <c r="BQ1601" s="4" t="s">
        <v>184</v>
      </c>
      <c r="BR1601" s="4" t="s">
        <v>188</v>
      </c>
      <c r="BS1601" s="4" t="s">
        <v>185</v>
      </c>
      <c r="BT1601" s="4" t="s">
        <v>18</v>
      </c>
      <c r="BU1601" s="4" t="s">
        <v>22</v>
      </c>
      <c r="CI1601" s="4" t="s">
        <v>183</v>
      </c>
      <c r="CJ1601" s="4" t="s">
        <v>181</v>
      </c>
      <c r="CK1601" s="4" t="s">
        <v>16</v>
      </c>
      <c r="CU1601" s="4" t="s">
        <v>2</v>
      </c>
      <c r="CV1601" s="4" t="s">
        <v>6</v>
      </c>
      <c r="DE1601" s="4" t="s">
        <v>183</v>
      </c>
      <c r="DF1601" s="4" t="s">
        <v>184</v>
      </c>
      <c r="DG1601" s="4" t="s">
        <v>189</v>
      </c>
      <c r="DH1601" s="4" t="s">
        <v>195</v>
      </c>
      <c r="ED1601" s="4" t="s">
        <v>180</v>
      </c>
      <c r="EE1601" s="4" t="s">
        <v>182</v>
      </c>
      <c r="EO1601" s="4" t="s">
        <v>4</v>
      </c>
      <c r="EP1601" s="4" t="s">
        <v>6</v>
      </c>
      <c r="EQ1601" s="4" t="s">
        <v>6</v>
      </c>
      <c r="ER1601" s="4" t="s">
        <v>0</v>
      </c>
    </row>
    <row r="1602" spans="1:148" x14ac:dyDescent="0.35">
      <c r="A1602" s="4" t="s">
        <v>1175</v>
      </c>
      <c r="B1602" s="4" t="s">
        <v>2</v>
      </c>
      <c r="C1602" s="4" t="s">
        <v>4</v>
      </c>
      <c r="D1602" s="4" t="s">
        <v>180</v>
      </c>
      <c r="E1602" s="4" t="s">
        <v>181</v>
      </c>
      <c r="F1602" s="4" t="s">
        <v>182</v>
      </c>
      <c r="P1602" s="4" t="s">
        <v>180</v>
      </c>
      <c r="Q1602" s="4" t="s">
        <v>183</v>
      </c>
      <c r="R1602" s="4" t="s">
        <v>184</v>
      </c>
      <c r="S1602" s="4" t="s">
        <v>29</v>
      </c>
      <c r="AI1602" s="4" t="s">
        <v>0</v>
      </c>
      <c r="AJ1602" s="4" t="s">
        <v>8</v>
      </c>
      <c r="AR1602" s="4" t="s">
        <v>180</v>
      </c>
      <c r="AS1602" s="4" t="s">
        <v>183</v>
      </c>
      <c r="AT1602" s="4" t="s">
        <v>181</v>
      </c>
      <c r="AU1602" s="4" t="s">
        <v>185</v>
      </c>
      <c r="BC1602" s="6" t="s">
        <v>2</v>
      </c>
      <c r="BO1602" s="4" t="s">
        <v>18</v>
      </c>
      <c r="CI1602" s="4" t="s">
        <v>180</v>
      </c>
      <c r="CJ1602" s="4" t="s">
        <v>187</v>
      </c>
      <c r="CU1602" s="4" t="s">
        <v>0</v>
      </c>
      <c r="CV1602" s="4" t="s">
        <v>2</v>
      </c>
      <c r="CW1602" s="4" t="s">
        <v>4</v>
      </c>
      <c r="CX1602" s="4" t="s">
        <v>6</v>
      </c>
      <c r="CY1602" s="4" t="s">
        <v>8</v>
      </c>
      <c r="CZ1602" s="4" t="s">
        <v>10</v>
      </c>
      <c r="DE1602" s="4" t="s">
        <v>183</v>
      </c>
      <c r="DF1602" s="4" t="s">
        <v>188</v>
      </c>
      <c r="DG1602" s="4" t="s">
        <v>18</v>
      </c>
      <c r="DH1602" s="4" t="s">
        <v>194</v>
      </c>
      <c r="DI1602" s="4" t="s">
        <v>193</v>
      </c>
      <c r="ED1602" s="4" t="s">
        <v>180</v>
      </c>
      <c r="EE1602" s="4" t="s">
        <v>183</v>
      </c>
      <c r="EF1602" s="4" t="s">
        <v>181</v>
      </c>
      <c r="EO1602" s="4" t="s">
        <v>2</v>
      </c>
      <c r="EP1602" s="4" t="s">
        <v>6</v>
      </c>
      <c r="EQ1602" s="4" t="s">
        <v>12</v>
      </c>
      <c r="ER1602" s="4" t="s">
        <v>8</v>
      </c>
    </row>
    <row r="1603" spans="1:148" x14ac:dyDescent="0.35">
      <c r="A1603" s="4" t="s">
        <v>1176</v>
      </c>
      <c r="B1603" s="4" t="s">
        <v>0</v>
      </c>
      <c r="C1603" s="4" t="s">
        <v>4</v>
      </c>
      <c r="D1603" s="4" t="s">
        <v>180</v>
      </c>
      <c r="E1603" s="4" t="s">
        <v>16</v>
      </c>
      <c r="P1603" s="4" t="s">
        <v>187</v>
      </c>
      <c r="Q1603" s="4" t="s">
        <v>184</v>
      </c>
      <c r="R1603" s="4" t="s">
        <v>188</v>
      </c>
      <c r="S1603" s="4" t="s">
        <v>189</v>
      </c>
      <c r="AI1603" s="4" t="s">
        <v>0</v>
      </c>
      <c r="AJ1603" s="4" t="s">
        <v>10</v>
      </c>
      <c r="AR1603" s="4" t="s">
        <v>187</v>
      </c>
      <c r="AS1603" s="4" t="s">
        <v>185</v>
      </c>
      <c r="BC1603" s="6" t="s">
        <v>0</v>
      </c>
      <c r="BO1603" s="4" t="s">
        <v>185</v>
      </c>
      <c r="BP1603" s="4" t="s">
        <v>28</v>
      </c>
      <c r="BQ1603" s="4" t="s">
        <v>18</v>
      </c>
      <c r="CI1603" s="4" t="s">
        <v>180</v>
      </c>
      <c r="CJ1603" s="4" t="s">
        <v>187</v>
      </c>
      <c r="CU1603" s="4" t="s">
        <v>8</v>
      </c>
      <c r="DE1603" s="4" t="s">
        <v>183</v>
      </c>
      <c r="DF1603" s="4" t="s">
        <v>182</v>
      </c>
      <c r="DG1603" s="4" t="s">
        <v>22</v>
      </c>
      <c r="DH1603" s="4" t="s">
        <v>192</v>
      </c>
      <c r="ED1603" s="4" t="s">
        <v>180</v>
      </c>
      <c r="EO1603" s="4" t="s">
        <v>2</v>
      </c>
      <c r="EP1603" s="4" t="s">
        <v>10</v>
      </c>
      <c r="EQ1603" s="4" t="s">
        <v>12</v>
      </c>
      <c r="ER1603" s="4" t="s">
        <v>14</v>
      </c>
    </row>
    <row r="1604" spans="1:148" x14ac:dyDescent="0.35">
      <c r="A1604" s="4" t="s">
        <v>1177</v>
      </c>
      <c r="B1604" s="4" t="s">
        <v>0</v>
      </c>
      <c r="C1604" s="4" t="s">
        <v>8</v>
      </c>
      <c r="D1604" s="4" t="s">
        <v>180</v>
      </c>
      <c r="E1604" s="4" t="s">
        <v>183</v>
      </c>
      <c r="F1604" s="4" t="s">
        <v>181</v>
      </c>
      <c r="G1604" s="4" t="s">
        <v>182</v>
      </c>
      <c r="H1604" s="4" t="s">
        <v>187</v>
      </c>
      <c r="I1604" s="4" t="s">
        <v>184</v>
      </c>
      <c r="J1604" s="4" t="s">
        <v>188</v>
      </c>
      <c r="K1604" s="4" t="s">
        <v>186</v>
      </c>
      <c r="L1604" s="4" t="s">
        <v>185</v>
      </c>
      <c r="M1604" s="4" t="s">
        <v>16</v>
      </c>
      <c r="P1604" s="4" t="s">
        <v>180</v>
      </c>
      <c r="Q1604" s="4" t="s">
        <v>183</v>
      </c>
      <c r="R1604" s="4" t="s">
        <v>181</v>
      </c>
      <c r="S1604" s="4" t="s">
        <v>182</v>
      </c>
      <c r="T1604" s="4" t="s">
        <v>187</v>
      </c>
      <c r="U1604" s="4" t="s">
        <v>184</v>
      </c>
      <c r="V1604" s="4" t="s">
        <v>188</v>
      </c>
      <c r="W1604" s="4" t="s">
        <v>186</v>
      </c>
      <c r="X1604" s="4" t="s">
        <v>16</v>
      </c>
      <c r="Y1604" s="4" t="s">
        <v>189</v>
      </c>
      <c r="Z1604" s="4" t="s">
        <v>28</v>
      </c>
      <c r="AA1604" s="4" t="s">
        <v>23</v>
      </c>
      <c r="AB1604" s="4" t="s">
        <v>18</v>
      </c>
      <c r="AC1604" s="4" t="s">
        <v>22</v>
      </c>
      <c r="AD1604" s="4" t="s">
        <v>190</v>
      </c>
      <c r="AE1604" s="4" t="s">
        <v>29</v>
      </c>
      <c r="AI1604" s="4" t="s">
        <v>0</v>
      </c>
      <c r="AJ1604" s="4" t="s">
        <v>6</v>
      </c>
      <c r="AR1604" s="4" t="s">
        <v>180</v>
      </c>
      <c r="AS1604" s="4" t="s">
        <v>183</v>
      </c>
      <c r="AT1604" s="4" t="s">
        <v>186</v>
      </c>
      <c r="AU1604" s="4" t="s">
        <v>185</v>
      </c>
      <c r="BC1604" s="6" t="s">
        <v>0</v>
      </c>
      <c r="BO1604" s="4" t="s">
        <v>180</v>
      </c>
      <c r="BP1604" s="4" t="s">
        <v>183</v>
      </c>
      <c r="BQ1604" s="4" t="s">
        <v>181</v>
      </c>
      <c r="BR1604" s="4" t="s">
        <v>182</v>
      </c>
      <c r="BS1604" s="4" t="s">
        <v>187</v>
      </c>
      <c r="BT1604" s="4" t="s">
        <v>184</v>
      </c>
      <c r="BU1604" s="4" t="s">
        <v>188</v>
      </c>
      <c r="BV1604" s="4" t="s">
        <v>186</v>
      </c>
      <c r="BW1604" s="4" t="s">
        <v>185</v>
      </c>
      <c r="BX1604" s="4" t="s">
        <v>16</v>
      </c>
      <c r="BY1604" s="4" t="s">
        <v>189</v>
      </c>
      <c r="BZ1604" s="4" t="s">
        <v>28</v>
      </c>
      <c r="CA1604" s="4" t="s">
        <v>23</v>
      </c>
      <c r="CB1604" s="4" t="s">
        <v>18</v>
      </c>
      <c r="CC1604" s="4" t="s">
        <v>22</v>
      </c>
      <c r="CD1604" s="4" t="s">
        <v>190</v>
      </c>
      <c r="CE1604" s="4" t="s">
        <v>29</v>
      </c>
      <c r="CF1604" s="4" t="s">
        <v>191</v>
      </c>
      <c r="CI1604" s="4" t="s">
        <v>180</v>
      </c>
      <c r="CJ1604" s="4" t="s">
        <v>187</v>
      </c>
      <c r="CK1604" s="4" t="s">
        <v>184</v>
      </c>
      <c r="CL1604" s="4" t="s">
        <v>188</v>
      </c>
      <c r="CM1604" s="4" t="s">
        <v>16</v>
      </c>
      <c r="CU1604" s="4" t="s">
        <v>0</v>
      </c>
      <c r="CV1604" s="4" t="s">
        <v>6</v>
      </c>
      <c r="CW1604" s="4" t="s">
        <v>14</v>
      </c>
      <c r="DE1604" s="4" t="s">
        <v>181</v>
      </c>
      <c r="DF1604" s="4" t="s">
        <v>182</v>
      </c>
      <c r="DG1604" s="4" t="s">
        <v>184</v>
      </c>
      <c r="DH1604" s="4" t="s">
        <v>185</v>
      </c>
      <c r="DI1604" s="4" t="s">
        <v>29</v>
      </c>
      <c r="DJ1604" s="4" t="s">
        <v>192</v>
      </c>
      <c r="ED1604" s="4" t="s">
        <v>180</v>
      </c>
      <c r="EE1604" s="4" t="s">
        <v>183</v>
      </c>
      <c r="EF1604" s="4" t="s">
        <v>184</v>
      </c>
      <c r="EG1604" s="4" t="s">
        <v>186</v>
      </c>
      <c r="EO1604" s="4" t="s">
        <v>2</v>
      </c>
      <c r="EP1604" s="4" t="s">
        <v>8</v>
      </c>
      <c r="EQ1604" s="4" t="s">
        <v>12</v>
      </c>
      <c r="ER1604" s="4" t="s">
        <v>8</v>
      </c>
    </row>
    <row r="1605" spans="1:148" x14ac:dyDescent="0.35">
      <c r="A1605" s="4" t="s">
        <v>1178</v>
      </c>
      <c r="B1605" s="4" t="s">
        <v>0</v>
      </c>
      <c r="C1605" s="4" t="s">
        <v>4</v>
      </c>
      <c r="D1605" s="4" t="s">
        <v>185</v>
      </c>
      <c r="P1605" s="4" t="s">
        <v>182</v>
      </c>
      <c r="Q1605" s="4" t="s">
        <v>28</v>
      </c>
      <c r="AI1605" s="4" t="s">
        <v>0</v>
      </c>
      <c r="AJ1605" s="4" t="s">
        <v>2</v>
      </c>
      <c r="AR1605" s="4" t="s">
        <v>180</v>
      </c>
      <c r="AS1605" s="4" t="s">
        <v>183</v>
      </c>
      <c r="BC1605" s="6" t="s">
        <v>2</v>
      </c>
      <c r="BO1605" s="4" t="s">
        <v>182</v>
      </c>
      <c r="BP1605" s="4" t="s">
        <v>28</v>
      </c>
      <c r="BQ1605" s="4" t="s">
        <v>18</v>
      </c>
      <c r="CI1605" s="4" t="s">
        <v>180</v>
      </c>
      <c r="CU1605" s="4" t="s">
        <v>8</v>
      </c>
      <c r="DE1605" s="4" t="s">
        <v>183</v>
      </c>
      <c r="ED1605" s="4" t="s">
        <v>180</v>
      </c>
      <c r="EO1605" s="4" t="s">
        <v>2</v>
      </c>
      <c r="EP1605" s="4" t="s">
        <v>8</v>
      </c>
      <c r="EQ1605" s="4" t="s">
        <v>6</v>
      </c>
      <c r="ER1605" s="4" t="s">
        <v>0</v>
      </c>
    </row>
    <row r="1606" spans="1:148" x14ac:dyDescent="0.35">
      <c r="A1606" s="4" t="s">
        <v>1179</v>
      </c>
      <c r="B1606" s="4" t="s">
        <v>0</v>
      </c>
      <c r="C1606" s="4" t="s">
        <v>8</v>
      </c>
      <c r="D1606" s="4" t="s">
        <v>188</v>
      </c>
      <c r="P1606" s="4" t="s">
        <v>182</v>
      </c>
      <c r="Q1606" s="4" t="s">
        <v>187</v>
      </c>
      <c r="R1606" s="4" t="s">
        <v>190</v>
      </c>
      <c r="AI1606" s="4" t="s">
        <v>0</v>
      </c>
      <c r="AJ1606" s="4" t="s">
        <v>6</v>
      </c>
      <c r="AR1606" s="4" t="s">
        <v>188</v>
      </c>
      <c r="AS1606" s="4" t="s">
        <v>185</v>
      </c>
      <c r="BC1606" s="6" t="s">
        <v>2</v>
      </c>
      <c r="BO1606" s="4" t="s">
        <v>182</v>
      </c>
      <c r="BP1606" s="4" t="s">
        <v>18</v>
      </c>
      <c r="BQ1606" s="4" t="s">
        <v>190</v>
      </c>
      <c r="CI1606" s="4" t="s">
        <v>183</v>
      </c>
      <c r="CJ1606" s="4" t="s">
        <v>188</v>
      </c>
      <c r="CK1606" s="4" t="s">
        <v>16</v>
      </c>
      <c r="CU1606" s="4" t="s">
        <v>0</v>
      </c>
      <c r="CV1606" s="4" t="s">
        <v>2</v>
      </c>
      <c r="CW1606" s="4" t="s">
        <v>4</v>
      </c>
      <c r="CX1606" s="4" t="s">
        <v>14</v>
      </c>
      <c r="DE1606" s="4" t="s">
        <v>181</v>
      </c>
      <c r="DF1606" s="4" t="s">
        <v>184</v>
      </c>
      <c r="DG1606" s="4" t="s">
        <v>23</v>
      </c>
      <c r="DH1606" s="4" t="s">
        <v>29</v>
      </c>
      <c r="DI1606" s="4" t="s">
        <v>195</v>
      </c>
      <c r="ED1606" s="4" t="s">
        <v>180</v>
      </c>
      <c r="EE1606" s="4" t="s">
        <v>181</v>
      </c>
      <c r="EO1606" s="4" t="s">
        <v>0</v>
      </c>
      <c r="EP1606" s="4" t="s">
        <v>12</v>
      </c>
      <c r="EQ1606" s="4" t="s">
        <v>12</v>
      </c>
      <c r="ER1606" s="4" t="s">
        <v>0</v>
      </c>
    </row>
    <row r="1607" spans="1:148" x14ac:dyDescent="0.35">
      <c r="A1607" s="4" t="s">
        <v>1180</v>
      </c>
      <c r="B1607" s="4" t="s">
        <v>0</v>
      </c>
      <c r="C1607" s="4" t="s">
        <v>2</v>
      </c>
      <c r="D1607" s="4" t="s">
        <v>184</v>
      </c>
      <c r="E1607" s="4" t="s">
        <v>16</v>
      </c>
      <c r="P1607" s="4" t="s">
        <v>183</v>
      </c>
      <c r="Q1607" s="4" t="s">
        <v>189</v>
      </c>
      <c r="R1607" s="4" t="s">
        <v>18</v>
      </c>
      <c r="S1607" s="4" t="s">
        <v>190</v>
      </c>
      <c r="AI1607" s="4" t="s">
        <v>10</v>
      </c>
      <c r="AR1607" s="4" t="s">
        <v>188</v>
      </c>
      <c r="AS1607" s="4" t="s">
        <v>185</v>
      </c>
      <c r="BC1607" s="6" t="s">
        <v>0</v>
      </c>
      <c r="BO1607" s="4" t="s">
        <v>18</v>
      </c>
      <c r="BP1607" s="4" t="s">
        <v>190</v>
      </c>
      <c r="BQ1607" s="4" t="s">
        <v>191</v>
      </c>
      <c r="CI1607" s="4" t="s">
        <v>182</v>
      </c>
      <c r="CJ1607" s="4" t="s">
        <v>16</v>
      </c>
      <c r="CU1607" s="4" t="s">
        <v>2</v>
      </c>
      <c r="CV1607" s="4" t="s">
        <v>8</v>
      </c>
      <c r="DE1607" s="4" t="s">
        <v>187</v>
      </c>
      <c r="DF1607" s="4" t="s">
        <v>185</v>
      </c>
      <c r="DG1607" s="4" t="s">
        <v>196</v>
      </c>
      <c r="ED1607" s="4" t="s">
        <v>180</v>
      </c>
      <c r="EE1607" s="4" t="s">
        <v>182</v>
      </c>
      <c r="EO1607" s="4" t="s">
        <v>2</v>
      </c>
      <c r="EP1607" s="4" t="s">
        <v>10</v>
      </c>
      <c r="EQ1607" s="4" t="s">
        <v>12</v>
      </c>
      <c r="ER1607" s="4" t="s">
        <v>8</v>
      </c>
    </row>
    <row r="1608" spans="1:148" x14ac:dyDescent="0.35">
      <c r="A1608" s="4" t="s">
        <v>1181</v>
      </c>
      <c r="B1608" s="4" t="s">
        <v>2</v>
      </c>
      <c r="C1608" s="4" t="s">
        <v>2</v>
      </c>
      <c r="D1608" s="4" t="s">
        <v>184</v>
      </c>
      <c r="E1608" s="4" t="s">
        <v>188</v>
      </c>
      <c r="F1608" s="4" t="s">
        <v>16</v>
      </c>
      <c r="P1608" s="4" t="s">
        <v>182</v>
      </c>
      <c r="Q1608" s="4" t="s">
        <v>184</v>
      </c>
      <c r="R1608" s="4" t="s">
        <v>189</v>
      </c>
      <c r="S1608" s="4" t="s">
        <v>28</v>
      </c>
      <c r="T1608" s="4" t="s">
        <v>18</v>
      </c>
      <c r="AI1608" s="4" t="s">
        <v>2</v>
      </c>
      <c r="AJ1608" s="4" t="s">
        <v>10</v>
      </c>
      <c r="AR1608" s="4" t="s">
        <v>180</v>
      </c>
      <c r="AS1608" s="4" t="s">
        <v>183</v>
      </c>
      <c r="AT1608" s="4" t="s">
        <v>185</v>
      </c>
      <c r="BC1608" s="6" t="s">
        <v>0</v>
      </c>
      <c r="BO1608" s="4" t="s">
        <v>184</v>
      </c>
      <c r="BP1608" s="4" t="s">
        <v>185</v>
      </c>
      <c r="BQ1608" s="4" t="s">
        <v>18</v>
      </c>
      <c r="CI1608" s="4" t="s">
        <v>180</v>
      </c>
      <c r="CJ1608" s="4" t="s">
        <v>187</v>
      </c>
      <c r="CU1608" s="4" t="s">
        <v>2</v>
      </c>
      <c r="CV1608" s="4" t="s">
        <v>8</v>
      </c>
      <c r="DE1608" s="4" t="s">
        <v>187</v>
      </c>
      <c r="DF1608" s="4" t="s">
        <v>188</v>
      </c>
      <c r="DG1608" s="4" t="s">
        <v>28</v>
      </c>
      <c r="DH1608" s="4" t="s">
        <v>29</v>
      </c>
      <c r="ED1608" s="4" t="s">
        <v>180</v>
      </c>
      <c r="EE1608" s="4" t="s">
        <v>187</v>
      </c>
      <c r="EO1608" s="4" t="s">
        <v>2</v>
      </c>
      <c r="EP1608" s="4" t="s">
        <v>10</v>
      </c>
      <c r="EQ1608" s="4" t="s">
        <v>6</v>
      </c>
      <c r="ER1608" s="4" t="s">
        <v>10</v>
      </c>
    </row>
    <row r="1609" spans="1:148" x14ac:dyDescent="0.35">
      <c r="A1609" s="4" t="s">
        <v>1182</v>
      </c>
      <c r="B1609" s="4" t="s">
        <v>0</v>
      </c>
      <c r="C1609" s="4" t="s">
        <v>8</v>
      </c>
      <c r="D1609" s="4" t="s">
        <v>180</v>
      </c>
      <c r="E1609" s="4" t="s">
        <v>187</v>
      </c>
      <c r="P1609" s="4" t="s">
        <v>183</v>
      </c>
      <c r="Q1609" s="4" t="s">
        <v>182</v>
      </c>
      <c r="R1609" s="4" t="s">
        <v>184</v>
      </c>
      <c r="S1609" s="4" t="s">
        <v>188</v>
      </c>
      <c r="T1609" s="4" t="s">
        <v>23</v>
      </c>
      <c r="U1609" s="4" t="s">
        <v>18</v>
      </c>
      <c r="AI1609" s="4" t="s">
        <v>4</v>
      </c>
      <c r="AJ1609" s="4" t="s">
        <v>10</v>
      </c>
      <c r="AR1609" s="4" t="s">
        <v>180</v>
      </c>
      <c r="AS1609" s="4" t="s">
        <v>181</v>
      </c>
      <c r="AT1609" s="4" t="s">
        <v>188</v>
      </c>
      <c r="AU1609" s="4" t="s">
        <v>185</v>
      </c>
      <c r="BC1609" s="6" t="s">
        <v>2</v>
      </c>
      <c r="BO1609" s="4" t="s">
        <v>183</v>
      </c>
      <c r="BP1609" s="4" t="s">
        <v>182</v>
      </c>
      <c r="BQ1609" s="4" t="s">
        <v>184</v>
      </c>
      <c r="BR1609" s="4" t="s">
        <v>188</v>
      </c>
      <c r="BS1609" s="4" t="s">
        <v>16</v>
      </c>
      <c r="BT1609" s="4" t="s">
        <v>18</v>
      </c>
      <c r="BU1609" s="4" t="s">
        <v>22</v>
      </c>
      <c r="BV1609" s="4" t="s">
        <v>191</v>
      </c>
      <c r="CI1609" s="4" t="s">
        <v>180</v>
      </c>
      <c r="CJ1609" s="4" t="s">
        <v>187</v>
      </c>
      <c r="CK1609" s="4" t="s">
        <v>186</v>
      </c>
      <c r="CL1609" s="4" t="s">
        <v>185</v>
      </c>
      <c r="CM1609" s="4" t="s">
        <v>16</v>
      </c>
      <c r="CU1609" s="4" t="s">
        <v>0</v>
      </c>
      <c r="CV1609" s="4" t="s">
        <v>2</v>
      </c>
      <c r="CW1609" s="4" t="s">
        <v>6</v>
      </c>
      <c r="CX1609" s="4" t="s">
        <v>10</v>
      </c>
      <c r="DE1609" s="4" t="s">
        <v>181</v>
      </c>
      <c r="DF1609" s="4" t="s">
        <v>190</v>
      </c>
      <c r="DG1609" s="4" t="s">
        <v>194</v>
      </c>
      <c r="DH1609" s="4" t="s">
        <v>193</v>
      </c>
      <c r="ED1609" s="4" t="s">
        <v>180</v>
      </c>
      <c r="EE1609" s="4" t="s">
        <v>187</v>
      </c>
      <c r="EF1609" s="4" t="s">
        <v>188</v>
      </c>
      <c r="EG1609" s="4" t="s">
        <v>185</v>
      </c>
      <c r="EO1609" s="4" t="s">
        <v>0</v>
      </c>
      <c r="EP1609" s="4" t="s">
        <v>6</v>
      </c>
      <c r="EQ1609" s="4" t="s">
        <v>193</v>
      </c>
      <c r="ER1609" s="4" t="s">
        <v>0</v>
      </c>
    </row>
    <row r="1610" spans="1:148" x14ac:dyDescent="0.35">
      <c r="A1610" s="4" t="s">
        <v>1183</v>
      </c>
      <c r="B1610" s="4" t="s">
        <v>0</v>
      </c>
      <c r="C1610" s="4" t="s">
        <v>6</v>
      </c>
      <c r="D1610" s="4" t="s">
        <v>181</v>
      </c>
      <c r="E1610" s="4" t="s">
        <v>182</v>
      </c>
      <c r="F1610" s="4" t="s">
        <v>188</v>
      </c>
      <c r="G1610" s="4" t="s">
        <v>16</v>
      </c>
      <c r="P1610" s="4" t="s">
        <v>187</v>
      </c>
      <c r="Q1610" s="4" t="s">
        <v>189</v>
      </c>
      <c r="R1610" s="4" t="s">
        <v>28</v>
      </c>
      <c r="S1610" s="4" t="s">
        <v>18</v>
      </c>
      <c r="T1610" s="4" t="s">
        <v>22</v>
      </c>
      <c r="AI1610" s="4" t="s">
        <v>0</v>
      </c>
      <c r="AJ1610" s="4" t="s">
        <v>2</v>
      </c>
      <c r="AK1610" s="4" t="s">
        <v>8</v>
      </c>
      <c r="AR1610" s="4" t="s">
        <v>180</v>
      </c>
      <c r="AS1610" s="4" t="s">
        <v>183</v>
      </c>
      <c r="BC1610" s="6" t="s">
        <v>2</v>
      </c>
      <c r="BO1610" s="4" t="s">
        <v>180</v>
      </c>
      <c r="BP1610" s="4" t="s">
        <v>183</v>
      </c>
      <c r="BQ1610" s="4" t="s">
        <v>181</v>
      </c>
      <c r="BR1610" s="4" t="s">
        <v>182</v>
      </c>
      <c r="BS1610" s="4" t="s">
        <v>187</v>
      </c>
      <c r="BT1610" s="4" t="s">
        <v>184</v>
      </c>
      <c r="BU1610" s="4" t="s">
        <v>188</v>
      </c>
      <c r="BV1610" s="4" t="s">
        <v>186</v>
      </c>
      <c r="BW1610" s="4" t="s">
        <v>185</v>
      </c>
      <c r="BX1610" s="4" t="s">
        <v>16</v>
      </c>
      <c r="BY1610" s="4" t="s">
        <v>189</v>
      </c>
      <c r="BZ1610" s="4" t="s">
        <v>28</v>
      </c>
      <c r="CA1610" s="4" t="s">
        <v>23</v>
      </c>
      <c r="CB1610" s="4" t="s">
        <v>18</v>
      </c>
      <c r="CC1610" s="4" t="s">
        <v>22</v>
      </c>
      <c r="CD1610" s="4" t="s">
        <v>190</v>
      </c>
      <c r="CE1610" s="4" t="s">
        <v>29</v>
      </c>
      <c r="CF1610" s="4" t="s">
        <v>191</v>
      </c>
      <c r="CI1610" s="4" t="s">
        <v>180</v>
      </c>
      <c r="CJ1610" s="4" t="s">
        <v>183</v>
      </c>
      <c r="CK1610" s="4" t="s">
        <v>187</v>
      </c>
      <c r="CL1610" s="4" t="s">
        <v>188</v>
      </c>
      <c r="CU1610" s="4" t="s">
        <v>0</v>
      </c>
      <c r="CV1610" s="4" t="s">
        <v>2</v>
      </c>
      <c r="CW1610" s="4" t="s">
        <v>4</v>
      </c>
      <c r="CX1610" s="4" t="s">
        <v>6</v>
      </c>
      <c r="CY1610" s="4" t="s">
        <v>10</v>
      </c>
      <c r="DE1610" s="4" t="s">
        <v>180</v>
      </c>
      <c r="DF1610" s="4" t="s">
        <v>183</v>
      </c>
      <c r="DG1610" s="4" t="s">
        <v>181</v>
      </c>
      <c r="DH1610" s="4" t="s">
        <v>182</v>
      </c>
      <c r="DI1610" s="4" t="s">
        <v>187</v>
      </c>
      <c r="DJ1610" s="4" t="s">
        <v>184</v>
      </c>
      <c r="DK1610" s="4" t="s">
        <v>188</v>
      </c>
      <c r="DL1610" s="4" t="s">
        <v>185</v>
      </c>
      <c r="DM1610" s="4" t="s">
        <v>16</v>
      </c>
      <c r="DN1610" s="4" t="s">
        <v>189</v>
      </c>
      <c r="DO1610" s="4" t="s">
        <v>23</v>
      </c>
      <c r="DP1610" s="4" t="s">
        <v>18</v>
      </c>
      <c r="DQ1610" s="4" t="s">
        <v>22</v>
      </c>
      <c r="DR1610" s="4" t="s">
        <v>192</v>
      </c>
      <c r="DS1610" s="4" t="s">
        <v>194</v>
      </c>
      <c r="DT1610" s="4" t="s">
        <v>193</v>
      </c>
      <c r="ED1610" s="4" t="s">
        <v>180</v>
      </c>
      <c r="EE1610" s="4" t="s">
        <v>187</v>
      </c>
      <c r="EF1610" s="4" t="s">
        <v>185</v>
      </c>
      <c r="EO1610" s="4" t="s">
        <v>2</v>
      </c>
      <c r="EP1610" s="4" t="s">
        <v>6</v>
      </c>
      <c r="EQ1610" s="4" t="s">
        <v>193</v>
      </c>
      <c r="ER1610" s="4" t="s">
        <v>0</v>
      </c>
    </row>
    <row r="1611" spans="1:148" x14ac:dyDescent="0.35">
      <c r="A1611" s="4" t="s">
        <v>1184</v>
      </c>
      <c r="B1611" s="4" t="s">
        <v>4</v>
      </c>
      <c r="C1611" s="4" t="s">
        <v>8</v>
      </c>
      <c r="D1611" s="4" t="s">
        <v>187</v>
      </c>
      <c r="P1611" s="4" t="s">
        <v>18</v>
      </c>
      <c r="AI1611" s="4" t="s">
        <v>12</v>
      </c>
      <c r="AR1611" s="4" t="s">
        <v>185</v>
      </c>
      <c r="BC1611" s="6" t="s">
        <v>0</v>
      </c>
      <c r="BO1611" s="4" t="s">
        <v>188</v>
      </c>
      <c r="CI1611" s="4" t="s">
        <v>180</v>
      </c>
      <c r="CU1611" s="4" t="s">
        <v>0</v>
      </c>
      <c r="DE1611" s="4" t="s">
        <v>180</v>
      </c>
      <c r="ED1611" s="4" t="s">
        <v>180</v>
      </c>
      <c r="EO1611" s="4" t="s">
        <v>2</v>
      </c>
      <c r="EP1611" s="4" t="s">
        <v>8</v>
      </c>
      <c r="EQ1611" s="4" t="s">
        <v>193</v>
      </c>
      <c r="ER1611" s="4" t="s">
        <v>10</v>
      </c>
    </row>
    <row r="1612" spans="1:148" x14ac:dyDescent="0.35">
      <c r="A1612" s="4" t="s">
        <v>1185</v>
      </c>
      <c r="B1612" s="4" t="s">
        <v>2</v>
      </c>
      <c r="C1612" s="4" t="s">
        <v>2</v>
      </c>
      <c r="D1612" s="4" t="s">
        <v>188</v>
      </c>
      <c r="P1612" s="4" t="s">
        <v>183</v>
      </c>
      <c r="Q1612" s="4" t="s">
        <v>182</v>
      </c>
      <c r="R1612" s="4" t="s">
        <v>187</v>
      </c>
      <c r="S1612" s="4" t="s">
        <v>28</v>
      </c>
      <c r="T1612" s="4" t="s">
        <v>18</v>
      </c>
      <c r="AI1612" s="4" t="s">
        <v>8</v>
      </c>
      <c r="AJ1612" s="4" t="s">
        <v>10</v>
      </c>
      <c r="AR1612" s="4" t="s">
        <v>180</v>
      </c>
      <c r="AS1612" s="4" t="s">
        <v>183</v>
      </c>
      <c r="AT1612" s="4" t="s">
        <v>181</v>
      </c>
      <c r="AU1612" s="4" t="s">
        <v>186</v>
      </c>
      <c r="BC1612" s="6" t="s">
        <v>0</v>
      </c>
      <c r="BO1612" s="4" t="s">
        <v>183</v>
      </c>
      <c r="BP1612" s="4" t="s">
        <v>182</v>
      </c>
      <c r="BQ1612" s="4" t="s">
        <v>187</v>
      </c>
      <c r="BR1612" s="4" t="s">
        <v>189</v>
      </c>
      <c r="BS1612" s="4" t="s">
        <v>18</v>
      </c>
      <c r="CI1612" s="4" t="s">
        <v>180</v>
      </c>
      <c r="CJ1612" s="4" t="s">
        <v>183</v>
      </c>
      <c r="CK1612" s="4" t="s">
        <v>187</v>
      </c>
      <c r="CL1612" s="4" t="s">
        <v>184</v>
      </c>
      <c r="CM1612" s="4" t="s">
        <v>188</v>
      </c>
      <c r="CU1612" s="4" t="s">
        <v>0</v>
      </c>
      <c r="CV1612" s="4" t="s">
        <v>6</v>
      </c>
      <c r="CW1612" s="4" t="s">
        <v>10</v>
      </c>
      <c r="CX1612" s="4" t="s">
        <v>12</v>
      </c>
      <c r="CY1612" s="4" t="s">
        <v>14</v>
      </c>
      <c r="DE1612" s="4" t="s">
        <v>180</v>
      </c>
      <c r="DF1612" s="4" t="s">
        <v>183</v>
      </c>
      <c r="DG1612" s="4" t="s">
        <v>181</v>
      </c>
      <c r="DH1612" s="4" t="s">
        <v>182</v>
      </c>
      <c r="DI1612" s="4" t="s">
        <v>184</v>
      </c>
      <c r="DJ1612" s="4" t="s">
        <v>188</v>
      </c>
      <c r="DK1612" s="4" t="s">
        <v>186</v>
      </c>
      <c r="DL1612" s="4" t="s">
        <v>185</v>
      </c>
      <c r="DM1612" s="4" t="s">
        <v>16</v>
      </c>
      <c r="DN1612" s="4" t="s">
        <v>23</v>
      </c>
      <c r="DO1612" s="4" t="s">
        <v>18</v>
      </c>
      <c r="DP1612" s="4" t="s">
        <v>22</v>
      </c>
      <c r="DQ1612" s="4" t="s">
        <v>193</v>
      </c>
      <c r="DR1612" s="4" t="s">
        <v>196</v>
      </c>
      <c r="ED1612" s="4" t="s">
        <v>180</v>
      </c>
      <c r="EE1612" s="4" t="s">
        <v>183</v>
      </c>
      <c r="EF1612" s="4" t="s">
        <v>181</v>
      </c>
      <c r="EG1612" s="4" t="s">
        <v>187</v>
      </c>
      <c r="EH1612" s="4" t="s">
        <v>188</v>
      </c>
      <c r="EI1612" s="4" t="s">
        <v>186</v>
      </c>
      <c r="EJ1612" s="4" t="s">
        <v>185</v>
      </c>
      <c r="EO1612" s="4" t="s">
        <v>2</v>
      </c>
      <c r="EP1612" s="4" t="s">
        <v>6</v>
      </c>
      <c r="EQ1612" s="4" t="s">
        <v>193</v>
      </c>
      <c r="ER1612" s="4" t="s">
        <v>10</v>
      </c>
    </row>
    <row r="1613" spans="1:148" x14ac:dyDescent="0.35">
      <c r="A1613" s="4" t="s">
        <v>1186</v>
      </c>
      <c r="B1613" s="4" t="s">
        <v>0</v>
      </c>
      <c r="C1613" s="4" t="s">
        <v>0</v>
      </c>
      <c r="D1613" s="4" t="s">
        <v>180</v>
      </c>
      <c r="P1613" s="4" t="s">
        <v>180</v>
      </c>
      <c r="AI1613" s="4" t="s">
        <v>0</v>
      </c>
      <c r="AR1613" s="4" t="s">
        <v>180</v>
      </c>
      <c r="BC1613" s="6" t="s">
        <v>0</v>
      </c>
      <c r="BD1613" s="52"/>
      <c r="BO1613" s="4" t="s">
        <v>180</v>
      </c>
      <c r="CI1613" s="4" t="s">
        <v>180</v>
      </c>
      <c r="CU1613" s="4" t="s">
        <v>0</v>
      </c>
      <c r="DE1613" s="4" t="s">
        <v>180</v>
      </c>
      <c r="ED1613" s="4" t="s">
        <v>180</v>
      </c>
      <c r="EO1613" s="4" t="s">
        <v>0</v>
      </c>
      <c r="EP1613" s="4" t="s">
        <v>10</v>
      </c>
      <c r="EQ1613" s="4" t="s">
        <v>193</v>
      </c>
      <c r="ER1613" s="4" t="s">
        <v>0</v>
      </c>
    </row>
    <row r="1614" spans="1:148" x14ac:dyDescent="0.35">
      <c r="A1614" s="4" t="s">
        <v>1187</v>
      </c>
      <c r="B1614" s="4" t="s">
        <v>2</v>
      </c>
      <c r="C1614" s="4" t="s">
        <v>8</v>
      </c>
      <c r="D1614" s="4" t="s">
        <v>180</v>
      </c>
      <c r="E1614" s="4" t="s">
        <v>182</v>
      </c>
      <c r="F1614" s="4" t="s">
        <v>16</v>
      </c>
      <c r="P1614" s="4" t="s">
        <v>183</v>
      </c>
      <c r="Q1614" s="4" t="s">
        <v>189</v>
      </c>
      <c r="R1614" s="4" t="s">
        <v>28</v>
      </c>
      <c r="S1614" s="4" t="s">
        <v>18</v>
      </c>
      <c r="AI1614" s="4" t="s">
        <v>0</v>
      </c>
      <c r="AJ1614" s="4" t="s">
        <v>6</v>
      </c>
      <c r="AR1614" s="4" t="s">
        <v>181</v>
      </c>
      <c r="AS1614" s="4" t="s">
        <v>185</v>
      </c>
      <c r="BC1614" s="6" t="s">
        <v>2</v>
      </c>
      <c r="BO1614" s="4" t="s">
        <v>182</v>
      </c>
      <c r="BP1614" s="4" t="s">
        <v>18</v>
      </c>
      <c r="BQ1614" s="4" t="s">
        <v>22</v>
      </c>
      <c r="BR1614" s="4" t="s">
        <v>190</v>
      </c>
      <c r="CI1614" s="4" t="s">
        <v>180</v>
      </c>
      <c r="CJ1614" s="4" t="s">
        <v>183</v>
      </c>
      <c r="CK1614" s="4" t="s">
        <v>187</v>
      </c>
      <c r="CL1614" s="4" t="s">
        <v>188</v>
      </c>
      <c r="CM1614" s="4" t="s">
        <v>185</v>
      </c>
      <c r="CN1614" s="4" t="s">
        <v>16</v>
      </c>
      <c r="CU1614" s="4" t="s">
        <v>0</v>
      </c>
      <c r="CV1614" s="4" t="s">
        <v>6</v>
      </c>
      <c r="CW1614" s="4" t="s">
        <v>10</v>
      </c>
      <c r="CX1614" s="4" t="s">
        <v>14</v>
      </c>
      <c r="DE1614" s="4" t="s">
        <v>183</v>
      </c>
      <c r="DF1614" s="4" t="s">
        <v>182</v>
      </c>
      <c r="DG1614" s="4" t="s">
        <v>187</v>
      </c>
      <c r="DH1614" s="4" t="s">
        <v>184</v>
      </c>
      <c r="DI1614" s="4" t="s">
        <v>189</v>
      </c>
      <c r="DJ1614" s="4" t="s">
        <v>23</v>
      </c>
      <c r="DK1614" s="4" t="s">
        <v>22</v>
      </c>
      <c r="DL1614" s="4" t="s">
        <v>29</v>
      </c>
      <c r="DM1614" s="4" t="s">
        <v>192</v>
      </c>
      <c r="DN1614" s="4" t="s">
        <v>193</v>
      </c>
      <c r="DO1614" s="4" t="s">
        <v>196</v>
      </c>
      <c r="ED1614" s="4" t="s">
        <v>180</v>
      </c>
      <c r="EE1614" s="4" t="s">
        <v>184</v>
      </c>
      <c r="EF1614" s="4" t="s">
        <v>188</v>
      </c>
      <c r="EO1614" s="4" t="s">
        <v>2</v>
      </c>
      <c r="EP1614" s="4" t="s">
        <v>2</v>
      </c>
      <c r="EQ1614" s="4" t="s">
        <v>193</v>
      </c>
      <c r="ER1614" s="4" t="s">
        <v>0</v>
      </c>
    </row>
    <row r="1615" spans="1:148" x14ac:dyDescent="0.35">
      <c r="A1615" s="4" t="s">
        <v>1188</v>
      </c>
      <c r="B1615" s="4" t="s">
        <v>2</v>
      </c>
      <c r="C1615" s="4" t="s">
        <v>6</v>
      </c>
      <c r="D1615" s="4" t="s">
        <v>186</v>
      </c>
      <c r="E1615" s="4" t="s">
        <v>16</v>
      </c>
      <c r="P1615" s="4" t="s">
        <v>189</v>
      </c>
      <c r="Q1615" s="4" t="s">
        <v>18</v>
      </c>
      <c r="R1615" s="4" t="s">
        <v>190</v>
      </c>
      <c r="AI1615" s="4" t="s">
        <v>4</v>
      </c>
      <c r="AJ1615" s="4" t="s">
        <v>10</v>
      </c>
      <c r="AR1615" s="4" t="s">
        <v>180</v>
      </c>
      <c r="AS1615" s="4" t="s">
        <v>183</v>
      </c>
      <c r="AT1615" s="4" t="s">
        <v>187</v>
      </c>
      <c r="BC1615" s="6" t="s">
        <v>0</v>
      </c>
      <c r="BO1615" s="4" t="s">
        <v>187</v>
      </c>
      <c r="BP1615" s="4" t="s">
        <v>188</v>
      </c>
      <c r="BQ1615" s="4" t="s">
        <v>185</v>
      </c>
      <c r="BR1615" s="4" t="s">
        <v>18</v>
      </c>
      <c r="BS1615" s="4" t="s">
        <v>190</v>
      </c>
      <c r="CI1615" s="4" t="s">
        <v>180</v>
      </c>
      <c r="CJ1615" s="4" t="s">
        <v>183</v>
      </c>
      <c r="CK1615" s="4" t="s">
        <v>188</v>
      </c>
      <c r="CU1615" s="4" t="s">
        <v>2</v>
      </c>
      <c r="CV1615" s="4" t="s">
        <v>8</v>
      </c>
      <c r="DE1615" s="4" t="s">
        <v>183</v>
      </c>
      <c r="DF1615" s="4" t="s">
        <v>187</v>
      </c>
      <c r="DG1615" s="4" t="s">
        <v>189</v>
      </c>
      <c r="DH1615" s="4" t="s">
        <v>22</v>
      </c>
      <c r="DI1615" s="4" t="s">
        <v>29</v>
      </c>
      <c r="DJ1615" s="4" t="s">
        <v>192</v>
      </c>
      <c r="ED1615" s="4" t="s">
        <v>180</v>
      </c>
      <c r="EE1615" s="4" t="s">
        <v>187</v>
      </c>
      <c r="EF1615" s="4" t="s">
        <v>186</v>
      </c>
      <c r="EO1615" s="4" t="s">
        <v>2</v>
      </c>
      <c r="EP1615" s="4" t="s">
        <v>10</v>
      </c>
      <c r="EQ1615" s="4" t="s">
        <v>193</v>
      </c>
      <c r="ER1615" s="4" t="s">
        <v>8</v>
      </c>
    </row>
    <row r="1616" spans="1:148" x14ac:dyDescent="0.35">
      <c r="A1616" s="4" t="s">
        <v>1189</v>
      </c>
      <c r="B1616" s="4" t="s">
        <v>4</v>
      </c>
      <c r="C1616" s="4" t="s">
        <v>8</v>
      </c>
      <c r="D1616" s="4" t="s">
        <v>185</v>
      </c>
      <c r="P1616" s="4" t="s">
        <v>18</v>
      </c>
      <c r="AI1616" s="4" t="s">
        <v>8</v>
      </c>
      <c r="AR1616" s="4" t="s">
        <v>185</v>
      </c>
      <c r="BC1616" s="6" t="s">
        <v>6</v>
      </c>
      <c r="BD1616" s="4" t="s">
        <v>187</v>
      </c>
      <c r="BO1616" s="4" t="s">
        <v>18</v>
      </c>
      <c r="CI1616" s="4" t="s">
        <v>180</v>
      </c>
      <c r="CU1616" s="4" t="s">
        <v>0</v>
      </c>
      <c r="CV1616" s="4" t="s">
        <v>8</v>
      </c>
      <c r="DE1616" s="4" t="s">
        <v>183</v>
      </c>
      <c r="DF1616" s="4" t="s">
        <v>188</v>
      </c>
      <c r="ED1616" s="4" t="s">
        <v>180</v>
      </c>
      <c r="EO1616" s="4" t="s">
        <v>0</v>
      </c>
      <c r="EP1616" s="4" t="s">
        <v>4</v>
      </c>
      <c r="EQ1616" s="4" t="s">
        <v>193</v>
      </c>
      <c r="ER1616" s="4" t="s">
        <v>0</v>
      </c>
    </row>
    <row r="1617" spans="1:150" x14ac:dyDescent="0.35">
      <c r="A1617" s="4" t="s">
        <v>1190</v>
      </c>
      <c r="B1617" s="4" t="s">
        <v>2</v>
      </c>
      <c r="C1617" s="4" t="s">
        <v>6</v>
      </c>
      <c r="D1617" s="4" t="s">
        <v>180</v>
      </c>
      <c r="P1617" s="4" t="s">
        <v>189</v>
      </c>
      <c r="AI1617" s="4" t="s">
        <v>0</v>
      </c>
      <c r="AR1617" s="4" t="s">
        <v>183</v>
      </c>
      <c r="BC1617" s="6" t="s">
        <v>2</v>
      </c>
      <c r="BO1617" s="4" t="s">
        <v>189</v>
      </c>
      <c r="BP1617" s="4" t="s">
        <v>28</v>
      </c>
      <c r="BQ1617" s="4" t="s">
        <v>18</v>
      </c>
      <c r="BR1617" s="4" t="s">
        <v>22</v>
      </c>
      <c r="CI1617" s="4" t="s">
        <v>180</v>
      </c>
      <c r="CU1617" s="4" t="s">
        <v>2</v>
      </c>
      <c r="CV1617" s="4" t="s">
        <v>6</v>
      </c>
      <c r="CW1617" s="4" t="s">
        <v>10</v>
      </c>
      <c r="DE1617" s="4" t="s">
        <v>183</v>
      </c>
      <c r="DF1617" s="4" t="s">
        <v>182</v>
      </c>
      <c r="DG1617" s="4" t="s">
        <v>16</v>
      </c>
      <c r="DH1617" s="4" t="s">
        <v>192</v>
      </c>
      <c r="ED1617" s="4" t="s">
        <v>180</v>
      </c>
      <c r="EE1617" s="4" t="s">
        <v>182</v>
      </c>
      <c r="EF1617" s="4" t="s">
        <v>185</v>
      </c>
      <c r="EO1617" s="4" t="s">
        <v>2</v>
      </c>
      <c r="EP1617" s="4" t="s">
        <v>2</v>
      </c>
      <c r="EQ1617" s="4" t="s">
        <v>193</v>
      </c>
      <c r="ER1617" s="4" t="s">
        <v>0</v>
      </c>
    </row>
    <row r="1618" spans="1:150" x14ac:dyDescent="0.35">
      <c r="A1618" s="4" t="s">
        <v>1191</v>
      </c>
      <c r="B1618" s="4" t="s">
        <v>2</v>
      </c>
      <c r="C1618" s="4" t="s">
        <v>8</v>
      </c>
      <c r="D1618" s="4" t="s">
        <v>183</v>
      </c>
      <c r="E1618" s="4" t="s">
        <v>186</v>
      </c>
      <c r="P1618" s="4" t="s">
        <v>18</v>
      </c>
      <c r="AI1618" s="4" t="s">
        <v>0</v>
      </c>
      <c r="AR1618" s="4" t="s">
        <v>183</v>
      </c>
      <c r="BC1618" s="6" t="s">
        <v>0</v>
      </c>
      <c r="BO1618" s="4" t="s">
        <v>180</v>
      </c>
      <c r="CI1618" s="4" t="s">
        <v>181</v>
      </c>
      <c r="CU1618" s="4" t="s">
        <v>14</v>
      </c>
      <c r="DE1618" s="4" t="s">
        <v>180</v>
      </c>
      <c r="ED1618" s="4" t="s">
        <v>187</v>
      </c>
      <c r="EO1618" s="4" t="s">
        <v>2</v>
      </c>
      <c r="EP1618" s="4" t="s">
        <v>4</v>
      </c>
      <c r="EQ1618" s="4" t="s">
        <v>193</v>
      </c>
      <c r="ER1618" s="4" t="s">
        <v>0</v>
      </c>
    </row>
    <row r="1619" spans="1:150" x14ac:dyDescent="0.35">
      <c r="A1619" s="4" t="s">
        <v>1192</v>
      </c>
      <c r="B1619" s="4" t="s">
        <v>2</v>
      </c>
      <c r="C1619" s="4" t="s">
        <v>8</v>
      </c>
      <c r="D1619" s="4" t="s">
        <v>180</v>
      </c>
      <c r="E1619" s="4" t="s">
        <v>188</v>
      </c>
      <c r="F1619" s="4" t="s">
        <v>16</v>
      </c>
      <c r="P1619" s="4" t="s">
        <v>183</v>
      </c>
      <c r="Q1619" s="4" t="s">
        <v>181</v>
      </c>
      <c r="R1619" s="4" t="s">
        <v>187</v>
      </c>
      <c r="S1619" s="4" t="s">
        <v>189</v>
      </c>
      <c r="AI1619" s="4" t="s">
        <v>6</v>
      </c>
      <c r="AR1619" s="4" t="s">
        <v>186</v>
      </c>
      <c r="AS1619" s="4" t="s">
        <v>185</v>
      </c>
      <c r="BC1619" s="6" t="s">
        <v>2</v>
      </c>
      <c r="BO1619" s="4" t="s">
        <v>181</v>
      </c>
      <c r="BP1619" s="4" t="s">
        <v>188</v>
      </c>
      <c r="BQ1619" s="4" t="s">
        <v>190</v>
      </c>
      <c r="CI1619" s="4" t="s">
        <v>180</v>
      </c>
      <c r="CJ1619" s="4" t="s">
        <v>183</v>
      </c>
      <c r="CK1619" s="4" t="s">
        <v>187</v>
      </c>
      <c r="CL1619" s="4" t="s">
        <v>16</v>
      </c>
      <c r="CU1619" s="4" t="s">
        <v>0</v>
      </c>
      <c r="CV1619" s="4" t="s">
        <v>4</v>
      </c>
      <c r="CW1619" s="4" t="s">
        <v>10</v>
      </c>
      <c r="DE1619" s="4" t="s">
        <v>180</v>
      </c>
      <c r="DF1619" s="4" t="s">
        <v>188</v>
      </c>
      <c r="DG1619" s="4" t="s">
        <v>16</v>
      </c>
      <c r="DH1619" s="4" t="s">
        <v>22</v>
      </c>
      <c r="DI1619" s="4" t="s">
        <v>194</v>
      </c>
      <c r="ED1619" s="4" t="s">
        <v>180</v>
      </c>
      <c r="EE1619" s="4" t="s">
        <v>187</v>
      </c>
      <c r="EF1619" s="4" t="s">
        <v>184</v>
      </c>
      <c r="EO1619" s="4" t="s">
        <v>2</v>
      </c>
      <c r="EP1619" s="4" t="s">
        <v>10</v>
      </c>
      <c r="EQ1619" s="4" t="s">
        <v>190</v>
      </c>
      <c r="ER1619" s="4" t="s">
        <v>10</v>
      </c>
    </row>
    <row r="1620" spans="1:150" x14ac:dyDescent="0.35">
      <c r="A1620" s="4" t="s">
        <v>1193</v>
      </c>
      <c r="B1620" s="4" t="s">
        <v>0</v>
      </c>
      <c r="C1620" s="4" t="s">
        <v>8</v>
      </c>
      <c r="D1620" s="4" t="s">
        <v>180</v>
      </c>
      <c r="P1620" s="4" t="s">
        <v>183</v>
      </c>
      <c r="Q1620" s="4" t="s">
        <v>185</v>
      </c>
      <c r="R1620" s="4" t="s">
        <v>18</v>
      </c>
      <c r="S1620" s="4" t="s">
        <v>22</v>
      </c>
      <c r="T1620" s="4" t="s">
        <v>190</v>
      </c>
      <c r="AI1620" s="4" t="s">
        <v>8</v>
      </c>
      <c r="AJ1620" s="4" t="s">
        <v>10</v>
      </c>
      <c r="AR1620" s="4" t="s">
        <v>180</v>
      </c>
      <c r="AS1620" s="4" t="s">
        <v>183</v>
      </c>
      <c r="AT1620" s="4" t="s">
        <v>181</v>
      </c>
      <c r="AU1620" s="4" t="s">
        <v>182</v>
      </c>
      <c r="BC1620" s="6" t="s">
        <v>2</v>
      </c>
      <c r="BO1620" s="4" t="s">
        <v>183</v>
      </c>
      <c r="BP1620" s="4" t="s">
        <v>185</v>
      </c>
      <c r="BQ1620" s="4" t="s">
        <v>18</v>
      </c>
      <c r="BR1620" s="4" t="s">
        <v>22</v>
      </c>
      <c r="BS1620" s="4" t="s">
        <v>191</v>
      </c>
      <c r="CI1620" s="4" t="s">
        <v>180</v>
      </c>
      <c r="CJ1620" s="4" t="s">
        <v>183</v>
      </c>
      <c r="CU1620" s="4" t="s">
        <v>0</v>
      </c>
      <c r="CV1620" s="4" t="s">
        <v>10</v>
      </c>
      <c r="CW1620" s="4" t="s">
        <v>14</v>
      </c>
      <c r="DE1620" s="4" t="s">
        <v>180</v>
      </c>
      <c r="DF1620" s="4" t="s">
        <v>22</v>
      </c>
      <c r="DG1620" s="4" t="s">
        <v>29</v>
      </c>
      <c r="DH1620" s="4" t="s">
        <v>192</v>
      </c>
      <c r="ED1620" s="4" t="s">
        <v>180</v>
      </c>
      <c r="EE1620" s="4" t="s">
        <v>182</v>
      </c>
      <c r="EO1620" s="4" t="s">
        <v>0</v>
      </c>
      <c r="EP1620" s="4" t="s">
        <v>10</v>
      </c>
      <c r="EQ1620" s="4" t="s">
        <v>190</v>
      </c>
      <c r="ER1620" s="4" t="s">
        <v>0</v>
      </c>
    </row>
    <row r="1621" spans="1:150" x14ac:dyDescent="0.35">
      <c r="A1621" s="4" t="s">
        <v>1194</v>
      </c>
      <c r="B1621" s="4" t="s">
        <v>2</v>
      </c>
      <c r="C1621" s="4" t="s">
        <v>8</v>
      </c>
      <c r="D1621" s="4" t="s">
        <v>182</v>
      </c>
      <c r="E1621" s="4" t="s">
        <v>185</v>
      </c>
      <c r="P1621" s="4" t="s">
        <v>183</v>
      </c>
      <c r="Q1621" s="4" t="s">
        <v>184</v>
      </c>
      <c r="R1621" s="4" t="s">
        <v>186</v>
      </c>
      <c r="S1621" s="4" t="s">
        <v>18</v>
      </c>
      <c r="T1621" s="4" t="s">
        <v>22</v>
      </c>
      <c r="U1621" s="4" t="s">
        <v>29</v>
      </c>
      <c r="AI1621" s="4" t="s">
        <v>4</v>
      </c>
      <c r="AJ1621" s="4" t="s">
        <v>10</v>
      </c>
      <c r="AR1621" s="4" t="s">
        <v>180</v>
      </c>
      <c r="AS1621" s="4" t="s">
        <v>183</v>
      </c>
      <c r="AT1621" s="4" t="s">
        <v>186</v>
      </c>
      <c r="AU1621" s="4" t="s">
        <v>185</v>
      </c>
      <c r="BC1621" s="6" t="s">
        <v>2</v>
      </c>
      <c r="BO1621" s="4" t="s">
        <v>184</v>
      </c>
      <c r="BP1621" s="4" t="s">
        <v>188</v>
      </c>
      <c r="BQ1621" s="4" t="s">
        <v>186</v>
      </c>
      <c r="BR1621" s="4" t="s">
        <v>18</v>
      </c>
      <c r="BS1621" s="4" t="s">
        <v>22</v>
      </c>
      <c r="BT1621" s="4" t="s">
        <v>29</v>
      </c>
      <c r="CI1621" s="4" t="s">
        <v>180</v>
      </c>
      <c r="CJ1621" s="4" t="s">
        <v>187</v>
      </c>
      <c r="CK1621" s="4" t="s">
        <v>16</v>
      </c>
      <c r="CU1621" s="4" t="s">
        <v>0</v>
      </c>
      <c r="CV1621" s="4" t="s">
        <v>8</v>
      </c>
      <c r="DE1621" s="4" t="s">
        <v>183</v>
      </c>
      <c r="DF1621" s="4" t="s">
        <v>181</v>
      </c>
      <c r="DG1621" s="4" t="s">
        <v>188</v>
      </c>
      <c r="DH1621" s="4" t="s">
        <v>23</v>
      </c>
      <c r="DI1621" s="4" t="s">
        <v>191</v>
      </c>
      <c r="DJ1621" s="4" t="s">
        <v>194</v>
      </c>
      <c r="DK1621" s="4" t="s">
        <v>193</v>
      </c>
      <c r="ED1621" s="4" t="s">
        <v>180</v>
      </c>
      <c r="EE1621" s="4" t="s">
        <v>185</v>
      </c>
      <c r="EO1621" s="4" t="s">
        <v>2</v>
      </c>
      <c r="EP1621" s="4" t="s">
        <v>6</v>
      </c>
      <c r="EQ1621" s="4" t="s">
        <v>190</v>
      </c>
      <c r="ER1621" s="4" t="s">
        <v>0</v>
      </c>
      <c r="ET1621" s="4" t="s">
        <v>1195</v>
      </c>
    </row>
    <row r="1622" spans="1:150" x14ac:dyDescent="0.35">
      <c r="A1622" s="4" t="s">
        <v>1196</v>
      </c>
      <c r="B1622" s="4" t="s">
        <v>2</v>
      </c>
      <c r="C1622" s="4" t="s">
        <v>8</v>
      </c>
      <c r="D1622" s="4" t="s">
        <v>181</v>
      </c>
      <c r="E1622" s="4" t="s">
        <v>182</v>
      </c>
      <c r="F1622" s="4" t="s">
        <v>184</v>
      </c>
      <c r="P1622" s="4" t="s">
        <v>180</v>
      </c>
      <c r="Q1622" s="4" t="s">
        <v>183</v>
      </c>
      <c r="R1622" s="4" t="s">
        <v>18</v>
      </c>
      <c r="AI1622" s="4" t="s">
        <v>0</v>
      </c>
      <c r="AR1622" s="4" t="s">
        <v>183</v>
      </c>
      <c r="BC1622" s="6" t="s">
        <v>0</v>
      </c>
      <c r="BO1622" s="4" t="s">
        <v>190</v>
      </c>
      <c r="CI1622" s="4" t="s">
        <v>180</v>
      </c>
      <c r="CU1622" s="4" t="s">
        <v>6</v>
      </c>
      <c r="CV1622" s="4" t="s">
        <v>8</v>
      </c>
      <c r="DE1622" s="4" t="s">
        <v>183</v>
      </c>
      <c r="DF1622" s="4" t="s">
        <v>187</v>
      </c>
      <c r="DG1622" s="4" t="s">
        <v>194</v>
      </c>
      <c r="ED1622" s="4" t="s">
        <v>180</v>
      </c>
      <c r="EO1622" s="4" t="s">
        <v>2</v>
      </c>
      <c r="EP1622" s="4" t="s">
        <v>2</v>
      </c>
      <c r="EQ1622" s="4" t="s">
        <v>190</v>
      </c>
      <c r="ER1622" s="4" t="s">
        <v>14</v>
      </c>
    </row>
    <row r="1623" spans="1:150" x14ac:dyDescent="0.35">
      <c r="A1623" s="4" t="s">
        <v>1197</v>
      </c>
      <c r="B1623" s="4" t="s">
        <v>6</v>
      </c>
      <c r="C1623" s="4" t="s">
        <v>8</v>
      </c>
      <c r="D1623" s="4" t="s">
        <v>16</v>
      </c>
      <c r="P1623" s="4" t="s">
        <v>189</v>
      </c>
      <c r="AI1623" s="4" t="s">
        <v>6</v>
      </c>
      <c r="AR1623" s="4" t="s">
        <v>16</v>
      </c>
      <c r="BB1623" s="4" t="s">
        <v>361</v>
      </c>
      <c r="BC1623" s="6" t="s">
        <v>0</v>
      </c>
      <c r="BO1623" s="4" t="s">
        <v>192</v>
      </c>
      <c r="CH1623" s="4" t="s">
        <v>361</v>
      </c>
      <c r="CI1623" s="4" t="s">
        <v>180</v>
      </c>
      <c r="CJ1623" s="4" t="s">
        <v>188</v>
      </c>
      <c r="CU1623" s="4" t="s">
        <v>15</v>
      </c>
      <c r="DD1623" s="4" t="s">
        <v>361</v>
      </c>
      <c r="DE1623" s="4" t="s">
        <v>195</v>
      </c>
      <c r="ED1623" s="4" t="s">
        <v>184</v>
      </c>
      <c r="EO1623" s="4" t="s">
        <v>0</v>
      </c>
      <c r="EP1623" s="4" t="s">
        <v>2</v>
      </c>
      <c r="EQ1623" s="4" t="s">
        <v>190</v>
      </c>
      <c r="ER1623" s="4" t="s">
        <v>8</v>
      </c>
    </row>
    <row r="1624" spans="1:150" x14ac:dyDescent="0.35">
      <c r="A1624" s="4" t="s">
        <v>1198</v>
      </c>
      <c r="B1624" s="4" t="s">
        <v>4</v>
      </c>
      <c r="C1624" s="4" t="s">
        <v>4</v>
      </c>
      <c r="D1624" s="4" t="s">
        <v>187</v>
      </c>
      <c r="P1624" s="4" t="s">
        <v>182</v>
      </c>
      <c r="Q1624" s="4" t="s">
        <v>190</v>
      </c>
      <c r="AI1624" s="4" t="s">
        <v>0</v>
      </c>
      <c r="AJ1624" s="4" t="s">
        <v>10</v>
      </c>
      <c r="AR1624" s="4" t="s">
        <v>180</v>
      </c>
      <c r="BC1624" s="6" t="s">
        <v>2</v>
      </c>
      <c r="BO1624" s="4" t="s">
        <v>190</v>
      </c>
      <c r="CI1624" s="4" t="s">
        <v>180</v>
      </c>
      <c r="CJ1624" s="4" t="s">
        <v>186</v>
      </c>
      <c r="CU1624" s="4" t="s">
        <v>0</v>
      </c>
      <c r="CV1624" s="4" t="s">
        <v>6</v>
      </c>
      <c r="DE1624" s="4" t="s">
        <v>183</v>
      </c>
      <c r="DF1624" s="4" t="s">
        <v>23</v>
      </c>
      <c r="DG1624" s="4" t="s">
        <v>18</v>
      </c>
      <c r="DH1624" s="4" t="s">
        <v>29</v>
      </c>
      <c r="DI1624" s="4" t="s">
        <v>191</v>
      </c>
      <c r="ED1624" s="4" t="s">
        <v>180</v>
      </c>
      <c r="EO1624" s="4" t="s">
        <v>0</v>
      </c>
      <c r="EP1624" s="4" t="s">
        <v>10</v>
      </c>
      <c r="EQ1624" s="4" t="s">
        <v>190</v>
      </c>
      <c r="ER1624" s="4" t="s">
        <v>0</v>
      </c>
    </row>
    <row r="1625" spans="1:150" x14ac:dyDescent="0.35">
      <c r="A1625" s="4" t="s">
        <v>1199</v>
      </c>
      <c r="B1625" s="4" t="s">
        <v>0</v>
      </c>
      <c r="C1625" s="4" t="s">
        <v>2</v>
      </c>
      <c r="D1625" s="4" t="s">
        <v>183</v>
      </c>
      <c r="E1625" s="4" t="s">
        <v>16</v>
      </c>
      <c r="P1625" s="4" t="s">
        <v>183</v>
      </c>
      <c r="Q1625" s="4" t="s">
        <v>181</v>
      </c>
      <c r="R1625" s="4" t="s">
        <v>189</v>
      </c>
      <c r="S1625" s="4" t="s">
        <v>18</v>
      </c>
      <c r="T1625" s="4" t="s">
        <v>190</v>
      </c>
      <c r="AI1625" s="4" t="s">
        <v>0</v>
      </c>
      <c r="AR1625" s="4" t="s">
        <v>180</v>
      </c>
      <c r="AS1625" s="4" t="s">
        <v>185</v>
      </c>
      <c r="BC1625" s="6" t="s">
        <v>0</v>
      </c>
      <c r="BO1625" s="4" t="s">
        <v>183</v>
      </c>
      <c r="BP1625" s="4" t="s">
        <v>181</v>
      </c>
      <c r="BQ1625" s="4" t="s">
        <v>189</v>
      </c>
      <c r="BR1625" s="4" t="s">
        <v>18</v>
      </c>
      <c r="BS1625" s="4" t="s">
        <v>190</v>
      </c>
      <c r="CI1625" s="4" t="s">
        <v>183</v>
      </c>
      <c r="CJ1625" s="4" t="s">
        <v>188</v>
      </c>
      <c r="CU1625" s="4" t="s">
        <v>0</v>
      </c>
      <c r="CV1625" s="4" t="s">
        <v>6</v>
      </c>
      <c r="CW1625" s="4" t="s">
        <v>10</v>
      </c>
      <c r="CX1625" s="4" t="s">
        <v>12</v>
      </c>
      <c r="DE1625" s="4" t="s">
        <v>183</v>
      </c>
      <c r="DF1625" s="4" t="s">
        <v>18</v>
      </c>
      <c r="DG1625" s="4" t="s">
        <v>29</v>
      </c>
      <c r="DH1625" s="4" t="s">
        <v>194</v>
      </c>
      <c r="ED1625" s="4" t="s">
        <v>180</v>
      </c>
      <c r="EO1625" s="4" t="s">
        <v>2</v>
      </c>
      <c r="EP1625" s="4" t="s">
        <v>6</v>
      </c>
      <c r="EQ1625" s="4" t="s">
        <v>190</v>
      </c>
      <c r="ER1625" s="4" t="s">
        <v>8</v>
      </c>
    </row>
    <row r="1626" spans="1:150" x14ac:dyDescent="0.35">
      <c r="A1626" s="4" t="s">
        <v>1200</v>
      </c>
      <c r="B1626" s="4" t="s">
        <v>2</v>
      </c>
      <c r="C1626" s="4" t="s">
        <v>8</v>
      </c>
      <c r="D1626" s="4" t="s">
        <v>16</v>
      </c>
      <c r="P1626" s="4" t="s">
        <v>189</v>
      </c>
      <c r="AI1626" s="4" t="s">
        <v>0</v>
      </c>
      <c r="AJ1626" s="4" t="s">
        <v>4</v>
      </c>
      <c r="AK1626" s="4" t="s">
        <v>6</v>
      </c>
      <c r="AR1626" s="4" t="s">
        <v>180</v>
      </c>
      <c r="AS1626" s="4" t="s">
        <v>182</v>
      </c>
      <c r="AT1626" s="4" t="s">
        <v>187</v>
      </c>
      <c r="BC1626" s="6" t="s">
        <v>2</v>
      </c>
      <c r="BO1626" s="4" t="s">
        <v>189</v>
      </c>
      <c r="BP1626" s="4" t="s">
        <v>28</v>
      </c>
      <c r="CI1626" s="4" t="s">
        <v>180</v>
      </c>
      <c r="CU1626" s="4" t="s">
        <v>0</v>
      </c>
      <c r="CV1626" s="4" t="s">
        <v>12</v>
      </c>
      <c r="DE1626" s="4" t="s">
        <v>16</v>
      </c>
      <c r="DF1626" s="4" t="s">
        <v>22</v>
      </c>
      <c r="ED1626" s="4" t="s">
        <v>180</v>
      </c>
      <c r="EO1626" s="4" t="s">
        <v>0</v>
      </c>
      <c r="EP1626" s="4" t="s">
        <v>8</v>
      </c>
      <c r="EQ1626" s="4" t="s">
        <v>190</v>
      </c>
      <c r="ER1626" s="4" t="s">
        <v>0</v>
      </c>
    </row>
    <row r="1627" spans="1:150" x14ac:dyDescent="0.35">
      <c r="A1627" s="4" t="s">
        <v>1201</v>
      </c>
      <c r="B1627" s="4" t="s">
        <v>2</v>
      </c>
      <c r="C1627" s="4" t="s">
        <v>8</v>
      </c>
      <c r="D1627" s="4" t="s">
        <v>188</v>
      </c>
      <c r="E1627" s="4" t="s">
        <v>185</v>
      </c>
      <c r="P1627" s="4" t="s">
        <v>181</v>
      </c>
      <c r="Q1627" s="4" t="s">
        <v>182</v>
      </c>
      <c r="R1627" s="4" t="s">
        <v>188</v>
      </c>
      <c r="S1627" s="4" t="s">
        <v>189</v>
      </c>
      <c r="T1627" s="4" t="s">
        <v>28</v>
      </c>
      <c r="U1627" s="4" t="s">
        <v>18</v>
      </c>
      <c r="AI1627" s="4" t="s">
        <v>0</v>
      </c>
      <c r="AJ1627" s="4" t="s">
        <v>10</v>
      </c>
      <c r="AR1627" s="4" t="s">
        <v>180</v>
      </c>
      <c r="AS1627" s="4" t="s">
        <v>183</v>
      </c>
      <c r="AT1627" s="4" t="s">
        <v>186</v>
      </c>
      <c r="AU1627" s="4" t="s">
        <v>185</v>
      </c>
      <c r="BC1627" s="6" t="s">
        <v>2</v>
      </c>
      <c r="BO1627" s="4" t="s">
        <v>181</v>
      </c>
      <c r="BP1627" s="4" t="s">
        <v>182</v>
      </c>
      <c r="BQ1627" s="4" t="s">
        <v>188</v>
      </c>
      <c r="BR1627" s="4" t="s">
        <v>189</v>
      </c>
      <c r="BS1627" s="4" t="s">
        <v>28</v>
      </c>
      <c r="BT1627" s="4" t="s">
        <v>18</v>
      </c>
      <c r="BU1627" s="4" t="s">
        <v>22</v>
      </c>
      <c r="BV1627" s="4" t="s">
        <v>190</v>
      </c>
      <c r="BW1627" s="4" t="s">
        <v>191</v>
      </c>
      <c r="CI1627" s="4" t="s">
        <v>180</v>
      </c>
      <c r="CJ1627" s="4" t="s">
        <v>183</v>
      </c>
      <c r="CK1627" s="4" t="s">
        <v>181</v>
      </c>
      <c r="CL1627" s="4" t="s">
        <v>187</v>
      </c>
      <c r="CU1627" s="4" t="s">
        <v>0</v>
      </c>
      <c r="CV1627" s="4" t="s">
        <v>2</v>
      </c>
      <c r="CW1627" s="4" t="s">
        <v>4</v>
      </c>
      <c r="CX1627" s="4" t="s">
        <v>8</v>
      </c>
      <c r="CY1627" s="4" t="s">
        <v>12</v>
      </c>
      <c r="DE1627" s="4" t="s">
        <v>180</v>
      </c>
      <c r="DF1627" s="4" t="s">
        <v>183</v>
      </c>
      <c r="DG1627" s="4" t="s">
        <v>182</v>
      </c>
      <c r="DH1627" s="4" t="s">
        <v>184</v>
      </c>
      <c r="DI1627" s="4" t="s">
        <v>16</v>
      </c>
      <c r="DJ1627" s="4" t="s">
        <v>23</v>
      </c>
      <c r="DK1627" s="4" t="s">
        <v>18</v>
      </c>
      <c r="DL1627" s="4" t="s">
        <v>22</v>
      </c>
      <c r="DM1627" s="4" t="s">
        <v>29</v>
      </c>
      <c r="DN1627" s="4" t="s">
        <v>192</v>
      </c>
      <c r="ED1627" s="4" t="s">
        <v>180</v>
      </c>
      <c r="EE1627" s="4" t="s">
        <v>187</v>
      </c>
      <c r="EF1627" s="4" t="s">
        <v>188</v>
      </c>
      <c r="EG1627" s="4" t="s">
        <v>185</v>
      </c>
      <c r="EO1627" s="4" t="s">
        <v>2</v>
      </c>
      <c r="EP1627" s="4" t="s">
        <v>8</v>
      </c>
      <c r="EQ1627" s="4" t="s">
        <v>190</v>
      </c>
      <c r="ER1627" s="4" t="s">
        <v>0</v>
      </c>
    </row>
    <row r="1628" spans="1:150" x14ac:dyDescent="0.35">
      <c r="A1628" s="4" t="s">
        <v>1202</v>
      </c>
      <c r="B1628" s="4" t="s">
        <v>2</v>
      </c>
      <c r="C1628" s="4" t="s">
        <v>2</v>
      </c>
      <c r="D1628" s="4" t="s">
        <v>180</v>
      </c>
      <c r="E1628" s="4" t="s">
        <v>181</v>
      </c>
      <c r="F1628" s="4" t="s">
        <v>187</v>
      </c>
      <c r="P1628" s="4" t="s">
        <v>180</v>
      </c>
      <c r="Q1628" s="4" t="s">
        <v>183</v>
      </c>
      <c r="R1628" s="4" t="s">
        <v>181</v>
      </c>
      <c r="S1628" s="4" t="s">
        <v>182</v>
      </c>
      <c r="T1628" s="4" t="s">
        <v>188</v>
      </c>
      <c r="U1628" s="4" t="s">
        <v>186</v>
      </c>
      <c r="V1628" s="4" t="s">
        <v>185</v>
      </c>
      <c r="W1628" s="4" t="s">
        <v>189</v>
      </c>
      <c r="X1628" s="4" t="s">
        <v>28</v>
      </c>
      <c r="Y1628" s="4" t="s">
        <v>23</v>
      </c>
      <c r="Z1628" s="4" t="s">
        <v>18</v>
      </c>
      <c r="AA1628" s="4" t="s">
        <v>22</v>
      </c>
      <c r="AB1628" s="4" t="s">
        <v>190</v>
      </c>
      <c r="AI1628" s="4" t="s">
        <v>6</v>
      </c>
      <c r="AJ1628" s="4" t="s">
        <v>8</v>
      </c>
      <c r="AK1628" s="4" t="s">
        <v>12</v>
      </c>
      <c r="AR1628" s="4" t="s">
        <v>180</v>
      </c>
      <c r="AS1628" s="4" t="s">
        <v>183</v>
      </c>
      <c r="AT1628" s="4" t="s">
        <v>182</v>
      </c>
      <c r="AU1628" s="4" t="s">
        <v>186</v>
      </c>
      <c r="BC1628" s="6" t="s">
        <v>0</v>
      </c>
      <c r="BO1628" s="4" t="s">
        <v>180</v>
      </c>
      <c r="BP1628" s="4" t="s">
        <v>183</v>
      </c>
      <c r="BQ1628" s="4" t="s">
        <v>182</v>
      </c>
      <c r="BR1628" s="4" t="s">
        <v>188</v>
      </c>
      <c r="BS1628" s="4" t="s">
        <v>186</v>
      </c>
      <c r="BT1628" s="4" t="s">
        <v>185</v>
      </c>
      <c r="BU1628" s="4" t="s">
        <v>16</v>
      </c>
      <c r="BV1628" s="4" t="s">
        <v>189</v>
      </c>
      <c r="BW1628" s="4" t="s">
        <v>28</v>
      </c>
      <c r="BX1628" s="4" t="s">
        <v>18</v>
      </c>
      <c r="BY1628" s="4" t="s">
        <v>22</v>
      </c>
      <c r="CI1628" s="4" t="s">
        <v>180</v>
      </c>
      <c r="CU1628" s="4" t="s">
        <v>6</v>
      </c>
      <c r="CV1628" s="4" t="s">
        <v>10</v>
      </c>
      <c r="DE1628" s="4" t="s">
        <v>183</v>
      </c>
      <c r="DF1628" s="4" t="s">
        <v>184</v>
      </c>
      <c r="DG1628" s="4" t="s">
        <v>188</v>
      </c>
      <c r="DH1628" s="4" t="s">
        <v>23</v>
      </c>
      <c r="DI1628" s="4" t="s">
        <v>18</v>
      </c>
      <c r="DJ1628" s="4" t="s">
        <v>192</v>
      </c>
      <c r="ED1628" s="4" t="s">
        <v>180</v>
      </c>
      <c r="EO1628" s="4" t="s">
        <v>2</v>
      </c>
      <c r="EP1628" s="4" t="s">
        <v>10</v>
      </c>
      <c r="EQ1628" s="4" t="s">
        <v>190</v>
      </c>
      <c r="ER1628" s="4" t="s">
        <v>8</v>
      </c>
    </row>
    <row r="1629" spans="1:150" x14ac:dyDescent="0.35">
      <c r="A1629" s="4" t="s">
        <v>1203</v>
      </c>
      <c r="B1629" s="4" t="s">
        <v>0</v>
      </c>
      <c r="C1629" s="4" t="s">
        <v>6</v>
      </c>
      <c r="D1629" s="4" t="s">
        <v>183</v>
      </c>
      <c r="E1629" s="4" t="s">
        <v>188</v>
      </c>
      <c r="P1629" s="4" t="s">
        <v>180</v>
      </c>
      <c r="Q1629" s="4" t="s">
        <v>183</v>
      </c>
      <c r="R1629" s="4" t="s">
        <v>181</v>
      </c>
      <c r="AI1629" s="4" t="s">
        <v>6</v>
      </c>
      <c r="AJ1629" s="4" t="s">
        <v>10</v>
      </c>
      <c r="AR1629" s="4" t="s">
        <v>183</v>
      </c>
      <c r="AS1629" s="4" t="s">
        <v>187</v>
      </c>
      <c r="BC1629" s="6" t="s">
        <v>2</v>
      </c>
      <c r="BO1629" s="4" t="s">
        <v>181</v>
      </c>
      <c r="BP1629" s="4" t="s">
        <v>189</v>
      </c>
      <c r="BQ1629" s="4" t="s">
        <v>28</v>
      </c>
      <c r="CI1629" s="4" t="s">
        <v>180</v>
      </c>
      <c r="CJ1629" s="4" t="s">
        <v>183</v>
      </c>
      <c r="CK1629" s="4" t="s">
        <v>188</v>
      </c>
      <c r="CU1629" s="4" t="s">
        <v>0</v>
      </c>
      <c r="CV1629" s="4" t="s">
        <v>2</v>
      </c>
      <c r="CW1629" s="4" t="s">
        <v>4</v>
      </c>
      <c r="CX1629" s="4" t="s">
        <v>8</v>
      </c>
      <c r="DE1629" s="4" t="s">
        <v>180</v>
      </c>
      <c r="DF1629" s="4" t="s">
        <v>183</v>
      </c>
      <c r="DG1629" s="4" t="s">
        <v>181</v>
      </c>
      <c r="ED1629" s="4" t="s">
        <v>180</v>
      </c>
      <c r="EE1629" s="4" t="s">
        <v>187</v>
      </c>
      <c r="EO1629" s="4" t="s">
        <v>0</v>
      </c>
      <c r="EP1629" s="4" t="s">
        <v>10</v>
      </c>
      <c r="EQ1629" s="4" t="s">
        <v>190</v>
      </c>
      <c r="ER1629" s="4" t="s">
        <v>4</v>
      </c>
    </row>
    <row r="1630" spans="1:150" x14ac:dyDescent="0.35">
      <c r="A1630" s="4" t="s">
        <v>1204</v>
      </c>
      <c r="B1630" s="4" t="s">
        <v>0</v>
      </c>
      <c r="C1630" s="4" t="s">
        <v>4</v>
      </c>
      <c r="D1630" s="4" t="s">
        <v>186</v>
      </c>
      <c r="P1630" s="4" t="s">
        <v>29</v>
      </c>
      <c r="Q1630" s="4" t="s">
        <v>191</v>
      </c>
      <c r="AI1630" s="4" t="s">
        <v>0</v>
      </c>
      <c r="AR1630" s="4" t="s">
        <v>185</v>
      </c>
      <c r="BC1630" s="6" t="s">
        <v>2</v>
      </c>
      <c r="BO1630" s="4" t="s">
        <v>18</v>
      </c>
      <c r="CI1630" s="4" t="s">
        <v>189</v>
      </c>
      <c r="CU1630" s="4" t="s">
        <v>0</v>
      </c>
      <c r="DE1630" s="4" t="s">
        <v>183</v>
      </c>
      <c r="DF1630" s="4" t="s">
        <v>192</v>
      </c>
      <c r="ED1630" s="4" t="s">
        <v>180</v>
      </c>
      <c r="EO1630" s="4" t="s">
        <v>2</v>
      </c>
      <c r="EP1630" s="4" t="s">
        <v>8</v>
      </c>
      <c r="EQ1630" s="4" t="s">
        <v>190</v>
      </c>
      <c r="ER1630" s="4" t="s">
        <v>0</v>
      </c>
    </row>
    <row r="1631" spans="1:150" x14ac:dyDescent="0.35">
      <c r="A1631" s="4" t="s">
        <v>1205</v>
      </c>
      <c r="B1631" s="4" t="s">
        <v>4</v>
      </c>
      <c r="C1631" s="4" t="s">
        <v>4</v>
      </c>
      <c r="D1631" s="4" t="s">
        <v>181</v>
      </c>
      <c r="P1631" s="4" t="s">
        <v>18</v>
      </c>
      <c r="AI1631" s="4" t="s">
        <v>12</v>
      </c>
      <c r="AR1631" s="4" t="s">
        <v>180</v>
      </c>
      <c r="AS1631" s="4" t="s">
        <v>183</v>
      </c>
      <c r="AT1631" s="4" t="s">
        <v>185</v>
      </c>
      <c r="BC1631" s="6" t="s">
        <v>2</v>
      </c>
      <c r="BO1631" s="4" t="s">
        <v>18</v>
      </c>
      <c r="BP1631" s="4" t="s">
        <v>22</v>
      </c>
      <c r="CI1631" s="4" t="s">
        <v>180</v>
      </c>
      <c r="CJ1631" s="4" t="s">
        <v>183</v>
      </c>
      <c r="CU1631" s="4" t="s">
        <v>6</v>
      </c>
      <c r="CV1631" s="4" t="s">
        <v>8</v>
      </c>
      <c r="DE1631" s="4" t="s">
        <v>180</v>
      </c>
      <c r="DF1631" s="4" t="s">
        <v>183</v>
      </c>
      <c r="DG1631" s="4" t="s">
        <v>182</v>
      </c>
      <c r="DH1631" s="4" t="s">
        <v>22</v>
      </c>
      <c r="DI1631" s="4" t="s">
        <v>192</v>
      </c>
      <c r="ED1631" s="4" t="s">
        <v>180</v>
      </c>
      <c r="EE1631" s="4" t="s">
        <v>187</v>
      </c>
      <c r="EO1631" s="4" t="s">
        <v>2</v>
      </c>
      <c r="EP1631" s="4" t="s">
        <v>4</v>
      </c>
      <c r="EQ1631" s="4" t="s">
        <v>190</v>
      </c>
      <c r="ER1631" s="4" t="s">
        <v>0</v>
      </c>
    </row>
    <row r="1632" spans="1:150" x14ac:dyDescent="0.35">
      <c r="A1632" s="4" t="s">
        <v>1206</v>
      </c>
      <c r="B1632" s="4" t="s">
        <v>2</v>
      </c>
      <c r="C1632" s="4" t="s">
        <v>4</v>
      </c>
      <c r="D1632" s="4" t="s">
        <v>181</v>
      </c>
      <c r="E1632" s="4" t="s">
        <v>187</v>
      </c>
      <c r="F1632" s="4" t="s">
        <v>188</v>
      </c>
      <c r="G1632" s="4" t="s">
        <v>16</v>
      </c>
      <c r="P1632" s="4" t="s">
        <v>182</v>
      </c>
      <c r="Q1632" s="4" t="s">
        <v>184</v>
      </c>
      <c r="R1632" s="4" t="s">
        <v>186</v>
      </c>
      <c r="S1632" s="4" t="s">
        <v>189</v>
      </c>
      <c r="T1632" s="4" t="s">
        <v>18</v>
      </c>
      <c r="U1632" s="4" t="s">
        <v>22</v>
      </c>
      <c r="AI1632" s="4" t="s">
        <v>0</v>
      </c>
      <c r="AJ1632" s="4" t="s">
        <v>6</v>
      </c>
      <c r="AR1632" s="4" t="s">
        <v>180</v>
      </c>
      <c r="AS1632" s="4" t="s">
        <v>183</v>
      </c>
      <c r="AT1632" s="4" t="s">
        <v>186</v>
      </c>
      <c r="BC1632" s="6" t="s">
        <v>4</v>
      </c>
      <c r="BD1632" s="4" t="s">
        <v>180</v>
      </c>
      <c r="BO1632" s="4" t="s">
        <v>183</v>
      </c>
      <c r="BP1632" s="4" t="s">
        <v>181</v>
      </c>
      <c r="BQ1632" s="4" t="s">
        <v>184</v>
      </c>
      <c r="BR1632" s="4" t="s">
        <v>188</v>
      </c>
      <c r="BS1632" s="4" t="s">
        <v>186</v>
      </c>
      <c r="BT1632" s="4" t="s">
        <v>185</v>
      </c>
      <c r="BU1632" s="4" t="s">
        <v>189</v>
      </c>
      <c r="BV1632" s="4" t="s">
        <v>18</v>
      </c>
      <c r="CI1632" s="4" t="s">
        <v>180</v>
      </c>
      <c r="CJ1632" s="4" t="s">
        <v>183</v>
      </c>
      <c r="CK1632" s="4" t="s">
        <v>187</v>
      </c>
      <c r="CU1632" s="4" t="s">
        <v>0</v>
      </c>
      <c r="CV1632" s="4" t="s">
        <v>8</v>
      </c>
      <c r="CW1632" s="4" t="s">
        <v>14</v>
      </c>
      <c r="DE1632" s="4" t="s">
        <v>183</v>
      </c>
      <c r="DF1632" s="4" t="s">
        <v>187</v>
      </c>
      <c r="DG1632" s="4" t="s">
        <v>188</v>
      </c>
      <c r="DH1632" s="4" t="s">
        <v>185</v>
      </c>
      <c r="DI1632" s="4" t="s">
        <v>22</v>
      </c>
      <c r="DJ1632" s="4" t="s">
        <v>190</v>
      </c>
      <c r="DK1632" s="4" t="s">
        <v>194</v>
      </c>
      <c r="DL1632" s="4" t="s">
        <v>193</v>
      </c>
      <c r="DM1632" s="4" t="s">
        <v>196</v>
      </c>
      <c r="ED1632" s="4" t="s">
        <v>180</v>
      </c>
      <c r="EE1632" s="4" t="s">
        <v>187</v>
      </c>
      <c r="EO1632" s="4" t="s">
        <v>2</v>
      </c>
      <c r="EP1632" s="4" t="s">
        <v>4</v>
      </c>
      <c r="EQ1632" s="4" t="s">
        <v>190</v>
      </c>
      <c r="ER1632" s="4" t="s">
        <v>0</v>
      </c>
    </row>
    <row r="1633" spans="1:150" x14ac:dyDescent="0.35">
      <c r="A1633" s="4" t="s">
        <v>1207</v>
      </c>
      <c r="B1633" s="4" t="s">
        <v>2</v>
      </c>
      <c r="C1633" s="4" t="s">
        <v>4</v>
      </c>
      <c r="D1633" s="4" t="s">
        <v>181</v>
      </c>
      <c r="E1633" s="4" t="s">
        <v>187</v>
      </c>
      <c r="F1633" s="4" t="s">
        <v>188</v>
      </c>
      <c r="P1633" s="4" t="s">
        <v>182</v>
      </c>
      <c r="Q1633" s="4" t="s">
        <v>184</v>
      </c>
      <c r="R1633" s="4" t="s">
        <v>188</v>
      </c>
      <c r="S1633" s="4" t="s">
        <v>186</v>
      </c>
      <c r="T1633" s="4" t="s">
        <v>189</v>
      </c>
      <c r="AI1633" s="4" t="s">
        <v>0</v>
      </c>
      <c r="AJ1633" s="4" t="s">
        <v>6</v>
      </c>
      <c r="AR1633" s="4" t="s">
        <v>183</v>
      </c>
      <c r="AS1633" s="4" t="s">
        <v>185</v>
      </c>
      <c r="BC1633" s="6" t="s">
        <v>4</v>
      </c>
      <c r="BD1633" s="4" t="s">
        <v>180</v>
      </c>
      <c r="BE1633" s="4" t="s">
        <v>183</v>
      </c>
      <c r="BO1633" s="4" t="s">
        <v>184</v>
      </c>
      <c r="BP1633" s="4" t="s">
        <v>188</v>
      </c>
      <c r="BQ1633" s="4" t="s">
        <v>186</v>
      </c>
      <c r="BR1633" s="4" t="s">
        <v>18</v>
      </c>
      <c r="CI1633" s="4" t="s">
        <v>180</v>
      </c>
      <c r="CJ1633" s="4" t="s">
        <v>183</v>
      </c>
      <c r="CK1633" s="4" t="s">
        <v>187</v>
      </c>
      <c r="CL1633" s="4" t="s">
        <v>184</v>
      </c>
      <c r="CM1633" s="4" t="s">
        <v>186</v>
      </c>
      <c r="CN1633" s="4" t="s">
        <v>185</v>
      </c>
      <c r="CU1633" s="4" t="s">
        <v>0</v>
      </c>
      <c r="CV1633" s="4" t="s">
        <v>4</v>
      </c>
      <c r="CW1633" s="4" t="s">
        <v>6</v>
      </c>
      <c r="CX1633" s="4" t="s">
        <v>8</v>
      </c>
      <c r="DE1633" s="4" t="s">
        <v>183</v>
      </c>
      <c r="DF1633" s="4" t="s">
        <v>187</v>
      </c>
      <c r="DG1633" s="4" t="s">
        <v>184</v>
      </c>
      <c r="DH1633" s="4" t="s">
        <v>188</v>
      </c>
      <c r="DI1633" s="4" t="s">
        <v>186</v>
      </c>
      <c r="DJ1633" s="4" t="s">
        <v>185</v>
      </c>
      <c r="DK1633" s="4" t="s">
        <v>23</v>
      </c>
      <c r="DL1633" s="4" t="s">
        <v>22</v>
      </c>
      <c r="DM1633" s="4" t="s">
        <v>190</v>
      </c>
      <c r="DN1633" s="4" t="s">
        <v>194</v>
      </c>
      <c r="DO1633" s="4" t="s">
        <v>193</v>
      </c>
      <c r="DP1633" s="4" t="s">
        <v>196</v>
      </c>
      <c r="ED1633" s="4" t="s">
        <v>180</v>
      </c>
      <c r="EE1633" s="4" t="s">
        <v>183</v>
      </c>
      <c r="EF1633" s="4" t="s">
        <v>181</v>
      </c>
      <c r="EG1633" s="4" t="s">
        <v>182</v>
      </c>
      <c r="EO1633" s="4" t="s">
        <v>2</v>
      </c>
      <c r="EP1633" s="4" t="s">
        <v>8</v>
      </c>
      <c r="EQ1633" s="4" t="s">
        <v>190</v>
      </c>
      <c r="ER1633" s="4" t="s">
        <v>0</v>
      </c>
    </row>
    <row r="1634" spans="1:150" x14ac:dyDescent="0.35">
      <c r="A1634" s="4" t="s">
        <v>1208</v>
      </c>
      <c r="B1634" s="4" t="s">
        <v>2</v>
      </c>
      <c r="C1634" s="4" t="s">
        <v>8</v>
      </c>
      <c r="D1634" s="4" t="s">
        <v>182</v>
      </c>
      <c r="E1634" s="4" t="s">
        <v>185</v>
      </c>
      <c r="P1634" s="4" t="s">
        <v>28</v>
      </c>
      <c r="Q1634" s="4" t="s">
        <v>18</v>
      </c>
      <c r="AI1634" s="4" t="s">
        <v>0</v>
      </c>
      <c r="AR1634" s="4" t="s">
        <v>183</v>
      </c>
      <c r="AS1634" s="4" t="s">
        <v>185</v>
      </c>
      <c r="BC1634" s="6" t="s">
        <v>2</v>
      </c>
      <c r="BO1634" s="4" t="s">
        <v>182</v>
      </c>
      <c r="CI1634" s="4" t="s">
        <v>180</v>
      </c>
      <c r="CU1634" s="4" t="s">
        <v>6</v>
      </c>
      <c r="DE1634" s="4" t="s">
        <v>22</v>
      </c>
      <c r="DF1634" s="4" t="s">
        <v>194</v>
      </c>
      <c r="ED1634" s="4" t="s">
        <v>180</v>
      </c>
      <c r="EO1634" s="4" t="s">
        <v>0</v>
      </c>
      <c r="EP1634" s="4" t="s">
        <v>6</v>
      </c>
      <c r="EQ1634" s="4" t="s">
        <v>190</v>
      </c>
      <c r="ER1634" s="4" t="s">
        <v>2</v>
      </c>
    </row>
    <row r="1635" spans="1:150" x14ac:dyDescent="0.35">
      <c r="A1635" s="4" t="s">
        <v>1209</v>
      </c>
      <c r="B1635" s="4" t="s">
        <v>4</v>
      </c>
      <c r="C1635" s="4" t="s">
        <v>2</v>
      </c>
      <c r="D1635" s="4" t="s">
        <v>186</v>
      </c>
      <c r="E1635" s="4" t="s">
        <v>185</v>
      </c>
      <c r="P1635" s="4" t="s">
        <v>180</v>
      </c>
      <c r="Q1635" s="4" t="s">
        <v>183</v>
      </c>
      <c r="R1635" s="4" t="s">
        <v>187</v>
      </c>
      <c r="S1635" s="4" t="s">
        <v>184</v>
      </c>
      <c r="T1635" s="4" t="s">
        <v>188</v>
      </c>
      <c r="U1635" s="4" t="s">
        <v>189</v>
      </c>
      <c r="V1635" s="4" t="s">
        <v>28</v>
      </c>
      <c r="W1635" s="4" t="s">
        <v>18</v>
      </c>
      <c r="X1635" s="4" t="s">
        <v>22</v>
      </c>
      <c r="AI1635" s="4" t="s">
        <v>0</v>
      </c>
      <c r="AR1635" s="4" t="s">
        <v>180</v>
      </c>
      <c r="AS1635" s="4" t="s">
        <v>183</v>
      </c>
      <c r="AT1635" s="4" t="s">
        <v>181</v>
      </c>
      <c r="AU1635" s="4" t="s">
        <v>182</v>
      </c>
      <c r="AV1635" s="4" t="s">
        <v>187</v>
      </c>
      <c r="AW1635" s="4" t="s">
        <v>185</v>
      </c>
      <c r="BC1635" s="6" t="s">
        <v>0</v>
      </c>
      <c r="BO1635" s="4" t="s">
        <v>180</v>
      </c>
      <c r="BP1635" s="4" t="s">
        <v>183</v>
      </c>
      <c r="BQ1635" s="4" t="s">
        <v>181</v>
      </c>
      <c r="BR1635" s="4" t="s">
        <v>182</v>
      </c>
      <c r="BS1635" s="4" t="s">
        <v>188</v>
      </c>
      <c r="BT1635" s="4" t="s">
        <v>189</v>
      </c>
      <c r="BU1635" s="4" t="s">
        <v>18</v>
      </c>
      <c r="BV1635" s="4" t="s">
        <v>22</v>
      </c>
      <c r="CI1635" s="4" t="s">
        <v>180</v>
      </c>
      <c r="CU1635" s="4" t="s">
        <v>0</v>
      </c>
      <c r="CV1635" s="4" t="s">
        <v>2</v>
      </c>
      <c r="CW1635" s="4" t="s">
        <v>14</v>
      </c>
      <c r="DE1635" s="4" t="s">
        <v>184</v>
      </c>
      <c r="DF1635" s="4" t="s">
        <v>29</v>
      </c>
      <c r="DG1635" s="4" t="s">
        <v>192</v>
      </c>
      <c r="DH1635" s="4" t="s">
        <v>193</v>
      </c>
      <c r="DI1635" s="4" t="s">
        <v>196</v>
      </c>
      <c r="ED1635" s="4" t="s">
        <v>180</v>
      </c>
      <c r="EE1635" s="4" t="s">
        <v>185</v>
      </c>
      <c r="EO1635" s="4" t="s">
        <v>2</v>
      </c>
      <c r="EP1635" s="4" t="s">
        <v>4</v>
      </c>
      <c r="EQ1635" s="4" t="s">
        <v>190</v>
      </c>
      <c r="ER1635" s="4" t="s">
        <v>8</v>
      </c>
    </row>
    <row r="1636" spans="1:150" x14ac:dyDescent="0.35">
      <c r="A1636" s="4" t="s">
        <v>1210</v>
      </c>
      <c r="B1636" s="4" t="s">
        <v>2</v>
      </c>
      <c r="C1636" s="4" t="s">
        <v>2</v>
      </c>
      <c r="D1636" s="4" t="s">
        <v>16</v>
      </c>
      <c r="P1636" s="4" t="s">
        <v>189</v>
      </c>
      <c r="Q1636" s="4" t="s">
        <v>28</v>
      </c>
      <c r="AI1636" s="4" t="s">
        <v>0</v>
      </c>
      <c r="AR1636" s="4" t="s">
        <v>180</v>
      </c>
      <c r="AS1636" s="4" t="s">
        <v>183</v>
      </c>
      <c r="BC1636" s="6" t="s">
        <v>0</v>
      </c>
      <c r="BO1636" s="4" t="s">
        <v>189</v>
      </c>
      <c r="CI1636" s="4" t="s">
        <v>180</v>
      </c>
      <c r="CJ1636" s="4" t="s">
        <v>186</v>
      </c>
      <c r="CU1636" s="4" t="s">
        <v>0</v>
      </c>
      <c r="DE1636" s="4" t="s">
        <v>180</v>
      </c>
      <c r="DF1636" s="4" t="s">
        <v>183</v>
      </c>
      <c r="DG1636" s="4" t="s">
        <v>181</v>
      </c>
      <c r="DH1636" s="4" t="s">
        <v>182</v>
      </c>
      <c r="DI1636" s="4" t="s">
        <v>22</v>
      </c>
      <c r="DJ1636" s="4" t="s">
        <v>193</v>
      </c>
      <c r="ED1636" s="4" t="s">
        <v>180</v>
      </c>
      <c r="EO1636" s="4" t="s">
        <v>0</v>
      </c>
      <c r="EP1636" s="4" t="s">
        <v>8</v>
      </c>
      <c r="EQ1636" s="4" t="s">
        <v>190</v>
      </c>
      <c r="ER1636" s="4" t="s">
        <v>0</v>
      </c>
    </row>
    <row r="1637" spans="1:150" x14ac:dyDescent="0.35">
      <c r="A1637" s="4" t="s">
        <v>1211</v>
      </c>
      <c r="B1637" s="4" t="s">
        <v>2</v>
      </c>
      <c r="C1637" s="4" t="s">
        <v>4</v>
      </c>
      <c r="D1637" s="4" t="s">
        <v>185</v>
      </c>
      <c r="E1637" s="4" t="s">
        <v>16</v>
      </c>
      <c r="P1637" s="4" t="s">
        <v>180</v>
      </c>
      <c r="Q1637" s="4" t="s">
        <v>182</v>
      </c>
      <c r="R1637" s="4" t="s">
        <v>189</v>
      </c>
      <c r="S1637" s="4" t="s">
        <v>18</v>
      </c>
      <c r="T1637" s="4" t="s">
        <v>29</v>
      </c>
      <c r="AI1637" s="4" t="s">
        <v>4</v>
      </c>
      <c r="AJ1637" s="4" t="s">
        <v>8</v>
      </c>
      <c r="AK1637" s="4" t="s">
        <v>10</v>
      </c>
      <c r="AR1637" s="4" t="s">
        <v>180</v>
      </c>
      <c r="AS1637" s="4" t="s">
        <v>186</v>
      </c>
      <c r="AT1637" s="4" t="s">
        <v>185</v>
      </c>
      <c r="BC1637" s="6" t="s">
        <v>2</v>
      </c>
      <c r="BO1637" s="4" t="s">
        <v>181</v>
      </c>
      <c r="BP1637" s="4" t="s">
        <v>182</v>
      </c>
      <c r="BQ1637" s="4" t="s">
        <v>188</v>
      </c>
      <c r="BR1637" s="4" t="s">
        <v>185</v>
      </c>
      <c r="BS1637" s="4" t="s">
        <v>16</v>
      </c>
      <c r="BT1637" s="4" t="s">
        <v>189</v>
      </c>
      <c r="BU1637" s="4" t="s">
        <v>18</v>
      </c>
      <c r="BV1637" s="4" t="s">
        <v>22</v>
      </c>
      <c r="CI1637" s="4" t="s">
        <v>180</v>
      </c>
      <c r="CU1637" s="4" t="s">
        <v>12</v>
      </c>
      <c r="CV1637" s="4" t="s">
        <v>15</v>
      </c>
      <c r="DD1637" s="4" t="s">
        <v>1212</v>
      </c>
      <c r="DE1637" s="4" t="s">
        <v>182</v>
      </c>
      <c r="DF1637" s="4" t="s">
        <v>184</v>
      </c>
      <c r="DG1637" s="4" t="s">
        <v>23</v>
      </c>
      <c r="DH1637" s="4" t="s">
        <v>22</v>
      </c>
      <c r="DI1637" s="4" t="s">
        <v>192</v>
      </c>
      <c r="DJ1637" s="4" t="s">
        <v>194</v>
      </c>
      <c r="ED1637" s="4" t="s">
        <v>180</v>
      </c>
      <c r="EE1637" s="4" t="s">
        <v>181</v>
      </c>
      <c r="EF1637" s="4" t="s">
        <v>187</v>
      </c>
      <c r="EO1637" s="4" t="s">
        <v>0</v>
      </c>
      <c r="EP1637" s="4" t="s">
        <v>8</v>
      </c>
      <c r="EQ1637" s="4" t="s">
        <v>190</v>
      </c>
      <c r="ER1637" s="4" t="s">
        <v>14</v>
      </c>
    </row>
    <row r="1638" spans="1:150" x14ac:dyDescent="0.35">
      <c r="A1638" s="4" t="s">
        <v>1213</v>
      </c>
      <c r="B1638" s="4" t="s">
        <v>2</v>
      </c>
      <c r="C1638" s="4" t="s">
        <v>4</v>
      </c>
      <c r="D1638" s="4" t="s">
        <v>180</v>
      </c>
      <c r="E1638" s="4" t="s">
        <v>181</v>
      </c>
      <c r="F1638" s="4" t="s">
        <v>182</v>
      </c>
      <c r="G1638" s="4" t="s">
        <v>16</v>
      </c>
      <c r="P1638" s="4" t="s">
        <v>183</v>
      </c>
      <c r="Q1638" s="4" t="s">
        <v>189</v>
      </c>
      <c r="R1638" s="4" t="s">
        <v>28</v>
      </c>
      <c r="S1638" s="4" t="s">
        <v>18</v>
      </c>
      <c r="AI1638" s="4" t="s">
        <v>0</v>
      </c>
      <c r="AJ1638" s="4" t="s">
        <v>6</v>
      </c>
      <c r="AK1638" s="4" t="s">
        <v>10</v>
      </c>
      <c r="AR1638" s="4" t="s">
        <v>180</v>
      </c>
      <c r="AS1638" s="4" t="s">
        <v>183</v>
      </c>
      <c r="AT1638" s="4" t="s">
        <v>185</v>
      </c>
      <c r="BC1638" s="6" t="s">
        <v>2</v>
      </c>
      <c r="BO1638" s="4" t="s">
        <v>189</v>
      </c>
      <c r="BP1638" s="4" t="s">
        <v>28</v>
      </c>
      <c r="BQ1638" s="4" t="s">
        <v>22</v>
      </c>
      <c r="CI1638" s="4" t="s">
        <v>180</v>
      </c>
      <c r="CJ1638" s="4" t="s">
        <v>183</v>
      </c>
      <c r="CK1638" s="4" t="s">
        <v>187</v>
      </c>
      <c r="CL1638" s="4" t="s">
        <v>188</v>
      </c>
      <c r="CM1638" s="4" t="s">
        <v>16</v>
      </c>
      <c r="CU1638" s="4" t="s">
        <v>2</v>
      </c>
      <c r="CV1638" s="4" t="s">
        <v>12</v>
      </c>
      <c r="DE1638" s="4" t="s">
        <v>188</v>
      </c>
      <c r="DF1638" s="4" t="s">
        <v>16</v>
      </c>
      <c r="DG1638" s="4" t="s">
        <v>196</v>
      </c>
      <c r="DH1638" s="4" t="s">
        <v>195</v>
      </c>
      <c r="ED1638" s="4" t="s">
        <v>184</v>
      </c>
      <c r="EE1638" s="4" t="s">
        <v>188</v>
      </c>
      <c r="EF1638" s="4" t="s">
        <v>185</v>
      </c>
      <c r="EO1638" s="4" t="s">
        <v>2</v>
      </c>
      <c r="EP1638" s="4" t="s">
        <v>6</v>
      </c>
      <c r="EQ1638" s="4" t="s">
        <v>190</v>
      </c>
      <c r="ER1638" s="4" t="s">
        <v>0</v>
      </c>
    </row>
    <row r="1639" spans="1:150" x14ac:dyDescent="0.35">
      <c r="A1639" s="4" t="s">
        <v>1214</v>
      </c>
      <c r="B1639" s="4" t="s">
        <v>2</v>
      </c>
      <c r="C1639" s="4" t="s">
        <v>4</v>
      </c>
      <c r="D1639" s="4" t="s">
        <v>183</v>
      </c>
      <c r="E1639" s="4" t="s">
        <v>186</v>
      </c>
      <c r="F1639" s="4" t="s">
        <v>185</v>
      </c>
      <c r="P1639" s="4" t="s">
        <v>182</v>
      </c>
      <c r="Q1639" s="4" t="s">
        <v>18</v>
      </c>
      <c r="R1639" s="4" t="s">
        <v>22</v>
      </c>
      <c r="AI1639" s="4" t="s">
        <v>4</v>
      </c>
      <c r="AR1639" s="4" t="s">
        <v>188</v>
      </c>
      <c r="BC1639" s="6" t="s">
        <v>2</v>
      </c>
      <c r="BO1639" s="4" t="s">
        <v>182</v>
      </c>
      <c r="BP1639" s="4" t="s">
        <v>18</v>
      </c>
      <c r="CI1639" s="4" t="s">
        <v>188</v>
      </c>
      <c r="CU1639" s="4" t="s">
        <v>8</v>
      </c>
      <c r="CV1639" s="4" t="s">
        <v>10</v>
      </c>
      <c r="DE1639" s="4" t="s">
        <v>183</v>
      </c>
      <c r="DF1639" s="4" t="s">
        <v>184</v>
      </c>
      <c r="DG1639" s="4" t="s">
        <v>185</v>
      </c>
      <c r="DH1639" s="4" t="s">
        <v>28</v>
      </c>
      <c r="DI1639" s="4" t="s">
        <v>23</v>
      </c>
      <c r="ED1639" s="4" t="s">
        <v>181</v>
      </c>
      <c r="EE1639" s="4" t="s">
        <v>182</v>
      </c>
      <c r="EO1639" s="4" t="s">
        <v>2</v>
      </c>
      <c r="EP1639" s="4" t="s">
        <v>2</v>
      </c>
      <c r="EQ1639" s="4" t="s">
        <v>190</v>
      </c>
      <c r="ER1639" s="4" t="s">
        <v>0</v>
      </c>
    </row>
    <row r="1640" spans="1:150" x14ac:dyDescent="0.35">
      <c r="A1640" s="4" t="s">
        <v>1215</v>
      </c>
      <c r="B1640" s="4" t="s">
        <v>2</v>
      </c>
      <c r="C1640" s="4" t="s">
        <v>8</v>
      </c>
      <c r="D1640" s="4" t="s">
        <v>188</v>
      </c>
      <c r="E1640" s="4" t="s">
        <v>185</v>
      </c>
      <c r="P1640" s="4" t="s">
        <v>18</v>
      </c>
      <c r="AI1640" s="4" t="s">
        <v>12</v>
      </c>
      <c r="AR1640" s="4" t="s">
        <v>180</v>
      </c>
      <c r="AS1640" s="4" t="s">
        <v>186</v>
      </c>
      <c r="BC1640" s="6" t="s">
        <v>0</v>
      </c>
      <c r="BO1640" s="4" t="s">
        <v>180</v>
      </c>
      <c r="BP1640" s="4" t="s">
        <v>183</v>
      </c>
      <c r="BQ1640" s="4" t="s">
        <v>18</v>
      </c>
      <c r="BR1640" s="4" t="s">
        <v>22</v>
      </c>
      <c r="BS1640" s="4" t="s">
        <v>190</v>
      </c>
      <c r="BT1640" s="4" t="s">
        <v>29</v>
      </c>
      <c r="CI1640" s="4" t="s">
        <v>180</v>
      </c>
      <c r="CJ1640" s="4" t="s">
        <v>183</v>
      </c>
      <c r="CK1640" s="4" t="s">
        <v>16</v>
      </c>
      <c r="CU1640" s="4" t="s">
        <v>0</v>
      </c>
      <c r="CV1640" s="4" t="s">
        <v>6</v>
      </c>
      <c r="DE1640" s="4" t="s">
        <v>183</v>
      </c>
      <c r="DF1640" s="4" t="s">
        <v>181</v>
      </c>
      <c r="DG1640" s="4" t="s">
        <v>191</v>
      </c>
      <c r="DH1640" s="4" t="s">
        <v>192</v>
      </c>
      <c r="ED1640" s="4" t="s">
        <v>180</v>
      </c>
      <c r="EO1640" s="4" t="s">
        <v>0</v>
      </c>
      <c r="EP1640" s="4" t="s">
        <v>8</v>
      </c>
      <c r="EQ1640" s="4" t="s">
        <v>190</v>
      </c>
      <c r="ER1640" s="4" t="s">
        <v>0</v>
      </c>
    </row>
    <row r="1641" spans="1:150" x14ac:dyDescent="0.35">
      <c r="A1641" s="4" t="s">
        <v>1216</v>
      </c>
      <c r="B1641" s="4" t="s">
        <v>0</v>
      </c>
      <c r="C1641" s="4" t="s">
        <v>0</v>
      </c>
      <c r="D1641" s="4" t="s">
        <v>184</v>
      </c>
      <c r="E1641" s="4" t="s">
        <v>16</v>
      </c>
      <c r="P1641" s="4" t="s">
        <v>183</v>
      </c>
      <c r="Q1641" s="4" t="s">
        <v>182</v>
      </c>
      <c r="R1641" s="4" t="s">
        <v>189</v>
      </c>
      <c r="S1641" s="4" t="s">
        <v>28</v>
      </c>
      <c r="T1641" s="4" t="s">
        <v>18</v>
      </c>
      <c r="U1641" s="4" t="s">
        <v>22</v>
      </c>
      <c r="AI1641" s="4" t="s">
        <v>6</v>
      </c>
      <c r="AJ1641" s="4" t="s">
        <v>8</v>
      </c>
      <c r="AR1641" s="4" t="s">
        <v>183</v>
      </c>
      <c r="BC1641" s="6" t="s">
        <v>2</v>
      </c>
      <c r="BO1641" s="4" t="s">
        <v>182</v>
      </c>
      <c r="BP1641" s="4" t="s">
        <v>18</v>
      </c>
      <c r="BQ1641" s="4" t="s">
        <v>191</v>
      </c>
      <c r="CI1641" s="4" t="s">
        <v>180</v>
      </c>
      <c r="CJ1641" s="4" t="s">
        <v>183</v>
      </c>
      <c r="CK1641" s="4" t="s">
        <v>187</v>
      </c>
      <c r="CL1641" s="4" t="s">
        <v>188</v>
      </c>
      <c r="CU1641" s="4" t="s">
        <v>0</v>
      </c>
      <c r="CV1641" s="4" t="s">
        <v>2</v>
      </c>
      <c r="CW1641" s="4" t="s">
        <v>12</v>
      </c>
      <c r="DE1641" s="4" t="s">
        <v>180</v>
      </c>
      <c r="DF1641" s="4" t="s">
        <v>182</v>
      </c>
      <c r="DG1641" s="4" t="s">
        <v>187</v>
      </c>
      <c r="DH1641" s="4" t="s">
        <v>184</v>
      </c>
      <c r="DI1641" s="4" t="s">
        <v>16</v>
      </c>
      <c r="DJ1641" s="4" t="s">
        <v>22</v>
      </c>
      <c r="DK1641" s="4" t="s">
        <v>194</v>
      </c>
      <c r="DL1641" s="4" t="s">
        <v>193</v>
      </c>
      <c r="ED1641" s="4" t="s">
        <v>180</v>
      </c>
      <c r="EE1641" s="4" t="s">
        <v>182</v>
      </c>
      <c r="EF1641" s="4" t="s">
        <v>187</v>
      </c>
      <c r="EO1641" s="4" t="s">
        <v>2</v>
      </c>
      <c r="EP1641" s="4" t="s">
        <v>10</v>
      </c>
      <c r="EQ1641" s="4" t="s">
        <v>190</v>
      </c>
      <c r="ER1641" s="4" t="s">
        <v>8</v>
      </c>
    </row>
    <row r="1642" spans="1:150" x14ac:dyDescent="0.35">
      <c r="A1642" s="4" t="s">
        <v>1217</v>
      </c>
      <c r="B1642" s="4" t="s">
        <v>2</v>
      </c>
      <c r="C1642" s="4" t="s">
        <v>8</v>
      </c>
      <c r="D1642" s="4" t="s">
        <v>183</v>
      </c>
      <c r="E1642" s="4" t="s">
        <v>182</v>
      </c>
      <c r="F1642" s="4" t="s">
        <v>186</v>
      </c>
      <c r="P1642" s="4" t="s">
        <v>180</v>
      </c>
      <c r="Q1642" s="4" t="s">
        <v>183</v>
      </c>
      <c r="R1642" s="4" t="s">
        <v>18</v>
      </c>
      <c r="S1642" s="4" t="s">
        <v>22</v>
      </c>
      <c r="AI1642" s="4" t="s">
        <v>12</v>
      </c>
      <c r="AR1642" s="4" t="s">
        <v>183</v>
      </c>
      <c r="BC1642" s="6" t="s">
        <v>2</v>
      </c>
      <c r="BO1642" s="4" t="s">
        <v>180</v>
      </c>
      <c r="BP1642" s="4" t="s">
        <v>183</v>
      </c>
      <c r="BQ1642" s="4" t="s">
        <v>181</v>
      </c>
      <c r="BR1642" s="4" t="s">
        <v>182</v>
      </c>
      <c r="BS1642" s="4" t="s">
        <v>187</v>
      </c>
      <c r="BT1642" s="4" t="s">
        <v>185</v>
      </c>
      <c r="BU1642" s="4" t="s">
        <v>16</v>
      </c>
      <c r="BV1642" s="4" t="s">
        <v>29</v>
      </c>
      <c r="BW1642" s="4" t="s">
        <v>191</v>
      </c>
      <c r="CI1642" s="4" t="s">
        <v>183</v>
      </c>
      <c r="CU1642" s="4" t="s">
        <v>8</v>
      </c>
      <c r="CV1642" s="4" t="s">
        <v>10</v>
      </c>
      <c r="DE1642" s="4" t="s">
        <v>188</v>
      </c>
      <c r="DF1642" s="4" t="s">
        <v>196</v>
      </c>
      <c r="ED1642" s="4" t="s">
        <v>180</v>
      </c>
      <c r="EE1642" s="4" t="s">
        <v>181</v>
      </c>
      <c r="EF1642" s="4" t="s">
        <v>187</v>
      </c>
      <c r="EG1642" s="4" t="s">
        <v>185</v>
      </c>
      <c r="EO1642" s="4" t="s">
        <v>0</v>
      </c>
      <c r="EP1642" s="4" t="s">
        <v>2</v>
      </c>
      <c r="EQ1642" s="4" t="s">
        <v>190</v>
      </c>
      <c r="ER1642" s="4" t="s">
        <v>4</v>
      </c>
    </row>
    <row r="1643" spans="1:150" x14ac:dyDescent="0.35">
      <c r="A1643" s="4" t="s">
        <v>1218</v>
      </c>
      <c r="B1643" s="4" t="s">
        <v>4</v>
      </c>
      <c r="C1643" s="4" t="s">
        <v>8</v>
      </c>
      <c r="D1643" s="4" t="s">
        <v>180</v>
      </c>
      <c r="E1643" s="4" t="s">
        <v>183</v>
      </c>
      <c r="F1643" s="4" t="s">
        <v>181</v>
      </c>
      <c r="G1643" s="4" t="s">
        <v>182</v>
      </c>
      <c r="H1643" s="4" t="s">
        <v>187</v>
      </c>
      <c r="I1643" s="4" t="s">
        <v>184</v>
      </c>
      <c r="J1643" s="4" t="s">
        <v>188</v>
      </c>
      <c r="K1643" s="4" t="s">
        <v>186</v>
      </c>
      <c r="L1643" s="4" t="s">
        <v>185</v>
      </c>
      <c r="M1643" s="4" t="s">
        <v>16</v>
      </c>
      <c r="P1643" s="4" t="s">
        <v>180</v>
      </c>
      <c r="Q1643" s="4" t="s">
        <v>183</v>
      </c>
      <c r="R1643" s="4" t="s">
        <v>181</v>
      </c>
      <c r="S1643" s="4" t="s">
        <v>182</v>
      </c>
      <c r="T1643" s="4" t="s">
        <v>187</v>
      </c>
      <c r="U1643" s="4" t="s">
        <v>184</v>
      </c>
      <c r="V1643" s="4" t="s">
        <v>188</v>
      </c>
      <c r="W1643" s="4" t="s">
        <v>186</v>
      </c>
      <c r="X1643" s="4" t="s">
        <v>185</v>
      </c>
      <c r="Y1643" s="4" t="s">
        <v>16</v>
      </c>
      <c r="Z1643" s="4" t="s">
        <v>189</v>
      </c>
      <c r="AA1643" s="4" t="s">
        <v>28</v>
      </c>
      <c r="AB1643" s="4" t="s">
        <v>18</v>
      </c>
      <c r="AC1643" s="4" t="s">
        <v>22</v>
      </c>
      <c r="AD1643" s="4" t="s">
        <v>190</v>
      </c>
      <c r="AE1643" s="4" t="s">
        <v>29</v>
      </c>
      <c r="AI1643" s="4" t="s">
        <v>0</v>
      </c>
      <c r="AR1643" s="4" t="s">
        <v>180</v>
      </c>
      <c r="AS1643" s="4" t="s">
        <v>183</v>
      </c>
      <c r="AT1643" s="4" t="s">
        <v>181</v>
      </c>
      <c r="AU1643" s="4" t="s">
        <v>182</v>
      </c>
      <c r="AV1643" s="4" t="s">
        <v>188</v>
      </c>
      <c r="AW1643" s="4" t="s">
        <v>186</v>
      </c>
      <c r="AX1643" s="4" t="s">
        <v>185</v>
      </c>
      <c r="AY1643" s="4" t="s">
        <v>16</v>
      </c>
      <c r="BC1643" s="6" t="s">
        <v>2</v>
      </c>
      <c r="BO1643" s="4" t="s">
        <v>180</v>
      </c>
      <c r="BP1643" s="4" t="s">
        <v>183</v>
      </c>
      <c r="BQ1643" s="4" t="s">
        <v>181</v>
      </c>
      <c r="BR1643" s="4" t="s">
        <v>182</v>
      </c>
      <c r="BS1643" s="4" t="s">
        <v>187</v>
      </c>
      <c r="BT1643" s="4" t="s">
        <v>184</v>
      </c>
      <c r="BU1643" s="4" t="s">
        <v>188</v>
      </c>
      <c r="BV1643" s="4" t="s">
        <v>186</v>
      </c>
      <c r="BW1643" s="4" t="s">
        <v>185</v>
      </c>
      <c r="BX1643" s="4" t="s">
        <v>16</v>
      </c>
      <c r="BY1643" s="4" t="s">
        <v>189</v>
      </c>
      <c r="BZ1643" s="4" t="s">
        <v>28</v>
      </c>
      <c r="CA1643" s="4" t="s">
        <v>23</v>
      </c>
      <c r="CB1643" s="4" t="s">
        <v>18</v>
      </c>
      <c r="CC1643" s="4" t="s">
        <v>22</v>
      </c>
      <c r="CD1643" s="4" t="s">
        <v>190</v>
      </c>
      <c r="CE1643" s="4" t="s">
        <v>29</v>
      </c>
      <c r="CF1643" s="4" t="s">
        <v>191</v>
      </c>
      <c r="CI1643" s="4" t="s">
        <v>180</v>
      </c>
      <c r="CJ1643" s="4" t="s">
        <v>183</v>
      </c>
      <c r="CK1643" s="4" t="s">
        <v>181</v>
      </c>
      <c r="CL1643" s="4" t="s">
        <v>182</v>
      </c>
      <c r="CM1643" s="4" t="s">
        <v>187</v>
      </c>
      <c r="CN1643" s="4" t="s">
        <v>184</v>
      </c>
      <c r="CO1643" s="4" t="s">
        <v>188</v>
      </c>
      <c r="CP1643" s="4" t="s">
        <v>186</v>
      </c>
      <c r="CQ1643" s="4" t="s">
        <v>185</v>
      </c>
      <c r="CR1643" s="4" t="s">
        <v>16</v>
      </c>
      <c r="CU1643" s="4" t="s">
        <v>0</v>
      </c>
      <c r="CV1643" s="4" t="s">
        <v>2</v>
      </c>
      <c r="CW1643" s="4" t="s">
        <v>4</v>
      </c>
      <c r="CX1643" s="4" t="s">
        <v>6</v>
      </c>
      <c r="CY1643" s="4" t="s">
        <v>8</v>
      </c>
      <c r="CZ1643" s="4" t="s">
        <v>10</v>
      </c>
      <c r="DA1643" s="4" t="s">
        <v>12</v>
      </c>
      <c r="DB1643" s="4" t="s">
        <v>14</v>
      </c>
      <c r="DE1643" s="4" t="s">
        <v>180</v>
      </c>
      <c r="DF1643" s="4" t="s">
        <v>183</v>
      </c>
      <c r="DG1643" s="4" t="s">
        <v>181</v>
      </c>
      <c r="DH1643" s="4" t="s">
        <v>182</v>
      </c>
      <c r="DI1643" s="4" t="s">
        <v>187</v>
      </c>
      <c r="DJ1643" s="4" t="s">
        <v>184</v>
      </c>
      <c r="DK1643" s="4" t="s">
        <v>188</v>
      </c>
      <c r="DL1643" s="4" t="s">
        <v>186</v>
      </c>
      <c r="DM1643" s="4" t="s">
        <v>185</v>
      </c>
      <c r="DN1643" s="4" t="s">
        <v>16</v>
      </c>
      <c r="DO1643" s="4" t="s">
        <v>189</v>
      </c>
      <c r="DP1643" s="4" t="s">
        <v>28</v>
      </c>
      <c r="DQ1643" s="4" t="s">
        <v>23</v>
      </c>
      <c r="DR1643" s="4" t="s">
        <v>18</v>
      </c>
      <c r="DS1643" s="4" t="s">
        <v>22</v>
      </c>
      <c r="DT1643" s="4" t="s">
        <v>190</v>
      </c>
      <c r="DU1643" s="4" t="s">
        <v>29</v>
      </c>
      <c r="DV1643" s="4" t="s">
        <v>191</v>
      </c>
      <c r="DW1643" s="4" t="s">
        <v>192</v>
      </c>
      <c r="DX1643" s="4" t="s">
        <v>194</v>
      </c>
      <c r="DY1643" s="4" t="s">
        <v>193</v>
      </c>
      <c r="DZ1643" s="4" t="s">
        <v>196</v>
      </c>
      <c r="EA1643" s="4" t="s">
        <v>195</v>
      </c>
      <c r="ED1643" s="4" t="s">
        <v>180</v>
      </c>
      <c r="EE1643" s="4" t="s">
        <v>183</v>
      </c>
      <c r="EF1643" s="4" t="s">
        <v>181</v>
      </c>
      <c r="EG1643" s="4" t="s">
        <v>182</v>
      </c>
      <c r="EH1643" s="4" t="s">
        <v>187</v>
      </c>
      <c r="EI1643" s="4" t="s">
        <v>184</v>
      </c>
      <c r="EJ1643" s="4" t="s">
        <v>188</v>
      </c>
      <c r="EK1643" s="4" t="s">
        <v>186</v>
      </c>
      <c r="EL1643" s="4" t="s">
        <v>185</v>
      </c>
      <c r="EO1643" s="4" t="s">
        <v>2</v>
      </c>
      <c r="EP1643" s="4" t="s">
        <v>2</v>
      </c>
      <c r="EQ1643" s="4" t="s">
        <v>190</v>
      </c>
      <c r="ER1643" s="4" t="s">
        <v>0</v>
      </c>
    </row>
    <row r="1644" spans="1:150" x14ac:dyDescent="0.35">
      <c r="A1644" s="4" t="s">
        <v>1219</v>
      </c>
      <c r="B1644" s="4" t="s">
        <v>2</v>
      </c>
      <c r="C1644" s="4" t="s">
        <v>8</v>
      </c>
      <c r="D1644" s="4" t="s">
        <v>16</v>
      </c>
      <c r="P1644" s="4" t="s">
        <v>189</v>
      </c>
      <c r="Q1644" s="4" t="s">
        <v>18</v>
      </c>
      <c r="AI1644" s="4" t="s">
        <v>0</v>
      </c>
      <c r="AR1644" s="4" t="s">
        <v>183</v>
      </c>
      <c r="BC1644" s="6" t="s">
        <v>2</v>
      </c>
      <c r="BO1644" s="4" t="s">
        <v>189</v>
      </c>
      <c r="BP1644" s="4" t="s">
        <v>18</v>
      </c>
      <c r="CI1644" s="4" t="s">
        <v>180</v>
      </c>
      <c r="CU1644" s="4" t="s">
        <v>12</v>
      </c>
      <c r="DE1644" s="4" t="s">
        <v>183</v>
      </c>
      <c r="DF1644" s="4" t="s">
        <v>188</v>
      </c>
      <c r="DG1644" s="4" t="s">
        <v>16</v>
      </c>
      <c r="DH1644" s="4" t="s">
        <v>194</v>
      </c>
      <c r="ED1644" s="4" t="s">
        <v>180</v>
      </c>
      <c r="EE1644" s="4" t="s">
        <v>186</v>
      </c>
      <c r="EO1644" s="4" t="s">
        <v>2</v>
      </c>
      <c r="EP1644" s="4" t="s">
        <v>8</v>
      </c>
      <c r="EQ1644" s="4" t="s">
        <v>190</v>
      </c>
      <c r="ER1644" s="4" t="s">
        <v>4</v>
      </c>
    </row>
    <row r="1645" spans="1:150" x14ac:dyDescent="0.35">
      <c r="A1645" s="4" t="s">
        <v>1220</v>
      </c>
      <c r="B1645" s="4" t="s">
        <v>2</v>
      </c>
      <c r="C1645" s="4" t="s">
        <v>8</v>
      </c>
      <c r="D1645" s="4" t="s">
        <v>182</v>
      </c>
      <c r="P1645" s="4" t="s">
        <v>189</v>
      </c>
      <c r="Q1645" s="4" t="s">
        <v>28</v>
      </c>
      <c r="R1645" s="4" t="s">
        <v>18</v>
      </c>
      <c r="AI1645" s="4" t="s">
        <v>6</v>
      </c>
      <c r="AR1645" s="4" t="s">
        <v>186</v>
      </c>
      <c r="AS1645" s="4" t="s">
        <v>185</v>
      </c>
      <c r="BC1645" s="6" t="s">
        <v>2</v>
      </c>
      <c r="BO1645" s="4" t="s">
        <v>189</v>
      </c>
      <c r="BP1645" s="4" t="s">
        <v>28</v>
      </c>
      <c r="CI1645" s="4" t="s">
        <v>185</v>
      </c>
      <c r="CU1645" s="4" t="s">
        <v>6</v>
      </c>
      <c r="DE1645" s="4" t="s">
        <v>183</v>
      </c>
      <c r="DF1645" s="4" t="s">
        <v>187</v>
      </c>
      <c r="ED1645" s="4" t="s">
        <v>180</v>
      </c>
      <c r="EO1645" s="4" t="s">
        <v>2</v>
      </c>
      <c r="EP1645" s="4" t="s">
        <v>8</v>
      </c>
      <c r="EQ1645" s="4" t="s">
        <v>190</v>
      </c>
      <c r="ER1645" s="4" t="s">
        <v>2</v>
      </c>
    </row>
    <row r="1646" spans="1:150" x14ac:dyDescent="0.35">
      <c r="A1646" s="4" t="s">
        <v>1221</v>
      </c>
      <c r="B1646" s="4" t="s">
        <v>4</v>
      </c>
      <c r="C1646" s="4" t="s">
        <v>6</v>
      </c>
      <c r="D1646" s="4" t="s">
        <v>180</v>
      </c>
      <c r="E1646" s="4" t="s">
        <v>182</v>
      </c>
      <c r="F1646" s="4" t="s">
        <v>185</v>
      </c>
      <c r="P1646" s="4" t="s">
        <v>181</v>
      </c>
      <c r="Q1646" s="4" t="s">
        <v>182</v>
      </c>
      <c r="R1646" s="4" t="s">
        <v>185</v>
      </c>
      <c r="S1646" s="4" t="s">
        <v>18</v>
      </c>
      <c r="T1646" s="4" t="s">
        <v>190</v>
      </c>
      <c r="AI1646" s="4" t="s">
        <v>0</v>
      </c>
      <c r="AJ1646" s="4" t="s">
        <v>4</v>
      </c>
      <c r="AR1646" s="4" t="s">
        <v>180</v>
      </c>
      <c r="AS1646" s="4" t="s">
        <v>183</v>
      </c>
      <c r="BC1646" s="6" t="s">
        <v>2</v>
      </c>
      <c r="BO1646" s="4" t="s">
        <v>185</v>
      </c>
      <c r="BP1646" s="4" t="s">
        <v>190</v>
      </c>
      <c r="CI1646" s="4" t="s">
        <v>16</v>
      </c>
      <c r="CU1646" s="4" t="s">
        <v>10</v>
      </c>
      <c r="DE1646" s="4" t="s">
        <v>194</v>
      </c>
      <c r="DF1646" s="4" t="s">
        <v>193</v>
      </c>
      <c r="ED1646" s="4" t="s">
        <v>180</v>
      </c>
      <c r="EO1646" s="4" t="s">
        <v>2</v>
      </c>
      <c r="EP1646" s="4" t="s">
        <v>6</v>
      </c>
      <c r="EQ1646" s="4" t="s">
        <v>190</v>
      </c>
      <c r="ER1646" s="4" t="s">
        <v>10</v>
      </c>
      <c r="ET1646" s="4" t="s">
        <v>1222</v>
      </c>
    </row>
    <row r="1647" spans="1:150" x14ac:dyDescent="0.35">
      <c r="A1647" s="4" t="s">
        <v>1223</v>
      </c>
      <c r="B1647" s="4" t="s">
        <v>0</v>
      </c>
      <c r="C1647" s="4" t="s">
        <v>8</v>
      </c>
      <c r="D1647" s="4" t="s">
        <v>180</v>
      </c>
      <c r="E1647" s="4" t="s">
        <v>188</v>
      </c>
      <c r="F1647" s="4" t="s">
        <v>186</v>
      </c>
      <c r="P1647" s="4" t="s">
        <v>180</v>
      </c>
      <c r="Q1647" s="4" t="s">
        <v>183</v>
      </c>
      <c r="R1647" s="4" t="s">
        <v>189</v>
      </c>
      <c r="S1647" s="4" t="s">
        <v>18</v>
      </c>
      <c r="AI1647" s="4" t="s">
        <v>0</v>
      </c>
      <c r="AJ1647" s="4" t="s">
        <v>8</v>
      </c>
      <c r="AR1647" s="4" t="s">
        <v>185</v>
      </c>
      <c r="BC1647" s="6" t="s">
        <v>2</v>
      </c>
      <c r="BO1647" s="4" t="s">
        <v>183</v>
      </c>
      <c r="BP1647" s="4" t="s">
        <v>188</v>
      </c>
      <c r="BQ1647" s="4" t="s">
        <v>186</v>
      </c>
      <c r="BR1647" s="4" t="s">
        <v>18</v>
      </c>
      <c r="CI1647" s="4" t="s">
        <v>187</v>
      </c>
      <c r="CJ1647" s="4" t="s">
        <v>184</v>
      </c>
      <c r="CU1647" s="4" t="s">
        <v>0</v>
      </c>
      <c r="CV1647" s="4" t="s">
        <v>8</v>
      </c>
      <c r="DE1647" s="4" t="s">
        <v>183</v>
      </c>
      <c r="DF1647" s="4" t="s">
        <v>188</v>
      </c>
      <c r="DG1647" s="4" t="s">
        <v>185</v>
      </c>
      <c r="DH1647" s="4" t="s">
        <v>194</v>
      </c>
      <c r="DI1647" s="4" t="s">
        <v>193</v>
      </c>
      <c r="ED1647" s="4" t="s">
        <v>180</v>
      </c>
      <c r="EE1647" s="4" t="s">
        <v>181</v>
      </c>
      <c r="EF1647" s="4" t="s">
        <v>182</v>
      </c>
      <c r="EO1647" s="4" t="s">
        <v>2</v>
      </c>
      <c r="EP1647" s="4" t="s">
        <v>6</v>
      </c>
      <c r="EQ1647" s="4" t="s">
        <v>190</v>
      </c>
      <c r="ER1647" s="4" t="s">
        <v>8</v>
      </c>
    </row>
    <row r="1648" spans="1:150" x14ac:dyDescent="0.35">
      <c r="A1648" s="4" t="s">
        <v>1224</v>
      </c>
      <c r="B1648" s="4" t="s">
        <v>0</v>
      </c>
      <c r="C1648" s="4" t="s">
        <v>6</v>
      </c>
      <c r="D1648" s="4" t="s">
        <v>182</v>
      </c>
      <c r="E1648" s="4" t="s">
        <v>16</v>
      </c>
      <c r="P1648" s="4" t="s">
        <v>189</v>
      </c>
      <c r="Q1648" s="4" t="s">
        <v>28</v>
      </c>
      <c r="R1648" s="4" t="s">
        <v>18</v>
      </c>
      <c r="AI1648" s="4" t="s">
        <v>0</v>
      </c>
      <c r="AJ1648" s="4" t="s">
        <v>8</v>
      </c>
      <c r="AR1648" s="4" t="s">
        <v>183</v>
      </c>
      <c r="BC1648" s="6" t="s">
        <v>4</v>
      </c>
      <c r="BD1648" s="4" t="s">
        <v>180</v>
      </c>
      <c r="BO1648" s="4" t="s">
        <v>182</v>
      </c>
      <c r="BP1648" s="4" t="s">
        <v>28</v>
      </c>
      <c r="BQ1648" s="4" t="s">
        <v>18</v>
      </c>
      <c r="CI1648" s="4" t="s">
        <v>180</v>
      </c>
      <c r="CU1648" s="4" t="s">
        <v>8</v>
      </c>
      <c r="DE1648" s="4" t="s">
        <v>185</v>
      </c>
      <c r="DF1648" s="4" t="s">
        <v>196</v>
      </c>
      <c r="ED1648" s="4" t="s">
        <v>188</v>
      </c>
      <c r="EO1648" s="4" t="s">
        <v>2</v>
      </c>
      <c r="EP1648" s="4" t="s">
        <v>10</v>
      </c>
      <c r="EQ1648" s="4" t="s">
        <v>190</v>
      </c>
      <c r="ER1648" s="4" t="s">
        <v>4</v>
      </c>
    </row>
    <row r="1649" spans="1:150" x14ac:dyDescent="0.35">
      <c r="A1649" s="4" t="s">
        <v>1225</v>
      </c>
      <c r="B1649" s="4" t="s">
        <v>0</v>
      </c>
      <c r="C1649" s="4" t="s">
        <v>8</v>
      </c>
      <c r="D1649" s="4" t="s">
        <v>180</v>
      </c>
      <c r="E1649" s="4" t="s">
        <v>181</v>
      </c>
      <c r="P1649" s="4" t="s">
        <v>181</v>
      </c>
      <c r="Q1649" s="4" t="s">
        <v>184</v>
      </c>
      <c r="AI1649" s="4" t="s">
        <v>0</v>
      </c>
      <c r="AJ1649" s="4" t="s">
        <v>2</v>
      </c>
      <c r="AR1649" s="4" t="s">
        <v>186</v>
      </c>
      <c r="BC1649" s="6" t="s">
        <v>0</v>
      </c>
      <c r="BO1649" s="4" t="s">
        <v>180</v>
      </c>
      <c r="BP1649" s="4" t="s">
        <v>181</v>
      </c>
      <c r="BQ1649" s="4" t="s">
        <v>182</v>
      </c>
      <c r="BR1649" s="4" t="s">
        <v>184</v>
      </c>
      <c r="CI1649" s="4" t="s">
        <v>180</v>
      </c>
      <c r="CJ1649" s="4" t="s">
        <v>187</v>
      </c>
      <c r="CU1649" s="4" t="s">
        <v>0</v>
      </c>
      <c r="CV1649" s="4" t="s">
        <v>2</v>
      </c>
      <c r="CW1649" s="4" t="s">
        <v>8</v>
      </c>
      <c r="DE1649" s="4" t="s">
        <v>187</v>
      </c>
      <c r="DF1649" s="4" t="s">
        <v>188</v>
      </c>
      <c r="DG1649" s="4" t="s">
        <v>185</v>
      </c>
      <c r="DH1649" s="4" t="s">
        <v>23</v>
      </c>
      <c r="DI1649" s="4" t="s">
        <v>193</v>
      </c>
      <c r="ED1649" s="4" t="s">
        <v>180</v>
      </c>
      <c r="EO1649" s="4" t="s">
        <v>2</v>
      </c>
      <c r="EP1649" s="4" t="s">
        <v>4</v>
      </c>
      <c r="EQ1649" s="4" t="s">
        <v>190</v>
      </c>
      <c r="ER1649" s="4" t="s">
        <v>8</v>
      </c>
    </row>
    <row r="1650" spans="1:150" x14ac:dyDescent="0.35">
      <c r="A1650" s="4" t="s">
        <v>1226</v>
      </c>
      <c r="B1650" s="4" t="s">
        <v>2</v>
      </c>
      <c r="C1650" s="4" t="s">
        <v>4</v>
      </c>
      <c r="D1650" s="4" t="s">
        <v>182</v>
      </c>
      <c r="E1650" s="4" t="s">
        <v>188</v>
      </c>
      <c r="P1650" s="4" t="s">
        <v>188</v>
      </c>
      <c r="Q1650" s="4" t="s">
        <v>16</v>
      </c>
      <c r="R1650" s="4" t="s">
        <v>18</v>
      </c>
      <c r="S1650" s="4" t="s">
        <v>22</v>
      </c>
      <c r="AI1650" s="4" t="s">
        <v>10</v>
      </c>
      <c r="AR1650" s="4" t="s">
        <v>180</v>
      </c>
      <c r="BC1650" s="6" t="s">
        <v>2</v>
      </c>
      <c r="BO1650" s="4" t="s">
        <v>188</v>
      </c>
      <c r="BP1650" s="4" t="s">
        <v>185</v>
      </c>
      <c r="BQ1650" s="4" t="s">
        <v>16</v>
      </c>
      <c r="BR1650" s="4" t="s">
        <v>22</v>
      </c>
      <c r="CI1650" s="4" t="s">
        <v>183</v>
      </c>
      <c r="CJ1650" s="4" t="s">
        <v>186</v>
      </c>
      <c r="CU1650" s="4" t="s">
        <v>0</v>
      </c>
      <c r="CV1650" s="4" t="s">
        <v>14</v>
      </c>
      <c r="DE1650" s="4" t="s">
        <v>185</v>
      </c>
      <c r="DF1650" s="4" t="s">
        <v>192</v>
      </c>
      <c r="DG1650" s="4" t="s">
        <v>193</v>
      </c>
      <c r="ED1650" s="4" t="s">
        <v>180</v>
      </c>
      <c r="EO1650" s="4" t="s">
        <v>2</v>
      </c>
      <c r="EP1650" s="4" t="s">
        <v>4</v>
      </c>
      <c r="EQ1650" s="4" t="s">
        <v>190</v>
      </c>
      <c r="ER1650" s="4" t="s">
        <v>0</v>
      </c>
    </row>
    <row r="1651" spans="1:150" x14ac:dyDescent="0.35">
      <c r="A1651" s="4" t="s">
        <v>1227</v>
      </c>
      <c r="B1651" s="4" t="s">
        <v>4</v>
      </c>
      <c r="C1651" s="4" t="s">
        <v>2</v>
      </c>
      <c r="D1651" s="4" t="s">
        <v>181</v>
      </c>
      <c r="E1651" s="4" t="s">
        <v>16</v>
      </c>
      <c r="P1651" s="4" t="s">
        <v>187</v>
      </c>
      <c r="Q1651" s="4" t="s">
        <v>184</v>
      </c>
      <c r="R1651" s="4" t="s">
        <v>188</v>
      </c>
      <c r="S1651" s="4" t="s">
        <v>189</v>
      </c>
      <c r="T1651" s="4" t="s">
        <v>18</v>
      </c>
      <c r="U1651" s="4" t="s">
        <v>190</v>
      </c>
      <c r="AI1651" s="4" t="s">
        <v>0</v>
      </c>
      <c r="AJ1651" s="4" t="s">
        <v>10</v>
      </c>
      <c r="AR1651" s="4" t="s">
        <v>180</v>
      </c>
      <c r="BC1651" s="6" t="s">
        <v>0</v>
      </c>
      <c r="BO1651" s="4" t="s">
        <v>187</v>
      </c>
      <c r="BP1651" s="4" t="s">
        <v>184</v>
      </c>
      <c r="BQ1651" s="4" t="s">
        <v>189</v>
      </c>
      <c r="BR1651" s="4" t="s">
        <v>190</v>
      </c>
      <c r="CI1651" s="4" t="s">
        <v>187</v>
      </c>
      <c r="CJ1651" s="4" t="s">
        <v>16</v>
      </c>
      <c r="CU1651" s="4" t="s">
        <v>0</v>
      </c>
      <c r="CV1651" s="4" t="s">
        <v>6</v>
      </c>
      <c r="DE1651" s="4" t="s">
        <v>185</v>
      </c>
      <c r="DF1651" s="4" t="s">
        <v>16</v>
      </c>
      <c r="DG1651" s="4" t="s">
        <v>29</v>
      </c>
      <c r="DH1651" s="4" t="s">
        <v>194</v>
      </c>
      <c r="DI1651" s="4" t="s">
        <v>193</v>
      </c>
      <c r="ED1651" s="4" t="s">
        <v>180</v>
      </c>
      <c r="EE1651" s="4" t="s">
        <v>185</v>
      </c>
      <c r="EO1651" s="4" t="s">
        <v>2</v>
      </c>
      <c r="EP1651" s="4" t="s">
        <v>8</v>
      </c>
      <c r="EQ1651" s="4" t="s">
        <v>190</v>
      </c>
      <c r="ER1651" s="4" t="s">
        <v>0</v>
      </c>
    </row>
    <row r="1652" spans="1:150" x14ac:dyDescent="0.35">
      <c r="A1652" s="4" t="s">
        <v>1228</v>
      </c>
      <c r="B1652" s="4" t="s">
        <v>0</v>
      </c>
      <c r="C1652" s="4" t="s">
        <v>8</v>
      </c>
      <c r="D1652" s="4" t="s">
        <v>182</v>
      </c>
      <c r="E1652" s="4" t="s">
        <v>188</v>
      </c>
      <c r="F1652" s="4" t="s">
        <v>185</v>
      </c>
      <c r="G1652" s="4" t="s">
        <v>16</v>
      </c>
      <c r="P1652" s="4" t="s">
        <v>183</v>
      </c>
      <c r="Q1652" s="4" t="s">
        <v>189</v>
      </c>
      <c r="R1652" s="4" t="s">
        <v>28</v>
      </c>
      <c r="S1652" s="4" t="s">
        <v>18</v>
      </c>
      <c r="AI1652" s="4" t="s">
        <v>14</v>
      </c>
      <c r="AQ1652" s="4" t="s">
        <v>407</v>
      </c>
      <c r="AR1652" s="4" t="s">
        <v>183</v>
      </c>
      <c r="AS1652" s="4" t="s">
        <v>185</v>
      </c>
      <c r="BC1652" s="6" t="s">
        <v>2</v>
      </c>
      <c r="BO1652" s="4" t="s">
        <v>189</v>
      </c>
      <c r="BP1652" s="4" t="s">
        <v>28</v>
      </c>
      <c r="BQ1652" s="4" t="s">
        <v>18</v>
      </c>
      <c r="BR1652" s="4" t="s">
        <v>22</v>
      </c>
      <c r="BS1652" s="4" t="s">
        <v>190</v>
      </c>
      <c r="CI1652" s="4" t="s">
        <v>180</v>
      </c>
      <c r="CU1652" s="4" t="s">
        <v>0</v>
      </c>
      <c r="CV1652" s="4" t="s">
        <v>6</v>
      </c>
      <c r="CW1652" s="4" t="s">
        <v>10</v>
      </c>
      <c r="CX1652" s="4" t="s">
        <v>14</v>
      </c>
      <c r="DE1652" s="4" t="s">
        <v>180</v>
      </c>
      <c r="DF1652" s="4" t="s">
        <v>183</v>
      </c>
      <c r="DG1652" s="4" t="s">
        <v>181</v>
      </c>
      <c r="DH1652" s="4" t="s">
        <v>187</v>
      </c>
      <c r="DI1652" s="4" t="s">
        <v>188</v>
      </c>
      <c r="DJ1652" s="4" t="s">
        <v>185</v>
      </c>
      <c r="DK1652" s="4" t="s">
        <v>23</v>
      </c>
      <c r="DL1652" s="4" t="s">
        <v>192</v>
      </c>
      <c r="DM1652" s="4" t="s">
        <v>193</v>
      </c>
      <c r="ED1652" s="4" t="s">
        <v>180</v>
      </c>
      <c r="EE1652" s="4" t="s">
        <v>181</v>
      </c>
      <c r="EO1652" s="4" t="s">
        <v>0</v>
      </c>
      <c r="EP1652" s="4" t="s">
        <v>6</v>
      </c>
      <c r="EQ1652" s="4" t="s">
        <v>190</v>
      </c>
      <c r="ER1652" s="4" t="s">
        <v>14</v>
      </c>
    </row>
    <row r="1653" spans="1:150" x14ac:dyDescent="0.35">
      <c r="A1653" s="4" t="s">
        <v>1229</v>
      </c>
      <c r="B1653" s="4" t="s">
        <v>0</v>
      </c>
      <c r="C1653" s="4" t="s">
        <v>8</v>
      </c>
      <c r="D1653" s="4" t="s">
        <v>16</v>
      </c>
      <c r="P1653" s="4" t="s">
        <v>181</v>
      </c>
      <c r="Q1653" s="4" t="s">
        <v>182</v>
      </c>
      <c r="R1653" s="4" t="s">
        <v>189</v>
      </c>
      <c r="S1653" s="4" t="s">
        <v>28</v>
      </c>
      <c r="T1653" s="4" t="s">
        <v>18</v>
      </c>
      <c r="U1653" s="4" t="s">
        <v>22</v>
      </c>
      <c r="AI1653" s="4" t="s">
        <v>10</v>
      </c>
      <c r="AR1653" s="4" t="s">
        <v>185</v>
      </c>
      <c r="BC1653" s="6" t="s">
        <v>2</v>
      </c>
      <c r="BO1653" s="4" t="s">
        <v>28</v>
      </c>
      <c r="BP1653" s="4" t="s">
        <v>18</v>
      </c>
      <c r="BQ1653" s="4" t="s">
        <v>22</v>
      </c>
      <c r="CI1653" s="4" t="s">
        <v>180</v>
      </c>
      <c r="CU1653" s="4" t="s">
        <v>14</v>
      </c>
      <c r="DE1653" s="4" t="s">
        <v>187</v>
      </c>
      <c r="DF1653" s="4" t="s">
        <v>192</v>
      </c>
      <c r="ED1653" s="4" t="s">
        <v>183</v>
      </c>
      <c r="EO1653" s="4" t="s">
        <v>2</v>
      </c>
      <c r="EP1653" s="4" t="s">
        <v>12</v>
      </c>
      <c r="EQ1653" s="4" t="s">
        <v>190</v>
      </c>
      <c r="ER1653" s="4" t="s">
        <v>10</v>
      </c>
    </row>
    <row r="1654" spans="1:150" x14ac:dyDescent="0.35">
      <c r="A1654" s="4" t="s">
        <v>1230</v>
      </c>
      <c r="B1654" s="4" t="s">
        <v>0</v>
      </c>
      <c r="C1654" s="4" t="s">
        <v>4</v>
      </c>
      <c r="D1654" s="4" t="s">
        <v>180</v>
      </c>
      <c r="E1654" s="4" t="s">
        <v>181</v>
      </c>
      <c r="F1654" s="4" t="s">
        <v>188</v>
      </c>
      <c r="G1654" s="4" t="s">
        <v>16</v>
      </c>
      <c r="P1654" s="4" t="s">
        <v>180</v>
      </c>
      <c r="Q1654" s="4" t="s">
        <v>183</v>
      </c>
      <c r="R1654" s="4" t="s">
        <v>181</v>
      </c>
      <c r="S1654" s="4" t="s">
        <v>182</v>
      </c>
      <c r="T1654" s="4" t="s">
        <v>187</v>
      </c>
      <c r="U1654" s="4" t="s">
        <v>184</v>
      </c>
      <c r="V1654" s="4" t="s">
        <v>188</v>
      </c>
      <c r="W1654" s="4" t="s">
        <v>186</v>
      </c>
      <c r="X1654" s="4" t="s">
        <v>189</v>
      </c>
      <c r="Y1654" s="4" t="s">
        <v>23</v>
      </c>
      <c r="Z1654" s="4" t="s">
        <v>18</v>
      </c>
      <c r="AA1654" s="4" t="s">
        <v>22</v>
      </c>
      <c r="AB1654" s="4" t="s">
        <v>190</v>
      </c>
      <c r="AC1654" s="4" t="s">
        <v>29</v>
      </c>
      <c r="AI1654" s="4" t="s">
        <v>0</v>
      </c>
      <c r="AJ1654" s="4" t="s">
        <v>2</v>
      </c>
      <c r="AK1654" s="4" t="s">
        <v>8</v>
      </c>
      <c r="AR1654" s="4" t="s">
        <v>188</v>
      </c>
      <c r="AS1654" s="4" t="s">
        <v>186</v>
      </c>
      <c r="AT1654" s="4" t="s">
        <v>185</v>
      </c>
      <c r="BC1654" s="6" t="s">
        <v>2</v>
      </c>
      <c r="BO1654" s="4" t="s">
        <v>180</v>
      </c>
      <c r="BP1654" s="4" t="s">
        <v>183</v>
      </c>
      <c r="BQ1654" s="4" t="s">
        <v>181</v>
      </c>
      <c r="BR1654" s="4" t="s">
        <v>182</v>
      </c>
      <c r="BS1654" s="4" t="s">
        <v>187</v>
      </c>
      <c r="BT1654" s="4" t="s">
        <v>184</v>
      </c>
      <c r="BU1654" s="4" t="s">
        <v>188</v>
      </c>
      <c r="BV1654" s="4" t="s">
        <v>186</v>
      </c>
      <c r="BW1654" s="4" t="s">
        <v>185</v>
      </c>
      <c r="BX1654" s="4" t="s">
        <v>16</v>
      </c>
      <c r="BY1654" s="4" t="s">
        <v>189</v>
      </c>
      <c r="BZ1654" s="4" t="s">
        <v>28</v>
      </c>
      <c r="CA1654" s="4" t="s">
        <v>23</v>
      </c>
      <c r="CB1654" s="4" t="s">
        <v>18</v>
      </c>
      <c r="CC1654" s="4" t="s">
        <v>22</v>
      </c>
      <c r="CD1654" s="4" t="s">
        <v>190</v>
      </c>
      <c r="CE1654" s="4" t="s">
        <v>29</v>
      </c>
      <c r="CI1654" s="4" t="s">
        <v>180</v>
      </c>
      <c r="CJ1654" s="4" t="s">
        <v>183</v>
      </c>
      <c r="CK1654" s="4" t="s">
        <v>181</v>
      </c>
      <c r="CU1654" s="4" t="s">
        <v>0</v>
      </c>
      <c r="CV1654" s="4" t="s">
        <v>2</v>
      </c>
      <c r="CW1654" s="4" t="s">
        <v>4</v>
      </c>
      <c r="CX1654" s="4" t="s">
        <v>6</v>
      </c>
      <c r="CY1654" s="4" t="s">
        <v>8</v>
      </c>
      <c r="CZ1654" s="4" t="s">
        <v>10</v>
      </c>
      <c r="DA1654" s="4" t="s">
        <v>12</v>
      </c>
      <c r="DB1654" s="4" t="s">
        <v>14</v>
      </c>
      <c r="DE1654" s="4" t="s">
        <v>180</v>
      </c>
      <c r="DF1654" s="4" t="s">
        <v>183</v>
      </c>
      <c r="DG1654" s="4" t="s">
        <v>181</v>
      </c>
      <c r="DH1654" s="4" t="s">
        <v>182</v>
      </c>
      <c r="DI1654" s="4" t="s">
        <v>187</v>
      </c>
      <c r="DJ1654" s="4" t="s">
        <v>184</v>
      </c>
      <c r="DK1654" s="4" t="s">
        <v>188</v>
      </c>
      <c r="DL1654" s="4" t="s">
        <v>189</v>
      </c>
      <c r="DM1654" s="4" t="s">
        <v>18</v>
      </c>
      <c r="DN1654" s="4" t="s">
        <v>29</v>
      </c>
      <c r="DO1654" s="4" t="s">
        <v>191</v>
      </c>
      <c r="DP1654" s="4" t="s">
        <v>192</v>
      </c>
      <c r="DQ1654" s="4" t="s">
        <v>194</v>
      </c>
      <c r="DR1654" s="4" t="s">
        <v>193</v>
      </c>
      <c r="DS1654" s="4" t="s">
        <v>196</v>
      </c>
      <c r="DT1654" s="4" t="s">
        <v>195</v>
      </c>
      <c r="ED1654" s="4" t="s">
        <v>180</v>
      </c>
      <c r="EE1654" s="4" t="s">
        <v>183</v>
      </c>
      <c r="EF1654" s="4" t="s">
        <v>181</v>
      </c>
      <c r="EG1654" s="4" t="s">
        <v>187</v>
      </c>
      <c r="EH1654" s="4" t="s">
        <v>188</v>
      </c>
      <c r="EI1654" s="4" t="s">
        <v>185</v>
      </c>
      <c r="EO1654" s="4" t="s">
        <v>2</v>
      </c>
      <c r="EP1654" s="4" t="s">
        <v>4</v>
      </c>
      <c r="EQ1654" s="4" t="s">
        <v>190</v>
      </c>
      <c r="ER1654" s="4" t="s">
        <v>8</v>
      </c>
    </row>
    <row r="1655" spans="1:150" x14ac:dyDescent="0.35">
      <c r="A1655" s="4" t="s">
        <v>1231</v>
      </c>
      <c r="B1655" s="4" t="s">
        <v>4</v>
      </c>
      <c r="C1655" s="4" t="s">
        <v>8</v>
      </c>
      <c r="D1655" s="4" t="s">
        <v>181</v>
      </c>
      <c r="E1655" s="4" t="s">
        <v>186</v>
      </c>
      <c r="P1655" s="4" t="s">
        <v>187</v>
      </c>
      <c r="Q1655" s="4" t="s">
        <v>184</v>
      </c>
      <c r="R1655" s="4" t="s">
        <v>189</v>
      </c>
      <c r="S1655" s="4" t="s">
        <v>28</v>
      </c>
      <c r="T1655" s="4" t="s">
        <v>18</v>
      </c>
      <c r="AI1655" s="4" t="s">
        <v>0</v>
      </c>
      <c r="AJ1655" s="4" t="s">
        <v>6</v>
      </c>
      <c r="AK1655" s="4" t="s">
        <v>10</v>
      </c>
      <c r="AR1655" s="4" t="s">
        <v>180</v>
      </c>
      <c r="AS1655" s="4" t="s">
        <v>187</v>
      </c>
      <c r="AT1655" s="4" t="s">
        <v>188</v>
      </c>
      <c r="AU1655" s="4" t="s">
        <v>185</v>
      </c>
      <c r="BC1655" s="6" t="s">
        <v>2</v>
      </c>
      <c r="BO1655" s="4" t="s">
        <v>180</v>
      </c>
      <c r="BP1655" s="4" t="s">
        <v>183</v>
      </c>
      <c r="BQ1655" s="4" t="s">
        <v>181</v>
      </c>
      <c r="BR1655" s="4" t="s">
        <v>182</v>
      </c>
      <c r="BS1655" s="4" t="s">
        <v>184</v>
      </c>
      <c r="BT1655" s="4" t="s">
        <v>189</v>
      </c>
      <c r="BU1655" s="4" t="s">
        <v>28</v>
      </c>
      <c r="BV1655" s="4" t="s">
        <v>18</v>
      </c>
      <c r="CI1655" s="4" t="s">
        <v>187</v>
      </c>
      <c r="CU1655" s="4" t="s">
        <v>0</v>
      </c>
      <c r="CV1655" s="4" t="s">
        <v>8</v>
      </c>
      <c r="CW1655" s="4" t="s">
        <v>10</v>
      </c>
      <c r="DE1655" s="4" t="s">
        <v>181</v>
      </c>
      <c r="DF1655" s="4" t="s">
        <v>189</v>
      </c>
      <c r="DG1655" s="4" t="s">
        <v>194</v>
      </c>
      <c r="DH1655" s="4" t="s">
        <v>193</v>
      </c>
      <c r="DI1655" s="4" t="s">
        <v>196</v>
      </c>
      <c r="ED1655" s="4" t="s">
        <v>180</v>
      </c>
      <c r="EE1655" s="4" t="s">
        <v>187</v>
      </c>
      <c r="EF1655" s="4" t="s">
        <v>184</v>
      </c>
      <c r="EG1655" s="4" t="s">
        <v>185</v>
      </c>
      <c r="EO1655" s="4" t="s">
        <v>2</v>
      </c>
      <c r="EP1655" s="4" t="s">
        <v>4</v>
      </c>
      <c r="EQ1655" s="4" t="s">
        <v>190</v>
      </c>
      <c r="ER1655" s="4" t="s">
        <v>6</v>
      </c>
    </row>
    <row r="1656" spans="1:150" x14ac:dyDescent="0.35">
      <c r="A1656" s="4" t="s">
        <v>1232</v>
      </c>
      <c r="B1656" s="4" t="s">
        <v>2</v>
      </c>
      <c r="C1656" s="4" t="s">
        <v>8</v>
      </c>
      <c r="D1656" s="4" t="s">
        <v>183</v>
      </c>
      <c r="E1656" s="4" t="s">
        <v>184</v>
      </c>
      <c r="P1656" s="4" t="s">
        <v>180</v>
      </c>
      <c r="Q1656" s="4" t="s">
        <v>183</v>
      </c>
      <c r="R1656" s="4" t="s">
        <v>181</v>
      </c>
      <c r="S1656" s="4" t="s">
        <v>184</v>
      </c>
      <c r="T1656" s="4" t="s">
        <v>18</v>
      </c>
      <c r="U1656" s="4" t="s">
        <v>22</v>
      </c>
      <c r="V1656" s="4" t="s">
        <v>190</v>
      </c>
      <c r="AI1656" s="4" t="s">
        <v>0</v>
      </c>
      <c r="AJ1656" s="4" t="s">
        <v>2</v>
      </c>
      <c r="AR1656" s="4" t="s">
        <v>183</v>
      </c>
      <c r="BC1656" s="6" t="s">
        <v>4</v>
      </c>
      <c r="BD1656" s="4" t="s">
        <v>187</v>
      </c>
      <c r="BO1656" s="4" t="s">
        <v>180</v>
      </c>
      <c r="BP1656" s="4" t="s">
        <v>183</v>
      </c>
      <c r="BQ1656" s="4" t="s">
        <v>182</v>
      </c>
      <c r="BR1656" s="4" t="s">
        <v>188</v>
      </c>
      <c r="BS1656" s="4" t="s">
        <v>18</v>
      </c>
      <c r="CI1656" s="4" t="s">
        <v>180</v>
      </c>
      <c r="CU1656" s="4" t="s">
        <v>0</v>
      </c>
      <c r="DE1656" s="4" t="s">
        <v>183</v>
      </c>
      <c r="DF1656" s="4" t="s">
        <v>29</v>
      </c>
      <c r="DG1656" s="4" t="s">
        <v>196</v>
      </c>
      <c r="ED1656" s="4" t="s">
        <v>180</v>
      </c>
      <c r="EE1656" s="4" t="s">
        <v>187</v>
      </c>
      <c r="EO1656" s="4" t="s">
        <v>2</v>
      </c>
      <c r="EP1656" s="4" t="s">
        <v>2</v>
      </c>
      <c r="EQ1656" s="4" t="s">
        <v>190</v>
      </c>
      <c r="ER1656" s="4" t="s">
        <v>0</v>
      </c>
    </row>
    <row r="1657" spans="1:150" x14ac:dyDescent="0.35">
      <c r="A1657" s="4" t="s">
        <v>1233</v>
      </c>
      <c r="B1657" s="4" t="s">
        <v>0</v>
      </c>
      <c r="C1657" s="4" t="s">
        <v>2</v>
      </c>
      <c r="D1657" s="4" t="s">
        <v>180</v>
      </c>
      <c r="E1657" s="4" t="s">
        <v>188</v>
      </c>
      <c r="P1657" s="4" t="s">
        <v>181</v>
      </c>
      <c r="Q1657" s="4" t="s">
        <v>185</v>
      </c>
      <c r="R1657" s="4" t="s">
        <v>18</v>
      </c>
      <c r="AI1657" s="4" t="s">
        <v>10</v>
      </c>
      <c r="AR1657" s="4" t="s">
        <v>181</v>
      </c>
      <c r="AS1657" s="4" t="s">
        <v>182</v>
      </c>
      <c r="BC1657" s="6" t="s">
        <v>0</v>
      </c>
      <c r="BO1657" s="4" t="s">
        <v>185</v>
      </c>
      <c r="BP1657" s="4" t="s">
        <v>16</v>
      </c>
      <c r="BQ1657" s="4" t="s">
        <v>18</v>
      </c>
      <c r="CI1657" s="4" t="s">
        <v>183</v>
      </c>
      <c r="CU1657" s="4" t="s">
        <v>6</v>
      </c>
      <c r="DE1657" s="4" t="s">
        <v>183</v>
      </c>
      <c r="DF1657" s="4" t="s">
        <v>182</v>
      </c>
      <c r="DG1657" s="4" t="s">
        <v>189</v>
      </c>
      <c r="DH1657" s="4" t="s">
        <v>190</v>
      </c>
      <c r="ED1657" s="4" t="s">
        <v>187</v>
      </c>
      <c r="EO1657" s="4" t="s">
        <v>0</v>
      </c>
      <c r="EP1657" s="4" t="s">
        <v>8</v>
      </c>
      <c r="EQ1657" s="4" t="s">
        <v>190</v>
      </c>
      <c r="ER1657" s="4" t="s">
        <v>2</v>
      </c>
    </row>
    <row r="1658" spans="1:150" x14ac:dyDescent="0.35">
      <c r="A1658" s="4" t="s">
        <v>1234</v>
      </c>
      <c r="B1658" s="4" t="s">
        <v>2</v>
      </c>
      <c r="C1658" s="4" t="s">
        <v>8</v>
      </c>
      <c r="D1658" s="4" t="s">
        <v>183</v>
      </c>
      <c r="E1658" s="4" t="s">
        <v>181</v>
      </c>
      <c r="F1658" s="4" t="s">
        <v>182</v>
      </c>
      <c r="G1658" s="4" t="s">
        <v>187</v>
      </c>
      <c r="H1658" s="4" t="s">
        <v>186</v>
      </c>
      <c r="P1658" s="4" t="s">
        <v>186</v>
      </c>
      <c r="Q1658" s="4" t="s">
        <v>185</v>
      </c>
      <c r="R1658" s="4" t="s">
        <v>23</v>
      </c>
      <c r="S1658" s="4" t="s">
        <v>18</v>
      </c>
      <c r="T1658" s="4" t="s">
        <v>22</v>
      </c>
      <c r="U1658" s="4" t="s">
        <v>190</v>
      </c>
      <c r="AI1658" s="4" t="s">
        <v>0</v>
      </c>
      <c r="AR1658" s="4" t="s">
        <v>180</v>
      </c>
      <c r="AS1658" s="4" t="s">
        <v>185</v>
      </c>
      <c r="BC1658" s="6" t="s">
        <v>2</v>
      </c>
      <c r="BO1658" s="4" t="s">
        <v>186</v>
      </c>
      <c r="BP1658" s="4" t="s">
        <v>185</v>
      </c>
      <c r="BQ1658" s="4" t="s">
        <v>18</v>
      </c>
      <c r="BR1658" s="4" t="s">
        <v>22</v>
      </c>
      <c r="BS1658" s="4" t="s">
        <v>190</v>
      </c>
      <c r="BT1658" s="4" t="s">
        <v>29</v>
      </c>
      <c r="CI1658" s="4" t="s">
        <v>183</v>
      </c>
      <c r="CJ1658" s="4" t="s">
        <v>182</v>
      </c>
      <c r="CK1658" s="4" t="s">
        <v>187</v>
      </c>
      <c r="CU1658" s="4" t="s">
        <v>8</v>
      </c>
      <c r="CV1658" s="4" t="s">
        <v>14</v>
      </c>
      <c r="DE1658" s="4" t="s">
        <v>187</v>
      </c>
      <c r="DF1658" s="4" t="s">
        <v>184</v>
      </c>
      <c r="DG1658" s="4" t="s">
        <v>188</v>
      </c>
      <c r="ED1658" s="4" t="s">
        <v>180</v>
      </c>
      <c r="EO1658" s="4" t="s">
        <v>2</v>
      </c>
      <c r="EP1658" s="4" t="s">
        <v>2</v>
      </c>
      <c r="EQ1658" s="4" t="s">
        <v>190</v>
      </c>
      <c r="ER1658" s="4" t="s">
        <v>8</v>
      </c>
    </row>
    <row r="1659" spans="1:150" x14ac:dyDescent="0.35">
      <c r="A1659" s="4" t="s">
        <v>1235</v>
      </c>
      <c r="B1659" s="4" t="s">
        <v>2</v>
      </c>
      <c r="C1659" s="4" t="s">
        <v>4</v>
      </c>
      <c r="D1659" s="4" t="s">
        <v>185</v>
      </c>
      <c r="P1659" s="4" t="s">
        <v>182</v>
      </c>
      <c r="Q1659" s="4" t="s">
        <v>28</v>
      </c>
      <c r="AI1659" s="4" t="s">
        <v>12</v>
      </c>
      <c r="AR1659" s="4" t="s">
        <v>183</v>
      </c>
      <c r="BC1659" s="6" t="s">
        <v>2</v>
      </c>
      <c r="BO1659" s="4" t="s">
        <v>191</v>
      </c>
      <c r="CI1659" s="4" t="s">
        <v>181</v>
      </c>
      <c r="CJ1659" s="4" t="s">
        <v>187</v>
      </c>
      <c r="CK1659" s="4" t="s">
        <v>16</v>
      </c>
      <c r="CU1659" s="4" t="s">
        <v>4</v>
      </c>
      <c r="CV1659" s="4" t="s">
        <v>12</v>
      </c>
      <c r="DE1659" s="4" t="s">
        <v>183</v>
      </c>
      <c r="DF1659" s="4" t="s">
        <v>187</v>
      </c>
      <c r="DG1659" s="4" t="s">
        <v>22</v>
      </c>
      <c r="DH1659" s="4" t="s">
        <v>195</v>
      </c>
      <c r="ED1659" s="4" t="s">
        <v>180</v>
      </c>
      <c r="EE1659" s="4" t="s">
        <v>183</v>
      </c>
      <c r="EF1659" s="4" t="s">
        <v>187</v>
      </c>
      <c r="EO1659" s="4" t="s">
        <v>0</v>
      </c>
      <c r="EP1659" s="4" t="s">
        <v>6</v>
      </c>
      <c r="EQ1659" s="4" t="s">
        <v>190</v>
      </c>
      <c r="ER1659" s="4" t="s">
        <v>0</v>
      </c>
    </row>
    <row r="1660" spans="1:150" x14ac:dyDescent="0.35">
      <c r="A1660" s="4" t="s">
        <v>1236</v>
      </c>
      <c r="B1660" s="4" t="s">
        <v>4</v>
      </c>
      <c r="C1660" s="4" t="s">
        <v>2</v>
      </c>
      <c r="D1660" s="4" t="s">
        <v>181</v>
      </c>
      <c r="P1660" s="4" t="s">
        <v>180</v>
      </c>
      <c r="AI1660" s="4" t="s">
        <v>0</v>
      </c>
      <c r="AR1660" s="4" t="s">
        <v>185</v>
      </c>
      <c r="BC1660" s="6" t="s">
        <v>2</v>
      </c>
      <c r="BO1660" s="4" t="s">
        <v>182</v>
      </c>
      <c r="CI1660" s="4" t="s">
        <v>187</v>
      </c>
      <c r="CU1660" s="4" t="s">
        <v>0</v>
      </c>
      <c r="DE1660" s="4" t="s">
        <v>183</v>
      </c>
      <c r="ED1660" s="4" t="s">
        <v>180</v>
      </c>
      <c r="EO1660" s="4" t="s">
        <v>2</v>
      </c>
      <c r="EP1660" s="4" t="s">
        <v>4</v>
      </c>
      <c r="EQ1660" s="4" t="s">
        <v>190</v>
      </c>
      <c r="ER1660" s="4" t="s">
        <v>4</v>
      </c>
    </row>
    <row r="1661" spans="1:150" x14ac:dyDescent="0.35">
      <c r="A1661" s="4" t="s">
        <v>1237</v>
      </c>
      <c r="B1661" s="4" t="s">
        <v>2</v>
      </c>
      <c r="C1661" s="4" t="s">
        <v>4</v>
      </c>
      <c r="D1661" s="4" t="s">
        <v>180</v>
      </c>
      <c r="E1661" s="4" t="s">
        <v>181</v>
      </c>
      <c r="F1661" s="4" t="s">
        <v>187</v>
      </c>
      <c r="P1661" s="4" t="s">
        <v>183</v>
      </c>
      <c r="Q1661" s="4" t="s">
        <v>181</v>
      </c>
      <c r="R1661" s="4" t="s">
        <v>187</v>
      </c>
      <c r="S1661" s="4" t="s">
        <v>184</v>
      </c>
      <c r="T1661" s="4" t="s">
        <v>186</v>
      </c>
      <c r="U1661" s="4" t="s">
        <v>189</v>
      </c>
      <c r="V1661" s="4" t="s">
        <v>18</v>
      </c>
      <c r="W1661" s="4" t="s">
        <v>22</v>
      </c>
      <c r="X1661" s="4" t="s">
        <v>190</v>
      </c>
      <c r="Y1661" s="4" t="s">
        <v>29</v>
      </c>
      <c r="AI1661" s="4" t="s">
        <v>0</v>
      </c>
      <c r="AJ1661" s="4" t="s">
        <v>4</v>
      </c>
      <c r="AK1661" s="4" t="s">
        <v>10</v>
      </c>
      <c r="AR1661" s="4" t="s">
        <v>180</v>
      </c>
      <c r="AS1661" s="4" t="s">
        <v>183</v>
      </c>
      <c r="AT1661" s="4" t="s">
        <v>181</v>
      </c>
      <c r="AU1661" s="4" t="s">
        <v>187</v>
      </c>
      <c r="AV1661" s="4" t="s">
        <v>188</v>
      </c>
      <c r="AW1661" s="4" t="s">
        <v>186</v>
      </c>
      <c r="AX1661" s="4" t="s">
        <v>185</v>
      </c>
      <c r="BC1661" s="6" t="s">
        <v>4</v>
      </c>
      <c r="BD1661" s="4" t="s">
        <v>16</v>
      </c>
      <c r="BN1661" s="4" t="s">
        <v>1238</v>
      </c>
      <c r="BO1661" s="4" t="s">
        <v>180</v>
      </c>
      <c r="BP1661" s="4" t="s">
        <v>183</v>
      </c>
      <c r="BQ1661" s="4" t="s">
        <v>181</v>
      </c>
      <c r="BR1661" s="4" t="s">
        <v>184</v>
      </c>
      <c r="BS1661" s="4" t="s">
        <v>186</v>
      </c>
      <c r="BT1661" s="4" t="s">
        <v>189</v>
      </c>
      <c r="BU1661" s="4" t="s">
        <v>18</v>
      </c>
      <c r="BV1661" s="4" t="s">
        <v>29</v>
      </c>
      <c r="CI1661" s="4" t="s">
        <v>180</v>
      </c>
      <c r="CJ1661" s="4" t="s">
        <v>183</v>
      </c>
      <c r="CK1661" s="4" t="s">
        <v>187</v>
      </c>
      <c r="CL1661" s="4" t="s">
        <v>16</v>
      </c>
      <c r="CU1661" s="4" t="s">
        <v>0</v>
      </c>
      <c r="CV1661" s="4" t="s">
        <v>8</v>
      </c>
      <c r="CW1661" s="4" t="s">
        <v>12</v>
      </c>
      <c r="DE1661" s="4" t="s">
        <v>183</v>
      </c>
      <c r="DF1661" s="4" t="s">
        <v>181</v>
      </c>
      <c r="DG1661" s="4" t="s">
        <v>187</v>
      </c>
      <c r="DH1661" s="4" t="s">
        <v>184</v>
      </c>
      <c r="DI1661" s="4" t="s">
        <v>185</v>
      </c>
      <c r="DJ1661" s="4" t="s">
        <v>16</v>
      </c>
      <c r="DK1661" s="4" t="s">
        <v>191</v>
      </c>
      <c r="DL1661" s="4" t="s">
        <v>194</v>
      </c>
      <c r="DM1661" s="4" t="s">
        <v>193</v>
      </c>
      <c r="ED1661" s="4" t="s">
        <v>180</v>
      </c>
      <c r="EE1661" s="4" t="s">
        <v>186</v>
      </c>
      <c r="EF1661" s="4" t="s">
        <v>185</v>
      </c>
      <c r="EO1661" s="4" t="s">
        <v>2</v>
      </c>
      <c r="EP1661" s="4" t="s">
        <v>4</v>
      </c>
      <c r="EQ1661" s="4" t="s">
        <v>190</v>
      </c>
      <c r="ER1661" s="4" t="s">
        <v>10</v>
      </c>
    </row>
    <row r="1662" spans="1:150" x14ac:dyDescent="0.35">
      <c r="A1662" s="4" t="s">
        <v>1239</v>
      </c>
      <c r="B1662" s="4" t="s">
        <v>0</v>
      </c>
      <c r="C1662" s="4" t="s">
        <v>8</v>
      </c>
      <c r="D1662" s="4" t="s">
        <v>180</v>
      </c>
      <c r="E1662" s="4" t="s">
        <v>183</v>
      </c>
      <c r="F1662" s="4" t="s">
        <v>181</v>
      </c>
      <c r="G1662" s="4" t="s">
        <v>187</v>
      </c>
      <c r="H1662" s="4" t="s">
        <v>16</v>
      </c>
      <c r="P1662" s="4" t="s">
        <v>180</v>
      </c>
      <c r="Q1662" s="4" t="s">
        <v>183</v>
      </c>
      <c r="R1662" s="4" t="s">
        <v>182</v>
      </c>
      <c r="S1662" s="4" t="s">
        <v>187</v>
      </c>
      <c r="T1662" s="4" t="s">
        <v>186</v>
      </c>
      <c r="U1662" s="4" t="s">
        <v>28</v>
      </c>
      <c r="V1662" s="4" t="s">
        <v>18</v>
      </c>
      <c r="AI1662" s="4" t="s">
        <v>0</v>
      </c>
      <c r="AJ1662" s="4" t="s">
        <v>8</v>
      </c>
      <c r="AR1662" s="4" t="s">
        <v>180</v>
      </c>
      <c r="AS1662" s="4" t="s">
        <v>183</v>
      </c>
      <c r="AT1662" s="4" t="s">
        <v>181</v>
      </c>
      <c r="AU1662" s="4" t="s">
        <v>185</v>
      </c>
      <c r="BC1662" s="6" t="s">
        <v>0</v>
      </c>
      <c r="BO1662" s="4" t="s">
        <v>180</v>
      </c>
      <c r="BP1662" s="4" t="s">
        <v>182</v>
      </c>
      <c r="BQ1662" s="4" t="s">
        <v>184</v>
      </c>
      <c r="BR1662" s="4" t="s">
        <v>188</v>
      </c>
      <c r="BS1662" s="4" t="s">
        <v>185</v>
      </c>
      <c r="BT1662" s="4" t="s">
        <v>22</v>
      </c>
      <c r="BU1662" s="4" t="s">
        <v>191</v>
      </c>
      <c r="CI1662" s="4" t="s">
        <v>180</v>
      </c>
      <c r="CJ1662" s="4" t="s">
        <v>181</v>
      </c>
      <c r="CU1662" s="4" t="s">
        <v>0</v>
      </c>
      <c r="CV1662" s="4" t="s">
        <v>2</v>
      </c>
      <c r="CW1662" s="4" t="s">
        <v>8</v>
      </c>
      <c r="DE1662" s="4" t="s">
        <v>180</v>
      </c>
      <c r="DF1662" s="4" t="s">
        <v>183</v>
      </c>
      <c r="DG1662" s="4" t="s">
        <v>181</v>
      </c>
      <c r="DH1662" s="4" t="s">
        <v>185</v>
      </c>
      <c r="ED1662" s="4" t="s">
        <v>180</v>
      </c>
      <c r="EE1662" s="4" t="s">
        <v>183</v>
      </c>
      <c r="EO1662" s="4" t="s">
        <v>0</v>
      </c>
      <c r="EP1662" s="4" t="s">
        <v>8</v>
      </c>
      <c r="EQ1662" s="4" t="s">
        <v>190</v>
      </c>
      <c r="ER1662" s="4" t="s">
        <v>4</v>
      </c>
    </row>
    <row r="1663" spans="1:150" x14ac:dyDescent="0.35">
      <c r="A1663" s="4" t="s">
        <v>1240</v>
      </c>
      <c r="B1663" s="4" t="s">
        <v>0</v>
      </c>
      <c r="C1663" s="4" t="s">
        <v>8</v>
      </c>
      <c r="D1663" s="4" t="s">
        <v>180</v>
      </c>
      <c r="E1663" s="4" t="s">
        <v>187</v>
      </c>
      <c r="P1663" s="4" t="s">
        <v>183</v>
      </c>
      <c r="Q1663" s="4" t="s">
        <v>181</v>
      </c>
      <c r="R1663" s="4" t="s">
        <v>18</v>
      </c>
      <c r="AI1663" s="4" t="s">
        <v>0</v>
      </c>
      <c r="AJ1663" s="4" t="s">
        <v>4</v>
      </c>
      <c r="AK1663" s="4" t="s">
        <v>8</v>
      </c>
      <c r="AR1663" s="4" t="s">
        <v>185</v>
      </c>
      <c r="BC1663" s="6" t="s">
        <v>2</v>
      </c>
      <c r="BO1663" s="4" t="s">
        <v>180</v>
      </c>
      <c r="BP1663" s="4" t="s">
        <v>183</v>
      </c>
      <c r="BQ1663" s="4" t="s">
        <v>181</v>
      </c>
      <c r="BR1663" s="4" t="s">
        <v>184</v>
      </c>
      <c r="BS1663" s="4" t="s">
        <v>188</v>
      </c>
      <c r="CI1663" s="4" t="s">
        <v>180</v>
      </c>
      <c r="CJ1663" s="4" t="s">
        <v>187</v>
      </c>
      <c r="CK1663" s="4" t="s">
        <v>184</v>
      </c>
      <c r="CU1663" s="4" t="s">
        <v>0</v>
      </c>
      <c r="DE1663" s="4" t="s">
        <v>180</v>
      </c>
      <c r="DF1663" s="4" t="s">
        <v>183</v>
      </c>
      <c r="DG1663" s="4" t="s">
        <v>182</v>
      </c>
      <c r="DH1663" s="4" t="s">
        <v>187</v>
      </c>
      <c r="DI1663" s="4" t="s">
        <v>184</v>
      </c>
      <c r="DJ1663" s="4" t="s">
        <v>188</v>
      </c>
      <c r="DK1663" s="4" t="s">
        <v>185</v>
      </c>
      <c r="ED1663" s="4" t="s">
        <v>180</v>
      </c>
      <c r="EE1663" s="4" t="s">
        <v>183</v>
      </c>
      <c r="EF1663" s="4" t="s">
        <v>187</v>
      </c>
      <c r="EG1663" s="4" t="s">
        <v>185</v>
      </c>
      <c r="EO1663" s="4" t="s">
        <v>2</v>
      </c>
      <c r="EP1663" s="4" t="s">
        <v>6</v>
      </c>
      <c r="EQ1663" s="4" t="s">
        <v>190</v>
      </c>
      <c r="ER1663" s="4" t="s">
        <v>0</v>
      </c>
      <c r="ET1663" s="4" t="s">
        <v>1241</v>
      </c>
    </row>
    <row r="1664" spans="1:150" x14ac:dyDescent="0.35">
      <c r="A1664" s="4" t="s">
        <v>1242</v>
      </c>
      <c r="B1664" s="4" t="s">
        <v>2</v>
      </c>
      <c r="C1664" s="4" t="s">
        <v>2</v>
      </c>
      <c r="D1664" s="4" t="s">
        <v>180</v>
      </c>
      <c r="E1664" s="4" t="s">
        <v>181</v>
      </c>
      <c r="P1664" s="4" t="s">
        <v>183</v>
      </c>
      <c r="Q1664" s="4" t="s">
        <v>22</v>
      </c>
      <c r="AI1664" s="4" t="s">
        <v>0</v>
      </c>
      <c r="AJ1664" s="4" t="s">
        <v>8</v>
      </c>
      <c r="AK1664" s="4" t="s">
        <v>10</v>
      </c>
      <c r="AR1664" s="4" t="s">
        <v>180</v>
      </c>
      <c r="AS1664" s="4" t="s">
        <v>183</v>
      </c>
      <c r="AT1664" s="4" t="s">
        <v>185</v>
      </c>
      <c r="BC1664" s="6" t="s">
        <v>2</v>
      </c>
      <c r="BO1664" s="4" t="s">
        <v>186</v>
      </c>
      <c r="BP1664" s="4" t="s">
        <v>185</v>
      </c>
      <c r="BQ1664" s="4" t="s">
        <v>22</v>
      </c>
      <c r="BR1664" s="4" t="s">
        <v>190</v>
      </c>
      <c r="CI1664" s="4" t="s">
        <v>180</v>
      </c>
      <c r="CU1664" s="4" t="s">
        <v>0</v>
      </c>
      <c r="CV1664" s="4" t="s">
        <v>6</v>
      </c>
      <c r="DE1664" s="4" t="s">
        <v>180</v>
      </c>
      <c r="DF1664" s="4" t="s">
        <v>183</v>
      </c>
      <c r="DG1664" s="4" t="s">
        <v>185</v>
      </c>
      <c r="DH1664" s="4" t="s">
        <v>22</v>
      </c>
      <c r="ED1664" s="4" t="s">
        <v>180</v>
      </c>
      <c r="EE1664" s="4" t="s">
        <v>187</v>
      </c>
      <c r="EO1664" s="4" t="s">
        <v>0</v>
      </c>
      <c r="EP1664" s="4" t="s">
        <v>6</v>
      </c>
      <c r="EQ1664" s="4" t="s">
        <v>190</v>
      </c>
      <c r="ER1664" s="4" t="s">
        <v>0</v>
      </c>
    </row>
    <row r="1665" spans="1:150" x14ac:dyDescent="0.35">
      <c r="A1665" s="4" t="s">
        <v>1243</v>
      </c>
      <c r="B1665" s="4" t="s">
        <v>2</v>
      </c>
      <c r="C1665" s="4" t="s">
        <v>4</v>
      </c>
      <c r="D1665" s="4" t="s">
        <v>180</v>
      </c>
      <c r="E1665" s="4" t="s">
        <v>16</v>
      </c>
      <c r="P1665" s="4" t="s">
        <v>181</v>
      </c>
      <c r="Q1665" s="4" t="s">
        <v>18</v>
      </c>
      <c r="R1665" s="4" t="s">
        <v>190</v>
      </c>
      <c r="AI1665" s="4" t="s">
        <v>0</v>
      </c>
      <c r="AR1665" s="4" t="s">
        <v>188</v>
      </c>
      <c r="AS1665" s="4" t="s">
        <v>185</v>
      </c>
      <c r="BC1665" s="6" t="s">
        <v>4</v>
      </c>
      <c r="BD1665" s="4" t="s">
        <v>184</v>
      </c>
      <c r="BO1665" s="4" t="s">
        <v>18</v>
      </c>
      <c r="BP1665" s="4" t="s">
        <v>22</v>
      </c>
      <c r="BQ1665" s="4" t="s">
        <v>29</v>
      </c>
      <c r="CI1665" s="4" t="s">
        <v>180</v>
      </c>
      <c r="CU1665" s="4" t="s">
        <v>0</v>
      </c>
      <c r="CV1665" s="4" t="s">
        <v>10</v>
      </c>
      <c r="DE1665" s="4" t="s">
        <v>182</v>
      </c>
      <c r="DF1665" s="4" t="s">
        <v>192</v>
      </c>
      <c r="DG1665" s="4" t="s">
        <v>193</v>
      </c>
      <c r="ED1665" s="4" t="s">
        <v>183</v>
      </c>
      <c r="EE1665" s="4" t="s">
        <v>185</v>
      </c>
      <c r="EO1665" s="4" t="s">
        <v>2</v>
      </c>
      <c r="EP1665" s="4" t="s">
        <v>8</v>
      </c>
      <c r="EQ1665" s="4" t="s">
        <v>190</v>
      </c>
      <c r="ER1665" s="4" t="s">
        <v>10</v>
      </c>
    </row>
    <row r="1666" spans="1:150" x14ac:dyDescent="0.35">
      <c r="A1666" s="4" t="s">
        <v>1244</v>
      </c>
      <c r="B1666" s="4" t="s">
        <v>2</v>
      </c>
      <c r="C1666" s="4" t="s">
        <v>4</v>
      </c>
      <c r="D1666" s="4" t="s">
        <v>182</v>
      </c>
      <c r="E1666" s="4" t="s">
        <v>184</v>
      </c>
      <c r="F1666" s="4" t="s">
        <v>16</v>
      </c>
      <c r="P1666" s="4" t="s">
        <v>183</v>
      </c>
      <c r="Q1666" s="4" t="s">
        <v>189</v>
      </c>
      <c r="R1666" s="4" t="s">
        <v>190</v>
      </c>
      <c r="AI1666" s="4" t="s">
        <v>0</v>
      </c>
      <c r="AJ1666" s="4" t="s">
        <v>6</v>
      </c>
      <c r="AR1666" s="4" t="s">
        <v>185</v>
      </c>
      <c r="BC1666" s="6" t="s">
        <v>2</v>
      </c>
      <c r="BO1666" s="4" t="s">
        <v>183</v>
      </c>
      <c r="BP1666" s="4" t="s">
        <v>189</v>
      </c>
      <c r="CI1666" s="4" t="s">
        <v>180</v>
      </c>
      <c r="CJ1666" s="4" t="s">
        <v>183</v>
      </c>
      <c r="CK1666" s="4" t="s">
        <v>16</v>
      </c>
      <c r="CU1666" s="4" t="s">
        <v>0</v>
      </c>
      <c r="CV1666" s="4" t="s">
        <v>10</v>
      </c>
      <c r="CW1666" s="4" t="s">
        <v>14</v>
      </c>
      <c r="DE1666" s="4" t="s">
        <v>183</v>
      </c>
      <c r="DF1666" s="4" t="s">
        <v>29</v>
      </c>
      <c r="DG1666" s="4" t="s">
        <v>194</v>
      </c>
      <c r="ED1666" s="4" t="s">
        <v>180</v>
      </c>
      <c r="EO1666" s="4" t="s">
        <v>2</v>
      </c>
      <c r="EP1666" s="4" t="s">
        <v>6</v>
      </c>
      <c r="EQ1666" s="4" t="s">
        <v>190</v>
      </c>
      <c r="ER1666" s="4" t="s">
        <v>8</v>
      </c>
    </row>
    <row r="1667" spans="1:150" x14ac:dyDescent="0.35">
      <c r="A1667" s="4" t="s">
        <v>1245</v>
      </c>
      <c r="B1667" s="4" t="s">
        <v>0</v>
      </c>
      <c r="C1667" s="4" t="s">
        <v>8</v>
      </c>
      <c r="D1667" s="4" t="s">
        <v>180</v>
      </c>
      <c r="E1667" s="4" t="s">
        <v>183</v>
      </c>
      <c r="P1667" s="4" t="s">
        <v>180</v>
      </c>
      <c r="Q1667" s="4" t="s">
        <v>183</v>
      </c>
      <c r="R1667" s="4" t="s">
        <v>182</v>
      </c>
      <c r="S1667" s="4" t="s">
        <v>189</v>
      </c>
      <c r="T1667" s="4" t="s">
        <v>18</v>
      </c>
      <c r="AI1667" s="4" t="s">
        <v>10</v>
      </c>
      <c r="AR1667" s="4" t="s">
        <v>183</v>
      </c>
      <c r="AS1667" s="4" t="s">
        <v>187</v>
      </c>
      <c r="AT1667" s="4" t="s">
        <v>186</v>
      </c>
      <c r="AU1667" s="4" t="s">
        <v>185</v>
      </c>
      <c r="BC1667" s="6" t="s">
        <v>4</v>
      </c>
      <c r="BD1667" s="4" t="s">
        <v>180</v>
      </c>
      <c r="BO1667" s="4" t="s">
        <v>180</v>
      </c>
      <c r="BP1667" s="4" t="s">
        <v>182</v>
      </c>
      <c r="BQ1667" s="4" t="s">
        <v>28</v>
      </c>
      <c r="CI1667" s="4" t="s">
        <v>188</v>
      </c>
      <c r="CU1667" s="4" t="s">
        <v>8</v>
      </c>
      <c r="DE1667" s="4" t="s">
        <v>185</v>
      </c>
      <c r="ED1667" s="4" t="s">
        <v>180</v>
      </c>
      <c r="EE1667" s="4" t="s">
        <v>184</v>
      </c>
      <c r="EF1667" s="4" t="s">
        <v>188</v>
      </c>
      <c r="EO1667" s="4" t="s">
        <v>2</v>
      </c>
      <c r="EP1667" s="4" t="s">
        <v>12</v>
      </c>
      <c r="EQ1667" s="4" t="s">
        <v>190</v>
      </c>
      <c r="ER1667" s="4" t="s">
        <v>10</v>
      </c>
    </row>
    <row r="1668" spans="1:150" x14ac:dyDescent="0.35">
      <c r="A1668" s="4" t="s">
        <v>1246</v>
      </c>
      <c r="B1668" s="4" t="s">
        <v>2</v>
      </c>
      <c r="C1668" s="4" t="s">
        <v>2</v>
      </c>
      <c r="D1668" s="4" t="s">
        <v>180</v>
      </c>
      <c r="P1668" s="4" t="s">
        <v>182</v>
      </c>
      <c r="Q1668" s="4" t="s">
        <v>28</v>
      </c>
      <c r="AI1668" s="4" t="s">
        <v>0</v>
      </c>
      <c r="AR1668" s="4" t="s">
        <v>183</v>
      </c>
      <c r="BC1668" s="6" t="s">
        <v>0</v>
      </c>
      <c r="BO1668" s="4" t="s">
        <v>182</v>
      </c>
      <c r="BP1668" s="4" t="s">
        <v>188</v>
      </c>
      <c r="BQ1668" s="4" t="s">
        <v>189</v>
      </c>
      <c r="BR1668" s="4" t="s">
        <v>28</v>
      </c>
      <c r="CI1668" s="4" t="s">
        <v>180</v>
      </c>
      <c r="CJ1668" s="4" t="s">
        <v>16</v>
      </c>
      <c r="CU1668" s="4" t="s">
        <v>4</v>
      </c>
      <c r="CV1668" s="4" t="s">
        <v>10</v>
      </c>
      <c r="DE1668" s="4" t="s">
        <v>180</v>
      </c>
      <c r="DF1668" s="4" t="s">
        <v>183</v>
      </c>
      <c r="DG1668" s="4" t="s">
        <v>22</v>
      </c>
      <c r="DH1668" s="4" t="s">
        <v>193</v>
      </c>
      <c r="ED1668" s="4" t="s">
        <v>180</v>
      </c>
      <c r="EE1668" s="4" t="s">
        <v>188</v>
      </c>
      <c r="EO1668" s="4" t="s">
        <v>0</v>
      </c>
      <c r="EP1668" s="4" t="s">
        <v>10</v>
      </c>
      <c r="EQ1668" s="4" t="s">
        <v>190</v>
      </c>
      <c r="ER1668" s="4" t="s">
        <v>14</v>
      </c>
    </row>
    <row r="1669" spans="1:150" x14ac:dyDescent="0.35">
      <c r="A1669" s="4" t="s">
        <v>1247</v>
      </c>
      <c r="B1669" s="4" t="s">
        <v>2</v>
      </c>
      <c r="C1669" s="4" t="s">
        <v>8</v>
      </c>
      <c r="D1669" s="4" t="s">
        <v>186</v>
      </c>
      <c r="E1669" s="4" t="s">
        <v>185</v>
      </c>
      <c r="P1669" s="4" t="s">
        <v>183</v>
      </c>
      <c r="Q1669" s="4" t="s">
        <v>187</v>
      </c>
      <c r="R1669" s="4" t="s">
        <v>185</v>
      </c>
      <c r="S1669" s="4" t="s">
        <v>190</v>
      </c>
      <c r="AI1669" s="4" t="s">
        <v>12</v>
      </c>
      <c r="AR1669" s="4" t="s">
        <v>185</v>
      </c>
      <c r="BC1669" s="6" t="s">
        <v>4</v>
      </c>
      <c r="BD1669" s="4" t="s">
        <v>184</v>
      </c>
      <c r="BE1669" s="4" t="s">
        <v>185</v>
      </c>
      <c r="BO1669" s="4" t="s">
        <v>182</v>
      </c>
      <c r="BP1669" s="4" t="s">
        <v>187</v>
      </c>
      <c r="BQ1669" s="4" t="s">
        <v>190</v>
      </c>
      <c r="CI1669" s="4" t="s">
        <v>184</v>
      </c>
      <c r="CU1669" s="4" t="s">
        <v>8</v>
      </c>
      <c r="DE1669" s="4" t="s">
        <v>187</v>
      </c>
      <c r="DF1669" s="4" t="s">
        <v>185</v>
      </c>
      <c r="DG1669" s="4" t="s">
        <v>29</v>
      </c>
      <c r="DH1669" s="4" t="s">
        <v>192</v>
      </c>
      <c r="ED1669" s="4" t="s">
        <v>188</v>
      </c>
      <c r="EO1669" s="4" t="s">
        <v>2</v>
      </c>
      <c r="EP1669" s="4" t="s">
        <v>6</v>
      </c>
      <c r="EQ1669" s="4" t="s">
        <v>190</v>
      </c>
      <c r="ER1669" s="4" t="s">
        <v>14</v>
      </c>
    </row>
    <row r="1670" spans="1:150" x14ac:dyDescent="0.35">
      <c r="A1670" s="4" t="s">
        <v>1248</v>
      </c>
      <c r="B1670" s="4" t="s">
        <v>0</v>
      </c>
      <c r="C1670" s="4" t="s">
        <v>4</v>
      </c>
      <c r="D1670" s="4" t="s">
        <v>181</v>
      </c>
      <c r="E1670" s="4" t="s">
        <v>182</v>
      </c>
      <c r="F1670" s="4" t="s">
        <v>187</v>
      </c>
      <c r="G1670" s="4" t="s">
        <v>184</v>
      </c>
      <c r="H1670" s="4" t="s">
        <v>186</v>
      </c>
      <c r="P1670" s="4" t="s">
        <v>180</v>
      </c>
      <c r="Q1670" s="4" t="s">
        <v>186</v>
      </c>
      <c r="R1670" s="4" t="s">
        <v>189</v>
      </c>
      <c r="S1670" s="4" t="s">
        <v>28</v>
      </c>
      <c r="AI1670" s="4" t="s">
        <v>0</v>
      </c>
      <c r="AJ1670" s="4" t="s">
        <v>8</v>
      </c>
      <c r="AK1670" s="4" t="s">
        <v>10</v>
      </c>
      <c r="AR1670" s="4" t="s">
        <v>183</v>
      </c>
      <c r="AS1670" s="4" t="s">
        <v>16</v>
      </c>
      <c r="BB1670" s="4" t="s">
        <v>1249</v>
      </c>
      <c r="BC1670" s="6" t="s">
        <v>0</v>
      </c>
      <c r="BO1670" s="4" t="s">
        <v>188</v>
      </c>
      <c r="BP1670" s="4" t="s">
        <v>186</v>
      </c>
      <c r="BQ1670" s="4" t="s">
        <v>189</v>
      </c>
      <c r="BR1670" s="4" t="s">
        <v>28</v>
      </c>
      <c r="CI1670" s="4" t="s">
        <v>180</v>
      </c>
      <c r="CJ1670" s="4" t="s">
        <v>183</v>
      </c>
      <c r="CK1670" s="4" t="s">
        <v>184</v>
      </c>
      <c r="CL1670" s="4" t="s">
        <v>188</v>
      </c>
      <c r="CM1670" s="4" t="s">
        <v>16</v>
      </c>
      <c r="CU1670" s="4" t="s">
        <v>0</v>
      </c>
      <c r="CV1670" s="4" t="s">
        <v>8</v>
      </c>
      <c r="CW1670" s="4" t="s">
        <v>12</v>
      </c>
      <c r="DE1670" s="4" t="s">
        <v>183</v>
      </c>
      <c r="DF1670" s="4" t="s">
        <v>187</v>
      </c>
      <c r="DG1670" s="4" t="s">
        <v>188</v>
      </c>
      <c r="DH1670" s="4" t="s">
        <v>186</v>
      </c>
      <c r="DI1670" s="4" t="s">
        <v>22</v>
      </c>
      <c r="DJ1670" s="4" t="s">
        <v>194</v>
      </c>
      <c r="DK1670" s="4" t="s">
        <v>193</v>
      </c>
      <c r="ED1670" s="4" t="s">
        <v>180</v>
      </c>
      <c r="EE1670" s="4" t="s">
        <v>181</v>
      </c>
      <c r="EF1670" s="4" t="s">
        <v>188</v>
      </c>
      <c r="EG1670" s="4" t="s">
        <v>185</v>
      </c>
      <c r="EO1670" s="4" t="s">
        <v>2</v>
      </c>
      <c r="EP1670" s="4" t="s">
        <v>6</v>
      </c>
      <c r="EQ1670" s="4" t="s">
        <v>190</v>
      </c>
      <c r="ER1670" s="4" t="s">
        <v>0</v>
      </c>
    </row>
    <row r="1671" spans="1:150" x14ac:dyDescent="0.35">
      <c r="A1671" s="4" t="s">
        <v>1250</v>
      </c>
      <c r="B1671" s="4" t="s">
        <v>0</v>
      </c>
      <c r="C1671" s="4" t="s">
        <v>4</v>
      </c>
      <c r="D1671" s="4" t="s">
        <v>184</v>
      </c>
      <c r="E1671" s="4" t="s">
        <v>188</v>
      </c>
      <c r="F1671" s="4" t="s">
        <v>16</v>
      </c>
      <c r="P1671" s="4" t="s">
        <v>185</v>
      </c>
      <c r="Q1671" s="4" t="s">
        <v>189</v>
      </c>
      <c r="R1671" s="4" t="s">
        <v>18</v>
      </c>
      <c r="AI1671" s="4" t="s">
        <v>0</v>
      </c>
      <c r="AJ1671" s="4" t="s">
        <v>8</v>
      </c>
      <c r="AR1671" s="4" t="s">
        <v>185</v>
      </c>
      <c r="BC1671" s="6" t="s">
        <v>4</v>
      </c>
      <c r="BD1671" s="4" t="s">
        <v>182</v>
      </c>
      <c r="BE1671" s="4" t="s">
        <v>186</v>
      </c>
      <c r="BO1671" s="4" t="s">
        <v>188</v>
      </c>
      <c r="BP1671" s="4" t="s">
        <v>18</v>
      </c>
      <c r="CI1671" s="4" t="s">
        <v>180</v>
      </c>
      <c r="CJ1671" s="4" t="s">
        <v>187</v>
      </c>
      <c r="CK1671" s="4" t="s">
        <v>188</v>
      </c>
      <c r="CU1671" s="4" t="s">
        <v>0</v>
      </c>
      <c r="CV1671" s="4" t="s">
        <v>4</v>
      </c>
      <c r="DE1671" s="4" t="s">
        <v>183</v>
      </c>
      <c r="DF1671" s="4" t="s">
        <v>188</v>
      </c>
      <c r="ED1671" s="4" t="s">
        <v>180</v>
      </c>
      <c r="EE1671" s="4" t="s">
        <v>181</v>
      </c>
      <c r="EO1671" s="4" t="s">
        <v>4</v>
      </c>
      <c r="EP1671" s="4" t="s">
        <v>8</v>
      </c>
      <c r="EQ1671" s="4" t="s">
        <v>190</v>
      </c>
      <c r="ER1671" s="4" t="s">
        <v>0</v>
      </c>
    </row>
    <row r="1672" spans="1:150" x14ac:dyDescent="0.35">
      <c r="A1672" s="4" t="s">
        <v>1251</v>
      </c>
      <c r="B1672" s="4" t="s">
        <v>0</v>
      </c>
      <c r="C1672" s="4" t="s">
        <v>0</v>
      </c>
      <c r="D1672" s="4" t="s">
        <v>185</v>
      </c>
      <c r="P1672" s="4" t="s">
        <v>180</v>
      </c>
      <c r="Q1672" s="4" t="s">
        <v>182</v>
      </c>
      <c r="R1672" s="4" t="s">
        <v>18</v>
      </c>
      <c r="AI1672" s="4" t="s">
        <v>0</v>
      </c>
      <c r="AJ1672" s="4" t="s">
        <v>4</v>
      </c>
      <c r="AK1672" s="4" t="s">
        <v>6</v>
      </c>
      <c r="AR1672" s="4" t="s">
        <v>185</v>
      </c>
      <c r="BC1672" s="6" t="s">
        <v>2</v>
      </c>
      <c r="BO1672" s="4" t="s">
        <v>180</v>
      </c>
      <c r="BP1672" s="4" t="s">
        <v>183</v>
      </c>
      <c r="BQ1672" s="4" t="s">
        <v>181</v>
      </c>
      <c r="BR1672" s="4" t="s">
        <v>182</v>
      </c>
      <c r="BS1672" s="4" t="s">
        <v>187</v>
      </c>
      <c r="BT1672" s="4" t="s">
        <v>184</v>
      </c>
      <c r="BU1672" s="4" t="s">
        <v>188</v>
      </c>
      <c r="BV1672" s="4" t="s">
        <v>186</v>
      </c>
      <c r="BW1672" s="4" t="s">
        <v>185</v>
      </c>
      <c r="BX1672" s="4" t="s">
        <v>16</v>
      </c>
      <c r="BY1672" s="4" t="s">
        <v>189</v>
      </c>
      <c r="BZ1672" s="4" t="s">
        <v>28</v>
      </c>
      <c r="CA1672" s="4" t="s">
        <v>23</v>
      </c>
      <c r="CB1672" s="4" t="s">
        <v>18</v>
      </c>
      <c r="CC1672" s="4" t="s">
        <v>22</v>
      </c>
      <c r="CD1672" s="4" t="s">
        <v>190</v>
      </c>
      <c r="CE1672" s="4" t="s">
        <v>29</v>
      </c>
      <c r="CF1672" s="4" t="s">
        <v>191</v>
      </c>
      <c r="CI1672" s="4" t="s">
        <v>180</v>
      </c>
      <c r="CJ1672" s="4" t="s">
        <v>183</v>
      </c>
      <c r="CK1672" s="4" t="s">
        <v>181</v>
      </c>
      <c r="CL1672" s="4" t="s">
        <v>188</v>
      </c>
      <c r="CM1672" s="4" t="s">
        <v>16</v>
      </c>
      <c r="CU1672" s="4" t="s">
        <v>2</v>
      </c>
      <c r="CV1672" s="4" t="s">
        <v>4</v>
      </c>
      <c r="CW1672" s="4" t="s">
        <v>12</v>
      </c>
      <c r="CX1672" s="4" t="s">
        <v>14</v>
      </c>
      <c r="DE1672" s="4" t="s">
        <v>180</v>
      </c>
      <c r="DF1672" s="4" t="s">
        <v>183</v>
      </c>
      <c r="DG1672" s="4" t="s">
        <v>181</v>
      </c>
      <c r="DH1672" s="4" t="s">
        <v>182</v>
      </c>
      <c r="DI1672" s="4" t="s">
        <v>187</v>
      </c>
      <c r="DJ1672" s="4" t="s">
        <v>184</v>
      </c>
      <c r="DK1672" s="4" t="s">
        <v>188</v>
      </c>
      <c r="DL1672" s="4" t="s">
        <v>186</v>
      </c>
      <c r="DM1672" s="4" t="s">
        <v>185</v>
      </c>
      <c r="DN1672" s="4" t="s">
        <v>16</v>
      </c>
      <c r="DO1672" s="4" t="s">
        <v>189</v>
      </c>
      <c r="DP1672" s="4" t="s">
        <v>28</v>
      </c>
      <c r="DQ1672" s="4" t="s">
        <v>23</v>
      </c>
      <c r="DR1672" s="4" t="s">
        <v>18</v>
      </c>
      <c r="DS1672" s="4" t="s">
        <v>22</v>
      </c>
      <c r="DT1672" s="4" t="s">
        <v>190</v>
      </c>
      <c r="DU1672" s="4" t="s">
        <v>29</v>
      </c>
      <c r="DV1672" s="4" t="s">
        <v>191</v>
      </c>
      <c r="DW1672" s="4" t="s">
        <v>192</v>
      </c>
      <c r="DX1672" s="4" t="s">
        <v>194</v>
      </c>
      <c r="DY1672" s="4" t="s">
        <v>193</v>
      </c>
      <c r="DZ1672" s="4" t="s">
        <v>196</v>
      </c>
      <c r="EA1672" s="4" t="s">
        <v>195</v>
      </c>
      <c r="ED1672" s="4" t="s">
        <v>180</v>
      </c>
      <c r="EE1672" s="4" t="s">
        <v>187</v>
      </c>
      <c r="EF1672" s="4" t="s">
        <v>186</v>
      </c>
      <c r="EG1672" s="4" t="s">
        <v>185</v>
      </c>
      <c r="EO1672" s="4" t="s">
        <v>0</v>
      </c>
      <c r="EP1672" s="4" t="s">
        <v>8</v>
      </c>
      <c r="EQ1672" s="4" t="s">
        <v>190</v>
      </c>
      <c r="ER1672" s="4" t="s">
        <v>0</v>
      </c>
    </row>
    <row r="1673" spans="1:150" x14ac:dyDescent="0.35">
      <c r="A1673" s="4" t="s">
        <v>1252</v>
      </c>
      <c r="B1673" s="4" t="s">
        <v>0</v>
      </c>
      <c r="C1673" s="4" t="s">
        <v>6</v>
      </c>
      <c r="D1673" s="4" t="s">
        <v>180</v>
      </c>
      <c r="E1673" s="4" t="s">
        <v>188</v>
      </c>
      <c r="P1673" s="4" t="s">
        <v>187</v>
      </c>
      <c r="Q1673" s="4" t="s">
        <v>186</v>
      </c>
      <c r="R1673" s="4" t="s">
        <v>18</v>
      </c>
      <c r="S1673" s="4" t="s">
        <v>22</v>
      </c>
      <c r="AI1673" s="4" t="s">
        <v>0</v>
      </c>
      <c r="AJ1673" s="4" t="s">
        <v>6</v>
      </c>
      <c r="AK1673" s="4" t="s">
        <v>10</v>
      </c>
      <c r="AR1673" s="4" t="s">
        <v>180</v>
      </c>
      <c r="AS1673" s="4" t="s">
        <v>188</v>
      </c>
      <c r="AT1673" s="4" t="s">
        <v>186</v>
      </c>
      <c r="AU1673" s="4" t="s">
        <v>185</v>
      </c>
      <c r="BC1673" s="6" t="s">
        <v>2</v>
      </c>
      <c r="BO1673" s="4" t="s">
        <v>187</v>
      </c>
      <c r="BP1673" s="4" t="s">
        <v>186</v>
      </c>
      <c r="BQ1673" s="4" t="s">
        <v>18</v>
      </c>
      <c r="BR1673" s="4" t="s">
        <v>22</v>
      </c>
      <c r="CI1673" s="4" t="s">
        <v>183</v>
      </c>
      <c r="CJ1673" s="4" t="s">
        <v>181</v>
      </c>
      <c r="CK1673" s="4" t="s">
        <v>16</v>
      </c>
      <c r="CU1673" s="4" t="s">
        <v>2</v>
      </c>
      <c r="CV1673" s="4" t="s">
        <v>6</v>
      </c>
      <c r="CW1673" s="4" t="s">
        <v>8</v>
      </c>
      <c r="DE1673" s="4" t="s">
        <v>180</v>
      </c>
      <c r="DF1673" s="4" t="s">
        <v>186</v>
      </c>
      <c r="DG1673" s="4" t="s">
        <v>23</v>
      </c>
      <c r="DH1673" s="4" t="s">
        <v>192</v>
      </c>
      <c r="ED1673" s="4" t="s">
        <v>180</v>
      </c>
      <c r="EE1673" s="4" t="s">
        <v>187</v>
      </c>
      <c r="EF1673" s="4" t="s">
        <v>184</v>
      </c>
      <c r="EO1673" s="4" t="s">
        <v>0</v>
      </c>
      <c r="EP1673" s="4" t="s">
        <v>8</v>
      </c>
      <c r="EQ1673" s="4" t="s">
        <v>190</v>
      </c>
      <c r="ER1673" s="4" t="s">
        <v>2</v>
      </c>
    </row>
    <row r="1674" spans="1:150" x14ac:dyDescent="0.35">
      <c r="A1674" s="4" t="s">
        <v>1253</v>
      </c>
      <c r="B1674" s="4" t="s">
        <v>2</v>
      </c>
      <c r="C1674" s="4" t="s">
        <v>8</v>
      </c>
      <c r="D1674" s="4" t="s">
        <v>182</v>
      </c>
      <c r="E1674" s="4" t="s">
        <v>16</v>
      </c>
      <c r="P1674" s="4" t="s">
        <v>182</v>
      </c>
      <c r="Q1674" s="4" t="s">
        <v>184</v>
      </c>
      <c r="R1674" s="4" t="s">
        <v>18</v>
      </c>
      <c r="S1674" s="4" t="s">
        <v>22</v>
      </c>
      <c r="AI1674" s="4" t="s">
        <v>0</v>
      </c>
      <c r="AJ1674" s="4" t="s">
        <v>2</v>
      </c>
      <c r="AK1674" s="4" t="s">
        <v>4</v>
      </c>
      <c r="AR1674" s="4" t="s">
        <v>180</v>
      </c>
      <c r="AS1674" s="4" t="s">
        <v>187</v>
      </c>
      <c r="AT1674" s="4" t="s">
        <v>186</v>
      </c>
      <c r="BC1674" s="6" t="s">
        <v>0</v>
      </c>
      <c r="BO1674" s="4" t="s">
        <v>183</v>
      </c>
      <c r="BP1674" s="4" t="s">
        <v>184</v>
      </c>
      <c r="BQ1674" s="4" t="s">
        <v>188</v>
      </c>
      <c r="BR1674" s="4" t="s">
        <v>186</v>
      </c>
      <c r="BS1674" s="4" t="s">
        <v>18</v>
      </c>
      <c r="BT1674" s="4" t="s">
        <v>191</v>
      </c>
      <c r="CI1674" s="4" t="s">
        <v>180</v>
      </c>
      <c r="CJ1674" s="4" t="s">
        <v>183</v>
      </c>
      <c r="CK1674" s="4" t="s">
        <v>187</v>
      </c>
      <c r="CU1674" s="4" t="s">
        <v>0</v>
      </c>
      <c r="CV1674" s="4" t="s">
        <v>8</v>
      </c>
      <c r="DE1674" s="4" t="s">
        <v>181</v>
      </c>
      <c r="DF1674" s="4" t="s">
        <v>182</v>
      </c>
      <c r="DG1674" s="4" t="s">
        <v>28</v>
      </c>
      <c r="DH1674" s="4" t="s">
        <v>22</v>
      </c>
      <c r="DI1674" s="4" t="s">
        <v>194</v>
      </c>
      <c r="DJ1674" s="4" t="s">
        <v>196</v>
      </c>
      <c r="ED1674" s="4" t="s">
        <v>180</v>
      </c>
      <c r="EE1674" s="4" t="s">
        <v>187</v>
      </c>
      <c r="EF1674" s="4" t="s">
        <v>186</v>
      </c>
      <c r="EO1674" s="4" t="s">
        <v>0</v>
      </c>
      <c r="EP1674" s="4" t="s">
        <v>6</v>
      </c>
      <c r="EQ1674" s="4" t="s">
        <v>190</v>
      </c>
      <c r="ER1674" s="4" t="s">
        <v>0</v>
      </c>
    </row>
    <row r="1675" spans="1:150" x14ac:dyDescent="0.35">
      <c r="A1675" s="4" t="s">
        <v>1254</v>
      </c>
      <c r="B1675" s="4" t="s">
        <v>2</v>
      </c>
      <c r="C1675" s="4" t="s">
        <v>2</v>
      </c>
      <c r="D1675" s="4" t="s">
        <v>180</v>
      </c>
      <c r="P1675" s="4" t="s">
        <v>18</v>
      </c>
      <c r="AI1675" s="4" t="s">
        <v>0</v>
      </c>
      <c r="AR1675" s="4" t="s">
        <v>183</v>
      </c>
      <c r="BC1675" s="6" t="s">
        <v>0</v>
      </c>
      <c r="BO1675" s="4" t="s">
        <v>22</v>
      </c>
      <c r="CI1675" s="4" t="s">
        <v>183</v>
      </c>
      <c r="CU1675" s="4" t="s">
        <v>0</v>
      </c>
      <c r="DE1675" s="4" t="s">
        <v>183</v>
      </c>
      <c r="DF1675" s="4" t="s">
        <v>181</v>
      </c>
      <c r="DG1675" s="4" t="s">
        <v>192</v>
      </c>
      <c r="DH1675" s="4" t="s">
        <v>194</v>
      </c>
      <c r="ED1675" s="4" t="s">
        <v>180</v>
      </c>
      <c r="EO1675" s="4" t="s">
        <v>0</v>
      </c>
      <c r="EP1675" s="4" t="s">
        <v>8</v>
      </c>
      <c r="EQ1675" s="4" t="s">
        <v>190</v>
      </c>
      <c r="ER1675" s="4" t="s">
        <v>0</v>
      </c>
    </row>
    <row r="1676" spans="1:150" x14ac:dyDescent="0.35">
      <c r="A1676" s="4" t="s">
        <v>1255</v>
      </c>
      <c r="B1676" s="4" t="s">
        <v>0</v>
      </c>
      <c r="C1676" s="4" t="s">
        <v>8</v>
      </c>
      <c r="D1676" s="4" t="s">
        <v>183</v>
      </c>
      <c r="E1676" s="4" t="s">
        <v>181</v>
      </c>
      <c r="F1676" s="4" t="s">
        <v>187</v>
      </c>
      <c r="G1676" s="4" t="s">
        <v>188</v>
      </c>
      <c r="H1676" s="4" t="s">
        <v>16</v>
      </c>
      <c r="P1676" s="4" t="s">
        <v>180</v>
      </c>
      <c r="Q1676" s="4" t="s">
        <v>183</v>
      </c>
      <c r="R1676" s="4" t="s">
        <v>181</v>
      </c>
      <c r="S1676" s="4" t="s">
        <v>182</v>
      </c>
      <c r="T1676" s="4" t="s">
        <v>187</v>
      </c>
      <c r="U1676" s="4" t="s">
        <v>184</v>
      </c>
      <c r="V1676" s="4" t="s">
        <v>186</v>
      </c>
      <c r="W1676" s="4" t="s">
        <v>189</v>
      </c>
      <c r="X1676" s="4" t="s">
        <v>23</v>
      </c>
      <c r="Y1676" s="4" t="s">
        <v>18</v>
      </c>
      <c r="Z1676" s="4" t="s">
        <v>22</v>
      </c>
      <c r="AA1676" s="4" t="s">
        <v>190</v>
      </c>
      <c r="AB1676" s="4" t="s">
        <v>29</v>
      </c>
      <c r="AI1676" s="4" t="s">
        <v>0</v>
      </c>
      <c r="AJ1676" s="4" t="s">
        <v>2</v>
      </c>
      <c r="AK1676" s="4" t="s">
        <v>8</v>
      </c>
      <c r="AL1676" s="4" t="s">
        <v>10</v>
      </c>
      <c r="AR1676" s="4" t="s">
        <v>180</v>
      </c>
      <c r="AS1676" s="4" t="s">
        <v>183</v>
      </c>
      <c r="AT1676" s="4" t="s">
        <v>181</v>
      </c>
      <c r="AU1676" s="4" t="s">
        <v>188</v>
      </c>
      <c r="AV1676" s="4" t="s">
        <v>186</v>
      </c>
      <c r="AW1676" s="4" t="s">
        <v>185</v>
      </c>
      <c r="BC1676" s="6" t="s">
        <v>2</v>
      </c>
      <c r="BO1676" s="4" t="s">
        <v>180</v>
      </c>
      <c r="BP1676" s="4" t="s">
        <v>183</v>
      </c>
      <c r="BQ1676" s="4" t="s">
        <v>181</v>
      </c>
      <c r="BR1676" s="4" t="s">
        <v>182</v>
      </c>
      <c r="BS1676" s="4" t="s">
        <v>187</v>
      </c>
      <c r="BT1676" s="4" t="s">
        <v>184</v>
      </c>
      <c r="BU1676" s="4" t="s">
        <v>186</v>
      </c>
      <c r="BV1676" s="4" t="s">
        <v>185</v>
      </c>
      <c r="BW1676" s="4" t="s">
        <v>16</v>
      </c>
      <c r="BX1676" s="4" t="s">
        <v>189</v>
      </c>
      <c r="BY1676" s="4" t="s">
        <v>28</v>
      </c>
      <c r="BZ1676" s="4" t="s">
        <v>23</v>
      </c>
      <c r="CA1676" s="4" t="s">
        <v>18</v>
      </c>
      <c r="CB1676" s="4" t="s">
        <v>22</v>
      </c>
      <c r="CC1676" s="4" t="s">
        <v>190</v>
      </c>
      <c r="CD1676" s="4" t="s">
        <v>29</v>
      </c>
      <c r="CI1676" s="4" t="s">
        <v>183</v>
      </c>
      <c r="CJ1676" s="4" t="s">
        <v>181</v>
      </c>
      <c r="CK1676" s="4" t="s">
        <v>187</v>
      </c>
      <c r="CL1676" s="4" t="s">
        <v>188</v>
      </c>
      <c r="CU1676" s="4" t="s">
        <v>0</v>
      </c>
      <c r="CV1676" s="4" t="s">
        <v>2</v>
      </c>
      <c r="CW1676" s="4" t="s">
        <v>4</v>
      </c>
      <c r="CX1676" s="4" t="s">
        <v>6</v>
      </c>
      <c r="CY1676" s="4" t="s">
        <v>8</v>
      </c>
      <c r="CZ1676" s="4" t="s">
        <v>10</v>
      </c>
      <c r="DA1676" s="4" t="s">
        <v>12</v>
      </c>
      <c r="DB1676" s="4" t="s">
        <v>14</v>
      </c>
      <c r="DE1676" s="4" t="s">
        <v>180</v>
      </c>
      <c r="DF1676" s="4" t="s">
        <v>187</v>
      </c>
      <c r="DG1676" s="4" t="s">
        <v>188</v>
      </c>
      <c r="DH1676" s="4" t="s">
        <v>185</v>
      </c>
      <c r="DI1676" s="4" t="s">
        <v>16</v>
      </c>
      <c r="DJ1676" s="4" t="s">
        <v>189</v>
      </c>
      <c r="DK1676" s="4" t="s">
        <v>23</v>
      </c>
      <c r="DL1676" s="4" t="s">
        <v>18</v>
      </c>
      <c r="DM1676" s="4" t="s">
        <v>22</v>
      </c>
      <c r="DN1676" s="4" t="s">
        <v>29</v>
      </c>
      <c r="DO1676" s="4" t="s">
        <v>191</v>
      </c>
      <c r="DP1676" s="4" t="s">
        <v>192</v>
      </c>
      <c r="DQ1676" s="4" t="s">
        <v>194</v>
      </c>
      <c r="DR1676" s="4" t="s">
        <v>193</v>
      </c>
      <c r="DS1676" s="4" t="s">
        <v>196</v>
      </c>
      <c r="ED1676" s="4" t="s">
        <v>180</v>
      </c>
      <c r="EE1676" s="4" t="s">
        <v>183</v>
      </c>
      <c r="EF1676" s="4" t="s">
        <v>187</v>
      </c>
      <c r="EG1676" s="4" t="s">
        <v>184</v>
      </c>
      <c r="EH1676" s="4" t="s">
        <v>186</v>
      </c>
      <c r="EI1676" s="4" t="s">
        <v>185</v>
      </c>
      <c r="EO1676" s="4" t="s">
        <v>2</v>
      </c>
      <c r="EP1676" s="4" t="s">
        <v>6</v>
      </c>
      <c r="EQ1676" s="4" t="s">
        <v>190</v>
      </c>
      <c r="ER1676" s="4" t="s">
        <v>8</v>
      </c>
    </row>
    <row r="1677" spans="1:150" x14ac:dyDescent="0.35">
      <c r="A1677" s="4" t="s">
        <v>1256</v>
      </c>
      <c r="B1677" s="4" t="s">
        <v>2</v>
      </c>
      <c r="C1677" s="4" t="s">
        <v>8</v>
      </c>
      <c r="D1677" s="4" t="s">
        <v>180</v>
      </c>
      <c r="E1677" s="4" t="s">
        <v>16</v>
      </c>
      <c r="P1677" s="4" t="s">
        <v>183</v>
      </c>
      <c r="Q1677" s="4" t="s">
        <v>16</v>
      </c>
      <c r="R1677" s="4" t="s">
        <v>189</v>
      </c>
      <c r="S1677" s="4" t="s">
        <v>18</v>
      </c>
      <c r="AI1677" s="4" t="s">
        <v>0</v>
      </c>
      <c r="AJ1677" s="4" t="s">
        <v>10</v>
      </c>
      <c r="AR1677" s="4" t="s">
        <v>180</v>
      </c>
      <c r="AS1677" s="4" t="s">
        <v>185</v>
      </c>
      <c r="BC1677" s="6" t="s">
        <v>2</v>
      </c>
      <c r="BO1677" s="4" t="s">
        <v>189</v>
      </c>
      <c r="BP1677" s="4" t="s">
        <v>18</v>
      </c>
      <c r="BQ1677" s="4" t="s">
        <v>191</v>
      </c>
      <c r="CI1677" s="4" t="s">
        <v>183</v>
      </c>
      <c r="CJ1677" s="4" t="s">
        <v>188</v>
      </c>
      <c r="CU1677" s="4" t="s">
        <v>2</v>
      </c>
      <c r="CV1677" s="4" t="s">
        <v>4</v>
      </c>
      <c r="CW1677" s="4" t="s">
        <v>12</v>
      </c>
      <c r="DE1677" s="4" t="s">
        <v>180</v>
      </c>
      <c r="DF1677" s="4" t="s">
        <v>182</v>
      </c>
      <c r="DG1677" s="4" t="s">
        <v>16</v>
      </c>
      <c r="DH1677" s="4" t="s">
        <v>194</v>
      </c>
      <c r="DI1677" s="4" t="s">
        <v>193</v>
      </c>
      <c r="ED1677" s="4" t="s">
        <v>180</v>
      </c>
      <c r="EE1677" s="4" t="s">
        <v>187</v>
      </c>
      <c r="EF1677" s="4" t="s">
        <v>186</v>
      </c>
      <c r="EO1677" s="4" t="s">
        <v>0</v>
      </c>
      <c r="EP1677" s="4" t="s">
        <v>6</v>
      </c>
      <c r="EQ1677" s="4" t="s">
        <v>190</v>
      </c>
      <c r="ER1677" s="4" t="s">
        <v>0</v>
      </c>
    </row>
    <row r="1678" spans="1:150" x14ac:dyDescent="0.35">
      <c r="A1678" s="4" t="s">
        <v>1257</v>
      </c>
      <c r="B1678" s="4" t="s">
        <v>0</v>
      </c>
      <c r="C1678" s="4" t="s">
        <v>4</v>
      </c>
      <c r="D1678" s="4" t="s">
        <v>180</v>
      </c>
      <c r="E1678" s="4" t="s">
        <v>16</v>
      </c>
      <c r="P1678" s="4" t="s">
        <v>183</v>
      </c>
      <c r="Q1678" s="4" t="s">
        <v>187</v>
      </c>
      <c r="R1678" s="4" t="s">
        <v>189</v>
      </c>
      <c r="S1678" s="4" t="s">
        <v>28</v>
      </c>
      <c r="AI1678" s="4" t="s">
        <v>0</v>
      </c>
      <c r="AR1678" s="4" t="s">
        <v>183</v>
      </c>
      <c r="BC1678" s="6" t="s">
        <v>2</v>
      </c>
      <c r="BO1678" s="4" t="s">
        <v>184</v>
      </c>
      <c r="BP1678" s="4" t="s">
        <v>188</v>
      </c>
      <c r="BQ1678" s="4" t="s">
        <v>186</v>
      </c>
      <c r="BR1678" s="4" t="s">
        <v>185</v>
      </c>
      <c r="BS1678" s="4" t="s">
        <v>189</v>
      </c>
      <c r="BT1678" s="4" t="s">
        <v>28</v>
      </c>
      <c r="BU1678" s="4" t="s">
        <v>22</v>
      </c>
      <c r="CI1678" s="4" t="s">
        <v>180</v>
      </c>
      <c r="CJ1678" s="4" t="s">
        <v>183</v>
      </c>
      <c r="CK1678" s="4" t="s">
        <v>188</v>
      </c>
      <c r="CU1678" s="4" t="s">
        <v>0</v>
      </c>
      <c r="CV1678" s="4" t="s">
        <v>6</v>
      </c>
      <c r="CW1678" s="4" t="s">
        <v>12</v>
      </c>
      <c r="DE1678" s="4" t="s">
        <v>183</v>
      </c>
      <c r="DF1678" s="4" t="s">
        <v>182</v>
      </c>
      <c r="DG1678" s="4" t="s">
        <v>184</v>
      </c>
      <c r="DH1678" s="4" t="s">
        <v>189</v>
      </c>
      <c r="DI1678" s="4" t="s">
        <v>28</v>
      </c>
      <c r="DJ1678" s="4" t="s">
        <v>192</v>
      </c>
      <c r="ED1678" s="4" t="s">
        <v>180</v>
      </c>
      <c r="EE1678" s="4" t="s">
        <v>181</v>
      </c>
      <c r="EF1678" s="4" t="s">
        <v>182</v>
      </c>
      <c r="EO1678" s="4" t="s">
        <v>0</v>
      </c>
      <c r="EP1678" s="4" t="s">
        <v>8</v>
      </c>
      <c r="EQ1678" s="4" t="s">
        <v>190</v>
      </c>
      <c r="ER1678" s="4" t="s">
        <v>0</v>
      </c>
    </row>
    <row r="1679" spans="1:150" x14ac:dyDescent="0.35">
      <c r="A1679" s="4" t="s">
        <v>1258</v>
      </c>
      <c r="B1679" s="4" t="s">
        <v>2</v>
      </c>
      <c r="C1679" s="4" t="s">
        <v>4</v>
      </c>
      <c r="D1679" s="4" t="s">
        <v>181</v>
      </c>
      <c r="P1679" s="4" t="s">
        <v>184</v>
      </c>
      <c r="Q1679" s="4" t="s">
        <v>185</v>
      </c>
      <c r="AI1679" s="4" t="s">
        <v>0</v>
      </c>
      <c r="AR1679" s="4" t="s">
        <v>186</v>
      </c>
      <c r="AS1679" s="4" t="s">
        <v>185</v>
      </c>
      <c r="BC1679" s="6" t="s">
        <v>2</v>
      </c>
      <c r="BO1679" s="4" t="s">
        <v>184</v>
      </c>
      <c r="BP1679" s="4" t="s">
        <v>185</v>
      </c>
      <c r="CI1679" s="4" t="s">
        <v>180</v>
      </c>
      <c r="CU1679" s="4" t="s">
        <v>0</v>
      </c>
      <c r="CV1679" s="4" t="s">
        <v>8</v>
      </c>
      <c r="CW1679" s="4" t="s">
        <v>14</v>
      </c>
      <c r="DE1679" s="4" t="s">
        <v>181</v>
      </c>
      <c r="DF1679" s="4" t="s">
        <v>187</v>
      </c>
      <c r="DG1679" s="4" t="s">
        <v>184</v>
      </c>
      <c r="DH1679" s="4" t="s">
        <v>22</v>
      </c>
      <c r="DI1679" s="4" t="s">
        <v>194</v>
      </c>
      <c r="DJ1679" s="4" t="s">
        <v>193</v>
      </c>
      <c r="ED1679" s="4" t="s">
        <v>180</v>
      </c>
      <c r="EE1679" s="4" t="s">
        <v>183</v>
      </c>
      <c r="EO1679" s="4" t="s">
        <v>2</v>
      </c>
      <c r="EP1679" s="4" t="s">
        <v>6</v>
      </c>
      <c r="EQ1679" s="4" t="s">
        <v>190</v>
      </c>
      <c r="ER1679" s="4" t="s">
        <v>0</v>
      </c>
    </row>
    <row r="1680" spans="1:150" x14ac:dyDescent="0.35">
      <c r="A1680" s="4" t="s">
        <v>1259</v>
      </c>
      <c r="B1680" s="4" t="s">
        <v>0</v>
      </c>
      <c r="C1680" s="4" t="s">
        <v>8</v>
      </c>
      <c r="D1680" s="4" t="s">
        <v>180</v>
      </c>
      <c r="E1680" s="4" t="s">
        <v>183</v>
      </c>
      <c r="P1680" s="4" t="s">
        <v>180</v>
      </c>
      <c r="Q1680" s="4" t="s">
        <v>181</v>
      </c>
      <c r="R1680" s="4" t="s">
        <v>182</v>
      </c>
      <c r="S1680" s="4" t="s">
        <v>188</v>
      </c>
      <c r="T1680" s="4" t="s">
        <v>23</v>
      </c>
      <c r="U1680" s="4" t="s">
        <v>18</v>
      </c>
      <c r="V1680" s="4" t="s">
        <v>29</v>
      </c>
      <c r="AI1680" s="4" t="s">
        <v>0</v>
      </c>
      <c r="AJ1680" s="4" t="s">
        <v>4</v>
      </c>
      <c r="AK1680" s="4" t="s">
        <v>10</v>
      </c>
      <c r="AR1680" s="4" t="s">
        <v>183</v>
      </c>
      <c r="AS1680" s="4" t="s">
        <v>181</v>
      </c>
      <c r="AT1680" s="4" t="s">
        <v>182</v>
      </c>
      <c r="BC1680" s="6" t="s">
        <v>2</v>
      </c>
      <c r="BO1680" s="4" t="s">
        <v>180</v>
      </c>
      <c r="BP1680" s="4" t="s">
        <v>183</v>
      </c>
      <c r="BQ1680" s="4" t="s">
        <v>181</v>
      </c>
      <c r="BR1680" s="4" t="s">
        <v>182</v>
      </c>
      <c r="BS1680" s="4" t="s">
        <v>188</v>
      </c>
      <c r="BT1680" s="4" t="s">
        <v>16</v>
      </c>
      <c r="BU1680" s="4" t="s">
        <v>189</v>
      </c>
      <c r="BV1680" s="4" t="s">
        <v>23</v>
      </c>
      <c r="BW1680" s="4" t="s">
        <v>18</v>
      </c>
      <c r="BX1680" s="4" t="s">
        <v>190</v>
      </c>
      <c r="BY1680" s="4" t="s">
        <v>191</v>
      </c>
      <c r="CI1680" s="4" t="s">
        <v>180</v>
      </c>
      <c r="CJ1680" s="4" t="s">
        <v>16</v>
      </c>
      <c r="CU1680" s="4" t="s">
        <v>2</v>
      </c>
      <c r="CV1680" s="4" t="s">
        <v>4</v>
      </c>
      <c r="CW1680" s="4" t="s">
        <v>6</v>
      </c>
      <c r="CX1680" s="4" t="s">
        <v>10</v>
      </c>
      <c r="CY1680" s="4" t="s">
        <v>12</v>
      </c>
      <c r="CZ1680" s="4" t="s">
        <v>14</v>
      </c>
      <c r="DE1680" s="4" t="s">
        <v>180</v>
      </c>
      <c r="DF1680" s="4" t="s">
        <v>183</v>
      </c>
      <c r="DG1680" s="4" t="s">
        <v>188</v>
      </c>
      <c r="DH1680" s="4" t="s">
        <v>186</v>
      </c>
      <c r="DI1680" s="4" t="s">
        <v>22</v>
      </c>
      <c r="DJ1680" s="4" t="s">
        <v>190</v>
      </c>
      <c r="DK1680" s="4" t="s">
        <v>192</v>
      </c>
      <c r="DL1680" s="4" t="s">
        <v>194</v>
      </c>
      <c r="DM1680" s="4" t="s">
        <v>196</v>
      </c>
      <c r="ED1680" s="4" t="s">
        <v>188</v>
      </c>
      <c r="EO1680" s="4" t="s">
        <v>2</v>
      </c>
      <c r="EP1680" s="4" t="s">
        <v>4</v>
      </c>
      <c r="EQ1680" s="4" t="s">
        <v>190</v>
      </c>
      <c r="ER1680" s="4" t="s">
        <v>2</v>
      </c>
      <c r="ET1680" s="4" t="s">
        <v>1260</v>
      </c>
    </row>
    <row r="1681" spans="1:150" x14ac:dyDescent="0.35">
      <c r="A1681" s="4" t="s">
        <v>1261</v>
      </c>
      <c r="B1681" s="4" t="s">
        <v>0</v>
      </c>
      <c r="C1681" s="4" t="s">
        <v>8</v>
      </c>
      <c r="D1681" s="4" t="s">
        <v>180</v>
      </c>
      <c r="E1681" s="4" t="s">
        <v>183</v>
      </c>
      <c r="F1681" s="4" t="s">
        <v>181</v>
      </c>
      <c r="G1681" s="4" t="s">
        <v>182</v>
      </c>
      <c r="H1681" s="4" t="s">
        <v>187</v>
      </c>
      <c r="I1681" s="4" t="s">
        <v>184</v>
      </c>
      <c r="J1681" s="4" t="s">
        <v>188</v>
      </c>
      <c r="K1681" s="4" t="s">
        <v>186</v>
      </c>
      <c r="L1681" s="4" t="s">
        <v>185</v>
      </c>
      <c r="M1681" s="4" t="s">
        <v>16</v>
      </c>
      <c r="N1681" s="4" t="s">
        <v>189</v>
      </c>
      <c r="O1681" s="4" t="s">
        <v>1262</v>
      </c>
      <c r="P1681" s="4" t="s">
        <v>181</v>
      </c>
      <c r="Q1681" s="4" t="s">
        <v>182</v>
      </c>
      <c r="R1681" s="4" t="s">
        <v>184</v>
      </c>
      <c r="S1681" s="4" t="s">
        <v>189</v>
      </c>
      <c r="T1681" s="4" t="s">
        <v>28</v>
      </c>
      <c r="U1681" s="4" t="s">
        <v>18</v>
      </c>
      <c r="V1681" s="4" t="s">
        <v>190</v>
      </c>
      <c r="W1681" s="4" t="s">
        <v>29</v>
      </c>
      <c r="AI1681" s="4" t="s">
        <v>0</v>
      </c>
      <c r="AR1681" s="4" t="s">
        <v>183</v>
      </c>
      <c r="BC1681" s="6" t="s">
        <v>2</v>
      </c>
      <c r="BO1681" s="4" t="s">
        <v>181</v>
      </c>
      <c r="BP1681" s="4" t="s">
        <v>182</v>
      </c>
      <c r="BQ1681" s="4" t="s">
        <v>184</v>
      </c>
      <c r="BR1681" s="4" t="s">
        <v>188</v>
      </c>
      <c r="BS1681" s="4" t="s">
        <v>185</v>
      </c>
      <c r="BT1681" s="4" t="s">
        <v>189</v>
      </c>
      <c r="BU1681" s="4" t="s">
        <v>18</v>
      </c>
      <c r="BV1681" s="4" t="s">
        <v>22</v>
      </c>
      <c r="BW1681" s="4" t="s">
        <v>29</v>
      </c>
      <c r="CI1681" s="4" t="s">
        <v>180</v>
      </c>
      <c r="CJ1681" s="4" t="s">
        <v>183</v>
      </c>
      <c r="CK1681" s="4" t="s">
        <v>182</v>
      </c>
      <c r="CL1681" s="4" t="s">
        <v>187</v>
      </c>
      <c r="CM1681" s="4" t="s">
        <v>188</v>
      </c>
      <c r="CN1681" s="4" t="s">
        <v>186</v>
      </c>
      <c r="CO1681" s="4" t="s">
        <v>185</v>
      </c>
      <c r="CP1681" s="4" t="s">
        <v>16</v>
      </c>
      <c r="CU1681" s="4" t="s">
        <v>0</v>
      </c>
      <c r="CV1681" s="4" t="s">
        <v>6</v>
      </c>
      <c r="CW1681" s="4" t="s">
        <v>8</v>
      </c>
      <c r="CX1681" s="4" t="s">
        <v>12</v>
      </c>
      <c r="CY1681" s="4" t="s">
        <v>14</v>
      </c>
      <c r="DE1681" s="4" t="s">
        <v>180</v>
      </c>
      <c r="DF1681" s="4" t="s">
        <v>183</v>
      </c>
      <c r="DG1681" s="4" t="s">
        <v>187</v>
      </c>
      <c r="DH1681" s="4" t="s">
        <v>188</v>
      </c>
      <c r="DI1681" s="4" t="s">
        <v>16</v>
      </c>
      <c r="DJ1681" s="4" t="s">
        <v>23</v>
      </c>
      <c r="DK1681" s="4" t="s">
        <v>18</v>
      </c>
      <c r="DL1681" s="4" t="s">
        <v>22</v>
      </c>
      <c r="DM1681" s="4" t="s">
        <v>29</v>
      </c>
      <c r="DN1681" s="4" t="s">
        <v>191</v>
      </c>
      <c r="DO1681" s="4" t="s">
        <v>192</v>
      </c>
      <c r="DP1681" s="4" t="s">
        <v>194</v>
      </c>
      <c r="DQ1681" s="4" t="s">
        <v>193</v>
      </c>
      <c r="DR1681" s="4" t="s">
        <v>196</v>
      </c>
      <c r="ED1681" s="4" t="s">
        <v>180</v>
      </c>
      <c r="EE1681" s="4" t="s">
        <v>187</v>
      </c>
      <c r="EF1681" s="4" t="s">
        <v>184</v>
      </c>
      <c r="EG1681" s="4" t="s">
        <v>188</v>
      </c>
      <c r="EH1681" s="4" t="s">
        <v>186</v>
      </c>
      <c r="EI1681" s="4" t="s">
        <v>185</v>
      </c>
      <c r="EO1681" s="4" t="s">
        <v>2</v>
      </c>
      <c r="EP1681" s="4" t="s">
        <v>4</v>
      </c>
      <c r="EQ1681" s="4" t="s">
        <v>190</v>
      </c>
      <c r="ER1681" s="4" t="s">
        <v>8</v>
      </c>
      <c r="ET1681" s="4" t="s">
        <v>1263</v>
      </c>
    </row>
    <row r="1682" spans="1:150" x14ac:dyDescent="0.35">
      <c r="A1682" s="4" t="s">
        <v>1264</v>
      </c>
      <c r="B1682" s="4" t="s">
        <v>4</v>
      </c>
      <c r="C1682" s="4" t="s">
        <v>8</v>
      </c>
      <c r="D1682" s="4" t="s">
        <v>16</v>
      </c>
      <c r="P1682" s="4" t="s">
        <v>181</v>
      </c>
      <c r="AI1682" s="4" t="s">
        <v>0</v>
      </c>
      <c r="AR1682" s="4" t="s">
        <v>181</v>
      </c>
      <c r="BC1682" s="6" t="s">
        <v>0</v>
      </c>
      <c r="BO1682" s="4" t="s">
        <v>190</v>
      </c>
      <c r="BP1682" s="4" t="s">
        <v>29</v>
      </c>
      <c r="CI1682" s="4" t="s">
        <v>180</v>
      </c>
      <c r="CU1682" s="4" t="s">
        <v>6</v>
      </c>
      <c r="DE1682" s="4" t="s">
        <v>183</v>
      </c>
      <c r="DF1682" s="4" t="s">
        <v>189</v>
      </c>
      <c r="DG1682" s="4" t="s">
        <v>22</v>
      </c>
      <c r="DH1682" s="4" t="s">
        <v>190</v>
      </c>
      <c r="DI1682" s="4" t="s">
        <v>196</v>
      </c>
      <c r="ED1682" s="4" t="s">
        <v>180</v>
      </c>
      <c r="EE1682" s="4" t="s">
        <v>187</v>
      </c>
      <c r="EO1682" s="4" t="s">
        <v>0</v>
      </c>
      <c r="EP1682" s="4" t="s">
        <v>6</v>
      </c>
      <c r="EQ1682" s="4" t="s">
        <v>190</v>
      </c>
      <c r="ER1682" s="4" t="s">
        <v>0</v>
      </c>
    </row>
    <row r="1683" spans="1:150" x14ac:dyDescent="0.35">
      <c r="A1683" s="4" t="s">
        <v>1265</v>
      </c>
      <c r="B1683" s="4" t="s">
        <v>0</v>
      </c>
      <c r="C1683" s="4" t="s">
        <v>8</v>
      </c>
      <c r="D1683" s="4" t="s">
        <v>185</v>
      </c>
      <c r="P1683" s="4" t="s">
        <v>180</v>
      </c>
      <c r="AI1683" s="4" t="s">
        <v>2</v>
      </c>
      <c r="AR1683" s="4" t="s">
        <v>180</v>
      </c>
      <c r="BC1683" s="6" t="s">
        <v>0</v>
      </c>
      <c r="BO1683" s="4" t="s">
        <v>180</v>
      </c>
      <c r="CI1683" s="4" t="s">
        <v>180</v>
      </c>
      <c r="CU1683" s="4" t="s">
        <v>0</v>
      </c>
      <c r="CV1683" s="4" t="s">
        <v>10</v>
      </c>
      <c r="CW1683" s="4" t="s">
        <v>14</v>
      </c>
      <c r="DE1683" s="4" t="s">
        <v>183</v>
      </c>
      <c r="ED1683" s="4" t="s">
        <v>180</v>
      </c>
      <c r="EE1683" s="4" t="s">
        <v>181</v>
      </c>
      <c r="EO1683" s="4" t="s">
        <v>2</v>
      </c>
      <c r="EP1683" s="4" t="s">
        <v>8</v>
      </c>
      <c r="EQ1683" s="4" t="s">
        <v>190</v>
      </c>
      <c r="ER1683" s="4" t="s">
        <v>8</v>
      </c>
    </row>
    <row r="1684" spans="1:150" x14ac:dyDescent="0.35">
      <c r="A1684" s="4" t="s">
        <v>1266</v>
      </c>
      <c r="B1684" s="4" t="s">
        <v>0</v>
      </c>
      <c r="C1684" s="4" t="s">
        <v>2</v>
      </c>
      <c r="D1684" s="4" t="s">
        <v>181</v>
      </c>
      <c r="P1684" s="4" t="s">
        <v>181</v>
      </c>
      <c r="Q1684" s="4" t="s">
        <v>182</v>
      </c>
      <c r="R1684" s="4" t="s">
        <v>184</v>
      </c>
      <c r="S1684" s="4" t="s">
        <v>18</v>
      </c>
      <c r="AI1684" s="4" t="s">
        <v>0</v>
      </c>
      <c r="AJ1684" s="4" t="s">
        <v>8</v>
      </c>
      <c r="AR1684" s="4" t="s">
        <v>183</v>
      </c>
      <c r="BC1684" s="6" t="s">
        <v>2</v>
      </c>
      <c r="BO1684" s="4" t="s">
        <v>181</v>
      </c>
      <c r="BP1684" s="4" t="s">
        <v>182</v>
      </c>
      <c r="BQ1684" s="4" t="s">
        <v>184</v>
      </c>
      <c r="BR1684" s="4" t="s">
        <v>18</v>
      </c>
      <c r="CI1684" s="4" t="s">
        <v>180</v>
      </c>
      <c r="CJ1684" s="4" t="s">
        <v>187</v>
      </c>
      <c r="CU1684" s="4" t="s">
        <v>0</v>
      </c>
      <c r="CV1684" s="4" t="s">
        <v>2</v>
      </c>
      <c r="DE1684" s="4" t="s">
        <v>180</v>
      </c>
      <c r="DF1684" s="4" t="s">
        <v>187</v>
      </c>
      <c r="DG1684" s="4" t="s">
        <v>29</v>
      </c>
      <c r="DH1684" s="4" t="s">
        <v>192</v>
      </c>
      <c r="DI1684" s="4" t="s">
        <v>194</v>
      </c>
      <c r="ED1684" s="4" t="s">
        <v>183</v>
      </c>
      <c r="EE1684" s="4" t="s">
        <v>181</v>
      </c>
      <c r="EF1684" s="4" t="s">
        <v>188</v>
      </c>
      <c r="EO1684" s="4" t="s">
        <v>0</v>
      </c>
      <c r="EP1684" s="4" t="s">
        <v>8</v>
      </c>
      <c r="EQ1684" s="4" t="s">
        <v>190</v>
      </c>
      <c r="ER1684" s="4" t="s">
        <v>0</v>
      </c>
    </row>
    <row r="1685" spans="1:150" x14ac:dyDescent="0.35">
      <c r="A1685" s="4" t="s">
        <v>1267</v>
      </c>
      <c r="B1685" s="4" t="s">
        <v>2</v>
      </c>
      <c r="C1685" s="4" t="s">
        <v>8</v>
      </c>
      <c r="D1685" s="4" t="s">
        <v>180</v>
      </c>
      <c r="E1685" s="4" t="s">
        <v>16</v>
      </c>
      <c r="P1685" s="4" t="s">
        <v>183</v>
      </c>
      <c r="Q1685" s="4" t="s">
        <v>187</v>
      </c>
      <c r="R1685" s="4" t="s">
        <v>18</v>
      </c>
      <c r="S1685" s="4" t="s">
        <v>190</v>
      </c>
      <c r="AI1685" s="4" t="s">
        <v>0</v>
      </c>
      <c r="AR1685" s="4" t="s">
        <v>180</v>
      </c>
      <c r="AS1685" s="4" t="s">
        <v>188</v>
      </c>
      <c r="BC1685" s="6" t="s">
        <v>2</v>
      </c>
      <c r="BO1685" s="4" t="s">
        <v>183</v>
      </c>
      <c r="BP1685" s="4" t="s">
        <v>18</v>
      </c>
      <c r="BQ1685" s="4" t="s">
        <v>190</v>
      </c>
      <c r="BR1685" s="4" t="s">
        <v>29</v>
      </c>
      <c r="CI1685" s="4" t="s">
        <v>180</v>
      </c>
      <c r="CJ1685" s="4" t="s">
        <v>187</v>
      </c>
      <c r="CU1685" s="4" t="s">
        <v>2</v>
      </c>
      <c r="CV1685" s="4" t="s">
        <v>8</v>
      </c>
      <c r="DE1685" s="4" t="s">
        <v>183</v>
      </c>
      <c r="DF1685" s="4" t="s">
        <v>187</v>
      </c>
      <c r="DG1685" s="4" t="s">
        <v>23</v>
      </c>
      <c r="DH1685" s="4" t="s">
        <v>29</v>
      </c>
      <c r="DI1685" s="4" t="s">
        <v>193</v>
      </c>
      <c r="ED1685" s="4" t="s">
        <v>180</v>
      </c>
      <c r="EE1685" s="4" t="s">
        <v>187</v>
      </c>
      <c r="EO1685" s="4" t="s">
        <v>0</v>
      </c>
      <c r="EP1685" s="4" t="s">
        <v>2</v>
      </c>
      <c r="EQ1685" s="4" t="s">
        <v>190</v>
      </c>
      <c r="ER1685" s="4" t="s">
        <v>6</v>
      </c>
    </row>
    <row r="1686" spans="1:150" x14ac:dyDescent="0.35">
      <c r="A1686" s="4" t="s">
        <v>1268</v>
      </c>
      <c r="B1686" s="4" t="s">
        <v>2</v>
      </c>
      <c r="C1686" s="4" t="s">
        <v>2</v>
      </c>
      <c r="D1686" s="4" t="s">
        <v>185</v>
      </c>
      <c r="P1686" s="4" t="s">
        <v>28</v>
      </c>
      <c r="AI1686" s="4" t="s">
        <v>0</v>
      </c>
      <c r="AR1686" s="4" t="s">
        <v>183</v>
      </c>
      <c r="BC1686" s="6" t="s">
        <v>2</v>
      </c>
      <c r="BO1686" s="4" t="s">
        <v>18</v>
      </c>
      <c r="BP1686" s="4" t="s">
        <v>190</v>
      </c>
      <c r="CI1686" s="4" t="s">
        <v>180</v>
      </c>
      <c r="CU1686" s="4" t="s">
        <v>6</v>
      </c>
      <c r="DE1686" s="4" t="s">
        <v>183</v>
      </c>
      <c r="DF1686" s="4" t="s">
        <v>190</v>
      </c>
      <c r="ED1686" s="4" t="s">
        <v>180</v>
      </c>
      <c r="EO1686" s="4" t="s">
        <v>0</v>
      </c>
      <c r="EP1686" s="4" t="s">
        <v>10</v>
      </c>
      <c r="EQ1686" s="4" t="s">
        <v>190</v>
      </c>
      <c r="ER1686" s="4" t="s">
        <v>6</v>
      </c>
      <c r="ET1686" s="4" t="s">
        <v>1269</v>
      </c>
    </row>
    <row r="1687" spans="1:150" x14ac:dyDescent="0.35">
      <c r="A1687" s="4" t="s">
        <v>1270</v>
      </c>
      <c r="B1687" s="4" t="s">
        <v>0</v>
      </c>
      <c r="C1687" s="4" t="s">
        <v>6</v>
      </c>
      <c r="D1687" s="4" t="s">
        <v>184</v>
      </c>
      <c r="E1687" s="4" t="s">
        <v>188</v>
      </c>
      <c r="F1687" s="4" t="s">
        <v>186</v>
      </c>
      <c r="G1687" s="4" t="s">
        <v>185</v>
      </c>
      <c r="H1687" s="4" t="s">
        <v>16</v>
      </c>
      <c r="P1687" s="4" t="s">
        <v>180</v>
      </c>
      <c r="Q1687" s="4" t="s">
        <v>181</v>
      </c>
      <c r="R1687" s="4" t="s">
        <v>182</v>
      </c>
      <c r="S1687" s="4" t="s">
        <v>189</v>
      </c>
      <c r="T1687" s="4" t="s">
        <v>28</v>
      </c>
      <c r="U1687" s="4" t="s">
        <v>18</v>
      </c>
      <c r="V1687" s="4" t="s">
        <v>190</v>
      </c>
      <c r="AI1687" s="4" t="s">
        <v>6</v>
      </c>
      <c r="AR1687" s="4" t="s">
        <v>183</v>
      </c>
      <c r="AS1687" s="4" t="s">
        <v>186</v>
      </c>
      <c r="AT1687" s="4" t="s">
        <v>185</v>
      </c>
      <c r="BC1687" s="6" t="s">
        <v>2</v>
      </c>
      <c r="BO1687" s="4" t="s">
        <v>181</v>
      </c>
      <c r="BP1687" s="4" t="s">
        <v>182</v>
      </c>
      <c r="BQ1687" s="4" t="s">
        <v>189</v>
      </c>
      <c r="BR1687" s="4" t="s">
        <v>28</v>
      </c>
      <c r="BS1687" s="4" t="s">
        <v>18</v>
      </c>
      <c r="BT1687" s="4" t="s">
        <v>191</v>
      </c>
      <c r="CI1687" s="4" t="s">
        <v>180</v>
      </c>
      <c r="CJ1687" s="4" t="s">
        <v>185</v>
      </c>
      <c r="CK1687" s="4" t="s">
        <v>16</v>
      </c>
      <c r="CU1687" s="4" t="s">
        <v>2</v>
      </c>
      <c r="CV1687" s="4" t="s">
        <v>8</v>
      </c>
      <c r="DE1687" s="4" t="s">
        <v>180</v>
      </c>
      <c r="DF1687" s="4" t="s">
        <v>187</v>
      </c>
      <c r="DG1687" s="4" t="s">
        <v>185</v>
      </c>
      <c r="DH1687" s="4" t="s">
        <v>192</v>
      </c>
      <c r="ED1687" s="4" t="s">
        <v>180</v>
      </c>
      <c r="EE1687" s="4" t="s">
        <v>187</v>
      </c>
      <c r="EO1687" s="4" t="s">
        <v>2</v>
      </c>
      <c r="EP1687" s="4" t="s">
        <v>10</v>
      </c>
      <c r="EQ1687" s="4" t="s">
        <v>190</v>
      </c>
      <c r="ER1687" s="4" t="s">
        <v>14</v>
      </c>
    </row>
    <row r="1688" spans="1:150" x14ac:dyDescent="0.35">
      <c r="A1688" s="4" t="s">
        <v>1271</v>
      </c>
      <c r="B1688" s="4" t="s">
        <v>0</v>
      </c>
      <c r="C1688" s="4" t="s">
        <v>4</v>
      </c>
      <c r="D1688" s="4" t="s">
        <v>181</v>
      </c>
      <c r="E1688" s="4" t="s">
        <v>182</v>
      </c>
      <c r="F1688" s="4" t="s">
        <v>187</v>
      </c>
      <c r="G1688" s="4" t="s">
        <v>184</v>
      </c>
      <c r="H1688" s="4" t="s">
        <v>188</v>
      </c>
      <c r="I1688" s="4" t="s">
        <v>186</v>
      </c>
      <c r="P1688" s="4" t="s">
        <v>180</v>
      </c>
      <c r="Q1688" s="4" t="s">
        <v>183</v>
      </c>
      <c r="R1688" s="4" t="s">
        <v>181</v>
      </c>
      <c r="S1688" s="4" t="s">
        <v>184</v>
      </c>
      <c r="T1688" s="4" t="s">
        <v>188</v>
      </c>
      <c r="U1688" s="4" t="s">
        <v>186</v>
      </c>
      <c r="V1688" s="4" t="s">
        <v>189</v>
      </c>
      <c r="W1688" s="4" t="s">
        <v>18</v>
      </c>
      <c r="X1688" s="4" t="s">
        <v>22</v>
      </c>
      <c r="Y1688" s="4" t="s">
        <v>190</v>
      </c>
      <c r="Z1688" s="4" t="s">
        <v>29</v>
      </c>
      <c r="AI1688" s="4" t="s">
        <v>0</v>
      </c>
      <c r="AJ1688" s="4" t="s">
        <v>2</v>
      </c>
      <c r="AR1688" s="4" t="s">
        <v>188</v>
      </c>
      <c r="AS1688" s="4" t="s">
        <v>185</v>
      </c>
      <c r="BC1688" s="6" t="s">
        <v>4</v>
      </c>
      <c r="BD1688" s="4" t="s">
        <v>183</v>
      </c>
      <c r="BE1688" s="4" t="s">
        <v>187</v>
      </c>
      <c r="BO1688" s="4" t="s">
        <v>183</v>
      </c>
      <c r="BP1688" s="4" t="s">
        <v>181</v>
      </c>
      <c r="BQ1688" s="4" t="s">
        <v>184</v>
      </c>
      <c r="BR1688" s="4" t="s">
        <v>188</v>
      </c>
      <c r="BS1688" s="4" t="s">
        <v>186</v>
      </c>
      <c r="BT1688" s="4" t="s">
        <v>190</v>
      </c>
      <c r="BU1688" s="4" t="s">
        <v>29</v>
      </c>
      <c r="CI1688" s="4" t="s">
        <v>180</v>
      </c>
      <c r="CJ1688" s="4" t="s">
        <v>183</v>
      </c>
      <c r="CK1688" s="4" t="s">
        <v>181</v>
      </c>
      <c r="CL1688" s="4" t="s">
        <v>182</v>
      </c>
      <c r="CM1688" s="4" t="s">
        <v>187</v>
      </c>
      <c r="CN1688" s="4" t="s">
        <v>184</v>
      </c>
      <c r="CO1688" s="4" t="s">
        <v>188</v>
      </c>
      <c r="CP1688" s="4" t="s">
        <v>186</v>
      </c>
      <c r="CQ1688" s="4" t="s">
        <v>185</v>
      </c>
      <c r="CR1688" s="4" t="s">
        <v>16</v>
      </c>
      <c r="CU1688" s="4" t="s">
        <v>0</v>
      </c>
      <c r="CV1688" s="4" t="s">
        <v>4</v>
      </c>
      <c r="CW1688" s="4" t="s">
        <v>6</v>
      </c>
      <c r="CX1688" s="4" t="s">
        <v>10</v>
      </c>
      <c r="DE1688" s="4" t="s">
        <v>180</v>
      </c>
      <c r="DF1688" s="4" t="s">
        <v>187</v>
      </c>
      <c r="DG1688" s="4" t="s">
        <v>184</v>
      </c>
      <c r="DH1688" s="4" t="s">
        <v>188</v>
      </c>
      <c r="DI1688" s="4" t="s">
        <v>185</v>
      </c>
      <c r="DJ1688" s="4" t="s">
        <v>189</v>
      </c>
      <c r="DK1688" s="4" t="s">
        <v>23</v>
      </c>
      <c r="DL1688" s="4" t="s">
        <v>18</v>
      </c>
      <c r="DM1688" s="4" t="s">
        <v>29</v>
      </c>
      <c r="DN1688" s="4" t="s">
        <v>191</v>
      </c>
      <c r="DO1688" s="4" t="s">
        <v>192</v>
      </c>
      <c r="DP1688" s="4" t="s">
        <v>194</v>
      </c>
      <c r="DQ1688" s="4" t="s">
        <v>193</v>
      </c>
      <c r="DR1688" s="4" t="s">
        <v>196</v>
      </c>
      <c r="ED1688" s="4" t="s">
        <v>180</v>
      </c>
      <c r="EE1688" s="4" t="s">
        <v>183</v>
      </c>
      <c r="EF1688" s="4" t="s">
        <v>181</v>
      </c>
      <c r="EG1688" s="4" t="s">
        <v>182</v>
      </c>
      <c r="EH1688" s="4" t="s">
        <v>184</v>
      </c>
      <c r="EO1688" s="4" t="s">
        <v>2</v>
      </c>
      <c r="EP1688" s="4" t="s">
        <v>4</v>
      </c>
      <c r="EQ1688" s="4" t="s">
        <v>190</v>
      </c>
      <c r="ER1688" s="4" t="s">
        <v>14</v>
      </c>
    </row>
    <row r="1689" spans="1:150" x14ac:dyDescent="0.35">
      <c r="A1689" s="4" t="s">
        <v>1272</v>
      </c>
      <c r="B1689" s="4" t="s">
        <v>0</v>
      </c>
      <c r="C1689" s="4" t="s">
        <v>2</v>
      </c>
      <c r="D1689" s="4" t="s">
        <v>180</v>
      </c>
      <c r="P1689" s="4" t="s">
        <v>183</v>
      </c>
      <c r="Q1689" s="4" t="s">
        <v>182</v>
      </c>
      <c r="R1689" s="4" t="s">
        <v>16</v>
      </c>
      <c r="S1689" s="4" t="s">
        <v>190</v>
      </c>
      <c r="AI1689" s="4" t="s">
        <v>6</v>
      </c>
      <c r="AJ1689" s="4" t="s">
        <v>10</v>
      </c>
      <c r="AR1689" s="4" t="s">
        <v>180</v>
      </c>
      <c r="AS1689" s="4" t="s">
        <v>185</v>
      </c>
      <c r="BC1689" s="6" t="s">
        <v>2</v>
      </c>
      <c r="BO1689" s="4" t="s">
        <v>16</v>
      </c>
      <c r="BP1689" s="4" t="s">
        <v>18</v>
      </c>
      <c r="BQ1689" s="4" t="s">
        <v>22</v>
      </c>
      <c r="BR1689" s="4" t="s">
        <v>190</v>
      </c>
      <c r="BS1689" s="4" t="s">
        <v>29</v>
      </c>
      <c r="CI1689" s="4" t="s">
        <v>186</v>
      </c>
      <c r="CJ1689" s="4" t="s">
        <v>16</v>
      </c>
      <c r="CU1689" s="4" t="s">
        <v>0</v>
      </c>
      <c r="CV1689" s="4" t="s">
        <v>14</v>
      </c>
      <c r="DE1689" s="4" t="s">
        <v>18</v>
      </c>
      <c r="DF1689" s="4" t="s">
        <v>29</v>
      </c>
      <c r="DG1689" s="4" t="s">
        <v>191</v>
      </c>
      <c r="DH1689" s="4" t="s">
        <v>192</v>
      </c>
      <c r="DI1689" s="4" t="s">
        <v>193</v>
      </c>
      <c r="ED1689" s="4" t="s">
        <v>180</v>
      </c>
      <c r="EE1689" s="4" t="s">
        <v>187</v>
      </c>
      <c r="EO1689" s="4" t="s">
        <v>0</v>
      </c>
      <c r="EP1689" s="4" t="s">
        <v>6</v>
      </c>
      <c r="EQ1689" s="4" t="s">
        <v>190</v>
      </c>
      <c r="ER1689" s="4" t="s">
        <v>0</v>
      </c>
    </row>
    <row r="1690" spans="1:150" x14ac:dyDescent="0.35">
      <c r="A1690" s="4" t="s">
        <v>1273</v>
      </c>
      <c r="B1690" s="4" t="s">
        <v>0</v>
      </c>
      <c r="C1690" s="4" t="s">
        <v>8</v>
      </c>
      <c r="D1690" s="4" t="s">
        <v>181</v>
      </c>
      <c r="E1690" s="4" t="s">
        <v>182</v>
      </c>
      <c r="F1690" s="4" t="s">
        <v>188</v>
      </c>
      <c r="G1690" s="4" t="s">
        <v>16</v>
      </c>
      <c r="P1690" s="4" t="s">
        <v>187</v>
      </c>
      <c r="Q1690" s="4" t="s">
        <v>189</v>
      </c>
      <c r="R1690" s="4" t="s">
        <v>28</v>
      </c>
      <c r="S1690" s="4" t="s">
        <v>18</v>
      </c>
      <c r="T1690" s="4" t="s">
        <v>190</v>
      </c>
      <c r="AI1690" s="4" t="s">
        <v>0</v>
      </c>
      <c r="AJ1690" s="4" t="s">
        <v>2</v>
      </c>
      <c r="AK1690" s="4" t="s">
        <v>4</v>
      </c>
      <c r="AR1690" s="4" t="s">
        <v>180</v>
      </c>
      <c r="AS1690" s="4" t="s">
        <v>183</v>
      </c>
      <c r="AT1690" s="4" t="s">
        <v>186</v>
      </c>
      <c r="AU1690" s="4" t="s">
        <v>185</v>
      </c>
      <c r="BC1690" s="6" t="s">
        <v>2</v>
      </c>
      <c r="BO1690" s="4" t="s">
        <v>181</v>
      </c>
      <c r="BP1690" s="4" t="s">
        <v>182</v>
      </c>
      <c r="BQ1690" s="4" t="s">
        <v>187</v>
      </c>
      <c r="BR1690" s="4" t="s">
        <v>185</v>
      </c>
      <c r="BS1690" s="4" t="s">
        <v>16</v>
      </c>
      <c r="BT1690" s="4" t="s">
        <v>189</v>
      </c>
      <c r="BU1690" s="4" t="s">
        <v>28</v>
      </c>
      <c r="BV1690" s="4" t="s">
        <v>18</v>
      </c>
      <c r="BW1690" s="4" t="s">
        <v>22</v>
      </c>
      <c r="BX1690" s="4" t="s">
        <v>190</v>
      </c>
      <c r="CI1690" s="4" t="s">
        <v>180</v>
      </c>
      <c r="CJ1690" s="4" t="s">
        <v>183</v>
      </c>
      <c r="CK1690" s="4" t="s">
        <v>188</v>
      </c>
      <c r="CL1690" s="4" t="s">
        <v>186</v>
      </c>
      <c r="CU1690" s="4" t="s">
        <v>0</v>
      </c>
      <c r="CV1690" s="4" t="s">
        <v>6</v>
      </c>
      <c r="CW1690" s="4" t="s">
        <v>10</v>
      </c>
      <c r="CX1690" s="4" t="s">
        <v>12</v>
      </c>
      <c r="DE1690" s="4" t="s">
        <v>180</v>
      </c>
      <c r="DF1690" s="4" t="s">
        <v>183</v>
      </c>
      <c r="DG1690" s="4" t="s">
        <v>181</v>
      </c>
      <c r="DH1690" s="4" t="s">
        <v>188</v>
      </c>
      <c r="DI1690" s="4" t="s">
        <v>185</v>
      </c>
      <c r="DJ1690" s="4" t="s">
        <v>16</v>
      </c>
      <c r="DK1690" s="4" t="s">
        <v>28</v>
      </c>
      <c r="DL1690" s="4" t="s">
        <v>23</v>
      </c>
      <c r="DM1690" s="4" t="s">
        <v>29</v>
      </c>
      <c r="DN1690" s="4" t="s">
        <v>194</v>
      </c>
      <c r="DO1690" s="4" t="s">
        <v>196</v>
      </c>
      <c r="ED1690" s="4" t="s">
        <v>183</v>
      </c>
      <c r="EE1690" s="4" t="s">
        <v>181</v>
      </c>
      <c r="EF1690" s="4" t="s">
        <v>187</v>
      </c>
      <c r="EG1690" s="4" t="s">
        <v>188</v>
      </c>
      <c r="EH1690" s="4" t="s">
        <v>185</v>
      </c>
      <c r="EO1690" s="4" t="s">
        <v>2</v>
      </c>
      <c r="EP1690" s="4" t="s">
        <v>6</v>
      </c>
      <c r="EQ1690" s="4" t="s">
        <v>190</v>
      </c>
      <c r="ER1690" s="4" t="s">
        <v>2</v>
      </c>
    </row>
    <row r="1691" spans="1:150" x14ac:dyDescent="0.35">
      <c r="A1691" s="4" t="s">
        <v>1274</v>
      </c>
      <c r="B1691" s="4" t="s">
        <v>0</v>
      </c>
      <c r="C1691" s="4" t="s">
        <v>4</v>
      </c>
      <c r="D1691" s="4" t="s">
        <v>180</v>
      </c>
      <c r="E1691" s="4" t="s">
        <v>183</v>
      </c>
      <c r="F1691" s="4" t="s">
        <v>184</v>
      </c>
      <c r="G1691" s="4" t="s">
        <v>188</v>
      </c>
      <c r="H1691" s="4" t="s">
        <v>186</v>
      </c>
      <c r="I1691" s="4" t="s">
        <v>189</v>
      </c>
      <c r="O1691" s="4" t="s">
        <v>1275</v>
      </c>
      <c r="P1691" s="4" t="s">
        <v>180</v>
      </c>
      <c r="Q1691" s="4" t="s">
        <v>182</v>
      </c>
      <c r="R1691" s="4" t="s">
        <v>187</v>
      </c>
      <c r="S1691" s="4" t="s">
        <v>184</v>
      </c>
      <c r="T1691" s="4" t="s">
        <v>18</v>
      </c>
      <c r="U1691" s="4" t="s">
        <v>22</v>
      </c>
      <c r="V1691" s="4" t="s">
        <v>190</v>
      </c>
      <c r="AI1691" s="4" t="s">
        <v>2</v>
      </c>
      <c r="AJ1691" s="4" t="s">
        <v>4</v>
      </c>
      <c r="AK1691" s="4" t="s">
        <v>8</v>
      </c>
      <c r="AR1691" s="4" t="s">
        <v>183</v>
      </c>
      <c r="AS1691" s="4" t="s">
        <v>184</v>
      </c>
      <c r="AT1691" s="4" t="s">
        <v>186</v>
      </c>
      <c r="BC1691" s="6" t="s">
        <v>2</v>
      </c>
      <c r="BO1691" s="4" t="s">
        <v>180</v>
      </c>
      <c r="BP1691" s="4" t="s">
        <v>183</v>
      </c>
      <c r="BQ1691" s="4" t="s">
        <v>182</v>
      </c>
      <c r="BR1691" s="4" t="s">
        <v>18</v>
      </c>
      <c r="BS1691" s="4" t="s">
        <v>191</v>
      </c>
      <c r="CI1691" s="4" t="s">
        <v>180</v>
      </c>
      <c r="CJ1691" s="4" t="s">
        <v>188</v>
      </c>
      <c r="CK1691" s="4" t="s">
        <v>185</v>
      </c>
      <c r="CL1691" s="4" t="s">
        <v>16</v>
      </c>
      <c r="CU1691" s="4" t="s">
        <v>0</v>
      </c>
      <c r="CV1691" s="4" t="s">
        <v>2</v>
      </c>
      <c r="CW1691" s="4" t="s">
        <v>4</v>
      </c>
      <c r="CX1691" s="4" t="s">
        <v>14</v>
      </c>
      <c r="DE1691" s="4" t="s">
        <v>183</v>
      </c>
      <c r="DF1691" s="4" t="s">
        <v>181</v>
      </c>
      <c r="DG1691" s="4" t="s">
        <v>182</v>
      </c>
      <c r="DH1691" s="4" t="s">
        <v>195</v>
      </c>
      <c r="ED1691" s="4" t="s">
        <v>183</v>
      </c>
      <c r="EE1691" s="4" t="s">
        <v>188</v>
      </c>
      <c r="EO1691" s="4" t="s">
        <v>0</v>
      </c>
      <c r="EP1691" s="4" t="s">
        <v>6</v>
      </c>
      <c r="EQ1691" s="4" t="s">
        <v>190</v>
      </c>
      <c r="ER1691" s="4" t="s">
        <v>4</v>
      </c>
    </row>
    <row r="1692" spans="1:150" x14ac:dyDescent="0.35">
      <c r="A1692" s="4" t="s">
        <v>1276</v>
      </c>
      <c r="B1692" s="4" t="s">
        <v>0</v>
      </c>
      <c r="C1692" s="4" t="s">
        <v>8</v>
      </c>
      <c r="D1692" s="4" t="s">
        <v>16</v>
      </c>
      <c r="E1692" s="4" t="s">
        <v>189</v>
      </c>
      <c r="O1692" s="4" t="s">
        <v>1277</v>
      </c>
      <c r="P1692" s="4" t="s">
        <v>189</v>
      </c>
      <c r="Q1692" s="4" t="s">
        <v>28</v>
      </c>
      <c r="R1692" s="4" t="s">
        <v>18</v>
      </c>
      <c r="S1692" s="4" t="s">
        <v>190</v>
      </c>
      <c r="AI1692" s="4" t="s">
        <v>0</v>
      </c>
      <c r="AR1692" s="4" t="s">
        <v>180</v>
      </c>
      <c r="AS1692" s="4" t="s">
        <v>183</v>
      </c>
      <c r="AT1692" s="4" t="s">
        <v>186</v>
      </c>
      <c r="BC1692" s="6" t="s">
        <v>2</v>
      </c>
      <c r="BO1692" s="4" t="s">
        <v>189</v>
      </c>
      <c r="BP1692" s="4" t="s">
        <v>28</v>
      </c>
      <c r="BQ1692" s="4" t="s">
        <v>18</v>
      </c>
      <c r="BR1692" s="4" t="s">
        <v>191</v>
      </c>
      <c r="CI1692" s="4" t="s">
        <v>180</v>
      </c>
      <c r="CJ1692" s="4" t="s">
        <v>188</v>
      </c>
      <c r="CK1692" s="4" t="s">
        <v>16</v>
      </c>
      <c r="CU1692" s="4" t="s">
        <v>0</v>
      </c>
      <c r="CV1692" s="4" t="s">
        <v>2</v>
      </c>
      <c r="CW1692" s="4" t="s">
        <v>10</v>
      </c>
      <c r="CX1692" s="4" t="s">
        <v>12</v>
      </c>
      <c r="CY1692" s="4" t="s">
        <v>14</v>
      </c>
      <c r="DE1692" s="4" t="s">
        <v>183</v>
      </c>
      <c r="DF1692" s="4" t="s">
        <v>181</v>
      </c>
      <c r="DG1692" s="4" t="s">
        <v>187</v>
      </c>
      <c r="DH1692" s="4" t="s">
        <v>16</v>
      </c>
      <c r="ED1692" s="4" t="s">
        <v>180</v>
      </c>
      <c r="EE1692" s="4" t="s">
        <v>182</v>
      </c>
      <c r="EF1692" s="4" t="s">
        <v>186</v>
      </c>
      <c r="EO1692" s="4" t="s">
        <v>0</v>
      </c>
      <c r="EP1692" s="4" t="s">
        <v>8</v>
      </c>
      <c r="EQ1692" s="4" t="s">
        <v>190</v>
      </c>
      <c r="ER1692" s="4" t="s">
        <v>14</v>
      </c>
      <c r="ET1692" s="4" t="s">
        <v>1278</v>
      </c>
    </row>
    <row r="1693" spans="1:150" x14ac:dyDescent="0.35">
      <c r="A1693" s="4" t="s">
        <v>1279</v>
      </c>
      <c r="B1693" s="4" t="s">
        <v>2</v>
      </c>
      <c r="C1693" s="4" t="s">
        <v>8</v>
      </c>
      <c r="D1693" s="4" t="s">
        <v>181</v>
      </c>
      <c r="E1693" s="4" t="s">
        <v>187</v>
      </c>
      <c r="F1693" s="4" t="s">
        <v>188</v>
      </c>
      <c r="P1693" s="4" t="s">
        <v>184</v>
      </c>
      <c r="AI1693" s="4" t="s">
        <v>12</v>
      </c>
      <c r="AR1693" s="4" t="s">
        <v>185</v>
      </c>
      <c r="BC1693" s="6" t="s">
        <v>2</v>
      </c>
      <c r="BO1693" s="4" t="s">
        <v>184</v>
      </c>
      <c r="CI1693" s="4" t="s">
        <v>180</v>
      </c>
      <c r="CJ1693" s="4" t="s">
        <v>183</v>
      </c>
      <c r="CK1693" s="4" t="s">
        <v>187</v>
      </c>
      <c r="CL1693" s="4" t="s">
        <v>16</v>
      </c>
      <c r="CU1693" s="4" t="s">
        <v>0</v>
      </c>
      <c r="DE1693" s="4" t="s">
        <v>183</v>
      </c>
      <c r="DF1693" s="4" t="s">
        <v>181</v>
      </c>
      <c r="DG1693" s="4" t="s">
        <v>187</v>
      </c>
      <c r="ED1693" s="4" t="s">
        <v>180</v>
      </c>
      <c r="EE1693" s="4" t="s">
        <v>185</v>
      </c>
      <c r="EO1693" s="4" t="s">
        <v>0</v>
      </c>
      <c r="EP1693" s="4" t="s">
        <v>4</v>
      </c>
      <c r="EQ1693" s="4" t="s">
        <v>190</v>
      </c>
      <c r="ER1693" s="4" t="s">
        <v>0</v>
      </c>
    </row>
    <row r="1694" spans="1:150" x14ac:dyDescent="0.35">
      <c r="A1694" s="4" t="s">
        <v>1280</v>
      </c>
      <c r="B1694" s="4" t="s">
        <v>2</v>
      </c>
      <c r="C1694" s="4" t="s">
        <v>4</v>
      </c>
      <c r="D1694" s="4" t="s">
        <v>180</v>
      </c>
      <c r="E1694" s="4" t="s">
        <v>183</v>
      </c>
      <c r="F1694" s="4" t="s">
        <v>182</v>
      </c>
      <c r="G1694" s="4" t="s">
        <v>187</v>
      </c>
      <c r="P1694" s="4" t="s">
        <v>18</v>
      </c>
      <c r="Q1694" s="4" t="s">
        <v>22</v>
      </c>
      <c r="R1694" s="4" t="s">
        <v>190</v>
      </c>
      <c r="AI1694" s="4" t="s">
        <v>0</v>
      </c>
      <c r="AJ1694" s="4" t="s">
        <v>6</v>
      </c>
      <c r="AR1694" s="4" t="s">
        <v>183</v>
      </c>
      <c r="BC1694" s="6" t="s">
        <v>0</v>
      </c>
      <c r="BO1694" s="4" t="s">
        <v>18</v>
      </c>
      <c r="BP1694" s="4" t="s">
        <v>22</v>
      </c>
      <c r="BQ1694" s="4" t="s">
        <v>190</v>
      </c>
      <c r="CI1694" s="4" t="s">
        <v>180</v>
      </c>
      <c r="CJ1694" s="4" t="s">
        <v>187</v>
      </c>
      <c r="CU1694" s="4" t="s">
        <v>0</v>
      </c>
      <c r="CV1694" s="4" t="s">
        <v>12</v>
      </c>
      <c r="DE1694" s="4" t="s">
        <v>183</v>
      </c>
      <c r="DF1694" s="4" t="s">
        <v>181</v>
      </c>
      <c r="DG1694" s="4" t="s">
        <v>16</v>
      </c>
      <c r="DH1694" s="4" t="s">
        <v>18</v>
      </c>
      <c r="DI1694" s="4" t="s">
        <v>29</v>
      </c>
      <c r="DJ1694" s="4" t="s">
        <v>192</v>
      </c>
      <c r="ED1694" s="4" t="s">
        <v>180</v>
      </c>
      <c r="EE1694" s="4" t="s">
        <v>181</v>
      </c>
      <c r="EO1694" s="4" t="s">
        <v>0</v>
      </c>
      <c r="EP1694" s="4" t="s">
        <v>2</v>
      </c>
      <c r="EQ1694" s="4" t="s">
        <v>190</v>
      </c>
      <c r="ER1694" s="4" t="s">
        <v>0</v>
      </c>
    </row>
    <row r="1695" spans="1:150" x14ac:dyDescent="0.35">
      <c r="A1695" s="4" t="s">
        <v>1281</v>
      </c>
      <c r="B1695" s="4" t="s">
        <v>0</v>
      </c>
      <c r="C1695" s="4" t="s">
        <v>8</v>
      </c>
      <c r="D1695" s="4" t="s">
        <v>181</v>
      </c>
      <c r="E1695" s="4" t="s">
        <v>187</v>
      </c>
      <c r="F1695" s="4" t="s">
        <v>184</v>
      </c>
      <c r="P1695" s="4" t="s">
        <v>183</v>
      </c>
      <c r="Q1695" s="4" t="s">
        <v>185</v>
      </c>
      <c r="AI1695" s="4" t="s">
        <v>0</v>
      </c>
      <c r="AR1695" s="4" t="s">
        <v>181</v>
      </c>
      <c r="BC1695" s="6" t="s">
        <v>2</v>
      </c>
      <c r="BO1695" s="4" t="s">
        <v>183</v>
      </c>
      <c r="BP1695" s="4" t="s">
        <v>185</v>
      </c>
      <c r="BQ1695" s="4" t="s">
        <v>18</v>
      </c>
      <c r="CI1695" s="4" t="s">
        <v>180</v>
      </c>
      <c r="CJ1695" s="4" t="s">
        <v>183</v>
      </c>
      <c r="CK1695" s="4" t="s">
        <v>187</v>
      </c>
      <c r="CU1695" s="4" t="s">
        <v>0</v>
      </c>
      <c r="CV1695" s="4" t="s">
        <v>8</v>
      </c>
      <c r="DE1695" s="4" t="s">
        <v>180</v>
      </c>
      <c r="DF1695" s="4" t="s">
        <v>183</v>
      </c>
      <c r="DG1695" s="4" t="s">
        <v>187</v>
      </c>
      <c r="DH1695" s="4" t="s">
        <v>189</v>
      </c>
      <c r="DI1695" s="4" t="s">
        <v>194</v>
      </c>
      <c r="DJ1695" s="4" t="s">
        <v>193</v>
      </c>
      <c r="ED1695" s="4" t="s">
        <v>180</v>
      </c>
      <c r="EE1695" s="4" t="s">
        <v>187</v>
      </c>
      <c r="EF1695" s="4" t="s">
        <v>185</v>
      </c>
      <c r="EO1695" s="4" t="s">
        <v>2</v>
      </c>
      <c r="EP1695" s="4" t="s">
        <v>8</v>
      </c>
      <c r="EQ1695" s="4" t="s">
        <v>190</v>
      </c>
      <c r="ER1695" s="4" t="s">
        <v>10</v>
      </c>
    </row>
    <row r="1696" spans="1:150" x14ac:dyDescent="0.35">
      <c r="A1696" s="4" t="s">
        <v>1282</v>
      </c>
      <c r="B1696" s="4" t="s">
        <v>2</v>
      </c>
      <c r="C1696" s="4" t="s">
        <v>6</v>
      </c>
      <c r="D1696" s="4" t="s">
        <v>185</v>
      </c>
      <c r="P1696" s="4" t="s">
        <v>182</v>
      </c>
      <c r="Q1696" s="4" t="s">
        <v>28</v>
      </c>
      <c r="AI1696" s="4" t="s">
        <v>0</v>
      </c>
      <c r="AR1696" s="4" t="s">
        <v>183</v>
      </c>
      <c r="BC1696" s="6" t="s">
        <v>0</v>
      </c>
      <c r="BO1696" s="4" t="s">
        <v>180</v>
      </c>
      <c r="BP1696" s="4" t="s">
        <v>182</v>
      </c>
      <c r="BQ1696" s="4" t="s">
        <v>187</v>
      </c>
      <c r="BR1696" s="4" t="s">
        <v>16</v>
      </c>
      <c r="BS1696" s="4" t="s">
        <v>28</v>
      </c>
      <c r="BT1696" s="4" t="s">
        <v>18</v>
      </c>
      <c r="CI1696" s="4" t="s">
        <v>187</v>
      </c>
      <c r="CU1696" s="4" t="s">
        <v>0</v>
      </c>
      <c r="CV1696" s="4" t="s">
        <v>14</v>
      </c>
      <c r="DE1696" s="4" t="s">
        <v>180</v>
      </c>
      <c r="DF1696" s="4" t="s">
        <v>187</v>
      </c>
      <c r="ED1696" s="4" t="s">
        <v>187</v>
      </c>
      <c r="EO1696" s="4" t="s">
        <v>0</v>
      </c>
      <c r="EP1696" s="4" t="s">
        <v>8</v>
      </c>
      <c r="EQ1696" s="4" t="s">
        <v>190</v>
      </c>
      <c r="ER1696" s="4" t="s">
        <v>0</v>
      </c>
    </row>
    <row r="1697" spans="1:150" x14ac:dyDescent="0.35">
      <c r="A1697" s="4" t="s">
        <v>1283</v>
      </c>
      <c r="B1697" s="4" t="s">
        <v>2</v>
      </c>
      <c r="C1697" s="4" t="s">
        <v>2</v>
      </c>
      <c r="D1697" s="4" t="s">
        <v>181</v>
      </c>
      <c r="E1697" s="4" t="s">
        <v>185</v>
      </c>
      <c r="P1697" s="4" t="s">
        <v>180</v>
      </c>
      <c r="Q1697" s="4" t="s">
        <v>181</v>
      </c>
      <c r="R1697" s="4" t="s">
        <v>182</v>
      </c>
      <c r="S1697" s="4" t="s">
        <v>187</v>
      </c>
      <c r="T1697" s="4" t="s">
        <v>189</v>
      </c>
      <c r="U1697" s="4" t="s">
        <v>18</v>
      </c>
      <c r="AI1697" s="4" t="s">
        <v>0</v>
      </c>
      <c r="AR1697" s="4" t="s">
        <v>180</v>
      </c>
      <c r="AS1697" s="4" t="s">
        <v>183</v>
      </c>
      <c r="AT1697" s="4" t="s">
        <v>186</v>
      </c>
      <c r="BC1697" s="6" t="s">
        <v>2</v>
      </c>
      <c r="BO1697" s="4" t="s">
        <v>180</v>
      </c>
      <c r="BP1697" s="4" t="s">
        <v>182</v>
      </c>
      <c r="BQ1697" s="4" t="s">
        <v>184</v>
      </c>
      <c r="BR1697" s="4" t="s">
        <v>185</v>
      </c>
      <c r="BS1697" s="4" t="s">
        <v>189</v>
      </c>
      <c r="BT1697" s="4" t="s">
        <v>28</v>
      </c>
      <c r="CI1697" s="4" t="s">
        <v>180</v>
      </c>
      <c r="CJ1697" s="4" t="s">
        <v>187</v>
      </c>
      <c r="CU1697" s="4" t="s">
        <v>0</v>
      </c>
      <c r="CV1697" s="4" t="s">
        <v>8</v>
      </c>
      <c r="DE1697" s="4" t="s">
        <v>180</v>
      </c>
      <c r="DF1697" s="4" t="s">
        <v>188</v>
      </c>
      <c r="DG1697" s="4" t="s">
        <v>16</v>
      </c>
      <c r="DH1697" s="4" t="s">
        <v>22</v>
      </c>
      <c r="ED1697" s="4" t="s">
        <v>180</v>
      </c>
      <c r="EE1697" s="4" t="s">
        <v>188</v>
      </c>
      <c r="EO1697" s="4" t="s">
        <v>2</v>
      </c>
      <c r="EP1697" s="4" t="s">
        <v>12</v>
      </c>
      <c r="EQ1697" s="4" t="s">
        <v>190</v>
      </c>
      <c r="ER1697" s="4" t="s">
        <v>10</v>
      </c>
    </row>
    <row r="1698" spans="1:150" x14ac:dyDescent="0.35">
      <c r="A1698" s="4" t="s">
        <v>1284</v>
      </c>
      <c r="B1698" s="4" t="s">
        <v>0</v>
      </c>
      <c r="C1698" s="4" t="s">
        <v>4</v>
      </c>
      <c r="D1698" s="4" t="s">
        <v>180</v>
      </c>
      <c r="E1698" s="4" t="s">
        <v>16</v>
      </c>
      <c r="P1698" s="4" t="s">
        <v>180</v>
      </c>
      <c r="Q1698" s="4" t="s">
        <v>183</v>
      </c>
      <c r="R1698" s="4" t="s">
        <v>28</v>
      </c>
      <c r="S1698" s="4" t="s">
        <v>29</v>
      </c>
      <c r="AI1698" s="4" t="s">
        <v>10</v>
      </c>
      <c r="AR1698" s="4" t="s">
        <v>180</v>
      </c>
      <c r="BC1698" s="6" t="s">
        <v>2</v>
      </c>
      <c r="BO1698" s="4" t="s">
        <v>182</v>
      </c>
      <c r="BP1698" s="4" t="s">
        <v>22</v>
      </c>
      <c r="CI1698" s="4" t="s">
        <v>187</v>
      </c>
      <c r="CU1698" s="4" t="s">
        <v>0</v>
      </c>
      <c r="CV1698" s="4" t="s">
        <v>14</v>
      </c>
      <c r="DE1698" s="4" t="s">
        <v>180</v>
      </c>
      <c r="DF1698" s="4" t="s">
        <v>187</v>
      </c>
      <c r="DG1698" s="4" t="s">
        <v>194</v>
      </c>
      <c r="ED1698" s="4" t="s">
        <v>180</v>
      </c>
      <c r="EO1698" s="4" t="s">
        <v>2</v>
      </c>
      <c r="EP1698" s="4" t="s">
        <v>8</v>
      </c>
      <c r="EQ1698" s="4" t="s">
        <v>190</v>
      </c>
      <c r="ER1698" s="4" t="s">
        <v>10</v>
      </c>
    </row>
    <row r="1699" spans="1:150" x14ac:dyDescent="0.35">
      <c r="A1699" s="4" t="s">
        <v>1285</v>
      </c>
      <c r="B1699" s="4" t="s">
        <v>0</v>
      </c>
      <c r="C1699" s="4" t="s">
        <v>6</v>
      </c>
      <c r="D1699" s="4" t="s">
        <v>180</v>
      </c>
      <c r="E1699" s="4" t="s">
        <v>181</v>
      </c>
      <c r="F1699" s="4" t="s">
        <v>182</v>
      </c>
      <c r="G1699" s="4" t="s">
        <v>185</v>
      </c>
      <c r="H1699" s="4" t="s">
        <v>16</v>
      </c>
      <c r="P1699" s="4" t="s">
        <v>182</v>
      </c>
      <c r="Q1699" s="4" t="s">
        <v>188</v>
      </c>
      <c r="R1699" s="4" t="s">
        <v>189</v>
      </c>
      <c r="AI1699" s="4" t="s">
        <v>10</v>
      </c>
      <c r="AR1699" s="4" t="s">
        <v>180</v>
      </c>
      <c r="AS1699" s="4" t="s">
        <v>185</v>
      </c>
      <c r="BC1699" s="6" t="s">
        <v>0</v>
      </c>
      <c r="BO1699" s="4" t="s">
        <v>29</v>
      </c>
      <c r="BP1699" s="4" t="s">
        <v>191</v>
      </c>
      <c r="BQ1699" s="4" t="s">
        <v>192</v>
      </c>
      <c r="CH1699" s="4" t="s">
        <v>1286</v>
      </c>
      <c r="CI1699" s="4" t="s">
        <v>183</v>
      </c>
      <c r="CJ1699" s="4" t="s">
        <v>187</v>
      </c>
      <c r="CK1699" s="4" t="s">
        <v>188</v>
      </c>
      <c r="CU1699" s="4" t="s">
        <v>0</v>
      </c>
      <c r="CV1699" s="4" t="s">
        <v>6</v>
      </c>
      <c r="DE1699" s="4" t="s">
        <v>183</v>
      </c>
      <c r="DF1699" s="4" t="s">
        <v>23</v>
      </c>
      <c r="DG1699" s="4" t="s">
        <v>192</v>
      </c>
      <c r="DH1699" s="4" t="s">
        <v>194</v>
      </c>
      <c r="ED1699" s="4" t="s">
        <v>180</v>
      </c>
      <c r="EE1699" s="4" t="s">
        <v>187</v>
      </c>
      <c r="EF1699" s="4" t="s">
        <v>185</v>
      </c>
      <c r="EO1699" s="4" t="s">
        <v>0</v>
      </c>
      <c r="EP1699" s="4" t="s">
        <v>8</v>
      </c>
      <c r="EQ1699" s="4" t="s">
        <v>190</v>
      </c>
      <c r="ER1699" s="4" t="s">
        <v>0</v>
      </c>
    </row>
    <row r="1700" spans="1:150" x14ac:dyDescent="0.35">
      <c r="A1700" s="4" t="s">
        <v>1287</v>
      </c>
      <c r="B1700" s="4" t="s">
        <v>2</v>
      </c>
      <c r="C1700" s="4" t="s">
        <v>8</v>
      </c>
      <c r="D1700" s="4" t="s">
        <v>16</v>
      </c>
      <c r="P1700" s="4" t="s">
        <v>18</v>
      </c>
      <c r="AI1700" s="4" t="s">
        <v>0</v>
      </c>
      <c r="AR1700" s="4" t="s">
        <v>185</v>
      </c>
      <c r="BC1700" s="6" t="s">
        <v>0</v>
      </c>
      <c r="BO1700" s="4" t="s">
        <v>18</v>
      </c>
      <c r="CI1700" s="4" t="s">
        <v>186</v>
      </c>
      <c r="CU1700" s="4" t="s">
        <v>0</v>
      </c>
      <c r="DE1700" s="4" t="s">
        <v>183</v>
      </c>
      <c r="ED1700" s="4" t="s">
        <v>180</v>
      </c>
      <c r="EO1700" s="4" t="s">
        <v>2</v>
      </c>
      <c r="EP1700" s="4" t="s">
        <v>8</v>
      </c>
      <c r="EQ1700" s="4" t="s">
        <v>190</v>
      </c>
      <c r="ER1700" s="4" t="s">
        <v>10</v>
      </c>
    </row>
    <row r="1701" spans="1:150" x14ac:dyDescent="0.35">
      <c r="A1701" s="4" t="s">
        <v>1288</v>
      </c>
      <c r="B1701" s="4" t="s">
        <v>2</v>
      </c>
      <c r="C1701" s="4" t="s">
        <v>8</v>
      </c>
      <c r="D1701" s="4" t="s">
        <v>183</v>
      </c>
      <c r="E1701" s="4" t="s">
        <v>184</v>
      </c>
      <c r="F1701" s="4" t="s">
        <v>16</v>
      </c>
      <c r="P1701" s="4" t="s">
        <v>182</v>
      </c>
      <c r="Q1701" s="4" t="s">
        <v>28</v>
      </c>
      <c r="R1701" s="4" t="s">
        <v>18</v>
      </c>
      <c r="S1701" s="4" t="s">
        <v>190</v>
      </c>
      <c r="AI1701" s="4" t="s">
        <v>10</v>
      </c>
      <c r="AR1701" s="4" t="s">
        <v>180</v>
      </c>
      <c r="AS1701" s="4" t="s">
        <v>183</v>
      </c>
      <c r="AT1701" s="4" t="s">
        <v>187</v>
      </c>
      <c r="AU1701" s="4" t="s">
        <v>185</v>
      </c>
      <c r="BC1701" s="6" t="s">
        <v>2</v>
      </c>
      <c r="BO1701" s="4" t="s">
        <v>180</v>
      </c>
      <c r="BP1701" s="4" t="s">
        <v>183</v>
      </c>
      <c r="BQ1701" s="4" t="s">
        <v>182</v>
      </c>
      <c r="BR1701" s="4" t="s">
        <v>16</v>
      </c>
      <c r="BS1701" s="4" t="s">
        <v>189</v>
      </c>
      <c r="BT1701" s="4" t="s">
        <v>28</v>
      </c>
      <c r="BU1701" s="4" t="s">
        <v>18</v>
      </c>
      <c r="BV1701" s="4" t="s">
        <v>190</v>
      </c>
      <c r="BW1701" s="4" t="s">
        <v>29</v>
      </c>
      <c r="CI1701" s="4" t="s">
        <v>183</v>
      </c>
      <c r="CJ1701" s="4" t="s">
        <v>181</v>
      </c>
      <c r="CK1701" s="4" t="s">
        <v>187</v>
      </c>
      <c r="CL1701" s="4" t="s">
        <v>188</v>
      </c>
      <c r="CM1701" s="4" t="s">
        <v>16</v>
      </c>
      <c r="CU1701" s="4" t="s">
        <v>0</v>
      </c>
      <c r="CV1701" s="4" t="s">
        <v>2</v>
      </c>
      <c r="CW1701" s="4" t="s">
        <v>8</v>
      </c>
      <c r="CX1701" s="4" t="s">
        <v>14</v>
      </c>
      <c r="DE1701" s="4" t="s">
        <v>181</v>
      </c>
      <c r="DF1701" s="4" t="s">
        <v>187</v>
      </c>
      <c r="DG1701" s="4" t="s">
        <v>184</v>
      </c>
      <c r="DH1701" s="4" t="s">
        <v>186</v>
      </c>
      <c r="DI1701" s="4" t="s">
        <v>189</v>
      </c>
      <c r="DJ1701" s="4" t="s">
        <v>23</v>
      </c>
      <c r="DK1701" s="4" t="s">
        <v>22</v>
      </c>
      <c r="DL1701" s="4" t="s">
        <v>29</v>
      </c>
      <c r="DM1701" s="4" t="s">
        <v>191</v>
      </c>
      <c r="DN1701" s="4" t="s">
        <v>194</v>
      </c>
      <c r="DO1701" s="4" t="s">
        <v>196</v>
      </c>
      <c r="ED1701" s="4" t="s">
        <v>180</v>
      </c>
      <c r="EE1701" s="4" t="s">
        <v>183</v>
      </c>
      <c r="EO1701" s="4" t="s">
        <v>0</v>
      </c>
      <c r="EP1701" s="4" t="s">
        <v>10</v>
      </c>
      <c r="EQ1701" s="4" t="s">
        <v>190</v>
      </c>
      <c r="ER1701" s="4" t="s">
        <v>10</v>
      </c>
    </row>
    <row r="1702" spans="1:150" x14ac:dyDescent="0.35">
      <c r="A1702" s="4" t="s">
        <v>1289</v>
      </c>
      <c r="B1702" s="4" t="s">
        <v>0</v>
      </c>
      <c r="C1702" s="4" t="s">
        <v>2</v>
      </c>
      <c r="D1702" s="4" t="s">
        <v>183</v>
      </c>
      <c r="E1702" s="4" t="s">
        <v>186</v>
      </c>
      <c r="F1702" s="4" t="s">
        <v>16</v>
      </c>
      <c r="P1702" s="4" t="s">
        <v>182</v>
      </c>
      <c r="Q1702" s="4" t="s">
        <v>189</v>
      </c>
      <c r="R1702" s="4" t="s">
        <v>18</v>
      </c>
      <c r="AI1702" s="4" t="s">
        <v>0</v>
      </c>
      <c r="AJ1702" s="4" t="s">
        <v>10</v>
      </c>
      <c r="AR1702" s="4" t="s">
        <v>180</v>
      </c>
      <c r="AS1702" s="4" t="s">
        <v>183</v>
      </c>
      <c r="BC1702" s="6" t="s">
        <v>0</v>
      </c>
      <c r="BO1702" s="4" t="s">
        <v>187</v>
      </c>
      <c r="BP1702" s="4" t="s">
        <v>189</v>
      </c>
      <c r="BQ1702" s="4" t="s">
        <v>18</v>
      </c>
      <c r="BR1702" s="4" t="s">
        <v>190</v>
      </c>
      <c r="CI1702" s="4" t="s">
        <v>180</v>
      </c>
      <c r="CJ1702" s="4" t="s">
        <v>186</v>
      </c>
      <c r="CU1702" s="4" t="s">
        <v>2</v>
      </c>
      <c r="CV1702" s="4" t="s">
        <v>6</v>
      </c>
      <c r="CW1702" s="4" t="s">
        <v>8</v>
      </c>
      <c r="DE1702" s="4" t="s">
        <v>180</v>
      </c>
      <c r="DF1702" s="4" t="s">
        <v>183</v>
      </c>
      <c r="DG1702" s="4" t="s">
        <v>182</v>
      </c>
      <c r="DH1702" s="4" t="s">
        <v>16</v>
      </c>
      <c r="ED1702" s="4" t="s">
        <v>183</v>
      </c>
      <c r="EO1702" s="4" t="s">
        <v>2</v>
      </c>
      <c r="EP1702" s="4" t="s">
        <v>8</v>
      </c>
      <c r="EQ1702" s="4" t="s">
        <v>190</v>
      </c>
      <c r="ER1702" s="4" t="s">
        <v>8</v>
      </c>
    </row>
    <row r="1703" spans="1:150" x14ac:dyDescent="0.35">
      <c r="A1703" s="4" t="s">
        <v>1290</v>
      </c>
      <c r="B1703" s="4" t="s">
        <v>0</v>
      </c>
      <c r="C1703" s="4" t="s">
        <v>8</v>
      </c>
      <c r="D1703" s="4" t="s">
        <v>183</v>
      </c>
      <c r="E1703" s="4" t="s">
        <v>181</v>
      </c>
      <c r="P1703" s="4" t="s">
        <v>183</v>
      </c>
      <c r="Q1703" s="4" t="s">
        <v>181</v>
      </c>
      <c r="R1703" s="4" t="s">
        <v>184</v>
      </c>
      <c r="S1703" s="4" t="s">
        <v>189</v>
      </c>
      <c r="T1703" s="4" t="s">
        <v>22</v>
      </c>
      <c r="U1703" s="4" t="s">
        <v>190</v>
      </c>
      <c r="V1703" s="4" t="s">
        <v>29</v>
      </c>
      <c r="AI1703" s="4" t="s">
        <v>0</v>
      </c>
      <c r="AJ1703" s="4" t="s">
        <v>2</v>
      </c>
      <c r="AK1703" s="4" t="s">
        <v>6</v>
      </c>
      <c r="AR1703" s="4" t="s">
        <v>183</v>
      </c>
      <c r="BC1703" s="6" t="s">
        <v>2</v>
      </c>
      <c r="BO1703" s="4" t="s">
        <v>183</v>
      </c>
      <c r="BP1703" s="4" t="s">
        <v>181</v>
      </c>
      <c r="BQ1703" s="4" t="s">
        <v>184</v>
      </c>
      <c r="BR1703" s="4" t="s">
        <v>186</v>
      </c>
      <c r="BS1703" s="4" t="s">
        <v>189</v>
      </c>
      <c r="BT1703" s="4" t="s">
        <v>18</v>
      </c>
      <c r="BU1703" s="4" t="s">
        <v>22</v>
      </c>
      <c r="CI1703" s="4" t="s">
        <v>180</v>
      </c>
      <c r="CJ1703" s="4" t="s">
        <v>187</v>
      </c>
      <c r="CU1703" s="4" t="s">
        <v>0</v>
      </c>
      <c r="CV1703" s="4" t="s">
        <v>10</v>
      </c>
      <c r="DE1703" s="4" t="s">
        <v>180</v>
      </c>
      <c r="DF1703" s="4" t="s">
        <v>181</v>
      </c>
      <c r="DG1703" s="4" t="s">
        <v>187</v>
      </c>
      <c r="DH1703" s="4" t="s">
        <v>184</v>
      </c>
      <c r="DI1703" s="4" t="s">
        <v>192</v>
      </c>
      <c r="DJ1703" s="4" t="s">
        <v>193</v>
      </c>
      <c r="ED1703" s="4" t="s">
        <v>180</v>
      </c>
      <c r="EE1703" s="4" t="s">
        <v>187</v>
      </c>
      <c r="EF1703" s="4" t="s">
        <v>186</v>
      </c>
      <c r="EO1703" s="4" t="s">
        <v>2</v>
      </c>
      <c r="EP1703" s="4" t="s">
        <v>6</v>
      </c>
      <c r="EQ1703" s="4" t="s">
        <v>190</v>
      </c>
      <c r="ER1703" s="4" t="s">
        <v>2</v>
      </c>
    </row>
    <row r="1704" spans="1:150" x14ac:dyDescent="0.35">
      <c r="A1704" s="4" t="s">
        <v>1291</v>
      </c>
      <c r="B1704" s="4" t="s">
        <v>0</v>
      </c>
      <c r="C1704" s="4" t="s">
        <v>2</v>
      </c>
      <c r="D1704" s="4" t="s">
        <v>181</v>
      </c>
      <c r="P1704" s="4" t="s">
        <v>181</v>
      </c>
      <c r="Q1704" s="4" t="s">
        <v>184</v>
      </c>
      <c r="R1704" s="4" t="s">
        <v>18</v>
      </c>
      <c r="AI1704" s="4" t="s">
        <v>0</v>
      </c>
      <c r="AR1704" s="4" t="s">
        <v>180</v>
      </c>
      <c r="AS1704" s="4" t="s">
        <v>188</v>
      </c>
      <c r="AT1704" s="4" t="s">
        <v>186</v>
      </c>
      <c r="AU1704" s="4" t="s">
        <v>185</v>
      </c>
      <c r="BC1704" s="6" t="s">
        <v>2</v>
      </c>
      <c r="BO1704" s="4" t="s">
        <v>184</v>
      </c>
      <c r="BP1704" s="4" t="s">
        <v>188</v>
      </c>
      <c r="BQ1704" s="4" t="s">
        <v>186</v>
      </c>
      <c r="BR1704" s="4" t="s">
        <v>185</v>
      </c>
      <c r="BS1704" s="4" t="s">
        <v>16</v>
      </c>
      <c r="BT1704" s="4" t="s">
        <v>189</v>
      </c>
      <c r="BU1704" s="4" t="s">
        <v>28</v>
      </c>
      <c r="BV1704" s="4" t="s">
        <v>29</v>
      </c>
      <c r="CI1704" s="4" t="s">
        <v>180</v>
      </c>
      <c r="CJ1704" s="4" t="s">
        <v>183</v>
      </c>
      <c r="CK1704" s="4" t="s">
        <v>181</v>
      </c>
      <c r="CL1704" s="4" t="s">
        <v>188</v>
      </c>
      <c r="CU1704" s="4" t="s">
        <v>0</v>
      </c>
      <c r="CV1704" s="4" t="s">
        <v>8</v>
      </c>
      <c r="CW1704" s="4" t="s">
        <v>14</v>
      </c>
      <c r="DE1704" s="4" t="s">
        <v>180</v>
      </c>
      <c r="DF1704" s="4" t="s">
        <v>183</v>
      </c>
      <c r="DG1704" s="4" t="s">
        <v>182</v>
      </c>
      <c r="DH1704" s="4" t="s">
        <v>184</v>
      </c>
      <c r="DI1704" s="4" t="s">
        <v>18</v>
      </c>
      <c r="DJ1704" s="4" t="s">
        <v>22</v>
      </c>
      <c r="DK1704" s="4" t="s">
        <v>193</v>
      </c>
      <c r="ED1704" s="4" t="s">
        <v>180</v>
      </c>
      <c r="EE1704" s="4" t="s">
        <v>187</v>
      </c>
      <c r="EO1704" s="4" t="s">
        <v>0</v>
      </c>
      <c r="EP1704" s="4" t="s">
        <v>6</v>
      </c>
      <c r="EQ1704" s="4" t="s">
        <v>190</v>
      </c>
      <c r="ER1704" s="4" t="s">
        <v>0</v>
      </c>
      <c r="ET1704" s="4" t="s">
        <v>1292</v>
      </c>
    </row>
    <row r="1705" spans="1:150" x14ac:dyDescent="0.35">
      <c r="A1705" s="4" t="s">
        <v>1293</v>
      </c>
      <c r="B1705" s="4" t="s">
        <v>0</v>
      </c>
      <c r="C1705" s="4" t="s">
        <v>4</v>
      </c>
      <c r="D1705" s="4" t="s">
        <v>185</v>
      </c>
      <c r="P1705" s="4" t="s">
        <v>180</v>
      </c>
      <c r="Q1705" s="4" t="s">
        <v>187</v>
      </c>
      <c r="R1705" s="4" t="s">
        <v>185</v>
      </c>
      <c r="AI1705" s="4" t="s">
        <v>0</v>
      </c>
      <c r="AR1705" s="4" t="s">
        <v>180</v>
      </c>
      <c r="BC1705" s="6" t="s">
        <v>2</v>
      </c>
      <c r="BO1705" s="4" t="s">
        <v>180</v>
      </c>
      <c r="BP1705" s="4" t="s">
        <v>183</v>
      </c>
      <c r="BQ1705" s="4" t="s">
        <v>189</v>
      </c>
      <c r="BR1705" s="4" t="s">
        <v>28</v>
      </c>
      <c r="BS1705" s="4" t="s">
        <v>190</v>
      </c>
      <c r="CI1705" s="4" t="s">
        <v>180</v>
      </c>
      <c r="CJ1705" s="4" t="s">
        <v>183</v>
      </c>
      <c r="CK1705" s="4" t="s">
        <v>181</v>
      </c>
      <c r="CL1705" s="4" t="s">
        <v>187</v>
      </c>
      <c r="CU1705" s="4" t="s">
        <v>0</v>
      </c>
      <c r="CV1705" s="4" t="s">
        <v>2</v>
      </c>
      <c r="CW1705" s="4" t="s">
        <v>6</v>
      </c>
      <c r="DE1705" s="4" t="s">
        <v>180</v>
      </c>
      <c r="DF1705" s="4" t="s">
        <v>183</v>
      </c>
      <c r="DG1705" s="4" t="s">
        <v>181</v>
      </c>
      <c r="DH1705" s="4" t="s">
        <v>182</v>
      </c>
      <c r="DI1705" s="4" t="s">
        <v>22</v>
      </c>
      <c r="ED1705" s="4" t="s">
        <v>180</v>
      </c>
      <c r="EE1705" s="4" t="s">
        <v>183</v>
      </c>
      <c r="EF1705" s="4" t="s">
        <v>181</v>
      </c>
      <c r="EG1705" s="4" t="s">
        <v>184</v>
      </c>
      <c r="EH1705" s="4" t="s">
        <v>186</v>
      </c>
      <c r="EO1705" s="4" t="s">
        <v>2</v>
      </c>
      <c r="EP1705" s="4" t="s">
        <v>10</v>
      </c>
      <c r="EQ1705" s="4" t="s">
        <v>190</v>
      </c>
      <c r="ER1705" s="4" t="s">
        <v>4</v>
      </c>
    </row>
    <row r="1706" spans="1:150" x14ac:dyDescent="0.35">
      <c r="A1706" s="4" t="s">
        <v>1294</v>
      </c>
      <c r="B1706" s="4" t="s">
        <v>0</v>
      </c>
      <c r="C1706" s="4" t="s">
        <v>8</v>
      </c>
      <c r="D1706" s="4" t="s">
        <v>180</v>
      </c>
      <c r="E1706" s="4" t="s">
        <v>182</v>
      </c>
      <c r="F1706" s="4" t="s">
        <v>16</v>
      </c>
      <c r="P1706" s="4" t="s">
        <v>181</v>
      </c>
      <c r="Q1706" s="4" t="s">
        <v>184</v>
      </c>
      <c r="R1706" s="4" t="s">
        <v>189</v>
      </c>
      <c r="S1706" s="4" t="s">
        <v>23</v>
      </c>
      <c r="AI1706" s="4" t="s">
        <v>10</v>
      </c>
      <c r="AR1706" s="4" t="s">
        <v>180</v>
      </c>
      <c r="AS1706" s="4" t="s">
        <v>183</v>
      </c>
      <c r="AT1706" s="4" t="s">
        <v>186</v>
      </c>
      <c r="AU1706" s="4" t="s">
        <v>185</v>
      </c>
      <c r="BC1706" s="6" t="s">
        <v>2</v>
      </c>
      <c r="BO1706" s="4" t="s">
        <v>181</v>
      </c>
      <c r="BP1706" s="4" t="s">
        <v>182</v>
      </c>
      <c r="BQ1706" s="4" t="s">
        <v>16</v>
      </c>
      <c r="BR1706" s="4" t="s">
        <v>189</v>
      </c>
      <c r="BS1706" s="4" t="s">
        <v>28</v>
      </c>
      <c r="BT1706" s="4" t="s">
        <v>23</v>
      </c>
      <c r="BU1706" s="4" t="s">
        <v>191</v>
      </c>
      <c r="CI1706" s="4" t="s">
        <v>180</v>
      </c>
      <c r="CJ1706" s="4" t="s">
        <v>183</v>
      </c>
      <c r="CK1706" s="4" t="s">
        <v>181</v>
      </c>
      <c r="CU1706" s="4" t="s">
        <v>8</v>
      </c>
      <c r="DE1706" s="4" t="s">
        <v>183</v>
      </c>
      <c r="DF1706" s="4" t="s">
        <v>187</v>
      </c>
      <c r="DG1706" s="4" t="s">
        <v>185</v>
      </c>
      <c r="ED1706" s="4" t="s">
        <v>187</v>
      </c>
      <c r="EO1706" s="4" t="s">
        <v>2</v>
      </c>
      <c r="EP1706" s="4" t="s">
        <v>8</v>
      </c>
      <c r="EQ1706" s="4" t="s">
        <v>190</v>
      </c>
      <c r="ER1706" s="4" t="s">
        <v>0</v>
      </c>
    </row>
    <row r="1707" spans="1:150" x14ac:dyDescent="0.35">
      <c r="A1707" s="4" t="s">
        <v>1295</v>
      </c>
      <c r="B1707" s="4" t="s">
        <v>2</v>
      </c>
      <c r="C1707" s="4" t="s">
        <v>2</v>
      </c>
      <c r="D1707" s="4" t="s">
        <v>181</v>
      </c>
      <c r="E1707" s="4" t="s">
        <v>16</v>
      </c>
      <c r="P1707" s="4" t="s">
        <v>183</v>
      </c>
      <c r="Q1707" s="4" t="s">
        <v>181</v>
      </c>
      <c r="R1707" s="4" t="s">
        <v>189</v>
      </c>
      <c r="S1707" s="4" t="s">
        <v>28</v>
      </c>
      <c r="T1707" s="4" t="s">
        <v>190</v>
      </c>
      <c r="AI1707" s="4" t="s">
        <v>0</v>
      </c>
      <c r="AJ1707" s="4" t="s">
        <v>2</v>
      </c>
      <c r="AR1707" s="4" t="s">
        <v>183</v>
      </c>
      <c r="BC1707" s="6" t="s">
        <v>0</v>
      </c>
      <c r="BO1707" s="4" t="s">
        <v>184</v>
      </c>
      <c r="BP1707" s="4" t="s">
        <v>189</v>
      </c>
      <c r="BQ1707" s="4" t="s">
        <v>28</v>
      </c>
      <c r="BR1707" s="4" t="s">
        <v>190</v>
      </c>
      <c r="CI1707" s="4" t="s">
        <v>180</v>
      </c>
      <c r="CJ1707" s="4" t="s">
        <v>181</v>
      </c>
      <c r="CK1707" s="4" t="s">
        <v>187</v>
      </c>
      <c r="CL1707" s="4" t="s">
        <v>186</v>
      </c>
      <c r="CU1707" s="4" t="s">
        <v>0</v>
      </c>
      <c r="CV1707" s="4" t="s">
        <v>2</v>
      </c>
      <c r="CW1707" s="4" t="s">
        <v>8</v>
      </c>
      <c r="CX1707" s="4" t="s">
        <v>14</v>
      </c>
      <c r="DE1707" s="4" t="s">
        <v>180</v>
      </c>
      <c r="DF1707" s="4" t="s">
        <v>183</v>
      </c>
      <c r="DG1707" s="4" t="s">
        <v>184</v>
      </c>
      <c r="DH1707" s="4" t="s">
        <v>188</v>
      </c>
      <c r="DI1707" s="4" t="s">
        <v>185</v>
      </c>
      <c r="DJ1707" s="4" t="s">
        <v>194</v>
      </c>
      <c r="DK1707" s="4" t="s">
        <v>193</v>
      </c>
      <c r="ED1707" s="4" t="s">
        <v>180</v>
      </c>
      <c r="EE1707" s="4" t="s">
        <v>183</v>
      </c>
      <c r="EF1707" s="4" t="s">
        <v>181</v>
      </c>
      <c r="EG1707" s="4" t="s">
        <v>182</v>
      </c>
      <c r="EH1707" s="4" t="s">
        <v>185</v>
      </c>
      <c r="EO1707" s="4" t="s">
        <v>2</v>
      </c>
      <c r="EP1707" s="4" t="s">
        <v>6</v>
      </c>
      <c r="EQ1707" s="4" t="s">
        <v>190</v>
      </c>
      <c r="ER1707" s="4" t="s">
        <v>4</v>
      </c>
    </row>
    <row r="1708" spans="1:150" x14ac:dyDescent="0.35">
      <c r="A1708" s="4" t="s">
        <v>1296</v>
      </c>
      <c r="B1708" s="4" t="s">
        <v>2</v>
      </c>
      <c r="C1708" s="4" t="s">
        <v>6</v>
      </c>
      <c r="D1708" s="4" t="s">
        <v>184</v>
      </c>
      <c r="E1708" s="4" t="s">
        <v>186</v>
      </c>
      <c r="F1708" s="4" t="s">
        <v>185</v>
      </c>
      <c r="P1708" s="4" t="s">
        <v>180</v>
      </c>
      <c r="Q1708" s="4" t="s">
        <v>181</v>
      </c>
      <c r="R1708" s="4" t="s">
        <v>182</v>
      </c>
      <c r="S1708" s="4" t="s">
        <v>189</v>
      </c>
      <c r="T1708" s="4" t="s">
        <v>18</v>
      </c>
      <c r="U1708" s="4" t="s">
        <v>190</v>
      </c>
      <c r="AI1708" s="4" t="s">
        <v>12</v>
      </c>
      <c r="AR1708" s="4" t="s">
        <v>180</v>
      </c>
      <c r="AS1708" s="4" t="s">
        <v>186</v>
      </c>
      <c r="BC1708" s="6" t="s">
        <v>2</v>
      </c>
      <c r="BO1708" s="4" t="s">
        <v>180</v>
      </c>
      <c r="BP1708" s="4" t="s">
        <v>181</v>
      </c>
      <c r="BQ1708" s="4" t="s">
        <v>182</v>
      </c>
      <c r="BR1708" s="4" t="s">
        <v>188</v>
      </c>
      <c r="BS1708" s="4" t="s">
        <v>185</v>
      </c>
      <c r="BT1708" s="4" t="s">
        <v>16</v>
      </c>
      <c r="BU1708" s="4" t="s">
        <v>18</v>
      </c>
      <c r="BV1708" s="4" t="s">
        <v>190</v>
      </c>
      <c r="CI1708" s="4" t="s">
        <v>180</v>
      </c>
      <c r="CJ1708" s="4" t="s">
        <v>183</v>
      </c>
      <c r="CU1708" s="4" t="s">
        <v>8</v>
      </c>
      <c r="CV1708" s="4" t="s">
        <v>10</v>
      </c>
      <c r="CW1708" s="4" t="s">
        <v>12</v>
      </c>
      <c r="DE1708" s="4" t="s">
        <v>180</v>
      </c>
      <c r="DF1708" s="4" t="s">
        <v>183</v>
      </c>
      <c r="DG1708" s="4" t="s">
        <v>187</v>
      </c>
      <c r="DH1708" s="4" t="s">
        <v>184</v>
      </c>
      <c r="DI1708" s="4" t="s">
        <v>186</v>
      </c>
      <c r="DJ1708" s="4" t="s">
        <v>16</v>
      </c>
      <c r="DK1708" s="4" t="s">
        <v>22</v>
      </c>
      <c r="DL1708" s="4" t="s">
        <v>190</v>
      </c>
      <c r="DM1708" s="4" t="s">
        <v>29</v>
      </c>
      <c r="DN1708" s="4" t="s">
        <v>194</v>
      </c>
      <c r="ED1708" s="4" t="s">
        <v>180</v>
      </c>
      <c r="EE1708" s="4" t="s">
        <v>187</v>
      </c>
      <c r="EO1708" s="4" t="s">
        <v>2</v>
      </c>
      <c r="EP1708" s="4" t="s">
        <v>2</v>
      </c>
      <c r="EQ1708" s="4" t="s">
        <v>190</v>
      </c>
      <c r="ER1708" s="4" t="s">
        <v>0</v>
      </c>
    </row>
    <row r="1709" spans="1:150" x14ac:dyDescent="0.35">
      <c r="A1709" s="4" t="s">
        <v>1297</v>
      </c>
      <c r="B1709" s="4" t="s">
        <v>2</v>
      </c>
      <c r="C1709" s="4" t="s">
        <v>8</v>
      </c>
      <c r="D1709" s="4" t="s">
        <v>181</v>
      </c>
      <c r="E1709" s="4" t="s">
        <v>187</v>
      </c>
      <c r="P1709" s="4" t="s">
        <v>180</v>
      </c>
      <c r="Q1709" s="4" t="s">
        <v>183</v>
      </c>
      <c r="R1709" s="4" t="s">
        <v>184</v>
      </c>
      <c r="AI1709" s="4" t="s">
        <v>0</v>
      </c>
      <c r="AR1709" s="4" t="s">
        <v>188</v>
      </c>
      <c r="AS1709" s="4" t="s">
        <v>185</v>
      </c>
      <c r="BC1709" s="6" t="s">
        <v>4</v>
      </c>
      <c r="BD1709" s="4" t="s">
        <v>182</v>
      </c>
      <c r="BO1709" s="4" t="s">
        <v>192</v>
      </c>
      <c r="CH1709" s="4" t="s">
        <v>1298</v>
      </c>
      <c r="CI1709" s="4" t="s">
        <v>180</v>
      </c>
      <c r="CU1709" s="4" t="s">
        <v>15</v>
      </c>
      <c r="DD1709" s="4" t="s">
        <v>1299</v>
      </c>
      <c r="DE1709" s="4" t="s">
        <v>183</v>
      </c>
      <c r="ED1709" s="4" t="s">
        <v>187</v>
      </c>
      <c r="EO1709" s="4" t="s">
        <v>0</v>
      </c>
      <c r="EP1709" s="4" t="s">
        <v>2</v>
      </c>
      <c r="EQ1709" s="4" t="s">
        <v>190</v>
      </c>
      <c r="ER1709" s="4" t="s">
        <v>0</v>
      </c>
    </row>
    <row r="1710" spans="1:150" x14ac:dyDescent="0.35">
      <c r="A1710" s="4" t="s">
        <v>1300</v>
      </c>
      <c r="B1710" s="4" t="s">
        <v>2</v>
      </c>
      <c r="C1710" s="4" t="s">
        <v>4</v>
      </c>
      <c r="D1710" s="4" t="s">
        <v>180</v>
      </c>
      <c r="E1710" s="4" t="s">
        <v>181</v>
      </c>
      <c r="P1710" s="4" t="s">
        <v>183</v>
      </c>
      <c r="Q1710" s="4" t="s">
        <v>181</v>
      </c>
      <c r="R1710" s="4" t="s">
        <v>186</v>
      </c>
      <c r="AI1710" s="4" t="s">
        <v>0</v>
      </c>
      <c r="AJ1710" s="4" t="s">
        <v>8</v>
      </c>
      <c r="AR1710" s="4" t="s">
        <v>180</v>
      </c>
      <c r="AS1710" s="4" t="s">
        <v>188</v>
      </c>
      <c r="AT1710" s="4" t="s">
        <v>185</v>
      </c>
      <c r="BC1710" s="6" t="s">
        <v>4</v>
      </c>
      <c r="BD1710" s="4" t="s">
        <v>180</v>
      </c>
      <c r="BO1710" s="4" t="s">
        <v>180</v>
      </c>
      <c r="BP1710" s="4" t="s">
        <v>183</v>
      </c>
      <c r="BQ1710" s="4" t="s">
        <v>181</v>
      </c>
      <c r="BR1710" s="4" t="s">
        <v>182</v>
      </c>
      <c r="CI1710" s="4" t="s">
        <v>183</v>
      </c>
      <c r="CJ1710" s="4" t="s">
        <v>184</v>
      </c>
      <c r="CK1710" s="4" t="s">
        <v>16</v>
      </c>
      <c r="CU1710" s="4" t="s">
        <v>2</v>
      </c>
      <c r="CV1710" s="4" t="s">
        <v>8</v>
      </c>
      <c r="DE1710" s="4" t="s">
        <v>183</v>
      </c>
      <c r="DF1710" s="4" t="s">
        <v>184</v>
      </c>
      <c r="DG1710" s="4" t="s">
        <v>188</v>
      </c>
      <c r="ED1710" s="4" t="s">
        <v>180</v>
      </c>
      <c r="EE1710" s="4" t="s">
        <v>181</v>
      </c>
      <c r="EO1710" s="4" t="s">
        <v>2</v>
      </c>
      <c r="EP1710" s="4" t="s">
        <v>6</v>
      </c>
      <c r="EQ1710" s="4" t="s">
        <v>190</v>
      </c>
      <c r="ER1710" s="4" t="s">
        <v>8</v>
      </c>
    </row>
    <row r="1711" spans="1:150" x14ac:dyDescent="0.35">
      <c r="A1711" s="4" t="s">
        <v>1301</v>
      </c>
      <c r="B1711" s="4" t="s">
        <v>2</v>
      </c>
      <c r="C1711" s="4" t="s">
        <v>8</v>
      </c>
      <c r="D1711" s="4" t="s">
        <v>185</v>
      </c>
      <c r="E1711" s="4" t="s">
        <v>16</v>
      </c>
      <c r="P1711" s="4" t="s">
        <v>182</v>
      </c>
      <c r="Q1711" s="4" t="s">
        <v>28</v>
      </c>
      <c r="AI1711" s="4" t="s">
        <v>12</v>
      </c>
      <c r="AR1711" s="4" t="s">
        <v>183</v>
      </c>
      <c r="BC1711" s="6" t="s">
        <v>2</v>
      </c>
      <c r="BO1711" s="4" t="s">
        <v>180</v>
      </c>
      <c r="BP1711" s="4" t="s">
        <v>181</v>
      </c>
      <c r="BQ1711" s="4" t="s">
        <v>182</v>
      </c>
      <c r="BR1711" s="4" t="s">
        <v>188</v>
      </c>
      <c r="BS1711" s="4" t="s">
        <v>186</v>
      </c>
      <c r="BT1711" s="4" t="s">
        <v>185</v>
      </c>
      <c r="BU1711" s="4" t="s">
        <v>28</v>
      </c>
      <c r="BV1711" s="4" t="s">
        <v>18</v>
      </c>
      <c r="BW1711" s="4" t="s">
        <v>22</v>
      </c>
      <c r="BX1711" s="4" t="s">
        <v>191</v>
      </c>
      <c r="CI1711" s="4" t="s">
        <v>180</v>
      </c>
      <c r="CJ1711" s="4" t="s">
        <v>187</v>
      </c>
      <c r="CK1711" s="4" t="s">
        <v>188</v>
      </c>
      <c r="CL1711" s="4" t="s">
        <v>185</v>
      </c>
      <c r="CM1711" s="4" t="s">
        <v>16</v>
      </c>
      <c r="CU1711" s="4" t="s">
        <v>0</v>
      </c>
      <c r="CV1711" s="4" t="s">
        <v>8</v>
      </c>
      <c r="CW1711" s="4" t="s">
        <v>12</v>
      </c>
      <c r="DE1711" s="4" t="s">
        <v>180</v>
      </c>
      <c r="DF1711" s="4" t="s">
        <v>187</v>
      </c>
      <c r="DG1711" s="4" t="s">
        <v>188</v>
      </c>
      <c r="DH1711" s="4" t="s">
        <v>186</v>
      </c>
      <c r="DI1711" s="4" t="s">
        <v>185</v>
      </c>
      <c r="DJ1711" s="4" t="s">
        <v>16</v>
      </c>
      <c r="DK1711" s="4" t="s">
        <v>189</v>
      </c>
      <c r="DL1711" s="4" t="s">
        <v>23</v>
      </c>
      <c r="DM1711" s="4" t="s">
        <v>18</v>
      </c>
      <c r="DN1711" s="4" t="s">
        <v>22</v>
      </c>
      <c r="DO1711" s="4" t="s">
        <v>192</v>
      </c>
      <c r="DP1711" s="4" t="s">
        <v>194</v>
      </c>
      <c r="DQ1711" s="4" t="s">
        <v>193</v>
      </c>
      <c r="DR1711" s="4" t="s">
        <v>196</v>
      </c>
      <c r="ED1711" s="4" t="s">
        <v>180</v>
      </c>
      <c r="EE1711" s="4" t="s">
        <v>181</v>
      </c>
      <c r="EF1711" s="4" t="s">
        <v>187</v>
      </c>
      <c r="EG1711" s="4" t="s">
        <v>184</v>
      </c>
      <c r="EH1711" s="4" t="s">
        <v>186</v>
      </c>
      <c r="EI1711" s="4" t="s">
        <v>185</v>
      </c>
      <c r="EO1711" s="4" t="s">
        <v>2</v>
      </c>
      <c r="EP1711" s="4" t="s">
        <v>8</v>
      </c>
      <c r="EQ1711" s="4" t="s">
        <v>190</v>
      </c>
      <c r="ER1711" s="4" t="s">
        <v>10</v>
      </c>
    </row>
    <row r="1712" spans="1:150" x14ac:dyDescent="0.35">
      <c r="A1712" s="4" t="s">
        <v>1302</v>
      </c>
      <c r="B1712" s="4" t="s">
        <v>2</v>
      </c>
      <c r="C1712" s="4" t="s">
        <v>8</v>
      </c>
      <c r="D1712" s="4" t="s">
        <v>186</v>
      </c>
      <c r="P1712" s="4" t="s">
        <v>23</v>
      </c>
      <c r="Q1712" s="4" t="s">
        <v>18</v>
      </c>
      <c r="AI1712" s="4" t="s">
        <v>0</v>
      </c>
      <c r="AJ1712" s="4" t="s">
        <v>10</v>
      </c>
      <c r="AR1712" s="4" t="s">
        <v>180</v>
      </c>
      <c r="AS1712" s="4" t="s">
        <v>183</v>
      </c>
      <c r="BC1712" s="6" t="s">
        <v>2</v>
      </c>
      <c r="BO1712" s="4" t="s">
        <v>28</v>
      </c>
      <c r="BP1712" s="4" t="s">
        <v>18</v>
      </c>
      <c r="CI1712" s="4" t="s">
        <v>180</v>
      </c>
      <c r="CJ1712" s="4" t="s">
        <v>183</v>
      </c>
      <c r="CU1712" s="4" t="s">
        <v>8</v>
      </c>
      <c r="CV1712" s="4" t="s">
        <v>12</v>
      </c>
      <c r="DE1712" s="4" t="s">
        <v>187</v>
      </c>
      <c r="DF1712" s="4" t="s">
        <v>185</v>
      </c>
      <c r="DG1712" s="4" t="s">
        <v>16</v>
      </c>
      <c r="DH1712" s="4" t="s">
        <v>189</v>
      </c>
      <c r="ED1712" s="4" t="s">
        <v>180</v>
      </c>
      <c r="EE1712" s="4" t="s">
        <v>182</v>
      </c>
      <c r="EO1712" s="4" t="s">
        <v>2</v>
      </c>
      <c r="EP1712" s="4" t="s">
        <v>12</v>
      </c>
      <c r="EQ1712" s="4" t="s">
        <v>190</v>
      </c>
      <c r="ER1712" s="4" t="s">
        <v>10</v>
      </c>
    </row>
    <row r="1713" spans="1:148" x14ac:dyDescent="0.35">
      <c r="A1713" s="4" t="s">
        <v>1303</v>
      </c>
      <c r="B1713" s="4" t="s">
        <v>2</v>
      </c>
      <c r="C1713" s="4" t="s">
        <v>4</v>
      </c>
      <c r="D1713" s="4" t="s">
        <v>180</v>
      </c>
      <c r="E1713" s="4" t="s">
        <v>181</v>
      </c>
      <c r="F1713" s="4" t="s">
        <v>182</v>
      </c>
      <c r="G1713" s="4" t="s">
        <v>184</v>
      </c>
      <c r="H1713" s="4" t="s">
        <v>16</v>
      </c>
      <c r="P1713" s="4" t="s">
        <v>180</v>
      </c>
      <c r="Q1713" s="4" t="s">
        <v>183</v>
      </c>
      <c r="R1713" s="4" t="s">
        <v>181</v>
      </c>
      <c r="S1713" s="4" t="s">
        <v>189</v>
      </c>
      <c r="T1713" s="4" t="s">
        <v>18</v>
      </c>
      <c r="U1713" s="4" t="s">
        <v>22</v>
      </c>
      <c r="V1713" s="4" t="s">
        <v>190</v>
      </c>
      <c r="W1713" s="4" t="s">
        <v>29</v>
      </c>
      <c r="AI1713" s="4" t="s">
        <v>0</v>
      </c>
      <c r="AR1713" s="4" t="s">
        <v>180</v>
      </c>
      <c r="AS1713" s="4" t="s">
        <v>181</v>
      </c>
      <c r="AT1713" s="4" t="s">
        <v>188</v>
      </c>
      <c r="AU1713" s="4" t="s">
        <v>186</v>
      </c>
      <c r="AV1713" s="4" t="s">
        <v>185</v>
      </c>
      <c r="BC1713" s="6" t="s">
        <v>2</v>
      </c>
      <c r="BO1713" s="4" t="s">
        <v>180</v>
      </c>
      <c r="BP1713" s="4" t="s">
        <v>183</v>
      </c>
      <c r="BQ1713" s="4" t="s">
        <v>181</v>
      </c>
      <c r="BR1713" s="4" t="s">
        <v>188</v>
      </c>
      <c r="BS1713" s="4" t="s">
        <v>186</v>
      </c>
      <c r="BT1713" s="4" t="s">
        <v>185</v>
      </c>
      <c r="BU1713" s="4" t="s">
        <v>16</v>
      </c>
      <c r="BV1713" s="4" t="s">
        <v>18</v>
      </c>
      <c r="BW1713" s="4" t="s">
        <v>22</v>
      </c>
      <c r="CI1713" s="4" t="s">
        <v>180</v>
      </c>
      <c r="CJ1713" s="4" t="s">
        <v>183</v>
      </c>
      <c r="CK1713" s="4" t="s">
        <v>181</v>
      </c>
      <c r="CL1713" s="4" t="s">
        <v>188</v>
      </c>
      <c r="CM1713" s="4" t="s">
        <v>16</v>
      </c>
      <c r="CU1713" s="4" t="s">
        <v>0</v>
      </c>
      <c r="CV1713" s="4" t="s">
        <v>6</v>
      </c>
      <c r="CW1713" s="4" t="s">
        <v>8</v>
      </c>
      <c r="DE1713" s="4" t="s">
        <v>180</v>
      </c>
      <c r="DF1713" s="4" t="s">
        <v>181</v>
      </c>
      <c r="DG1713" s="4" t="s">
        <v>184</v>
      </c>
      <c r="DH1713" s="4" t="s">
        <v>185</v>
      </c>
      <c r="DI1713" s="4" t="s">
        <v>28</v>
      </c>
      <c r="DJ1713" s="4" t="s">
        <v>190</v>
      </c>
      <c r="DK1713" s="4" t="s">
        <v>192</v>
      </c>
      <c r="ED1713" s="4" t="s">
        <v>180</v>
      </c>
      <c r="EO1713" s="4" t="s">
        <v>2</v>
      </c>
      <c r="EP1713" s="4" t="s">
        <v>4</v>
      </c>
      <c r="EQ1713" s="4" t="s">
        <v>190</v>
      </c>
      <c r="ER1713" s="4" t="s">
        <v>8</v>
      </c>
    </row>
    <row r="1714" spans="1:148" x14ac:dyDescent="0.35">
      <c r="A1714" s="4" t="s">
        <v>1304</v>
      </c>
      <c r="B1714" s="4" t="s">
        <v>0</v>
      </c>
      <c r="C1714" s="4" t="s">
        <v>4</v>
      </c>
      <c r="D1714" s="4" t="s">
        <v>181</v>
      </c>
      <c r="E1714" s="4" t="s">
        <v>184</v>
      </c>
      <c r="P1714" s="4" t="s">
        <v>181</v>
      </c>
      <c r="Q1714" s="4" t="s">
        <v>182</v>
      </c>
      <c r="R1714" s="4" t="s">
        <v>189</v>
      </c>
      <c r="S1714" s="4" t="s">
        <v>23</v>
      </c>
      <c r="T1714" s="4" t="s">
        <v>18</v>
      </c>
      <c r="U1714" s="4" t="s">
        <v>22</v>
      </c>
      <c r="AI1714" s="4" t="s">
        <v>0</v>
      </c>
      <c r="AJ1714" s="4" t="s">
        <v>6</v>
      </c>
      <c r="AK1714" s="4" t="s">
        <v>8</v>
      </c>
      <c r="AR1714" s="4" t="s">
        <v>180</v>
      </c>
      <c r="AS1714" s="4" t="s">
        <v>183</v>
      </c>
      <c r="AT1714" s="4" t="s">
        <v>186</v>
      </c>
      <c r="AU1714" s="4" t="s">
        <v>185</v>
      </c>
      <c r="BC1714" s="6" t="s">
        <v>2</v>
      </c>
      <c r="BO1714" s="4" t="s">
        <v>180</v>
      </c>
      <c r="BP1714" s="4" t="s">
        <v>183</v>
      </c>
      <c r="BQ1714" s="4" t="s">
        <v>181</v>
      </c>
      <c r="BR1714" s="4" t="s">
        <v>182</v>
      </c>
      <c r="BS1714" s="4" t="s">
        <v>184</v>
      </c>
      <c r="BT1714" s="4" t="s">
        <v>188</v>
      </c>
      <c r="BU1714" s="4" t="s">
        <v>186</v>
      </c>
      <c r="BV1714" s="4" t="s">
        <v>185</v>
      </c>
      <c r="BW1714" s="4" t="s">
        <v>16</v>
      </c>
      <c r="BX1714" s="4" t="s">
        <v>189</v>
      </c>
      <c r="BY1714" s="4" t="s">
        <v>28</v>
      </c>
      <c r="BZ1714" s="4" t="s">
        <v>23</v>
      </c>
      <c r="CA1714" s="4" t="s">
        <v>18</v>
      </c>
      <c r="CB1714" s="4" t="s">
        <v>22</v>
      </c>
      <c r="CI1714" s="4" t="s">
        <v>180</v>
      </c>
      <c r="CJ1714" s="4" t="s">
        <v>183</v>
      </c>
      <c r="CK1714" s="4" t="s">
        <v>16</v>
      </c>
      <c r="CU1714" s="4" t="s">
        <v>0</v>
      </c>
      <c r="CV1714" s="4" t="s">
        <v>8</v>
      </c>
      <c r="DE1714" s="4" t="s">
        <v>187</v>
      </c>
      <c r="DF1714" s="4" t="s">
        <v>192</v>
      </c>
      <c r="DG1714" s="4" t="s">
        <v>193</v>
      </c>
      <c r="ED1714" s="4" t="s">
        <v>187</v>
      </c>
      <c r="EO1714" s="4" t="s">
        <v>0</v>
      </c>
      <c r="EP1714" s="4" t="s">
        <v>6</v>
      </c>
      <c r="EQ1714" s="4" t="s">
        <v>190</v>
      </c>
      <c r="ER1714" s="4" t="s">
        <v>0</v>
      </c>
    </row>
    <row r="1715" spans="1:148" x14ac:dyDescent="0.35">
      <c r="A1715" s="4" t="s">
        <v>1305</v>
      </c>
      <c r="B1715" s="4" t="s">
        <v>2</v>
      </c>
      <c r="C1715" s="4" t="s">
        <v>0</v>
      </c>
      <c r="D1715" s="4" t="s">
        <v>180</v>
      </c>
      <c r="E1715" s="4" t="s">
        <v>16</v>
      </c>
      <c r="P1715" s="4" t="s">
        <v>184</v>
      </c>
      <c r="Q1715" s="4" t="s">
        <v>188</v>
      </c>
      <c r="R1715" s="4" t="s">
        <v>189</v>
      </c>
      <c r="S1715" s="4" t="s">
        <v>28</v>
      </c>
      <c r="AI1715" s="4" t="s">
        <v>10</v>
      </c>
      <c r="AR1715" s="4" t="s">
        <v>183</v>
      </c>
      <c r="AS1715" s="4" t="s">
        <v>186</v>
      </c>
      <c r="BC1715" s="6" t="s">
        <v>0</v>
      </c>
      <c r="BO1715" s="4" t="s">
        <v>181</v>
      </c>
      <c r="BP1715" s="4" t="s">
        <v>189</v>
      </c>
      <c r="BQ1715" s="4" t="s">
        <v>28</v>
      </c>
      <c r="BR1715" s="4" t="s">
        <v>191</v>
      </c>
      <c r="CI1715" s="4" t="s">
        <v>183</v>
      </c>
      <c r="CJ1715" s="4" t="s">
        <v>181</v>
      </c>
      <c r="CK1715" s="4" t="s">
        <v>188</v>
      </c>
      <c r="CL1715" s="4" t="s">
        <v>16</v>
      </c>
      <c r="CU1715" s="4" t="s">
        <v>0</v>
      </c>
      <c r="CV1715" s="4" t="s">
        <v>4</v>
      </c>
      <c r="CW1715" s="4" t="s">
        <v>10</v>
      </c>
      <c r="CX1715" s="4" t="s">
        <v>14</v>
      </c>
      <c r="DE1715" s="4" t="s">
        <v>182</v>
      </c>
      <c r="DF1715" s="4" t="s">
        <v>187</v>
      </c>
      <c r="DG1715" s="4" t="s">
        <v>188</v>
      </c>
      <c r="DH1715" s="4" t="s">
        <v>186</v>
      </c>
      <c r="DI1715" s="4" t="s">
        <v>185</v>
      </c>
      <c r="DJ1715" s="4" t="s">
        <v>16</v>
      </c>
      <c r="DK1715" s="4" t="s">
        <v>193</v>
      </c>
      <c r="DL1715" s="4" t="s">
        <v>196</v>
      </c>
      <c r="DM1715" s="4" t="s">
        <v>195</v>
      </c>
      <c r="ED1715" s="4" t="s">
        <v>180</v>
      </c>
      <c r="EE1715" s="4" t="s">
        <v>181</v>
      </c>
      <c r="EF1715" s="4" t="s">
        <v>182</v>
      </c>
      <c r="EG1715" s="4" t="s">
        <v>184</v>
      </c>
      <c r="EH1715" s="4" t="s">
        <v>188</v>
      </c>
      <c r="EI1715" s="4" t="s">
        <v>186</v>
      </c>
      <c r="EJ1715" s="4" t="s">
        <v>185</v>
      </c>
      <c r="EO1715" s="4" t="s">
        <v>2</v>
      </c>
      <c r="EP1715" s="4" t="s">
        <v>8</v>
      </c>
      <c r="EQ1715" s="4" t="s">
        <v>190</v>
      </c>
      <c r="ER1715" s="4" t="s">
        <v>0</v>
      </c>
    </row>
    <row r="1716" spans="1:148" x14ac:dyDescent="0.35">
      <c r="A1716" s="4" t="s">
        <v>1306</v>
      </c>
      <c r="B1716" s="4" t="s">
        <v>2</v>
      </c>
      <c r="C1716" s="4" t="s">
        <v>6</v>
      </c>
      <c r="D1716" s="4" t="s">
        <v>180</v>
      </c>
      <c r="E1716" s="4" t="s">
        <v>188</v>
      </c>
      <c r="P1716" s="4" t="s">
        <v>18</v>
      </c>
      <c r="Q1716" s="4" t="s">
        <v>29</v>
      </c>
      <c r="AI1716" s="4" t="s">
        <v>8</v>
      </c>
      <c r="AR1716" s="4" t="s">
        <v>180</v>
      </c>
      <c r="AS1716" s="4" t="s">
        <v>183</v>
      </c>
      <c r="BC1716" s="6" t="s">
        <v>2</v>
      </c>
      <c r="BO1716" s="4" t="s">
        <v>188</v>
      </c>
      <c r="BP1716" s="4" t="s">
        <v>28</v>
      </c>
      <c r="BQ1716" s="4" t="s">
        <v>18</v>
      </c>
      <c r="CI1716" s="4" t="s">
        <v>180</v>
      </c>
      <c r="CJ1716" s="4" t="s">
        <v>187</v>
      </c>
      <c r="CU1716" s="4" t="s">
        <v>6</v>
      </c>
      <c r="DE1716" s="4" t="s">
        <v>183</v>
      </c>
      <c r="DF1716" s="4" t="s">
        <v>185</v>
      </c>
      <c r="ED1716" s="4" t="s">
        <v>180</v>
      </c>
      <c r="EE1716" s="4" t="s">
        <v>186</v>
      </c>
      <c r="EO1716" s="4" t="s">
        <v>2</v>
      </c>
      <c r="EP1716" s="4" t="s">
        <v>8</v>
      </c>
      <c r="EQ1716" s="4" t="s">
        <v>190</v>
      </c>
      <c r="ER1716" s="4" t="s">
        <v>0</v>
      </c>
    </row>
    <row r="1717" spans="1:148" x14ac:dyDescent="0.35">
      <c r="A1717" s="4" t="s">
        <v>1307</v>
      </c>
      <c r="B1717" s="4" t="s">
        <v>2</v>
      </c>
      <c r="C1717" s="4" t="s">
        <v>8</v>
      </c>
      <c r="D1717" s="4" t="s">
        <v>188</v>
      </c>
      <c r="P1717" s="4" t="s">
        <v>183</v>
      </c>
      <c r="AI1717" s="4" t="s">
        <v>12</v>
      </c>
      <c r="AR1717" s="4" t="s">
        <v>185</v>
      </c>
      <c r="BC1717" s="6" t="s">
        <v>2</v>
      </c>
      <c r="BO1717" s="4" t="s">
        <v>191</v>
      </c>
      <c r="CI1717" s="4" t="s">
        <v>16</v>
      </c>
      <c r="CU1717" s="4" t="s">
        <v>4</v>
      </c>
      <c r="DE1717" s="4" t="s">
        <v>181</v>
      </c>
      <c r="ED1717" s="4" t="s">
        <v>180</v>
      </c>
      <c r="EO1717" s="4" t="s">
        <v>0</v>
      </c>
      <c r="EP1717" s="4" t="s">
        <v>10</v>
      </c>
      <c r="EQ1717" s="4" t="s">
        <v>190</v>
      </c>
      <c r="ER1717" s="4" t="s">
        <v>14</v>
      </c>
    </row>
    <row r="1718" spans="1:148" x14ac:dyDescent="0.35">
      <c r="A1718" s="4" t="s">
        <v>1308</v>
      </c>
      <c r="B1718" s="4" t="s">
        <v>0</v>
      </c>
      <c r="C1718" s="4" t="s">
        <v>8</v>
      </c>
      <c r="D1718" s="4" t="s">
        <v>180</v>
      </c>
      <c r="E1718" s="4" t="s">
        <v>181</v>
      </c>
      <c r="F1718" s="4" t="s">
        <v>188</v>
      </c>
      <c r="P1718" s="4" t="s">
        <v>180</v>
      </c>
      <c r="Q1718" s="4" t="s">
        <v>183</v>
      </c>
      <c r="R1718" s="4" t="s">
        <v>181</v>
      </c>
      <c r="S1718" s="4" t="s">
        <v>189</v>
      </c>
      <c r="AI1718" s="4" t="s">
        <v>6</v>
      </c>
      <c r="AR1718" s="4" t="s">
        <v>183</v>
      </c>
      <c r="BC1718" s="6" t="s">
        <v>2</v>
      </c>
      <c r="BO1718" s="4" t="s">
        <v>180</v>
      </c>
      <c r="BP1718" s="4" t="s">
        <v>183</v>
      </c>
      <c r="BQ1718" s="4" t="s">
        <v>181</v>
      </c>
      <c r="BR1718" s="4" t="s">
        <v>182</v>
      </c>
      <c r="BS1718" s="4" t="s">
        <v>187</v>
      </c>
      <c r="BT1718" s="4" t="s">
        <v>184</v>
      </c>
      <c r="BU1718" s="4" t="s">
        <v>188</v>
      </c>
      <c r="BV1718" s="4" t="s">
        <v>186</v>
      </c>
      <c r="BW1718" s="4" t="s">
        <v>185</v>
      </c>
      <c r="BX1718" s="4" t="s">
        <v>16</v>
      </c>
      <c r="BY1718" s="4" t="s">
        <v>189</v>
      </c>
      <c r="BZ1718" s="4" t="s">
        <v>28</v>
      </c>
      <c r="CA1718" s="4" t="s">
        <v>23</v>
      </c>
      <c r="CB1718" s="4" t="s">
        <v>18</v>
      </c>
      <c r="CC1718" s="4" t="s">
        <v>22</v>
      </c>
      <c r="CD1718" s="4" t="s">
        <v>190</v>
      </c>
      <c r="CE1718" s="4" t="s">
        <v>29</v>
      </c>
      <c r="CF1718" s="4" t="s">
        <v>191</v>
      </c>
      <c r="CI1718" s="4" t="s">
        <v>180</v>
      </c>
      <c r="CU1718" s="4" t="s">
        <v>0</v>
      </c>
      <c r="CV1718" s="4" t="s">
        <v>4</v>
      </c>
      <c r="DE1718" s="4" t="s">
        <v>183</v>
      </c>
      <c r="DF1718" s="4" t="s">
        <v>181</v>
      </c>
      <c r="ED1718" s="4" t="s">
        <v>180</v>
      </c>
      <c r="EO1718" s="4" t="s">
        <v>0</v>
      </c>
      <c r="EP1718" s="4" t="s">
        <v>8</v>
      </c>
      <c r="EQ1718" s="4" t="s">
        <v>190</v>
      </c>
      <c r="ER1718" s="4" t="s">
        <v>0</v>
      </c>
    </row>
    <row r="1719" spans="1:148" x14ac:dyDescent="0.35">
      <c r="A1719" s="4" t="s">
        <v>1309</v>
      </c>
      <c r="B1719" s="4" t="s">
        <v>4</v>
      </c>
      <c r="C1719" s="4" t="s">
        <v>8</v>
      </c>
      <c r="D1719" s="4" t="s">
        <v>184</v>
      </c>
      <c r="P1719" s="4" t="s">
        <v>189</v>
      </c>
      <c r="AI1719" s="4" t="s">
        <v>0</v>
      </c>
      <c r="AR1719" s="4" t="s">
        <v>182</v>
      </c>
      <c r="BC1719" s="6" t="s">
        <v>0</v>
      </c>
      <c r="BO1719" s="4" t="s">
        <v>180</v>
      </c>
      <c r="CI1719" s="4" t="s">
        <v>180</v>
      </c>
      <c r="CU1719" s="4" t="s">
        <v>2</v>
      </c>
      <c r="DE1719" s="4" t="s">
        <v>180</v>
      </c>
      <c r="ED1719" s="4" t="s">
        <v>180</v>
      </c>
      <c r="EO1719" s="4" t="s">
        <v>0</v>
      </c>
      <c r="EP1719" s="4" t="s">
        <v>0</v>
      </c>
      <c r="EQ1719" s="4" t="s">
        <v>190</v>
      </c>
      <c r="ER1719" s="4" t="s">
        <v>12</v>
      </c>
    </row>
    <row r="1720" spans="1:148" x14ac:dyDescent="0.35">
      <c r="A1720" s="4" t="s">
        <v>1310</v>
      </c>
      <c r="B1720" s="4" t="s">
        <v>2</v>
      </c>
      <c r="C1720" s="4" t="s">
        <v>4</v>
      </c>
      <c r="D1720" s="4" t="s">
        <v>180</v>
      </c>
      <c r="P1720" s="4" t="s">
        <v>189</v>
      </c>
      <c r="Q1720" s="4" t="s">
        <v>22</v>
      </c>
      <c r="AI1720" s="4" t="s">
        <v>0</v>
      </c>
      <c r="AJ1720" s="4" t="s">
        <v>6</v>
      </c>
      <c r="AR1720" s="4" t="s">
        <v>180</v>
      </c>
      <c r="BC1720" s="6" t="s">
        <v>2</v>
      </c>
      <c r="BO1720" s="4" t="s">
        <v>189</v>
      </c>
      <c r="BP1720" s="4" t="s">
        <v>23</v>
      </c>
      <c r="CI1720" s="4" t="s">
        <v>187</v>
      </c>
      <c r="CJ1720" s="4" t="s">
        <v>188</v>
      </c>
      <c r="CU1720" s="4" t="s">
        <v>0</v>
      </c>
      <c r="CV1720" s="4" t="s">
        <v>8</v>
      </c>
      <c r="CW1720" s="4" t="s">
        <v>12</v>
      </c>
      <c r="DE1720" s="4" t="s">
        <v>183</v>
      </c>
      <c r="ED1720" s="4" t="s">
        <v>187</v>
      </c>
      <c r="EO1720" s="4" t="s">
        <v>2</v>
      </c>
      <c r="EP1720" s="4" t="s">
        <v>0</v>
      </c>
      <c r="EQ1720" s="4" t="s">
        <v>0</v>
      </c>
      <c r="ER1720" s="4" t="s">
        <v>12</v>
      </c>
    </row>
    <row r="1721" spans="1:148" x14ac:dyDescent="0.35">
      <c r="A1721" s="4" t="s">
        <v>1311</v>
      </c>
      <c r="B1721" s="4" t="s">
        <v>4</v>
      </c>
      <c r="C1721" s="4" t="s">
        <v>8</v>
      </c>
      <c r="D1721" s="4" t="s">
        <v>180</v>
      </c>
      <c r="P1721" s="4" t="s">
        <v>187</v>
      </c>
      <c r="Q1721" s="4" t="s">
        <v>16</v>
      </c>
      <c r="R1721" s="4" t="s">
        <v>18</v>
      </c>
      <c r="S1721" s="4" t="s">
        <v>190</v>
      </c>
      <c r="AI1721" s="4" t="s">
        <v>0</v>
      </c>
      <c r="AJ1721" s="4" t="s">
        <v>4</v>
      </c>
      <c r="AR1721" s="4" t="s">
        <v>180</v>
      </c>
      <c r="AS1721" s="4" t="s">
        <v>181</v>
      </c>
      <c r="AT1721" s="4" t="s">
        <v>182</v>
      </c>
      <c r="BC1721" s="6" t="s">
        <v>0</v>
      </c>
      <c r="BO1721" s="4" t="s">
        <v>185</v>
      </c>
      <c r="BP1721" s="4" t="s">
        <v>18</v>
      </c>
      <c r="CI1721" s="4" t="s">
        <v>188</v>
      </c>
      <c r="CU1721" s="4" t="s">
        <v>0</v>
      </c>
      <c r="CV1721" s="4" t="s">
        <v>8</v>
      </c>
      <c r="DE1721" s="4" t="s">
        <v>183</v>
      </c>
      <c r="DF1721" s="4" t="s">
        <v>193</v>
      </c>
      <c r="ED1721" s="4" t="s">
        <v>180</v>
      </c>
      <c r="EO1721" s="4" t="s">
        <v>2</v>
      </c>
      <c r="EP1721" s="4" t="s">
        <v>0</v>
      </c>
      <c r="EQ1721" s="4" t="s">
        <v>2</v>
      </c>
      <c r="ER1721" s="4" t="s">
        <v>0</v>
      </c>
    </row>
    <row r="1722" spans="1:148" x14ac:dyDescent="0.35">
      <c r="A1722" s="4" t="s">
        <v>1312</v>
      </c>
      <c r="B1722" s="4" t="s">
        <v>4</v>
      </c>
      <c r="C1722" s="4" t="s">
        <v>8</v>
      </c>
      <c r="D1722" s="4" t="s">
        <v>180</v>
      </c>
      <c r="P1722" s="4" t="s">
        <v>183</v>
      </c>
      <c r="AI1722" s="4" t="s">
        <v>12</v>
      </c>
      <c r="AR1722" s="4" t="s">
        <v>185</v>
      </c>
      <c r="BC1722" s="6" t="s">
        <v>2</v>
      </c>
      <c r="BO1722" s="4" t="s">
        <v>180</v>
      </c>
      <c r="CI1722" s="4" t="s">
        <v>189</v>
      </c>
      <c r="CT1722" s="4" t="s">
        <v>20</v>
      </c>
      <c r="CU1722" s="4" t="s">
        <v>2</v>
      </c>
      <c r="DE1722" s="4" t="s">
        <v>180</v>
      </c>
      <c r="ED1722" s="4" t="s">
        <v>180</v>
      </c>
      <c r="EO1722" s="4" t="s">
        <v>0</v>
      </c>
      <c r="EP1722" s="4" t="s">
        <v>0</v>
      </c>
      <c r="EQ1722" s="4" t="s">
        <v>4</v>
      </c>
      <c r="ER1722" s="4" t="s">
        <v>0</v>
      </c>
    </row>
    <row r="1723" spans="1:148" x14ac:dyDescent="0.35">
      <c r="A1723" s="4" t="s">
        <v>1313</v>
      </c>
      <c r="B1723" s="4" t="s">
        <v>4</v>
      </c>
      <c r="C1723" s="4" t="s">
        <v>2</v>
      </c>
      <c r="D1723" s="4" t="s">
        <v>180</v>
      </c>
      <c r="P1723" s="4" t="s">
        <v>187</v>
      </c>
      <c r="AI1723" s="4" t="s">
        <v>0</v>
      </c>
      <c r="AR1723" s="4" t="s">
        <v>188</v>
      </c>
      <c r="BC1723" s="6" t="s">
        <v>2</v>
      </c>
      <c r="BO1723" s="4" t="s">
        <v>189</v>
      </c>
      <c r="CI1723" s="4" t="s">
        <v>183</v>
      </c>
      <c r="CU1723" s="4" t="s">
        <v>12</v>
      </c>
      <c r="DE1723" s="4" t="s">
        <v>183</v>
      </c>
      <c r="ED1723" s="4" t="s">
        <v>180</v>
      </c>
      <c r="EO1723" s="4" t="s">
        <v>0</v>
      </c>
      <c r="EP1723" s="4" t="s">
        <v>0</v>
      </c>
      <c r="EQ1723" s="4" t="s">
        <v>0</v>
      </c>
      <c r="ER1723" s="4" t="s">
        <v>0</v>
      </c>
    </row>
    <row r="1724" spans="1:148" x14ac:dyDescent="0.35">
      <c r="A1724" s="4" t="s">
        <v>1314</v>
      </c>
      <c r="B1724" s="4" t="s">
        <v>4</v>
      </c>
      <c r="C1724" s="4" t="s">
        <v>4</v>
      </c>
      <c r="D1724" s="4" t="s">
        <v>180</v>
      </c>
      <c r="E1724" s="4" t="s">
        <v>16</v>
      </c>
      <c r="P1724" s="4" t="s">
        <v>16</v>
      </c>
      <c r="Q1724" s="4" t="s">
        <v>189</v>
      </c>
      <c r="AI1724" s="4" t="s">
        <v>0</v>
      </c>
      <c r="AJ1724" s="4" t="s">
        <v>2</v>
      </c>
      <c r="AR1724" s="4" t="s">
        <v>185</v>
      </c>
      <c r="BC1724" s="6" t="s">
        <v>0</v>
      </c>
      <c r="BO1724" s="4" t="s">
        <v>189</v>
      </c>
      <c r="CI1724" s="4" t="s">
        <v>187</v>
      </c>
      <c r="CJ1724" s="4" t="s">
        <v>188</v>
      </c>
      <c r="CU1724" s="4" t="s">
        <v>2</v>
      </c>
      <c r="CV1724" s="4" t="s">
        <v>12</v>
      </c>
      <c r="DE1724" s="4" t="s">
        <v>180</v>
      </c>
      <c r="DF1724" s="4" t="s">
        <v>16</v>
      </c>
      <c r="ED1724" s="4" t="s">
        <v>186</v>
      </c>
      <c r="EO1724" s="4" t="s">
        <v>0</v>
      </c>
      <c r="EP1724" s="4" t="s">
        <v>0</v>
      </c>
      <c r="EQ1724" s="4" t="s">
        <v>0</v>
      </c>
      <c r="ER1724" s="4" t="s">
        <v>12</v>
      </c>
    </row>
    <row r="1725" spans="1:148" x14ac:dyDescent="0.35">
      <c r="A1725" s="4" t="s">
        <v>1315</v>
      </c>
      <c r="B1725" s="4" t="s">
        <v>4</v>
      </c>
      <c r="C1725" s="4" t="s">
        <v>4</v>
      </c>
      <c r="D1725" s="4" t="s">
        <v>180</v>
      </c>
      <c r="E1725" s="4" t="s">
        <v>186</v>
      </c>
      <c r="F1725" s="4" t="s">
        <v>16</v>
      </c>
      <c r="P1725" s="4" t="s">
        <v>187</v>
      </c>
      <c r="Q1725" s="4" t="s">
        <v>186</v>
      </c>
      <c r="R1725" s="4" t="s">
        <v>185</v>
      </c>
      <c r="S1725" s="4" t="s">
        <v>16</v>
      </c>
      <c r="T1725" s="4" t="s">
        <v>18</v>
      </c>
      <c r="U1725" s="4" t="s">
        <v>22</v>
      </c>
      <c r="V1725" s="4" t="s">
        <v>190</v>
      </c>
      <c r="W1725" s="4" t="s">
        <v>29</v>
      </c>
      <c r="AI1725" s="4" t="s">
        <v>0</v>
      </c>
      <c r="AJ1725" s="4" t="s">
        <v>4</v>
      </c>
      <c r="AK1725" s="4" t="s">
        <v>10</v>
      </c>
      <c r="AR1725" s="4" t="s">
        <v>180</v>
      </c>
      <c r="AS1725" s="4" t="s">
        <v>181</v>
      </c>
      <c r="AT1725" s="4" t="s">
        <v>182</v>
      </c>
      <c r="AU1725" s="4" t="s">
        <v>188</v>
      </c>
      <c r="BC1725" s="6" t="s">
        <v>0</v>
      </c>
      <c r="BO1725" s="4" t="s">
        <v>183</v>
      </c>
      <c r="BP1725" s="4" t="s">
        <v>187</v>
      </c>
      <c r="BQ1725" s="4" t="s">
        <v>188</v>
      </c>
      <c r="BR1725" s="4" t="s">
        <v>186</v>
      </c>
      <c r="BS1725" s="4" t="s">
        <v>185</v>
      </c>
      <c r="BT1725" s="4" t="s">
        <v>16</v>
      </c>
      <c r="BU1725" s="4" t="s">
        <v>18</v>
      </c>
      <c r="CI1725" s="4" t="s">
        <v>180</v>
      </c>
      <c r="CJ1725" s="4" t="s">
        <v>183</v>
      </c>
      <c r="CK1725" s="4" t="s">
        <v>187</v>
      </c>
      <c r="CL1725" s="4" t="s">
        <v>184</v>
      </c>
      <c r="CM1725" s="4" t="s">
        <v>16</v>
      </c>
      <c r="CU1725" s="4" t="s">
        <v>0</v>
      </c>
      <c r="CV1725" s="4" t="s">
        <v>6</v>
      </c>
      <c r="DE1725" s="4" t="s">
        <v>183</v>
      </c>
      <c r="DF1725" s="4" t="s">
        <v>182</v>
      </c>
      <c r="DG1725" s="4" t="s">
        <v>187</v>
      </c>
      <c r="DH1725" s="4" t="s">
        <v>186</v>
      </c>
      <c r="DI1725" s="4" t="s">
        <v>185</v>
      </c>
      <c r="DJ1725" s="4" t="s">
        <v>18</v>
      </c>
      <c r="ED1725" s="4" t="s">
        <v>183</v>
      </c>
      <c r="EO1725" s="4" t="s">
        <v>2</v>
      </c>
      <c r="EP1725" s="4" t="s">
        <v>0</v>
      </c>
      <c r="EQ1725" s="4" t="s">
        <v>2</v>
      </c>
      <c r="ER1725" s="4" t="s">
        <v>12</v>
      </c>
    </row>
    <row r="1726" spans="1:148" x14ac:dyDescent="0.35">
      <c r="A1726" s="4" t="s">
        <v>1316</v>
      </c>
      <c r="B1726" s="4" t="s">
        <v>4</v>
      </c>
      <c r="C1726" s="4" t="s">
        <v>2</v>
      </c>
      <c r="D1726" s="4" t="s">
        <v>180</v>
      </c>
      <c r="E1726" s="4" t="s">
        <v>186</v>
      </c>
      <c r="P1726" s="4" t="s">
        <v>183</v>
      </c>
      <c r="Q1726" s="4" t="s">
        <v>186</v>
      </c>
      <c r="AI1726" s="4" t="s">
        <v>0</v>
      </c>
      <c r="AR1726" s="4" t="s">
        <v>188</v>
      </c>
      <c r="AS1726" s="4" t="s">
        <v>185</v>
      </c>
      <c r="BC1726" s="6" t="s">
        <v>0</v>
      </c>
      <c r="BO1726" s="4" t="s">
        <v>188</v>
      </c>
      <c r="BP1726" s="4" t="s">
        <v>186</v>
      </c>
      <c r="CI1726" s="4" t="s">
        <v>180</v>
      </c>
      <c r="CU1726" s="4" t="s">
        <v>0</v>
      </c>
      <c r="CV1726" s="4" t="s">
        <v>2</v>
      </c>
      <c r="CW1726" s="4" t="s">
        <v>10</v>
      </c>
      <c r="DE1726" s="4" t="s">
        <v>183</v>
      </c>
      <c r="DF1726" s="4" t="s">
        <v>181</v>
      </c>
      <c r="ED1726" s="4" t="s">
        <v>187</v>
      </c>
      <c r="EO1726" s="4" t="s">
        <v>0</v>
      </c>
      <c r="EP1726" s="4" t="s">
        <v>0</v>
      </c>
      <c r="EQ1726" s="4" t="s">
        <v>190</v>
      </c>
      <c r="ER1726" s="4" t="s">
        <v>12</v>
      </c>
    </row>
    <row r="1727" spans="1:148" x14ac:dyDescent="0.35">
      <c r="A1727" s="4" t="s">
        <v>1317</v>
      </c>
      <c r="B1727" s="4" t="s">
        <v>0</v>
      </c>
      <c r="C1727" s="4" t="s">
        <v>0</v>
      </c>
      <c r="D1727" s="4" t="s">
        <v>182</v>
      </c>
      <c r="P1727" s="4" t="s">
        <v>180</v>
      </c>
      <c r="Q1727" s="4" t="s">
        <v>187</v>
      </c>
      <c r="R1727" s="4" t="s">
        <v>189</v>
      </c>
      <c r="AI1727" s="4" t="s">
        <v>0</v>
      </c>
      <c r="AJ1727" s="4" t="s">
        <v>10</v>
      </c>
      <c r="AR1727" s="4" t="s">
        <v>184</v>
      </c>
      <c r="BC1727" s="6" t="s">
        <v>6</v>
      </c>
      <c r="BD1727" s="4" t="s">
        <v>184</v>
      </c>
      <c r="BO1727" s="4" t="s">
        <v>184</v>
      </c>
      <c r="CI1727" s="4" t="s">
        <v>182</v>
      </c>
      <c r="CJ1727" s="4" t="s">
        <v>186</v>
      </c>
      <c r="CU1727" s="4" t="s">
        <v>8</v>
      </c>
      <c r="CV1727" s="4" t="s">
        <v>12</v>
      </c>
      <c r="DE1727" s="4" t="s">
        <v>181</v>
      </c>
      <c r="DF1727" s="4" t="s">
        <v>16</v>
      </c>
      <c r="DG1727" s="4" t="s">
        <v>190</v>
      </c>
      <c r="ED1727" s="4" t="s">
        <v>181</v>
      </c>
      <c r="EO1727" s="4" t="s">
        <v>0</v>
      </c>
      <c r="EP1727" s="4" t="s">
        <v>0</v>
      </c>
      <c r="EQ1727" s="4" t="s">
        <v>0</v>
      </c>
      <c r="ER1727" s="4" t="s">
        <v>0</v>
      </c>
    </row>
    <row r="1728" spans="1:148" x14ac:dyDescent="0.35">
      <c r="A1728" s="4" t="s">
        <v>1318</v>
      </c>
      <c r="B1728" s="4" t="s">
        <v>0</v>
      </c>
      <c r="C1728" s="4" t="s">
        <v>8</v>
      </c>
      <c r="D1728" s="4" t="s">
        <v>180</v>
      </c>
      <c r="P1728" s="4" t="s">
        <v>18</v>
      </c>
      <c r="Q1728" s="4" t="s">
        <v>22</v>
      </c>
      <c r="AI1728" s="4" t="s">
        <v>12</v>
      </c>
      <c r="AR1728" s="4" t="s">
        <v>183</v>
      </c>
      <c r="BC1728" s="6" t="s">
        <v>0</v>
      </c>
      <c r="BO1728" s="4" t="s">
        <v>180</v>
      </c>
      <c r="BP1728" s="4" t="s">
        <v>183</v>
      </c>
      <c r="BQ1728" s="4" t="s">
        <v>16</v>
      </c>
      <c r="BR1728" s="4" t="s">
        <v>18</v>
      </c>
      <c r="BS1728" s="4" t="s">
        <v>22</v>
      </c>
      <c r="CI1728" s="4" t="s">
        <v>188</v>
      </c>
      <c r="CU1728" s="4" t="s">
        <v>0</v>
      </c>
      <c r="DE1728" s="4" t="s">
        <v>182</v>
      </c>
      <c r="DF1728" s="4" t="s">
        <v>192</v>
      </c>
      <c r="ED1728" s="4" t="s">
        <v>181</v>
      </c>
      <c r="EO1728" s="4" t="s">
        <v>0</v>
      </c>
      <c r="EP1728" s="4" t="s">
        <v>0</v>
      </c>
      <c r="EQ1728" s="4" t="s">
        <v>23</v>
      </c>
      <c r="ER1728" s="4" t="s">
        <v>12</v>
      </c>
    </row>
    <row r="1729" spans="1:150" x14ac:dyDescent="0.35">
      <c r="A1729" s="4" t="s">
        <v>1319</v>
      </c>
      <c r="B1729" s="4" t="s">
        <v>2</v>
      </c>
      <c r="C1729" s="4" t="s">
        <v>4</v>
      </c>
      <c r="D1729" s="4" t="s">
        <v>180</v>
      </c>
      <c r="E1729" s="4" t="s">
        <v>184</v>
      </c>
      <c r="P1729" s="4" t="s">
        <v>183</v>
      </c>
      <c r="Q1729" s="4" t="s">
        <v>184</v>
      </c>
      <c r="R1729" s="4" t="s">
        <v>186</v>
      </c>
      <c r="S1729" s="4" t="s">
        <v>185</v>
      </c>
      <c r="T1729" s="4" t="s">
        <v>189</v>
      </c>
      <c r="U1729" s="4" t="s">
        <v>28</v>
      </c>
      <c r="V1729" s="4" t="s">
        <v>18</v>
      </c>
      <c r="W1729" s="4" t="s">
        <v>22</v>
      </c>
      <c r="X1729" s="4" t="s">
        <v>190</v>
      </c>
      <c r="Y1729" s="4" t="s">
        <v>29</v>
      </c>
      <c r="AI1729" s="4" t="s">
        <v>0</v>
      </c>
      <c r="AJ1729" s="4" t="s">
        <v>8</v>
      </c>
      <c r="AR1729" s="4" t="s">
        <v>180</v>
      </c>
      <c r="AS1729" s="4" t="s">
        <v>185</v>
      </c>
      <c r="BC1729" s="6" t="s">
        <v>2</v>
      </c>
      <c r="BO1729" s="4" t="s">
        <v>186</v>
      </c>
      <c r="BP1729" s="4" t="s">
        <v>18</v>
      </c>
      <c r="BQ1729" s="4" t="s">
        <v>22</v>
      </c>
      <c r="CI1729" s="4" t="s">
        <v>187</v>
      </c>
      <c r="CJ1729" s="4" t="s">
        <v>185</v>
      </c>
      <c r="CU1729" s="4" t="s">
        <v>0</v>
      </c>
      <c r="CV1729" s="4" t="s">
        <v>4</v>
      </c>
      <c r="CW1729" s="4" t="s">
        <v>10</v>
      </c>
      <c r="CX1729" s="4" t="s">
        <v>14</v>
      </c>
      <c r="DE1729" s="4" t="s">
        <v>183</v>
      </c>
      <c r="DF1729" s="4" t="s">
        <v>182</v>
      </c>
      <c r="DG1729" s="4" t="s">
        <v>184</v>
      </c>
      <c r="DH1729" s="4" t="s">
        <v>192</v>
      </c>
      <c r="DI1729" s="4" t="s">
        <v>193</v>
      </c>
      <c r="ED1729" s="4" t="s">
        <v>180</v>
      </c>
      <c r="EE1729" s="4" t="s">
        <v>188</v>
      </c>
      <c r="EO1729" s="4" t="s">
        <v>0</v>
      </c>
      <c r="EP1729" s="4" t="s">
        <v>8</v>
      </c>
      <c r="EQ1729" s="4" t="s">
        <v>191</v>
      </c>
      <c r="ER1729" s="4" t="s">
        <v>0</v>
      </c>
    </row>
    <row r="1730" spans="1:150" x14ac:dyDescent="0.35">
      <c r="A1730" s="4" t="s">
        <v>1320</v>
      </c>
      <c r="B1730" s="4" t="s">
        <v>0</v>
      </c>
      <c r="C1730" s="4" t="s">
        <v>2</v>
      </c>
      <c r="D1730" s="4" t="s">
        <v>180</v>
      </c>
      <c r="P1730" s="4" t="s">
        <v>188</v>
      </c>
      <c r="Q1730" s="4" t="s">
        <v>185</v>
      </c>
      <c r="AI1730" s="4" t="s">
        <v>0</v>
      </c>
      <c r="AR1730" s="4" t="s">
        <v>180</v>
      </c>
      <c r="AS1730" s="4" t="s">
        <v>185</v>
      </c>
      <c r="BC1730" s="6" t="s">
        <v>0</v>
      </c>
      <c r="BO1730" s="4" t="s">
        <v>180</v>
      </c>
      <c r="BP1730" s="4" t="s">
        <v>183</v>
      </c>
      <c r="BQ1730" s="4" t="s">
        <v>181</v>
      </c>
      <c r="BR1730" s="4" t="s">
        <v>182</v>
      </c>
      <c r="BS1730" s="4" t="s">
        <v>184</v>
      </c>
      <c r="BT1730" s="4" t="s">
        <v>188</v>
      </c>
      <c r="BU1730" s="4" t="s">
        <v>186</v>
      </c>
      <c r="BV1730" s="4" t="s">
        <v>28</v>
      </c>
      <c r="CI1730" s="4" t="s">
        <v>180</v>
      </c>
      <c r="CJ1730" s="4" t="s">
        <v>183</v>
      </c>
      <c r="CK1730" s="4" t="s">
        <v>187</v>
      </c>
      <c r="CU1730" s="4" t="s">
        <v>0</v>
      </c>
      <c r="CV1730" s="4" t="s">
        <v>2</v>
      </c>
      <c r="CW1730" s="4" t="s">
        <v>12</v>
      </c>
      <c r="DE1730" s="4" t="s">
        <v>183</v>
      </c>
      <c r="DF1730" s="4" t="s">
        <v>184</v>
      </c>
      <c r="DG1730" s="4" t="s">
        <v>16</v>
      </c>
      <c r="DH1730" s="4" t="s">
        <v>28</v>
      </c>
      <c r="DI1730" s="4" t="s">
        <v>29</v>
      </c>
      <c r="DJ1730" s="4" t="s">
        <v>193</v>
      </c>
      <c r="ED1730" s="4" t="s">
        <v>180</v>
      </c>
      <c r="EE1730" s="4" t="s">
        <v>187</v>
      </c>
      <c r="EF1730" s="4" t="s">
        <v>188</v>
      </c>
      <c r="EO1730" s="4" t="s">
        <v>0</v>
      </c>
      <c r="EP1730" s="4" t="s">
        <v>8</v>
      </c>
      <c r="EQ1730" s="4" t="s">
        <v>191</v>
      </c>
      <c r="ER1730" s="4" t="s">
        <v>0</v>
      </c>
    </row>
    <row r="1731" spans="1:150" x14ac:dyDescent="0.35">
      <c r="A1731" s="4" t="s">
        <v>1321</v>
      </c>
      <c r="B1731" s="4" t="s">
        <v>0</v>
      </c>
      <c r="C1731" s="4" t="s">
        <v>4</v>
      </c>
      <c r="D1731" s="4" t="s">
        <v>180</v>
      </c>
      <c r="E1731" s="4" t="s">
        <v>16</v>
      </c>
      <c r="P1731" s="4" t="s">
        <v>180</v>
      </c>
      <c r="Q1731" s="4" t="s">
        <v>183</v>
      </c>
      <c r="R1731" s="4" t="s">
        <v>181</v>
      </c>
      <c r="S1731" s="4" t="s">
        <v>182</v>
      </c>
      <c r="T1731" s="4" t="s">
        <v>187</v>
      </c>
      <c r="U1731" s="4" t="s">
        <v>186</v>
      </c>
      <c r="V1731" s="4" t="s">
        <v>185</v>
      </c>
      <c r="W1731" s="4" t="s">
        <v>189</v>
      </c>
      <c r="X1731" s="4" t="s">
        <v>28</v>
      </c>
      <c r="Y1731" s="4" t="s">
        <v>18</v>
      </c>
      <c r="AI1731" s="4" t="s">
        <v>0</v>
      </c>
      <c r="AJ1731" s="4" t="s">
        <v>2</v>
      </c>
      <c r="AK1731" s="4" t="s">
        <v>8</v>
      </c>
      <c r="AR1731" s="4" t="s">
        <v>180</v>
      </c>
      <c r="AS1731" s="4" t="s">
        <v>183</v>
      </c>
      <c r="AT1731" s="4" t="s">
        <v>181</v>
      </c>
      <c r="AU1731" s="4" t="s">
        <v>182</v>
      </c>
      <c r="AV1731" s="4" t="s">
        <v>187</v>
      </c>
      <c r="BC1731" s="6" t="s">
        <v>0</v>
      </c>
      <c r="BO1731" s="4" t="s">
        <v>185</v>
      </c>
      <c r="BP1731" s="4" t="s">
        <v>189</v>
      </c>
      <c r="BQ1731" s="4" t="s">
        <v>28</v>
      </c>
      <c r="BR1731" s="4" t="s">
        <v>18</v>
      </c>
      <c r="BS1731" s="4" t="s">
        <v>22</v>
      </c>
      <c r="CI1731" s="4" t="s">
        <v>180</v>
      </c>
      <c r="CJ1731" s="4" t="s">
        <v>183</v>
      </c>
      <c r="CK1731" s="4" t="s">
        <v>187</v>
      </c>
      <c r="CL1731" s="4" t="s">
        <v>188</v>
      </c>
      <c r="CM1731" s="4" t="s">
        <v>16</v>
      </c>
      <c r="CU1731" s="4" t="s">
        <v>6</v>
      </c>
      <c r="CV1731" s="4" t="s">
        <v>8</v>
      </c>
      <c r="CW1731" s="4" t="s">
        <v>12</v>
      </c>
      <c r="DE1731" s="4" t="s">
        <v>187</v>
      </c>
      <c r="DF1731" s="4" t="s">
        <v>184</v>
      </c>
      <c r="DG1731" s="4" t="s">
        <v>188</v>
      </c>
      <c r="DH1731" s="4" t="s">
        <v>185</v>
      </c>
      <c r="DI1731" s="4" t="s">
        <v>16</v>
      </c>
      <c r="DJ1731" s="4" t="s">
        <v>18</v>
      </c>
      <c r="DK1731" s="4" t="s">
        <v>193</v>
      </c>
      <c r="DL1731" s="4" t="s">
        <v>196</v>
      </c>
      <c r="ED1731" s="4" t="s">
        <v>188</v>
      </c>
      <c r="EO1731" s="4" t="s">
        <v>2</v>
      </c>
      <c r="EP1731" s="4" t="s">
        <v>8</v>
      </c>
      <c r="EQ1731" s="4" t="s">
        <v>191</v>
      </c>
      <c r="ER1731" s="4" t="s">
        <v>2</v>
      </c>
    </row>
    <row r="1732" spans="1:150" x14ac:dyDescent="0.35">
      <c r="A1732" s="4" t="s">
        <v>1322</v>
      </c>
      <c r="B1732" s="4" t="s">
        <v>0</v>
      </c>
      <c r="C1732" s="4" t="s">
        <v>4</v>
      </c>
      <c r="D1732" s="4" t="s">
        <v>180</v>
      </c>
      <c r="E1732" s="4" t="s">
        <v>16</v>
      </c>
      <c r="P1732" s="4" t="s">
        <v>180</v>
      </c>
      <c r="Q1732" s="4" t="s">
        <v>183</v>
      </c>
      <c r="R1732" s="4" t="s">
        <v>181</v>
      </c>
      <c r="S1732" s="4" t="s">
        <v>187</v>
      </c>
      <c r="T1732" s="4" t="s">
        <v>188</v>
      </c>
      <c r="U1732" s="4" t="s">
        <v>185</v>
      </c>
      <c r="V1732" s="4" t="s">
        <v>16</v>
      </c>
      <c r="W1732" s="4" t="s">
        <v>189</v>
      </c>
      <c r="X1732" s="4" t="s">
        <v>18</v>
      </c>
      <c r="Y1732" s="4" t="s">
        <v>22</v>
      </c>
      <c r="Z1732" s="4" t="s">
        <v>190</v>
      </c>
      <c r="AA1732" s="4" t="s">
        <v>29</v>
      </c>
      <c r="AI1732" s="4" t="s">
        <v>0</v>
      </c>
      <c r="AJ1732" s="4" t="s">
        <v>2</v>
      </c>
      <c r="AK1732" s="4" t="s">
        <v>6</v>
      </c>
      <c r="AR1732" s="4" t="s">
        <v>180</v>
      </c>
      <c r="AS1732" s="4" t="s">
        <v>188</v>
      </c>
      <c r="AT1732" s="4" t="s">
        <v>185</v>
      </c>
      <c r="BC1732" s="6" t="s">
        <v>2</v>
      </c>
      <c r="BO1732" s="4" t="s">
        <v>183</v>
      </c>
      <c r="BP1732" s="4" t="s">
        <v>187</v>
      </c>
      <c r="BQ1732" s="4" t="s">
        <v>184</v>
      </c>
      <c r="BR1732" s="4" t="s">
        <v>188</v>
      </c>
      <c r="BS1732" s="4" t="s">
        <v>189</v>
      </c>
      <c r="BT1732" s="4" t="s">
        <v>18</v>
      </c>
      <c r="BU1732" s="4" t="s">
        <v>22</v>
      </c>
      <c r="BV1732" s="4" t="s">
        <v>191</v>
      </c>
      <c r="CI1732" s="4" t="s">
        <v>180</v>
      </c>
      <c r="CJ1732" s="4" t="s">
        <v>184</v>
      </c>
      <c r="CK1732" s="4" t="s">
        <v>188</v>
      </c>
      <c r="CL1732" s="4" t="s">
        <v>16</v>
      </c>
      <c r="CU1732" s="4" t="s">
        <v>2</v>
      </c>
      <c r="CV1732" s="4" t="s">
        <v>6</v>
      </c>
      <c r="CW1732" s="4" t="s">
        <v>8</v>
      </c>
      <c r="CX1732" s="4" t="s">
        <v>12</v>
      </c>
      <c r="DE1732" s="4" t="s">
        <v>180</v>
      </c>
      <c r="DF1732" s="4" t="s">
        <v>187</v>
      </c>
      <c r="DG1732" s="4" t="s">
        <v>16</v>
      </c>
      <c r="DH1732" s="4" t="s">
        <v>192</v>
      </c>
      <c r="ED1732" s="4" t="s">
        <v>180</v>
      </c>
      <c r="EE1732" s="4" t="s">
        <v>181</v>
      </c>
      <c r="EF1732" s="4" t="s">
        <v>187</v>
      </c>
      <c r="EO1732" s="4" t="s">
        <v>2</v>
      </c>
      <c r="EP1732" s="4" t="s">
        <v>2</v>
      </c>
      <c r="EQ1732" s="4" t="s">
        <v>2</v>
      </c>
      <c r="ER1732" s="4" t="s">
        <v>8</v>
      </c>
    </row>
    <row r="1733" spans="1:150" x14ac:dyDescent="0.35">
      <c r="A1733" s="4" t="s">
        <v>1323</v>
      </c>
      <c r="B1733" s="4" t="s">
        <v>2</v>
      </c>
      <c r="C1733" s="4" t="s">
        <v>2</v>
      </c>
      <c r="D1733" s="4" t="s">
        <v>186</v>
      </c>
      <c r="P1733" s="4" t="s">
        <v>183</v>
      </c>
      <c r="Q1733" s="4" t="s">
        <v>187</v>
      </c>
      <c r="R1733" s="4" t="s">
        <v>186</v>
      </c>
      <c r="S1733" s="4" t="s">
        <v>185</v>
      </c>
      <c r="AI1733" s="4" t="s">
        <v>0</v>
      </c>
      <c r="AR1733" s="4" t="s">
        <v>183</v>
      </c>
      <c r="BC1733" s="6" t="s">
        <v>0</v>
      </c>
      <c r="BO1733" s="4" t="s">
        <v>180</v>
      </c>
      <c r="BP1733" s="4" t="s">
        <v>183</v>
      </c>
      <c r="BQ1733" s="4" t="s">
        <v>186</v>
      </c>
      <c r="BR1733" s="4" t="s">
        <v>185</v>
      </c>
      <c r="BS1733" s="4" t="s">
        <v>189</v>
      </c>
      <c r="BT1733" s="4" t="s">
        <v>28</v>
      </c>
      <c r="CI1733" s="4" t="s">
        <v>180</v>
      </c>
      <c r="CJ1733" s="4" t="s">
        <v>187</v>
      </c>
      <c r="CU1733" s="4" t="s">
        <v>0</v>
      </c>
      <c r="CV1733" s="4" t="s">
        <v>8</v>
      </c>
      <c r="DE1733" s="4" t="s">
        <v>180</v>
      </c>
      <c r="ED1733" s="4" t="s">
        <v>187</v>
      </c>
      <c r="EO1733" s="4" t="s">
        <v>2</v>
      </c>
      <c r="EP1733" s="4" t="s">
        <v>0</v>
      </c>
      <c r="EQ1733" s="4" t="s">
        <v>2</v>
      </c>
      <c r="ER1733" s="4" t="s">
        <v>12</v>
      </c>
    </row>
    <row r="1734" spans="1:150" x14ac:dyDescent="0.35">
      <c r="A1734" s="4" t="s">
        <v>1324</v>
      </c>
      <c r="B1734" s="4" t="s">
        <v>0</v>
      </c>
      <c r="C1734" s="4" t="s">
        <v>2</v>
      </c>
      <c r="D1734" s="4" t="s">
        <v>180</v>
      </c>
      <c r="E1734" s="4" t="s">
        <v>182</v>
      </c>
      <c r="F1734" s="4" t="s">
        <v>187</v>
      </c>
      <c r="G1734" s="4" t="s">
        <v>188</v>
      </c>
      <c r="P1734" s="4" t="s">
        <v>183</v>
      </c>
      <c r="Q1734" s="4" t="s">
        <v>187</v>
      </c>
      <c r="R1734" s="4" t="s">
        <v>184</v>
      </c>
      <c r="S1734" s="4" t="s">
        <v>189</v>
      </c>
      <c r="T1734" s="4" t="s">
        <v>18</v>
      </c>
      <c r="U1734" s="4" t="s">
        <v>22</v>
      </c>
      <c r="V1734" s="4" t="s">
        <v>190</v>
      </c>
      <c r="AI1734" s="4" t="s">
        <v>0</v>
      </c>
      <c r="AJ1734" s="4" t="s">
        <v>8</v>
      </c>
      <c r="AR1734" s="4" t="s">
        <v>180</v>
      </c>
      <c r="AS1734" s="4" t="s">
        <v>183</v>
      </c>
      <c r="AT1734" s="4" t="s">
        <v>181</v>
      </c>
      <c r="AU1734" s="4" t="s">
        <v>185</v>
      </c>
      <c r="BC1734" s="6" t="s">
        <v>2</v>
      </c>
      <c r="BO1734" s="4" t="s">
        <v>180</v>
      </c>
      <c r="BP1734" s="4" t="s">
        <v>183</v>
      </c>
      <c r="BQ1734" s="4" t="s">
        <v>182</v>
      </c>
      <c r="BR1734" s="4" t="s">
        <v>188</v>
      </c>
      <c r="BS1734" s="4" t="s">
        <v>189</v>
      </c>
      <c r="BT1734" s="4" t="s">
        <v>191</v>
      </c>
      <c r="CI1734" s="4" t="s">
        <v>180</v>
      </c>
      <c r="CJ1734" s="4" t="s">
        <v>188</v>
      </c>
      <c r="CK1734" s="4" t="s">
        <v>16</v>
      </c>
      <c r="CU1734" s="4" t="s">
        <v>8</v>
      </c>
      <c r="CV1734" s="4" t="s">
        <v>12</v>
      </c>
      <c r="DE1734" s="4" t="s">
        <v>183</v>
      </c>
      <c r="DF1734" s="4" t="s">
        <v>182</v>
      </c>
      <c r="DG1734" s="4" t="s">
        <v>187</v>
      </c>
      <c r="DH1734" s="4" t="s">
        <v>16</v>
      </c>
      <c r="DI1734" s="4" t="s">
        <v>22</v>
      </c>
      <c r="DJ1734" s="4" t="s">
        <v>196</v>
      </c>
      <c r="ED1734" s="4" t="s">
        <v>180</v>
      </c>
      <c r="EE1734" s="4" t="s">
        <v>187</v>
      </c>
      <c r="EF1734" s="4" t="s">
        <v>186</v>
      </c>
      <c r="EO1734" s="4" t="s">
        <v>0</v>
      </c>
      <c r="EP1734" s="4" t="s">
        <v>4</v>
      </c>
      <c r="EQ1734" s="4" t="s">
        <v>0</v>
      </c>
      <c r="ER1734" s="4" t="s">
        <v>0</v>
      </c>
    </row>
    <row r="1735" spans="1:150" x14ac:dyDescent="0.35">
      <c r="A1735" s="4" t="s">
        <v>1325</v>
      </c>
      <c r="B1735" s="4" t="s">
        <v>0</v>
      </c>
      <c r="C1735" s="4" t="s">
        <v>4</v>
      </c>
      <c r="D1735" s="4" t="s">
        <v>180</v>
      </c>
      <c r="E1735" s="4" t="s">
        <v>183</v>
      </c>
      <c r="F1735" s="4" t="s">
        <v>181</v>
      </c>
      <c r="G1735" s="4" t="s">
        <v>184</v>
      </c>
      <c r="H1735" s="4" t="s">
        <v>188</v>
      </c>
      <c r="P1735" s="4" t="s">
        <v>182</v>
      </c>
      <c r="Q1735" s="4" t="s">
        <v>187</v>
      </c>
      <c r="R1735" s="4" t="s">
        <v>189</v>
      </c>
      <c r="S1735" s="4" t="s">
        <v>22</v>
      </c>
      <c r="T1735" s="4" t="s">
        <v>190</v>
      </c>
      <c r="AI1735" s="4" t="s">
        <v>0</v>
      </c>
      <c r="AJ1735" s="4" t="s">
        <v>6</v>
      </c>
      <c r="AR1735" s="4" t="s">
        <v>180</v>
      </c>
      <c r="AS1735" s="4" t="s">
        <v>183</v>
      </c>
      <c r="AT1735" s="4" t="s">
        <v>188</v>
      </c>
      <c r="AU1735" s="4" t="s">
        <v>185</v>
      </c>
      <c r="BC1735" s="6" t="s">
        <v>2</v>
      </c>
      <c r="BO1735" s="4" t="s">
        <v>180</v>
      </c>
      <c r="BP1735" s="4" t="s">
        <v>183</v>
      </c>
      <c r="BQ1735" s="4" t="s">
        <v>187</v>
      </c>
      <c r="BR1735" s="4" t="s">
        <v>186</v>
      </c>
      <c r="BS1735" s="4" t="s">
        <v>185</v>
      </c>
      <c r="BT1735" s="4" t="s">
        <v>16</v>
      </c>
      <c r="BU1735" s="4" t="s">
        <v>189</v>
      </c>
      <c r="BV1735" s="4" t="s">
        <v>28</v>
      </c>
      <c r="BW1735" s="4" t="s">
        <v>18</v>
      </c>
      <c r="CI1735" s="4" t="s">
        <v>180</v>
      </c>
      <c r="CJ1735" s="4" t="s">
        <v>183</v>
      </c>
      <c r="CK1735" s="4" t="s">
        <v>181</v>
      </c>
      <c r="CU1735" s="4" t="s">
        <v>0</v>
      </c>
      <c r="CV1735" s="4" t="s">
        <v>2</v>
      </c>
      <c r="CW1735" s="4" t="s">
        <v>6</v>
      </c>
      <c r="CX1735" s="4" t="s">
        <v>8</v>
      </c>
      <c r="DE1735" s="4" t="s">
        <v>180</v>
      </c>
      <c r="DF1735" s="4" t="s">
        <v>183</v>
      </c>
      <c r="DG1735" s="4" t="s">
        <v>181</v>
      </c>
      <c r="DH1735" s="4" t="s">
        <v>187</v>
      </c>
      <c r="DI1735" s="4" t="s">
        <v>184</v>
      </c>
      <c r="DJ1735" s="4" t="s">
        <v>23</v>
      </c>
      <c r="DK1735" s="4" t="s">
        <v>192</v>
      </c>
      <c r="ED1735" s="4" t="s">
        <v>180</v>
      </c>
      <c r="EO1735" s="4" t="s">
        <v>0</v>
      </c>
      <c r="EP1735" s="4" t="s">
        <v>0</v>
      </c>
      <c r="EQ1735" s="4" t="s">
        <v>0</v>
      </c>
      <c r="ER1735" s="4" t="s">
        <v>12</v>
      </c>
      <c r="ET1735" s="4" t="s">
        <v>351</v>
      </c>
    </row>
    <row r="1736" spans="1:150" x14ac:dyDescent="0.35">
      <c r="A1736" s="4" t="s">
        <v>1326</v>
      </c>
      <c r="B1736" s="4" t="s">
        <v>4</v>
      </c>
      <c r="C1736" s="4" t="s">
        <v>8</v>
      </c>
      <c r="D1736" s="4" t="s">
        <v>16</v>
      </c>
      <c r="P1736" s="4" t="s">
        <v>28</v>
      </c>
      <c r="Q1736" s="4" t="s">
        <v>190</v>
      </c>
      <c r="AI1736" s="4" t="s">
        <v>0</v>
      </c>
      <c r="AJ1736" s="4" t="s">
        <v>2</v>
      </c>
      <c r="AR1736" s="4" t="s">
        <v>183</v>
      </c>
      <c r="BC1736" s="6" t="s">
        <v>2</v>
      </c>
      <c r="BO1736" s="4" t="s">
        <v>189</v>
      </c>
      <c r="BP1736" s="4" t="s">
        <v>28</v>
      </c>
      <c r="BQ1736" s="4" t="s">
        <v>18</v>
      </c>
      <c r="BR1736" s="4" t="s">
        <v>22</v>
      </c>
      <c r="CI1736" s="4" t="s">
        <v>180</v>
      </c>
      <c r="CJ1736" s="4" t="s">
        <v>184</v>
      </c>
      <c r="CU1736" s="4" t="s">
        <v>0</v>
      </c>
      <c r="CV1736" s="4" t="s">
        <v>2</v>
      </c>
      <c r="DE1736" s="4" t="s">
        <v>180</v>
      </c>
      <c r="DF1736" s="4" t="s">
        <v>183</v>
      </c>
      <c r="DG1736" s="4" t="s">
        <v>182</v>
      </c>
      <c r="DH1736" s="4" t="s">
        <v>184</v>
      </c>
      <c r="DI1736" s="4" t="s">
        <v>29</v>
      </c>
      <c r="DJ1736" s="4" t="s">
        <v>192</v>
      </c>
      <c r="ED1736" s="4" t="s">
        <v>180</v>
      </c>
      <c r="EE1736" s="4" t="s">
        <v>185</v>
      </c>
      <c r="EO1736" s="4" t="s">
        <v>2</v>
      </c>
      <c r="EP1736" s="4" t="s">
        <v>0</v>
      </c>
      <c r="EQ1736" s="4" t="s">
        <v>12</v>
      </c>
      <c r="ER1736" s="4" t="s">
        <v>12</v>
      </c>
    </row>
    <row r="1737" spans="1:150" x14ac:dyDescent="0.35">
      <c r="A1737" s="4" t="s">
        <v>1327</v>
      </c>
      <c r="B1737" s="4" t="s">
        <v>2</v>
      </c>
      <c r="C1737" s="4" t="s">
        <v>8</v>
      </c>
      <c r="D1737" s="4" t="s">
        <v>181</v>
      </c>
      <c r="E1737" s="4" t="s">
        <v>186</v>
      </c>
      <c r="P1737" s="4" t="s">
        <v>29</v>
      </c>
      <c r="AI1737" s="4" t="s">
        <v>0</v>
      </c>
      <c r="AR1737" s="4" t="s">
        <v>185</v>
      </c>
      <c r="BC1737" s="6" t="s">
        <v>2</v>
      </c>
      <c r="BO1737" s="4" t="s">
        <v>22</v>
      </c>
      <c r="CI1737" s="4" t="s">
        <v>184</v>
      </c>
      <c r="CJ1737" s="4" t="s">
        <v>188</v>
      </c>
      <c r="CU1737" s="4" t="s">
        <v>6</v>
      </c>
      <c r="DE1737" s="4" t="s">
        <v>23</v>
      </c>
      <c r="ED1737" s="4" t="s">
        <v>183</v>
      </c>
      <c r="EO1737" s="4" t="s">
        <v>2</v>
      </c>
      <c r="EP1737" s="4" t="s">
        <v>0</v>
      </c>
      <c r="EQ1737" s="4" t="s">
        <v>191</v>
      </c>
      <c r="ER1737" s="4" t="s">
        <v>12</v>
      </c>
    </row>
    <row r="1738" spans="1:150" x14ac:dyDescent="0.35">
      <c r="A1738" s="4" t="s">
        <v>1328</v>
      </c>
      <c r="B1738" s="4" t="s">
        <v>4</v>
      </c>
      <c r="C1738" s="4" t="s">
        <v>2</v>
      </c>
      <c r="D1738" s="4" t="s">
        <v>180</v>
      </c>
      <c r="P1738" s="4" t="s">
        <v>180</v>
      </c>
      <c r="AI1738" s="4" t="s">
        <v>0</v>
      </c>
      <c r="AR1738" s="4" t="s">
        <v>180</v>
      </c>
      <c r="BC1738" s="6" t="s">
        <v>0</v>
      </c>
      <c r="BO1738" s="4" t="s">
        <v>180</v>
      </c>
      <c r="CI1738" s="4" t="s">
        <v>180</v>
      </c>
      <c r="CU1738" s="4" t="s">
        <v>0</v>
      </c>
      <c r="DE1738" s="4" t="s">
        <v>180</v>
      </c>
      <c r="ED1738" s="4" t="s">
        <v>187</v>
      </c>
      <c r="EO1738" s="4" t="s">
        <v>0</v>
      </c>
      <c r="EP1738" s="4" t="s">
        <v>0</v>
      </c>
      <c r="EQ1738" s="4" t="s">
        <v>193</v>
      </c>
      <c r="ER1738" s="4" t="s">
        <v>0</v>
      </c>
    </row>
    <row r="1739" spans="1:150" x14ac:dyDescent="0.35">
      <c r="A1739" s="4" t="s">
        <v>1329</v>
      </c>
      <c r="B1739" s="4" t="s">
        <v>4</v>
      </c>
      <c r="C1739" s="4" t="s">
        <v>8</v>
      </c>
      <c r="D1739" s="4" t="s">
        <v>180</v>
      </c>
      <c r="E1739" s="4" t="s">
        <v>185</v>
      </c>
      <c r="F1739" s="4" t="s">
        <v>16</v>
      </c>
      <c r="P1739" s="4" t="s">
        <v>182</v>
      </c>
      <c r="Q1739" s="4" t="s">
        <v>187</v>
      </c>
      <c r="R1739" s="4" t="s">
        <v>186</v>
      </c>
      <c r="S1739" s="4" t="s">
        <v>185</v>
      </c>
      <c r="T1739" s="4" t="s">
        <v>23</v>
      </c>
      <c r="U1739" s="4" t="s">
        <v>18</v>
      </c>
      <c r="V1739" s="4" t="s">
        <v>22</v>
      </c>
      <c r="W1739" s="4" t="s">
        <v>190</v>
      </c>
      <c r="AI1739" s="4" t="s">
        <v>0</v>
      </c>
      <c r="AJ1739" s="4" t="s">
        <v>2</v>
      </c>
      <c r="AK1739" s="4" t="s">
        <v>4</v>
      </c>
      <c r="AL1739" s="4" t="s">
        <v>6</v>
      </c>
      <c r="AR1739" s="4" t="s">
        <v>181</v>
      </c>
      <c r="AS1739" s="4" t="s">
        <v>186</v>
      </c>
      <c r="AT1739" s="4" t="s">
        <v>185</v>
      </c>
      <c r="BC1739" s="6" t="s">
        <v>2</v>
      </c>
      <c r="BO1739" s="4" t="s">
        <v>187</v>
      </c>
      <c r="BP1739" s="4" t="s">
        <v>186</v>
      </c>
      <c r="BQ1739" s="4" t="s">
        <v>18</v>
      </c>
      <c r="BR1739" s="4" t="s">
        <v>191</v>
      </c>
      <c r="CI1739" s="4" t="s">
        <v>184</v>
      </c>
      <c r="CJ1739" s="4" t="s">
        <v>185</v>
      </c>
      <c r="CU1739" s="4" t="s">
        <v>2</v>
      </c>
      <c r="CV1739" s="4" t="s">
        <v>4</v>
      </c>
      <c r="CW1739" s="4" t="s">
        <v>8</v>
      </c>
      <c r="CX1739" s="4" t="s">
        <v>10</v>
      </c>
      <c r="DE1739" s="4" t="s">
        <v>183</v>
      </c>
      <c r="DF1739" s="4" t="s">
        <v>182</v>
      </c>
      <c r="DG1739" s="4" t="s">
        <v>185</v>
      </c>
      <c r="DH1739" s="4" t="s">
        <v>192</v>
      </c>
      <c r="ED1739" s="4" t="s">
        <v>180</v>
      </c>
      <c r="EE1739" s="4" t="s">
        <v>182</v>
      </c>
      <c r="EF1739" s="4" t="s">
        <v>187</v>
      </c>
      <c r="EO1739" s="4" t="s">
        <v>0</v>
      </c>
      <c r="EP1739" s="4" t="s">
        <v>2</v>
      </c>
      <c r="EQ1739" s="4" t="s">
        <v>191</v>
      </c>
      <c r="ER1739" s="4" t="s">
        <v>0</v>
      </c>
    </row>
    <row r="1740" spans="1:150" x14ac:dyDescent="0.35">
      <c r="A1740" s="4" t="s">
        <v>1330</v>
      </c>
      <c r="B1740" s="4" t="s">
        <v>2</v>
      </c>
      <c r="C1740" s="4" t="s">
        <v>8</v>
      </c>
      <c r="D1740" s="4" t="s">
        <v>181</v>
      </c>
      <c r="E1740" s="4" t="s">
        <v>187</v>
      </c>
      <c r="P1740" s="4" t="s">
        <v>184</v>
      </c>
      <c r="Q1740" s="4" t="s">
        <v>189</v>
      </c>
      <c r="R1740" s="4" t="s">
        <v>28</v>
      </c>
      <c r="S1740" s="4" t="s">
        <v>18</v>
      </c>
      <c r="T1740" s="4" t="s">
        <v>190</v>
      </c>
      <c r="AI1740" s="4" t="s">
        <v>0</v>
      </c>
      <c r="AJ1740" s="4" t="s">
        <v>2</v>
      </c>
      <c r="AR1740" s="4" t="s">
        <v>180</v>
      </c>
      <c r="AS1740" s="4" t="s">
        <v>185</v>
      </c>
      <c r="BC1740" s="6" t="s">
        <v>0</v>
      </c>
      <c r="BO1740" s="4" t="s">
        <v>180</v>
      </c>
      <c r="BP1740" s="4" t="s">
        <v>183</v>
      </c>
      <c r="BQ1740" s="4" t="s">
        <v>181</v>
      </c>
      <c r="BR1740" s="4" t="s">
        <v>184</v>
      </c>
      <c r="BS1740" s="4" t="s">
        <v>188</v>
      </c>
      <c r="BT1740" s="4" t="s">
        <v>189</v>
      </c>
      <c r="BU1740" s="4" t="s">
        <v>28</v>
      </c>
      <c r="BV1740" s="4" t="s">
        <v>18</v>
      </c>
      <c r="BW1740" s="4" t="s">
        <v>22</v>
      </c>
      <c r="BX1740" s="4" t="s">
        <v>190</v>
      </c>
      <c r="CI1740" s="4" t="s">
        <v>187</v>
      </c>
      <c r="CJ1740" s="4" t="s">
        <v>16</v>
      </c>
      <c r="CU1740" s="4" t="s">
        <v>0</v>
      </c>
      <c r="CV1740" s="4" t="s">
        <v>6</v>
      </c>
      <c r="CW1740" s="4" t="s">
        <v>8</v>
      </c>
      <c r="CX1740" s="4" t="s">
        <v>14</v>
      </c>
      <c r="DE1740" s="4" t="s">
        <v>183</v>
      </c>
      <c r="DF1740" s="4" t="s">
        <v>184</v>
      </c>
      <c r="DG1740" s="4" t="s">
        <v>16</v>
      </c>
      <c r="DH1740" s="4" t="s">
        <v>18</v>
      </c>
      <c r="DI1740" s="4" t="s">
        <v>22</v>
      </c>
      <c r="DJ1740" s="4" t="s">
        <v>194</v>
      </c>
      <c r="DK1740" s="4" t="s">
        <v>193</v>
      </c>
      <c r="DL1740" s="4" t="s">
        <v>196</v>
      </c>
      <c r="ED1740" s="4" t="s">
        <v>180</v>
      </c>
      <c r="EE1740" s="4" t="s">
        <v>184</v>
      </c>
      <c r="EF1740" s="4" t="s">
        <v>186</v>
      </c>
      <c r="EO1740" s="4" t="s">
        <v>2</v>
      </c>
      <c r="EP1740" s="4" t="s">
        <v>6</v>
      </c>
      <c r="EQ1740" s="4" t="s">
        <v>191</v>
      </c>
      <c r="ER1740" s="4" t="s">
        <v>0</v>
      </c>
    </row>
    <row r="1741" spans="1:150" x14ac:dyDescent="0.35">
      <c r="A1741" s="4" t="s">
        <v>1331</v>
      </c>
      <c r="B1741" s="4" t="s">
        <v>0</v>
      </c>
      <c r="C1741" s="4" t="s">
        <v>4</v>
      </c>
      <c r="D1741" s="4" t="s">
        <v>186</v>
      </c>
      <c r="E1741" s="4" t="s">
        <v>185</v>
      </c>
      <c r="P1741" s="4" t="s">
        <v>180</v>
      </c>
      <c r="Q1741" s="4" t="s">
        <v>183</v>
      </c>
      <c r="R1741" s="4" t="s">
        <v>181</v>
      </c>
      <c r="S1741" s="4" t="s">
        <v>182</v>
      </c>
      <c r="T1741" s="4" t="s">
        <v>189</v>
      </c>
      <c r="U1741" s="4" t="s">
        <v>28</v>
      </c>
      <c r="AI1741" s="4" t="s">
        <v>0</v>
      </c>
      <c r="AR1741" s="4" t="s">
        <v>180</v>
      </c>
      <c r="AS1741" s="4" t="s">
        <v>187</v>
      </c>
      <c r="BC1741" s="6" t="s">
        <v>2</v>
      </c>
      <c r="BO1741" s="4" t="s">
        <v>180</v>
      </c>
      <c r="BP1741" s="4" t="s">
        <v>183</v>
      </c>
      <c r="BQ1741" s="4" t="s">
        <v>182</v>
      </c>
      <c r="BR1741" s="4" t="s">
        <v>189</v>
      </c>
      <c r="BS1741" s="4" t="s">
        <v>18</v>
      </c>
      <c r="CI1741" s="4" t="s">
        <v>180</v>
      </c>
      <c r="CJ1741" s="4" t="s">
        <v>183</v>
      </c>
      <c r="CU1741" s="4" t="s">
        <v>8</v>
      </c>
      <c r="DE1741" s="4" t="s">
        <v>181</v>
      </c>
      <c r="DF1741" s="4" t="s">
        <v>184</v>
      </c>
      <c r="DG1741" s="4" t="s">
        <v>185</v>
      </c>
      <c r="DH1741" s="4" t="s">
        <v>22</v>
      </c>
      <c r="ED1741" s="4" t="s">
        <v>180</v>
      </c>
      <c r="EE1741" s="4" t="s">
        <v>183</v>
      </c>
      <c r="EF1741" s="4" t="s">
        <v>181</v>
      </c>
      <c r="EO1741" s="4" t="s">
        <v>2</v>
      </c>
      <c r="EP1741" s="4" t="s">
        <v>10</v>
      </c>
      <c r="EQ1741" s="4" t="s">
        <v>191</v>
      </c>
      <c r="ER1741" s="4" t="s">
        <v>8</v>
      </c>
    </row>
    <row r="1742" spans="1:150" x14ac:dyDescent="0.35">
      <c r="A1742" s="4" t="s">
        <v>1332</v>
      </c>
      <c r="B1742" s="4" t="s">
        <v>0</v>
      </c>
      <c r="C1742" s="4" t="s">
        <v>8</v>
      </c>
      <c r="D1742" s="4" t="s">
        <v>180</v>
      </c>
      <c r="E1742" s="4" t="s">
        <v>181</v>
      </c>
      <c r="F1742" s="4" t="s">
        <v>16</v>
      </c>
      <c r="P1742" s="4" t="s">
        <v>183</v>
      </c>
      <c r="Q1742" s="4" t="s">
        <v>182</v>
      </c>
      <c r="R1742" s="4" t="s">
        <v>187</v>
      </c>
      <c r="S1742" s="4" t="s">
        <v>188</v>
      </c>
      <c r="T1742" s="4" t="s">
        <v>186</v>
      </c>
      <c r="U1742" s="4" t="s">
        <v>185</v>
      </c>
      <c r="V1742" s="4" t="s">
        <v>189</v>
      </c>
      <c r="W1742" s="4" t="s">
        <v>28</v>
      </c>
      <c r="AI1742" s="4" t="s">
        <v>0</v>
      </c>
      <c r="AJ1742" s="4" t="s">
        <v>6</v>
      </c>
      <c r="AK1742" s="4" t="s">
        <v>8</v>
      </c>
      <c r="AL1742" s="4" t="s">
        <v>10</v>
      </c>
      <c r="AR1742" s="4" t="s">
        <v>181</v>
      </c>
      <c r="AS1742" s="4" t="s">
        <v>185</v>
      </c>
      <c r="BC1742" s="6" t="s">
        <v>2</v>
      </c>
      <c r="BO1742" s="4" t="s">
        <v>189</v>
      </c>
      <c r="BP1742" s="4" t="s">
        <v>28</v>
      </c>
      <c r="BQ1742" s="4" t="s">
        <v>18</v>
      </c>
      <c r="BR1742" s="4" t="s">
        <v>29</v>
      </c>
      <c r="CI1742" s="4" t="s">
        <v>180</v>
      </c>
      <c r="CJ1742" s="4" t="s">
        <v>182</v>
      </c>
      <c r="CK1742" s="4" t="s">
        <v>184</v>
      </c>
      <c r="CL1742" s="4" t="s">
        <v>188</v>
      </c>
      <c r="CU1742" s="4" t="s">
        <v>2</v>
      </c>
      <c r="CV1742" s="4" t="s">
        <v>12</v>
      </c>
      <c r="DE1742" s="4" t="s">
        <v>183</v>
      </c>
      <c r="DF1742" s="4" t="s">
        <v>188</v>
      </c>
      <c r="DG1742" s="4" t="s">
        <v>23</v>
      </c>
      <c r="DH1742" s="4" t="s">
        <v>190</v>
      </c>
      <c r="DI1742" s="4" t="s">
        <v>193</v>
      </c>
      <c r="ED1742" s="4" t="s">
        <v>180</v>
      </c>
      <c r="EE1742" s="4" t="s">
        <v>186</v>
      </c>
      <c r="EO1742" s="4" t="s">
        <v>0</v>
      </c>
      <c r="EP1742" s="4" t="s">
        <v>6</v>
      </c>
      <c r="EQ1742" s="4" t="s">
        <v>191</v>
      </c>
      <c r="ER1742" s="4" t="s">
        <v>14</v>
      </c>
    </row>
    <row r="1743" spans="1:150" x14ac:dyDescent="0.35">
      <c r="A1743" s="4" t="s">
        <v>1333</v>
      </c>
      <c r="B1743" s="4" t="s">
        <v>0</v>
      </c>
      <c r="C1743" s="4" t="s">
        <v>2</v>
      </c>
      <c r="D1743" s="4" t="s">
        <v>180</v>
      </c>
      <c r="E1743" s="4" t="s">
        <v>16</v>
      </c>
      <c r="P1743" s="4" t="s">
        <v>187</v>
      </c>
      <c r="Q1743" s="4" t="s">
        <v>189</v>
      </c>
      <c r="R1743" s="4" t="s">
        <v>28</v>
      </c>
      <c r="S1743" s="4" t="s">
        <v>18</v>
      </c>
      <c r="AI1743" s="4" t="s">
        <v>2</v>
      </c>
      <c r="AJ1743" s="4" t="s">
        <v>4</v>
      </c>
      <c r="AK1743" s="4" t="s">
        <v>6</v>
      </c>
      <c r="AR1743" s="4" t="s">
        <v>183</v>
      </c>
      <c r="AS1743" s="4" t="s">
        <v>188</v>
      </c>
      <c r="BC1743" s="6" t="s">
        <v>2</v>
      </c>
      <c r="BO1743" s="4" t="s">
        <v>187</v>
      </c>
      <c r="BP1743" s="4" t="s">
        <v>28</v>
      </c>
      <c r="BQ1743" s="4" t="s">
        <v>18</v>
      </c>
      <c r="BR1743" s="4" t="s">
        <v>191</v>
      </c>
      <c r="CI1743" s="4" t="s">
        <v>183</v>
      </c>
      <c r="CJ1743" s="4" t="s">
        <v>16</v>
      </c>
      <c r="CU1743" s="4" t="s">
        <v>2</v>
      </c>
      <c r="CV1743" s="4" t="s">
        <v>8</v>
      </c>
      <c r="CW1743" s="4" t="s">
        <v>12</v>
      </c>
      <c r="DE1743" s="4" t="s">
        <v>181</v>
      </c>
      <c r="DF1743" s="4" t="s">
        <v>182</v>
      </c>
      <c r="DG1743" s="4" t="s">
        <v>184</v>
      </c>
      <c r="DH1743" s="4" t="s">
        <v>16</v>
      </c>
      <c r="DI1743" s="4" t="s">
        <v>195</v>
      </c>
      <c r="ED1743" s="4" t="s">
        <v>184</v>
      </c>
      <c r="EE1743" s="4" t="s">
        <v>186</v>
      </c>
      <c r="EO1743" s="4" t="s">
        <v>2</v>
      </c>
      <c r="EP1743" s="4" t="s">
        <v>6</v>
      </c>
      <c r="EQ1743" s="4" t="s">
        <v>191</v>
      </c>
      <c r="ER1743" s="4" t="s">
        <v>8</v>
      </c>
    </row>
    <row r="1744" spans="1:150" x14ac:dyDescent="0.35">
      <c r="A1744" s="4" t="s">
        <v>1334</v>
      </c>
      <c r="B1744" s="4" t="s">
        <v>0</v>
      </c>
      <c r="C1744" s="4" t="s">
        <v>2</v>
      </c>
      <c r="D1744" s="4" t="s">
        <v>180</v>
      </c>
      <c r="E1744" s="4" t="s">
        <v>182</v>
      </c>
      <c r="F1744" s="4" t="s">
        <v>184</v>
      </c>
      <c r="G1744" s="4" t="s">
        <v>188</v>
      </c>
      <c r="H1744" s="4" t="s">
        <v>186</v>
      </c>
      <c r="I1744" s="4" t="s">
        <v>185</v>
      </c>
      <c r="P1744" s="4" t="s">
        <v>180</v>
      </c>
      <c r="Q1744" s="4" t="s">
        <v>181</v>
      </c>
      <c r="R1744" s="4" t="s">
        <v>182</v>
      </c>
      <c r="S1744" s="4" t="s">
        <v>187</v>
      </c>
      <c r="T1744" s="4" t="s">
        <v>184</v>
      </c>
      <c r="U1744" s="4" t="s">
        <v>186</v>
      </c>
      <c r="V1744" s="4" t="s">
        <v>189</v>
      </c>
      <c r="W1744" s="4" t="s">
        <v>28</v>
      </c>
      <c r="X1744" s="4" t="s">
        <v>18</v>
      </c>
      <c r="Y1744" s="4" t="s">
        <v>190</v>
      </c>
      <c r="Z1744" s="4" t="s">
        <v>29</v>
      </c>
      <c r="AI1744" s="4" t="s">
        <v>10</v>
      </c>
      <c r="AR1744" s="4" t="s">
        <v>180</v>
      </c>
      <c r="AS1744" s="4" t="s">
        <v>186</v>
      </c>
      <c r="AT1744" s="4" t="s">
        <v>185</v>
      </c>
      <c r="BC1744" s="6" t="s">
        <v>0</v>
      </c>
      <c r="BO1744" s="4" t="s">
        <v>180</v>
      </c>
      <c r="BP1744" s="4" t="s">
        <v>181</v>
      </c>
      <c r="BQ1744" s="4" t="s">
        <v>187</v>
      </c>
      <c r="BR1744" s="4" t="s">
        <v>186</v>
      </c>
      <c r="BS1744" s="4" t="s">
        <v>18</v>
      </c>
      <c r="CI1744" s="4" t="s">
        <v>180</v>
      </c>
      <c r="CJ1744" s="4" t="s">
        <v>183</v>
      </c>
      <c r="CU1744" s="4" t="s">
        <v>0</v>
      </c>
      <c r="CV1744" s="4" t="s">
        <v>4</v>
      </c>
      <c r="CW1744" s="4" t="s">
        <v>8</v>
      </c>
      <c r="CX1744" s="4" t="s">
        <v>14</v>
      </c>
      <c r="DE1744" s="4" t="s">
        <v>187</v>
      </c>
      <c r="DF1744" s="4" t="s">
        <v>184</v>
      </c>
      <c r="DG1744" s="4" t="s">
        <v>16</v>
      </c>
      <c r="DH1744" s="4" t="s">
        <v>193</v>
      </c>
      <c r="DI1744" s="4" t="s">
        <v>196</v>
      </c>
      <c r="ED1744" s="4" t="s">
        <v>180</v>
      </c>
      <c r="EE1744" s="4" t="s">
        <v>187</v>
      </c>
      <c r="EO1744" s="4" t="s">
        <v>2</v>
      </c>
      <c r="EP1744" s="4" t="s">
        <v>10</v>
      </c>
      <c r="EQ1744" s="4" t="s">
        <v>191</v>
      </c>
      <c r="ER1744" s="4" t="s">
        <v>8</v>
      </c>
    </row>
    <row r="1745" spans="1:150" x14ac:dyDescent="0.35">
      <c r="A1745" s="4" t="s">
        <v>1335</v>
      </c>
      <c r="B1745" s="4" t="s">
        <v>0</v>
      </c>
      <c r="C1745" s="4" t="s">
        <v>8</v>
      </c>
      <c r="D1745" s="4" t="s">
        <v>181</v>
      </c>
      <c r="E1745" s="4" t="s">
        <v>16</v>
      </c>
      <c r="P1745" s="4" t="s">
        <v>181</v>
      </c>
      <c r="Q1745" s="4" t="s">
        <v>189</v>
      </c>
      <c r="R1745" s="4" t="s">
        <v>18</v>
      </c>
      <c r="AI1745" s="4" t="s">
        <v>0</v>
      </c>
      <c r="AJ1745" s="4" t="s">
        <v>6</v>
      </c>
      <c r="AR1745" s="4" t="s">
        <v>180</v>
      </c>
      <c r="AS1745" s="4" t="s">
        <v>183</v>
      </c>
      <c r="BC1745" s="6" t="s">
        <v>2</v>
      </c>
      <c r="BO1745" s="4" t="s">
        <v>180</v>
      </c>
      <c r="BP1745" s="4" t="s">
        <v>183</v>
      </c>
      <c r="BQ1745" s="4" t="s">
        <v>181</v>
      </c>
      <c r="BR1745" s="4" t="s">
        <v>189</v>
      </c>
      <c r="BS1745" s="4" t="s">
        <v>18</v>
      </c>
      <c r="CI1745" s="4" t="s">
        <v>180</v>
      </c>
      <c r="CJ1745" s="4" t="s">
        <v>183</v>
      </c>
      <c r="CK1745" s="4" t="s">
        <v>188</v>
      </c>
      <c r="CU1745" s="4" t="s">
        <v>0</v>
      </c>
      <c r="CV1745" s="4" t="s">
        <v>6</v>
      </c>
      <c r="CW1745" s="4" t="s">
        <v>8</v>
      </c>
      <c r="DE1745" s="4" t="s">
        <v>183</v>
      </c>
      <c r="DF1745" s="4" t="s">
        <v>182</v>
      </c>
      <c r="DG1745" s="4" t="s">
        <v>188</v>
      </c>
      <c r="DH1745" s="4" t="s">
        <v>16</v>
      </c>
      <c r="DI1745" s="4" t="s">
        <v>193</v>
      </c>
      <c r="ED1745" s="4" t="s">
        <v>180</v>
      </c>
      <c r="EE1745" s="4" t="s">
        <v>184</v>
      </c>
      <c r="EF1745" s="4" t="s">
        <v>188</v>
      </c>
      <c r="EG1745" s="4" t="s">
        <v>186</v>
      </c>
      <c r="EH1745" s="4" t="s">
        <v>185</v>
      </c>
      <c r="EO1745" s="4" t="s">
        <v>2</v>
      </c>
      <c r="EP1745" s="4" t="s">
        <v>6</v>
      </c>
      <c r="EQ1745" s="4" t="s">
        <v>191</v>
      </c>
      <c r="ER1745" s="4" t="s">
        <v>2</v>
      </c>
    </row>
    <row r="1746" spans="1:150" x14ac:dyDescent="0.35">
      <c r="A1746" s="4" t="s">
        <v>1336</v>
      </c>
      <c r="B1746" s="4" t="s">
        <v>2</v>
      </c>
      <c r="C1746" s="4" t="s">
        <v>4</v>
      </c>
      <c r="D1746" s="4" t="s">
        <v>181</v>
      </c>
      <c r="E1746" s="4" t="s">
        <v>182</v>
      </c>
      <c r="F1746" s="4" t="s">
        <v>187</v>
      </c>
      <c r="G1746" s="4" t="s">
        <v>184</v>
      </c>
      <c r="H1746" s="4" t="s">
        <v>185</v>
      </c>
      <c r="I1746" s="4" t="s">
        <v>16</v>
      </c>
      <c r="P1746" s="4" t="s">
        <v>180</v>
      </c>
      <c r="Q1746" s="4" t="s">
        <v>183</v>
      </c>
      <c r="R1746" s="4" t="s">
        <v>181</v>
      </c>
      <c r="S1746" s="4" t="s">
        <v>182</v>
      </c>
      <c r="T1746" s="4" t="s">
        <v>187</v>
      </c>
      <c r="U1746" s="4" t="s">
        <v>184</v>
      </c>
      <c r="V1746" s="4" t="s">
        <v>189</v>
      </c>
      <c r="W1746" s="4" t="s">
        <v>28</v>
      </c>
      <c r="AI1746" s="4" t="s">
        <v>0</v>
      </c>
      <c r="AJ1746" s="4" t="s">
        <v>4</v>
      </c>
      <c r="AK1746" s="4" t="s">
        <v>6</v>
      </c>
      <c r="AL1746" s="4" t="s">
        <v>10</v>
      </c>
      <c r="AR1746" s="4" t="s">
        <v>180</v>
      </c>
      <c r="AS1746" s="4" t="s">
        <v>183</v>
      </c>
      <c r="BC1746" s="6" t="s">
        <v>2</v>
      </c>
      <c r="BO1746" s="4" t="s">
        <v>180</v>
      </c>
      <c r="BP1746" s="4" t="s">
        <v>182</v>
      </c>
      <c r="BQ1746" s="4" t="s">
        <v>184</v>
      </c>
      <c r="BR1746" s="4" t="s">
        <v>186</v>
      </c>
      <c r="BS1746" s="4" t="s">
        <v>185</v>
      </c>
      <c r="BT1746" s="4" t="s">
        <v>189</v>
      </c>
      <c r="BU1746" s="4" t="s">
        <v>28</v>
      </c>
      <c r="BV1746" s="4" t="s">
        <v>191</v>
      </c>
      <c r="CI1746" s="4" t="s">
        <v>180</v>
      </c>
      <c r="CJ1746" s="4" t="s">
        <v>181</v>
      </c>
      <c r="CK1746" s="4" t="s">
        <v>187</v>
      </c>
      <c r="CL1746" s="4" t="s">
        <v>188</v>
      </c>
      <c r="CM1746" s="4" t="s">
        <v>185</v>
      </c>
      <c r="CN1746" s="4" t="s">
        <v>16</v>
      </c>
      <c r="CU1746" s="4" t="s">
        <v>0</v>
      </c>
      <c r="CV1746" s="4" t="s">
        <v>6</v>
      </c>
      <c r="CW1746" s="4" t="s">
        <v>8</v>
      </c>
      <c r="DE1746" s="4" t="s">
        <v>180</v>
      </c>
      <c r="DF1746" s="4" t="s">
        <v>183</v>
      </c>
      <c r="DG1746" s="4" t="s">
        <v>188</v>
      </c>
      <c r="DH1746" s="4" t="s">
        <v>185</v>
      </c>
      <c r="DI1746" s="4" t="s">
        <v>22</v>
      </c>
      <c r="DJ1746" s="4" t="s">
        <v>190</v>
      </c>
      <c r="DK1746" s="4" t="s">
        <v>194</v>
      </c>
      <c r="DL1746" s="4" t="s">
        <v>193</v>
      </c>
      <c r="ED1746" s="4" t="s">
        <v>180</v>
      </c>
      <c r="EE1746" s="4" t="s">
        <v>187</v>
      </c>
      <c r="EF1746" s="4" t="s">
        <v>188</v>
      </c>
      <c r="EO1746" s="4" t="s">
        <v>2</v>
      </c>
      <c r="EP1746" s="4" t="s">
        <v>4</v>
      </c>
      <c r="EQ1746" s="4" t="s">
        <v>191</v>
      </c>
      <c r="ER1746" s="4" t="s">
        <v>0</v>
      </c>
    </row>
    <row r="1747" spans="1:150" x14ac:dyDescent="0.35">
      <c r="A1747" s="4" t="s">
        <v>1337</v>
      </c>
      <c r="B1747" s="4" t="s">
        <v>0</v>
      </c>
      <c r="C1747" s="4" t="s">
        <v>4</v>
      </c>
      <c r="D1747" s="4" t="s">
        <v>185</v>
      </c>
      <c r="P1747" s="4" t="s">
        <v>180</v>
      </c>
      <c r="Q1747" s="4" t="s">
        <v>182</v>
      </c>
      <c r="R1747" s="4" t="s">
        <v>184</v>
      </c>
      <c r="S1747" s="4" t="s">
        <v>188</v>
      </c>
      <c r="T1747" s="4" t="s">
        <v>186</v>
      </c>
      <c r="U1747" s="4" t="s">
        <v>185</v>
      </c>
      <c r="AI1747" s="4" t="s">
        <v>12</v>
      </c>
      <c r="AR1747" s="4" t="s">
        <v>180</v>
      </c>
      <c r="AS1747" s="4" t="s">
        <v>183</v>
      </c>
      <c r="AT1747" s="4" t="s">
        <v>181</v>
      </c>
      <c r="AU1747" s="4" t="s">
        <v>186</v>
      </c>
      <c r="BC1747" s="6" t="s">
        <v>2</v>
      </c>
      <c r="BO1747" s="4" t="s">
        <v>180</v>
      </c>
      <c r="BP1747" s="4" t="s">
        <v>183</v>
      </c>
      <c r="BQ1747" s="4" t="s">
        <v>182</v>
      </c>
      <c r="BR1747" s="4" t="s">
        <v>18</v>
      </c>
      <c r="CI1747" s="4" t="s">
        <v>180</v>
      </c>
      <c r="CJ1747" s="4" t="s">
        <v>183</v>
      </c>
      <c r="CK1747" s="4" t="s">
        <v>187</v>
      </c>
      <c r="CU1747" s="4" t="s">
        <v>0</v>
      </c>
      <c r="CV1747" s="4" t="s">
        <v>8</v>
      </c>
      <c r="DE1747" s="4" t="s">
        <v>180</v>
      </c>
      <c r="DF1747" s="4" t="s">
        <v>188</v>
      </c>
      <c r="ED1747" s="4" t="s">
        <v>181</v>
      </c>
      <c r="EO1747" s="4" t="s">
        <v>0</v>
      </c>
      <c r="EP1747" s="4" t="s">
        <v>8</v>
      </c>
      <c r="EQ1747" s="4" t="s">
        <v>191</v>
      </c>
      <c r="ER1747" s="4" t="s">
        <v>8</v>
      </c>
    </row>
    <row r="1748" spans="1:150" x14ac:dyDescent="0.35">
      <c r="A1748" s="4" t="s">
        <v>1338</v>
      </c>
      <c r="B1748" s="4" t="s">
        <v>0</v>
      </c>
      <c r="C1748" s="4" t="s">
        <v>2</v>
      </c>
      <c r="D1748" s="4" t="s">
        <v>16</v>
      </c>
      <c r="P1748" s="4" t="s">
        <v>28</v>
      </c>
      <c r="AI1748" s="4" t="s">
        <v>0</v>
      </c>
      <c r="AR1748" s="4" t="s">
        <v>183</v>
      </c>
      <c r="BC1748" s="6" t="s">
        <v>0</v>
      </c>
      <c r="BO1748" s="4" t="s">
        <v>182</v>
      </c>
      <c r="BP1748" s="4" t="s">
        <v>189</v>
      </c>
      <c r="CI1748" s="4" t="s">
        <v>183</v>
      </c>
      <c r="CU1748" s="4" t="s">
        <v>12</v>
      </c>
      <c r="CV1748" s="4" t="s">
        <v>14</v>
      </c>
      <c r="DE1748" s="4" t="s">
        <v>183</v>
      </c>
      <c r="DF1748" s="4" t="s">
        <v>184</v>
      </c>
      <c r="DG1748" s="4" t="s">
        <v>16</v>
      </c>
      <c r="ED1748" s="4" t="s">
        <v>180</v>
      </c>
      <c r="EE1748" s="4" t="s">
        <v>186</v>
      </c>
      <c r="EO1748" s="4" t="s">
        <v>2</v>
      </c>
      <c r="EP1748" s="4" t="s">
        <v>10</v>
      </c>
      <c r="EQ1748" s="4" t="s">
        <v>191</v>
      </c>
      <c r="ER1748" s="4" t="s">
        <v>8</v>
      </c>
    </row>
    <row r="1749" spans="1:150" x14ac:dyDescent="0.35">
      <c r="A1749" s="4" t="s">
        <v>1339</v>
      </c>
      <c r="B1749" s="4" t="s">
        <v>2</v>
      </c>
      <c r="C1749" s="4" t="s">
        <v>8</v>
      </c>
      <c r="D1749" s="4" t="s">
        <v>184</v>
      </c>
      <c r="P1749" s="4" t="s">
        <v>183</v>
      </c>
      <c r="Q1749" s="4" t="s">
        <v>18</v>
      </c>
      <c r="AI1749" s="4" t="s">
        <v>10</v>
      </c>
      <c r="AR1749" s="4" t="s">
        <v>183</v>
      </c>
      <c r="BC1749" s="6" t="s">
        <v>2</v>
      </c>
      <c r="BO1749" s="4" t="s">
        <v>189</v>
      </c>
      <c r="BP1749" s="4" t="s">
        <v>28</v>
      </c>
      <c r="BQ1749" s="4" t="s">
        <v>18</v>
      </c>
      <c r="CI1749" s="4" t="s">
        <v>180</v>
      </c>
      <c r="CJ1749" s="4" t="s">
        <v>183</v>
      </c>
      <c r="CU1749" s="4" t="s">
        <v>0</v>
      </c>
      <c r="CV1749" s="4" t="s">
        <v>2</v>
      </c>
      <c r="CW1749" s="4" t="s">
        <v>8</v>
      </c>
      <c r="CX1749" s="4" t="s">
        <v>12</v>
      </c>
      <c r="DE1749" s="4" t="s">
        <v>187</v>
      </c>
      <c r="DF1749" s="4" t="s">
        <v>188</v>
      </c>
      <c r="DG1749" s="4" t="s">
        <v>16</v>
      </c>
      <c r="DH1749" s="4" t="s">
        <v>28</v>
      </c>
      <c r="ED1749" s="4" t="s">
        <v>187</v>
      </c>
      <c r="EO1749" s="4" t="s">
        <v>0</v>
      </c>
      <c r="EP1749" s="4" t="s">
        <v>2</v>
      </c>
      <c r="EQ1749" s="4" t="s">
        <v>29</v>
      </c>
      <c r="ER1749" s="4" t="s">
        <v>0</v>
      </c>
    </row>
    <row r="1750" spans="1:150" x14ac:dyDescent="0.35">
      <c r="A1750" s="4" t="s">
        <v>1340</v>
      </c>
      <c r="B1750" s="4" t="s">
        <v>2</v>
      </c>
      <c r="C1750" s="4" t="s">
        <v>6</v>
      </c>
      <c r="D1750" s="4" t="s">
        <v>180</v>
      </c>
      <c r="E1750" s="4" t="s">
        <v>181</v>
      </c>
      <c r="F1750" s="4" t="s">
        <v>16</v>
      </c>
      <c r="P1750" s="4" t="s">
        <v>183</v>
      </c>
      <c r="Q1750" s="4" t="s">
        <v>186</v>
      </c>
      <c r="R1750" s="4" t="s">
        <v>189</v>
      </c>
      <c r="S1750" s="4" t="s">
        <v>18</v>
      </c>
      <c r="AI1750" s="4" t="s">
        <v>0</v>
      </c>
      <c r="AJ1750" s="4" t="s">
        <v>4</v>
      </c>
      <c r="AR1750" s="4" t="s">
        <v>180</v>
      </c>
      <c r="AS1750" s="4" t="s">
        <v>183</v>
      </c>
      <c r="AT1750" s="4" t="s">
        <v>181</v>
      </c>
      <c r="BC1750" s="6" t="s">
        <v>2</v>
      </c>
      <c r="BO1750" s="4" t="s">
        <v>183</v>
      </c>
      <c r="BP1750" s="4" t="s">
        <v>186</v>
      </c>
      <c r="BQ1750" s="4" t="s">
        <v>189</v>
      </c>
      <c r="BR1750" s="4" t="s">
        <v>18</v>
      </c>
      <c r="CI1750" s="4" t="s">
        <v>180</v>
      </c>
      <c r="CJ1750" s="4" t="s">
        <v>183</v>
      </c>
      <c r="CU1750" s="4" t="s">
        <v>0</v>
      </c>
      <c r="CV1750" s="4" t="s">
        <v>8</v>
      </c>
      <c r="CW1750" s="4" t="s">
        <v>10</v>
      </c>
      <c r="DE1750" s="4" t="s">
        <v>180</v>
      </c>
      <c r="DF1750" s="4" t="s">
        <v>183</v>
      </c>
      <c r="DG1750" s="4" t="s">
        <v>187</v>
      </c>
      <c r="ED1750" s="4" t="s">
        <v>180</v>
      </c>
      <c r="EE1750" s="4" t="s">
        <v>183</v>
      </c>
      <c r="EF1750" s="4" t="s">
        <v>187</v>
      </c>
      <c r="EO1750" s="4" t="s">
        <v>0</v>
      </c>
      <c r="EP1750" s="4" t="s">
        <v>4</v>
      </c>
      <c r="EQ1750" s="4" t="s">
        <v>29</v>
      </c>
      <c r="ER1750" s="4" t="s">
        <v>0</v>
      </c>
    </row>
    <row r="1751" spans="1:150" x14ac:dyDescent="0.35">
      <c r="A1751" s="4" t="s">
        <v>1341</v>
      </c>
      <c r="B1751" s="4" t="s">
        <v>0</v>
      </c>
      <c r="C1751" s="4" t="s">
        <v>2</v>
      </c>
      <c r="D1751" s="4" t="s">
        <v>16</v>
      </c>
      <c r="P1751" s="4" t="s">
        <v>182</v>
      </c>
      <c r="Q1751" s="4" t="s">
        <v>188</v>
      </c>
      <c r="AI1751" s="4" t="s">
        <v>10</v>
      </c>
      <c r="AR1751" s="4" t="s">
        <v>180</v>
      </c>
      <c r="BC1751" s="6" t="s">
        <v>2</v>
      </c>
      <c r="BO1751" s="4" t="s">
        <v>180</v>
      </c>
      <c r="BP1751" s="4" t="s">
        <v>182</v>
      </c>
      <c r="BQ1751" s="4" t="s">
        <v>188</v>
      </c>
      <c r="BR1751" s="4" t="s">
        <v>189</v>
      </c>
      <c r="BS1751" s="4" t="s">
        <v>28</v>
      </c>
      <c r="CI1751" s="4" t="s">
        <v>182</v>
      </c>
      <c r="CJ1751" s="4" t="s">
        <v>188</v>
      </c>
      <c r="CU1751" s="4" t="s">
        <v>0</v>
      </c>
      <c r="DE1751" s="4" t="s">
        <v>185</v>
      </c>
      <c r="ED1751" s="4" t="s">
        <v>188</v>
      </c>
      <c r="EO1751" s="4" t="s">
        <v>0</v>
      </c>
      <c r="EP1751" s="4" t="s">
        <v>10</v>
      </c>
      <c r="EQ1751" s="4" t="s">
        <v>29</v>
      </c>
      <c r="ER1751" s="4" t="s">
        <v>6</v>
      </c>
    </row>
    <row r="1752" spans="1:150" x14ac:dyDescent="0.35">
      <c r="A1752" s="4" t="s">
        <v>1342</v>
      </c>
      <c r="B1752" s="4" t="s">
        <v>0</v>
      </c>
      <c r="C1752" s="4" t="s">
        <v>4</v>
      </c>
      <c r="D1752" s="4" t="s">
        <v>180</v>
      </c>
      <c r="E1752" s="4" t="s">
        <v>183</v>
      </c>
      <c r="F1752" s="4" t="s">
        <v>181</v>
      </c>
      <c r="G1752" s="4" t="s">
        <v>182</v>
      </c>
      <c r="H1752" s="4" t="s">
        <v>187</v>
      </c>
      <c r="I1752" s="4" t="s">
        <v>184</v>
      </c>
      <c r="J1752" s="4" t="s">
        <v>188</v>
      </c>
      <c r="K1752" s="4" t="s">
        <v>186</v>
      </c>
      <c r="L1752" s="4" t="s">
        <v>185</v>
      </c>
      <c r="M1752" s="4" t="s">
        <v>16</v>
      </c>
      <c r="P1752" s="4" t="s">
        <v>180</v>
      </c>
      <c r="Q1752" s="4" t="s">
        <v>183</v>
      </c>
      <c r="R1752" s="4" t="s">
        <v>181</v>
      </c>
      <c r="S1752" s="4" t="s">
        <v>182</v>
      </c>
      <c r="T1752" s="4" t="s">
        <v>187</v>
      </c>
      <c r="U1752" s="4" t="s">
        <v>184</v>
      </c>
      <c r="V1752" s="4" t="s">
        <v>188</v>
      </c>
      <c r="W1752" s="4" t="s">
        <v>186</v>
      </c>
      <c r="X1752" s="4" t="s">
        <v>185</v>
      </c>
      <c r="Y1752" s="4" t="s">
        <v>16</v>
      </c>
      <c r="Z1752" s="4" t="s">
        <v>189</v>
      </c>
      <c r="AA1752" s="4" t="s">
        <v>28</v>
      </c>
      <c r="AB1752" s="4" t="s">
        <v>23</v>
      </c>
      <c r="AC1752" s="4" t="s">
        <v>18</v>
      </c>
      <c r="AD1752" s="4" t="s">
        <v>22</v>
      </c>
      <c r="AE1752" s="4" t="s">
        <v>190</v>
      </c>
      <c r="AF1752" s="4" t="s">
        <v>29</v>
      </c>
      <c r="AI1752" s="4" t="s">
        <v>0</v>
      </c>
      <c r="AJ1752" s="4" t="s">
        <v>2</v>
      </c>
      <c r="AK1752" s="4" t="s">
        <v>4</v>
      </c>
      <c r="AL1752" s="4" t="s">
        <v>6</v>
      </c>
      <c r="AM1752" s="4" t="s">
        <v>8</v>
      </c>
      <c r="AN1752" s="4" t="s">
        <v>10</v>
      </c>
      <c r="AR1752" s="4" t="s">
        <v>180</v>
      </c>
      <c r="AS1752" s="4" t="s">
        <v>183</v>
      </c>
      <c r="AT1752" s="4" t="s">
        <v>181</v>
      </c>
      <c r="AU1752" s="4" t="s">
        <v>182</v>
      </c>
      <c r="AV1752" s="4" t="s">
        <v>187</v>
      </c>
      <c r="AW1752" s="4" t="s">
        <v>184</v>
      </c>
      <c r="AX1752" s="4" t="s">
        <v>188</v>
      </c>
      <c r="AY1752" s="4" t="s">
        <v>186</v>
      </c>
      <c r="AZ1752" s="4" t="s">
        <v>185</v>
      </c>
      <c r="BC1752" s="6" t="s">
        <v>2</v>
      </c>
      <c r="BO1752" s="4" t="s">
        <v>180</v>
      </c>
      <c r="BP1752" s="4" t="s">
        <v>183</v>
      </c>
      <c r="BQ1752" s="4" t="s">
        <v>181</v>
      </c>
      <c r="BR1752" s="4" t="s">
        <v>182</v>
      </c>
      <c r="BS1752" s="4" t="s">
        <v>187</v>
      </c>
      <c r="BT1752" s="4" t="s">
        <v>184</v>
      </c>
      <c r="BU1752" s="4" t="s">
        <v>188</v>
      </c>
      <c r="BV1752" s="4" t="s">
        <v>186</v>
      </c>
      <c r="BW1752" s="4" t="s">
        <v>185</v>
      </c>
      <c r="BX1752" s="4" t="s">
        <v>16</v>
      </c>
      <c r="BY1752" s="4" t="s">
        <v>189</v>
      </c>
      <c r="BZ1752" s="4" t="s">
        <v>28</v>
      </c>
      <c r="CA1752" s="4" t="s">
        <v>23</v>
      </c>
      <c r="CB1752" s="4" t="s">
        <v>18</v>
      </c>
      <c r="CC1752" s="4" t="s">
        <v>22</v>
      </c>
      <c r="CD1752" s="4" t="s">
        <v>190</v>
      </c>
      <c r="CE1752" s="4" t="s">
        <v>29</v>
      </c>
      <c r="CF1752" s="4" t="s">
        <v>191</v>
      </c>
      <c r="CI1752" s="4" t="s">
        <v>180</v>
      </c>
      <c r="CJ1752" s="4" t="s">
        <v>183</v>
      </c>
      <c r="CK1752" s="4" t="s">
        <v>187</v>
      </c>
      <c r="CU1752" s="4" t="s">
        <v>0</v>
      </c>
      <c r="CV1752" s="4" t="s">
        <v>2</v>
      </c>
      <c r="CW1752" s="4" t="s">
        <v>8</v>
      </c>
      <c r="DE1752" s="4" t="s">
        <v>17</v>
      </c>
      <c r="ED1752" s="4" t="s">
        <v>184</v>
      </c>
      <c r="EE1752" s="4" t="s">
        <v>188</v>
      </c>
      <c r="EF1752" s="4" t="s">
        <v>186</v>
      </c>
      <c r="EG1752" s="4" t="s">
        <v>185</v>
      </c>
      <c r="EO1752" s="4" t="s">
        <v>2</v>
      </c>
      <c r="EP1752" s="4" t="s">
        <v>4</v>
      </c>
      <c r="EQ1752" s="4" t="s">
        <v>191</v>
      </c>
      <c r="ER1752" s="4" t="s">
        <v>0</v>
      </c>
    </row>
    <row r="1753" spans="1:150" x14ac:dyDescent="0.35">
      <c r="A1753" s="4" t="s">
        <v>1343</v>
      </c>
      <c r="B1753" s="4" t="s">
        <v>4</v>
      </c>
      <c r="C1753" s="4" t="s">
        <v>2</v>
      </c>
      <c r="D1753" s="4" t="s">
        <v>16</v>
      </c>
      <c r="P1753" s="4" t="s">
        <v>182</v>
      </c>
      <c r="Q1753" s="4" t="s">
        <v>189</v>
      </c>
      <c r="R1753" s="4" t="s">
        <v>22</v>
      </c>
      <c r="S1753" s="4" t="s">
        <v>190</v>
      </c>
      <c r="AI1753" s="4" t="s">
        <v>6</v>
      </c>
      <c r="AJ1753" s="4" t="s">
        <v>8</v>
      </c>
      <c r="AR1753" s="4" t="s">
        <v>180</v>
      </c>
      <c r="AS1753" s="4" t="s">
        <v>183</v>
      </c>
      <c r="BC1753" s="6" t="s">
        <v>0</v>
      </c>
      <c r="BO1753" s="4" t="s">
        <v>182</v>
      </c>
      <c r="BP1753" s="4" t="s">
        <v>29</v>
      </c>
      <c r="CI1753" s="4" t="s">
        <v>187</v>
      </c>
      <c r="CU1753" s="4" t="s">
        <v>0</v>
      </c>
      <c r="CV1753" s="4" t="s">
        <v>6</v>
      </c>
      <c r="DE1753" s="4" t="s">
        <v>183</v>
      </c>
      <c r="DF1753" s="4" t="s">
        <v>184</v>
      </c>
      <c r="ED1753" s="4" t="s">
        <v>187</v>
      </c>
      <c r="EO1753" s="4" t="s">
        <v>2</v>
      </c>
      <c r="EP1753" s="4" t="s">
        <v>10</v>
      </c>
      <c r="EQ1753" s="4" t="s">
        <v>191</v>
      </c>
      <c r="ER1753" s="4" t="s">
        <v>15</v>
      </c>
    </row>
    <row r="1754" spans="1:150" x14ac:dyDescent="0.35">
      <c r="A1754" s="4" t="s">
        <v>1344</v>
      </c>
      <c r="B1754" s="4" t="s">
        <v>0</v>
      </c>
      <c r="C1754" s="4" t="s">
        <v>2</v>
      </c>
      <c r="D1754" s="4" t="s">
        <v>180</v>
      </c>
      <c r="E1754" s="4" t="s">
        <v>16</v>
      </c>
      <c r="P1754" s="4" t="s">
        <v>189</v>
      </c>
      <c r="Q1754" s="4" t="s">
        <v>190</v>
      </c>
      <c r="R1754" s="4" t="s">
        <v>29</v>
      </c>
      <c r="AI1754" s="4" t="s">
        <v>6</v>
      </c>
      <c r="AR1754" s="4" t="s">
        <v>184</v>
      </c>
      <c r="AS1754" s="4" t="s">
        <v>185</v>
      </c>
      <c r="BC1754" s="6" t="s">
        <v>0</v>
      </c>
      <c r="BO1754" s="4" t="s">
        <v>180</v>
      </c>
      <c r="BP1754" s="4" t="s">
        <v>189</v>
      </c>
      <c r="BQ1754" s="4" t="s">
        <v>28</v>
      </c>
      <c r="BR1754" s="4" t="s">
        <v>23</v>
      </c>
      <c r="BS1754" s="4" t="s">
        <v>18</v>
      </c>
      <c r="CI1754" s="4" t="s">
        <v>180</v>
      </c>
      <c r="CJ1754" s="4" t="s">
        <v>183</v>
      </c>
      <c r="CK1754" s="4" t="s">
        <v>16</v>
      </c>
      <c r="CU1754" s="4" t="s">
        <v>0</v>
      </c>
      <c r="DE1754" s="4" t="s">
        <v>180</v>
      </c>
      <c r="DF1754" s="4" t="s">
        <v>181</v>
      </c>
      <c r="DG1754" s="4" t="s">
        <v>189</v>
      </c>
      <c r="DH1754" s="4" t="s">
        <v>194</v>
      </c>
      <c r="DI1754" s="4" t="s">
        <v>193</v>
      </c>
      <c r="ED1754" s="4" t="s">
        <v>181</v>
      </c>
      <c r="EE1754" s="4" t="s">
        <v>185</v>
      </c>
      <c r="EO1754" s="4" t="s">
        <v>0</v>
      </c>
      <c r="EP1754" s="4" t="s">
        <v>8</v>
      </c>
      <c r="EQ1754" s="4" t="s">
        <v>191</v>
      </c>
      <c r="ER1754" s="4" t="s">
        <v>14</v>
      </c>
    </row>
    <row r="1755" spans="1:150" x14ac:dyDescent="0.35">
      <c r="A1755" s="4" t="s">
        <v>1345</v>
      </c>
      <c r="B1755" s="4" t="s">
        <v>2</v>
      </c>
      <c r="C1755" s="4" t="s">
        <v>8</v>
      </c>
      <c r="D1755" s="4" t="s">
        <v>180</v>
      </c>
      <c r="P1755" s="4" t="s">
        <v>188</v>
      </c>
      <c r="Q1755" s="4" t="s">
        <v>28</v>
      </c>
      <c r="R1755" s="4" t="s">
        <v>29</v>
      </c>
      <c r="AI1755" s="4" t="s">
        <v>0</v>
      </c>
      <c r="AR1755" s="4" t="s">
        <v>183</v>
      </c>
      <c r="BC1755" s="6" t="s">
        <v>0</v>
      </c>
      <c r="BO1755" s="4" t="s">
        <v>182</v>
      </c>
      <c r="CI1755" s="4" t="s">
        <v>183</v>
      </c>
      <c r="CJ1755" s="4" t="s">
        <v>185</v>
      </c>
      <c r="CU1755" s="4" t="s">
        <v>8</v>
      </c>
      <c r="DE1755" s="4" t="s">
        <v>184</v>
      </c>
      <c r="DF1755" s="4" t="s">
        <v>188</v>
      </c>
      <c r="DG1755" s="4" t="s">
        <v>185</v>
      </c>
      <c r="ED1755" s="4" t="s">
        <v>180</v>
      </c>
      <c r="EE1755" s="4" t="s">
        <v>187</v>
      </c>
      <c r="EF1755" s="4" t="s">
        <v>188</v>
      </c>
      <c r="EO1755" s="4" t="s">
        <v>2</v>
      </c>
      <c r="EP1755" s="4" t="s">
        <v>4</v>
      </c>
      <c r="EQ1755" s="4" t="s">
        <v>191</v>
      </c>
      <c r="ER1755" s="4" t="s">
        <v>0</v>
      </c>
    </row>
    <row r="1756" spans="1:150" x14ac:dyDescent="0.35">
      <c r="A1756" s="4" t="s">
        <v>1346</v>
      </c>
      <c r="B1756" s="4" t="s">
        <v>2</v>
      </c>
      <c r="C1756" s="4" t="s">
        <v>2</v>
      </c>
      <c r="D1756" s="4" t="s">
        <v>181</v>
      </c>
      <c r="E1756" s="4" t="s">
        <v>186</v>
      </c>
      <c r="P1756" s="4" t="s">
        <v>181</v>
      </c>
      <c r="Q1756" s="4" t="s">
        <v>187</v>
      </c>
      <c r="R1756" s="4" t="s">
        <v>18</v>
      </c>
      <c r="AI1756" s="4" t="s">
        <v>0</v>
      </c>
      <c r="AJ1756" s="4" t="s">
        <v>6</v>
      </c>
      <c r="AR1756" s="4" t="s">
        <v>180</v>
      </c>
      <c r="BC1756" s="6" t="s">
        <v>0</v>
      </c>
      <c r="BO1756" s="4" t="s">
        <v>182</v>
      </c>
      <c r="BP1756" s="4" t="s">
        <v>187</v>
      </c>
      <c r="BQ1756" s="4" t="s">
        <v>184</v>
      </c>
      <c r="BR1756" s="4" t="s">
        <v>18</v>
      </c>
      <c r="CI1756" s="4" t="s">
        <v>180</v>
      </c>
      <c r="CJ1756" s="4" t="s">
        <v>188</v>
      </c>
      <c r="CU1756" s="4" t="s">
        <v>0</v>
      </c>
      <c r="CV1756" s="4" t="s">
        <v>6</v>
      </c>
      <c r="CW1756" s="4" t="s">
        <v>8</v>
      </c>
      <c r="DE1756" s="4" t="s">
        <v>180</v>
      </c>
      <c r="DF1756" s="4" t="s">
        <v>183</v>
      </c>
      <c r="DG1756" s="4" t="s">
        <v>181</v>
      </c>
      <c r="DH1756" s="4" t="s">
        <v>187</v>
      </c>
      <c r="DI1756" s="4" t="s">
        <v>184</v>
      </c>
      <c r="DJ1756" s="4" t="s">
        <v>188</v>
      </c>
      <c r="DK1756" s="4" t="s">
        <v>185</v>
      </c>
      <c r="DL1756" s="4" t="s">
        <v>22</v>
      </c>
      <c r="DM1756" s="4" t="s">
        <v>29</v>
      </c>
      <c r="DN1756" s="4" t="s">
        <v>191</v>
      </c>
      <c r="DO1756" s="4" t="s">
        <v>193</v>
      </c>
      <c r="ED1756" s="4" t="s">
        <v>180</v>
      </c>
      <c r="EE1756" s="4" t="s">
        <v>181</v>
      </c>
      <c r="EO1756" s="4" t="s">
        <v>0</v>
      </c>
      <c r="EP1756" s="4" t="s">
        <v>8</v>
      </c>
      <c r="EQ1756" s="4" t="s">
        <v>191</v>
      </c>
      <c r="ER1756" s="4" t="s">
        <v>0</v>
      </c>
      <c r="ET1756" s="4" t="s">
        <v>361</v>
      </c>
    </row>
    <row r="1757" spans="1:150" x14ac:dyDescent="0.35">
      <c r="A1757" s="4" t="s">
        <v>1347</v>
      </c>
      <c r="B1757" s="4" t="s">
        <v>4</v>
      </c>
      <c r="C1757" s="4" t="s">
        <v>4</v>
      </c>
      <c r="D1757" s="4" t="s">
        <v>183</v>
      </c>
      <c r="E1757" s="4" t="s">
        <v>186</v>
      </c>
      <c r="P1757" s="4" t="s">
        <v>180</v>
      </c>
      <c r="Q1757" s="4" t="s">
        <v>181</v>
      </c>
      <c r="R1757" s="4" t="s">
        <v>182</v>
      </c>
      <c r="S1757" s="4" t="s">
        <v>18</v>
      </c>
      <c r="AI1757" s="4" t="s">
        <v>0</v>
      </c>
      <c r="AR1757" s="4" t="s">
        <v>183</v>
      </c>
      <c r="AS1757" s="4" t="s">
        <v>186</v>
      </c>
      <c r="BC1757" s="6" t="s">
        <v>0</v>
      </c>
      <c r="BO1757" s="4" t="s">
        <v>180</v>
      </c>
      <c r="BP1757" s="4" t="s">
        <v>185</v>
      </c>
      <c r="BQ1757" s="4" t="s">
        <v>18</v>
      </c>
      <c r="CI1757" s="4" t="s">
        <v>180</v>
      </c>
      <c r="CU1757" s="4" t="s">
        <v>0</v>
      </c>
      <c r="CV1757" s="4" t="s">
        <v>8</v>
      </c>
      <c r="DE1757" s="4" t="s">
        <v>183</v>
      </c>
      <c r="ED1757" s="4" t="s">
        <v>180</v>
      </c>
      <c r="EO1757" s="4" t="s">
        <v>2</v>
      </c>
      <c r="EP1757" s="4" t="s">
        <v>2</v>
      </c>
      <c r="EQ1757" s="4" t="s">
        <v>191</v>
      </c>
      <c r="ER1757" s="4" t="s">
        <v>0</v>
      </c>
    </row>
    <row r="1758" spans="1:150" x14ac:dyDescent="0.35">
      <c r="A1758" s="4" t="s">
        <v>1348</v>
      </c>
      <c r="B1758" s="4" t="s">
        <v>2</v>
      </c>
      <c r="C1758" s="4" t="s">
        <v>4</v>
      </c>
      <c r="D1758" s="4" t="s">
        <v>180</v>
      </c>
      <c r="E1758" s="4" t="s">
        <v>181</v>
      </c>
      <c r="F1758" s="4" t="s">
        <v>182</v>
      </c>
      <c r="G1758" s="4" t="s">
        <v>187</v>
      </c>
      <c r="H1758" s="4" t="s">
        <v>184</v>
      </c>
      <c r="I1758" s="4" t="s">
        <v>185</v>
      </c>
      <c r="J1758" s="4" t="s">
        <v>16</v>
      </c>
      <c r="P1758" s="4" t="s">
        <v>183</v>
      </c>
      <c r="Q1758" s="4" t="s">
        <v>181</v>
      </c>
      <c r="R1758" s="4" t="s">
        <v>184</v>
      </c>
      <c r="S1758" s="4" t="s">
        <v>188</v>
      </c>
      <c r="T1758" s="4" t="s">
        <v>186</v>
      </c>
      <c r="U1758" s="4" t="s">
        <v>189</v>
      </c>
      <c r="V1758" s="4" t="s">
        <v>28</v>
      </c>
      <c r="W1758" s="4" t="s">
        <v>23</v>
      </c>
      <c r="X1758" s="4" t="s">
        <v>18</v>
      </c>
      <c r="Y1758" s="4" t="s">
        <v>22</v>
      </c>
      <c r="Z1758" s="4" t="s">
        <v>190</v>
      </c>
      <c r="AI1758" s="4" t="s">
        <v>0</v>
      </c>
      <c r="AR1758" s="4" t="s">
        <v>185</v>
      </c>
      <c r="BC1758" s="6" t="s">
        <v>4</v>
      </c>
      <c r="BD1758" s="4" t="s">
        <v>180</v>
      </c>
      <c r="BE1758" s="4" t="s">
        <v>181</v>
      </c>
      <c r="BF1758" s="4" t="s">
        <v>187</v>
      </c>
      <c r="BO1758" s="4" t="s">
        <v>180</v>
      </c>
      <c r="BP1758" s="4" t="s">
        <v>182</v>
      </c>
      <c r="BQ1758" s="4" t="s">
        <v>184</v>
      </c>
      <c r="BR1758" s="4" t="s">
        <v>188</v>
      </c>
      <c r="BS1758" s="4" t="s">
        <v>186</v>
      </c>
      <c r="BT1758" s="4" t="s">
        <v>189</v>
      </c>
      <c r="BU1758" s="4" t="s">
        <v>18</v>
      </c>
      <c r="BV1758" s="4" t="s">
        <v>22</v>
      </c>
      <c r="BW1758" s="4" t="s">
        <v>29</v>
      </c>
      <c r="CI1758" s="4" t="s">
        <v>180</v>
      </c>
      <c r="CJ1758" s="4" t="s">
        <v>183</v>
      </c>
      <c r="CK1758" s="4" t="s">
        <v>187</v>
      </c>
      <c r="CL1758" s="4" t="s">
        <v>184</v>
      </c>
      <c r="CM1758" s="4" t="s">
        <v>188</v>
      </c>
      <c r="CN1758" s="4" t="s">
        <v>186</v>
      </c>
      <c r="CO1758" s="4" t="s">
        <v>185</v>
      </c>
      <c r="CU1758" s="4" t="s">
        <v>0</v>
      </c>
      <c r="CV1758" s="4" t="s">
        <v>6</v>
      </c>
      <c r="CW1758" s="4" t="s">
        <v>8</v>
      </c>
      <c r="CX1758" s="4" t="s">
        <v>10</v>
      </c>
      <c r="DE1758" s="4" t="s">
        <v>180</v>
      </c>
      <c r="DF1758" s="4" t="s">
        <v>183</v>
      </c>
      <c r="DG1758" s="4" t="s">
        <v>181</v>
      </c>
      <c r="DH1758" s="4" t="s">
        <v>187</v>
      </c>
      <c r="DI1758" s="4" t="s">
        <v>184</v>
      </c>
      <c r="DJ1758" s="4" t="s">
        <v>188</v>
      </c>
      <c r="DK1758" s="4" t="s">
        <v>185</v>
      </c>
      <c r="DL1758" s="4" t="s">
        <v>194</v>
      </c>
      <c r="DM1758" s="4" t="s">
        <v>193</v>
      </c>
      <c r="ED1758" s="4" t="s">
        <v>181</v>
      </c>
      <c r="EE1758" s="4" t="s">
        <v>187</v>
      </c>
      <c r="EF1758" s="4" t="s">
        <v>185</v>
      </c>
      <c r="EO1758" s="4" t="s">
        <v>2</v>
      </c>
      <c r="EP1758" s="4" t="s">
        <v>4</v>
      </c>
      <c r="EQ1758" s="4" t="s">
        <v>191</v>
      </c>
      <c r="ER1758" s="4" t="s">
        <v>8</v>
      </c>
    </row>
    <row r="1759" spans="1:150" x14ac:dyDescent="0.35">
      <c r="A1759" s="4" t="s">
        <v>1349</v>
      </c>
      <c r="B1759" s="4" t="s">
        <v>2</v>
      </c>
      <c r="C1759" s="4" t="s">
        <v>4</v>
      </c>
      <c r="D1759" s="4" t="s">
        <v>182</v>
      </c>
      <c r="E1759" s="4" t="s">
        <v>184</v>
      </c>
      <c r="P1759" s="4" t="s">
        <v>182</v>
      </c>
      <c r="Q1759" s="4" t="s">
        <v>184</v>
      </c>
      <c r="R1759" s="4" t="s">
        <v>18</v>
      </c>
      <c r="AI1759" s="4" t="s">
        <v>0</v>
      </c>
      <c r="AJ1759" s="4" t="s">
        <v>10</v>
      </c>
      <c r="AR1759" s="4" t="s">
        <v>186</v>
      </c>
      <c r="AS1759" s="4" t="s">
        <v>185</v>
      </c>
      <c r="BC1759" s="6" t="s">
        <v>2</v>
      </c>
      <c r="BO1759" s="4" t="s">
        <v>184</v>
      </c>
      <c r="BP1759" s="4" t="s">
        <v>18</v>
      </c>
      <c r="BQ1759" s="4" t="s">
        <v>190</v>
      </c>
      <c r="CI1759" s="4" t="s">
        <v>187</v>
      </c>
      <c r="CU1759" s="4" t="s">
        <v>0</v>
      </c>
      <c r="CV1759" s="4" t="s">
        <v>6</v>
      </c>
      <c r="DE1759" s="4" t="s">
        <v>29</v>
      </c>
      <c r="DF1759" s="4" t="s">
        <v>193</v>
      </c>
      <c r="DG1759" s="4" t="s">
        <v>196</v>
      </c>
      <c r="ED1759" s="4" t="s">
        <v>187</v>
      </c>
      <c r="EE1759" s="4" t="s">
        <v>185</v>
      </c>
      <c r="EO1759" s="4" t="s">
        <v>2</v>
      </c>
      <c r="EP1759" s="4" t="s">
        <v>8</v>
      </c>
      <c r="EQ1759" s="4" t="s">
        <v>29</v>
      </c>
      <c r="ER1759" s="4" t="s">
        <v>8</v>
      </c>
    </row>
    <row r="1760" spans="1:150" x14ac:dyDescent="0.35">
      <c r="A1760" s="4" t="s">
        <v>1350</v>
      </c>
      <c r="B1760" s="4" t="s">
        <v>0</v>
      </c>
      <c r="C1760" s="4" t="s">
        <v>6</v>
      </c>
      <c r="D1760" s="4" t="s">
        <v>180</v>
      </c>
      <c r="E1760" s="4" t="s">
        <v>182</v>
      </c>
      <c r="P1760" s="4" t="s">
        <v>182</v>
      </c>
      <c r="Q1760" s="4" t="s">
        <v>184</v>
      </c>
      <c r="R1760" s="4" t="s">
        <v>188</v>
      </c>
      <c r="S1760" s="4" t="s">
        <v>186</v>
      </c>
      <c r="T1760" s="4" t="s">
        <v>189</v>
      </c>
      <c r="U1760" s="4" t="s">
        <v>29</v>
      </c>
      <c r="AI1760" s="4" t="s">
        <v>0</v>
      </c>
      <c r="AJ1760" s="4" t="s">
        <v>2</v>
      </c>
      <c r="AK1760" s="4" t="s">
        <v>4</v>
      </c>
      <c r="AR1760" s="4" t="s">
        <v>180</v>
      </c>
      <c r="AS1760" s="4" t="s">
        <v>181</v>
      </c>
      <c r="AT1760" s="4" t="s">
        <v>187</v>
      </c>
      <c r="AU1760" s="4" t="s">
        <v>185</v>
      </c>
      <c r="BC1760" s="6" t="s">
        <v>4</v>
      </c>
      <c r="BD1760" s="4" t="s">
        <v>16</v>
      </c>
      <c r="BN1760" s="4" t="s">
        <v>1351</v>
      </c>
      <c r="BO1760" s="4" t="s">
        <v>182</v>
      </c>
      <c r="BP1760" s="4" t="s">
        <v>184</v>
      </c>
      <c r="BQ1760" s="4" t="s">
        <v>29</v>
      </c>
      <c r="CI1760" s="4" t="s">
        <v>180</v>
      </c>
      <c r="CJ1760" s="4" t="s">
        <v>183</v>
      </c>
      <c r="CK1760" s="4" t="s">
        <v>181</v>
      </c>
      <c r="CU1760" s="4" t="s">
        <v>0</v>
      </c>
      <c r="CV1760" s="4" t="s">
        <v>14</v>
      </c>
      <c r="DE1760" s="4" t="s">
        <v>183</v>
      </c>
      <c r="DF1760" s="4" t="s">
        <v>181</v>
      </c>
      <c r="DG1760" s="4" t="s">
        <v>187</v>
      </c>
      <c r="DH1760" s="4" t="s">
        <v>188</v>
      </c>
      <c r="DI1760" s="4" t="s">
        <v>185</v>
      </c>
      <c r="DJ1760" s="4" t="s">
        <v>192</v>
      </c>
      <c r="DK1760" s="4" t="s">
        <v>193</v>
      </c>
      <c r="DL1760" s="4" t="s">
        <v>195</v>
      </c>
      <c r="ED1760" s="4" t="s">
        <v>180</v>
      </c>
      <c r="EE1760" s="4" t="s">
        <v>182</v>
      </c>
      <c r="EO1760" s="4" t="s">
        <v>2</v>
      </c>
      <c r="EP1760" s="4" t="s">
        <v>4</v>
      </c>
      <c r="EQ1760" s="4" t="s">
        <v>29</v>
      </c>
      <c r="ER1760" s="4" t="s">
        <v>10</v>
      </c>
      <c r="ET1760" s="4" t="s">
        <v>1352</v>
      </c>
    </row>
    <row r="1761" spans="1:150" x14ac:dyDescent="0.35">
      <c r="A1761" s="4" t="s">
        <v>1353</v>
      </c>
      <c r="B1761" s="4" t="s">
        <v>2</v>
      </c>
      <c r="C1761" s="4" t="s">
        <v>6</v>
      </c>
      <c r="D1761" s="4" t="s">
        <v>181</v>
      </c>
      <c r="E1761" s="4" t="s">
        <v>16</v>
      </c>
      <c r="P1761" s="4" t="s">
        <v>182</v>
      </c>
      <c r="Q1761" s="4" t="s">
        <v>187</v>
      </c>
      <c r="R1761" s="4" t="s">
        <v>184</v>
      </c>
      <c r="S1761" s="4" t="s">
        <v>188</v>
      </c>
      <c r="T1761" s="4" t="s">
        <v>189</v>
      </c>
      <c r="U1761" s="4" t="s">
        <v>28</v>
      </c>
      <c r="V1761" s="4" t="s">
        <v>18</v>
      </c>
      <c r="W1761" s="4" t="s">
        <v>22</v>
      </c>
      <c r="X1761" s="4" t="s">
        <v>190</v>
      </c>
      <c r="Y1761" s="4" t="s">
        <v>29</v>
      </c>
      <c r="AI1761" s="4" t="s">
        <v>2</v>
      </c>
      <c r="AR1761" s="4" t="s">
        <v>180</v>
      </c>
      <c r="AS1761" s="4" t="s">
        <v>181</v>
      </c>
      <c r="AT1761" s="4" t="s">
        <v>185</v>
      </c>
      <c r="BC1761" s="6" t="s">
        <v>2</v>
      </c>
      <c r="BO1761" s="4" t="s">
        <v>184</v>
      </c>
      <c r="BP1761" s="4" t="s">
        <v>189</v>
      </c>
      <c r="BQ1761" s="4" t="s">
        <v>18</v>
      </c>
      <c r="BR1761" s="4" t="s">
        <v>190</v>
      </c>
      <c r="BS1761" s="4" t="s">
        <v>191</v>
      </c>
      <c r="CI1761" s="4" t="s">
        <v>180</v>
      </c>
      <c r="CJ1761" s="4" t="s">
        <v>183</v>
      </c>
      <c r="CU1761" s="4" t="s">
        <v>0</v>
      </c>
      <c r="DE1761" s="4" t="s">
        <v>180</v>
      </c>
      <c r="DF1761" s="4" t="s">
        <v>183</v>
      </c>
      <c r="DG1761" s="4" t="s">
        <v>189</v>
      </c>
      <c r="DH1761" s="4" t="s">
        <v>190</v>
      </c>
      <c r="DI1761" s="4" t="s">
        <v>29</v>
      </c>
      <c r="DJ1761" s="4" t="s">
        <v>191</v>
      </c>
      <c r="DK1761" s="4" t="s">
        <v>194</v>
      </c>
      <c r="DL1761" s="4" t="s">
        <v>193</v>
      </c>
      <c r="ED1761" s="4" t="s">
        <v>181</v>
      </c>
      <c r="EE1761" s="4" t="s">
        <v>185</v>
      </c>
      <c r="EO1761" s="4" t="s">
        <v>4</v>
      </c>
      <c r="EP1761" s="4" t="s">
        <v>6</v>
      </c>
      <c r="EQ1761" s="4" t="s">
        <v>29</v>
      </c>
      <c r="ER1761" s="4" t="s">
        <v>4</v>
      </c>
    </row>
    <row r="1762" spans="1:150" x14ac:dyDescent="0.35">
      <c r="A1762" s="4" t="s">
        <v>1354</v>
      </c>
      <c r="B1762" s="4" t="s">
        <v>2</v>
      </c>
      <c r="C1762" s="4" t="s">
        <v>2</v>
      </c>
      <c r="D1762" s="4" t="s">
        <v>180</v>
      </c>
      <c r="E1762" s="4" t="s">
        <v>184</v>
      </c>
      <c r="F1762" s="4" t="s">
        <v>16</v>
      </c>
      <c r="P1762" s="4" t="s">
        <v>16</v>
      </c>
      <c r="Q1762" s="4" t="s">
        <v>189</v>
      </c>
      <c r="R1762" s="4" t="s">
        <v>28</v>
      </c>
      <c r="S1762" s="4" t="s">
        <v>18</v>
      </c>
      <c r="T1762" s="4" t="s">
        <v>190</v>
      </c>
      <c r="AI1762" s="4" t="s">
        <v>6</v>
      </c>
      <c r="AJ1762" s="4" t="s">
        <v>10</v>
      </c>
      <c r="AR1762" s="4" t="s">
        <v>180</v>
      </c>
      <c r="BC1762" s="6" t="s">
        <v>2</v>
      </c>
      <c r="BO1762" s="4" t="s">
        <v>186</v>
      </c>
      <c r="BP1762" s="4" t="s">
        <v>185</v>
      </c>
      <c r="BQ1762" s="4" t="s">
        <v>18</v>
      </c>
      <c r="BR1762" s="4" t="s">
        <v>190</v>
      </c>
      <c r="CI1762" s="4" t="s">
        <v>183</v>
      </c>
      <c r="CJ1762" s="4" t="s">
        <v>188</v>
      </c>
      <c r="CU1762" s="4" t="s">
        <v>8</v>
      </c>
      <c r="CV1762" s="4" t="s">
        <v>10</v>
      </c>
      <c r="DE1762" s="4" t="s">
        <v>180</v>
      </c>
      <c r="DF1762" s="4" t="s">
        <v>23</v>
      </c>
      <c r="ED1762" s="4" t="s">
        <v>180</v>
      </c>
      <c r="EE1762" s="4" t="s">
        <v>187</v>
      </c>
      <c r="EO1762" s="4" t="s">
        <v>0</v>
      </c>
      <c r="EP1762" s="4" t="s">
        <v>8</v>
      </c>
      <c r="EQ1762" s="4" t="s">
        <v>14</v>
      </c>
      <c r="ER1762" s="4" t="s">
        <v>14</v>
      </c>
    </row>
    <row r="1763" spans="1:150" x14ac:dyDescent="0.35">
      <c r="A1763" s="4" t="s">
        <v>1355</v>
      </c>
      <c r="B1763" s="4" t="s">
        <v>2</v>
      </c>
      <c r="C1763" s="4" t="s">
        <v>2</v>
      </c>
      <c r="D1763" s="4" t="s">
        <v>180</v>
      </c>
      <c r="E1763" s="4" t="s">
        <v>183</v>
      </c>
      <c r="F1763" s="4" t="s">
        <v>188</v>
      </c>
      <c r="G1763" s="4" t="s">
        <v>16</v>
      </c>
      <c r="P1763" s="4" t="s">
        <v>187</v>
      </c>
      <c r="Q1763" s="4" t="s">
        <v>184</v>
      </c>
      <c r="R1763" s="4" t="s">
        <v>186</v>
      </c>
      <c r="S1763" s="4" t="s">
        <v>189</v>
      </c>
      <c r="T1763" s="4" t="s">
        <v>18</v>
      </c>
      <c r="AI1763" s="4" t="s">
        <v>0</v>
      </c>
      <c r="AJ1763" s="4" t="s">
        <v>8</v>
      </c>
      <c r="AK1763" s="4" t="s">
        <v>10</v>
      </c>
      <c r="AR1763" s="4" t="s">
        <v>180</v>
      </c>
      <c r="AS1763" s="4" t="s">
        <v>185</v>
      </c>
      <c r="BC1763" s="6" t="s">
        <v>2</v>
      </c>
      <c r="BO1763" s="4" t="s">
        <v>184</v>
      </c>
      <c r="BP1763" s="4" t="s">
        <v>188</v>
      </c>
      <c r="BQ1763" s="4" t="s">
        <v>186</v>
      </c>
      <c r="BR1763" s="4" t="s">
        <v>189</v>
      </c>
      <c r="BS1763" s="4" t="s">
        <v>18</v>
      </c>
      <c r="CI1763" s="4" t="s">
        <v>180</v>
      </c>
      <c r="CJ1763" s="4" t="s">
        <v>184</v>
      </c>
      <c r="CK1763" s="4" t="s">
        <v>189</v>
      </c>
      <c r="CT1763" s="4" t="s">
        <v>1356</v>
      </c>
      <c r="CU1763" s="4" t="s">
        <v>0</v>
      </c>
      <c r="CV1763" s="4" t="s">
        <v>10</v>
      </c>
      <c r="CW1763" s="4" t="s">
        <v>12</v>
      </c>
      <c r="DE1763" s="4" t="s">
        <v>183</v>
      </c>
      <c r="DF1763" s="4" t="s">
        <v>182</v>
      </c>
      <c r="DG1763" s="4" t="s">
        <v>184</v>
      </c>
      <c r="DH1763" s="4" t="s">
        <v>16</v>
      </c>
      <c r="DI1763" s="4" t="s">
        <v>193</v>
      </c>
      <c r="ED1763" s="4" t="s">
        <v>180</v>
      </c>
      <c r="EE1763" s="4" t="s">
        <v>188</v>
      </c>
      <c r="EO1763" s="4" t="s">
        <v>2</v>
      </c>
      <c r="EP1763" s="4" t="s">
        <v>6</v>
      </c>
      <c r="EQ1763" s="4" t="s">
        <v>29</v>
      </c>
      <c r="ER1763" s="4" t="s">
        <v>0</v>
      </c>
    </row>
    <row r="1764" spans="1:150" x14ac:dyDescent="0.35">
      <c r="A1764" s="4" t="s">
        <v>1357</v>
      </c>
      <c r="B1764" s="4" t="s">
        <v>2</v>
      </c>
      <c r="C1764" s="4" t="s">
        <v>2</v>
      </c>
      <c r="D1764" s="4" t="s">
        <v>181</v>
      </c>
      <c r="E1764" s="4" t="s">
        <v>187</v>
      </c>
      <c r="F1764" s="4" t="s">
        <v>188</v>
      </c>
      <c r="P1764" s="4" t="s">
        <v>180</v>
      </c>
      <c r="Q1764" s="4" t="s">
        <v>182</v>
      </c>
      <c r="R1764" s="4" t="s">
        <v>184</v>
      </c>
      <c r="S1764" s="4" t="s">
        <v>18</v>
      </c>
      <c r="AI1764" s="4" t="s">
        <v>10</v>
      </c>
      <c r="AR1764" s="4" t="s">
        <v>180</v>
      </c>
      <c r="AS1764" s="4" t="s">
        <v>183</v>
      </c>
      <c r="BC1764" s="6" t="s">
        <v>0</v>
      </c>
      <c r="BO1764" s="4" t="s">
        <v>184</v>
      </c>
      <c r="BP1764" s="4" t="s">
        <v>18</v>
      </c>
      <c r="BQ1764" s="4" t="s">
        <v>22</v>
      </c>
      <c r="CI1764" s="4" t="s">
        <v>180</v>
      </c>
      <c r="CJ1764" s="4" t="s">
        <v>183</v>
      </c>
      <c r="CU1764" s="4" t="s">
        <v>0</v>
      </c>
      <c r="CV1764" s="4" t="s">
        <v>6</v>
      </c>
      <c r="CW1764" s="4" t="s">
        <v>8</v>
      </c>
      <c r="DE1764" s="4" t="s">
        <v>183</v>
      </c>
      <c r="DF1764" s="4" t="s">
        <v>185</v>
      </c>
      <c r="DG1764" s="4" t="s">
        <v>192</v>
      </c>
      <c r="ED1764" s="4" t="s">
        <v>180</v>
      </c>
      <c r="EO1764" s="4" t="s">
        <v>2</v>
      </c>
      <c r="EP1764" s="4" t="s">
        <v>10</v>
      </c>
      <c r="EQ1764" s="4" t="s">
        <v>29</v>
      </c>
      <c r="ER1764" s="4" t="s">
        <v>4</v>
      </c>
    </row>
    <row r="1765" spans="1:150" x14ac:dyDescent="0.35">
      <c r="A1765" s="4" t="s">
        <v>1358</v>
      </c>
      <c r="B1765" s="4" t="s">
        <v>2</v>
      </c>
      <c r="C1765" s="4" t="s">
        <v>8</v>
      </c>
      <c r="D1765" s="4" t="s">
        <v>182</v>
      </c>
      <c r="E1765" s="4" t="s">
        <v>185</v>
      </c>
      <c r="P1765" s="4" t="s">
        <v>182</v>
      </c>
      <c r="Q1765" s="4" t="s">
        <v>28</v>
      </c>
      <c r="AI1765" s="4" t="s">
        <v>0</v>
      </c>
      <c r="AR1765" s="4" t="s">
        <v>185</v>
      </c>
      <c r="BC1765" s="6" t="s">
        <v>2</v>
      </c>
      <c r="BO1765" s="4" t="s">
        <v>182</v>
      </c>
      <c r="CI1765" s="4" t="s">
        <v>180</v>
      </c>
      <c r="CJ1765" s="4" t="s">
        <v>183</v>
      </c>
      <c r="CU1765" s="4" t="s">
        <v>0</v>
      </c>
      <c r="CV1765" s="4" t="s">
        <v>8</v>
      </c>
      <c r="DE1765" s="4" t="s">
        <v>183</v>
      </c>
      <c r="ED1765" s="4" t="s">
        <v>180</v>
      </c>
      <c r="EO1765" s="4" t="s">
        <v>2</v>
      </c>
      <c r="EP1765" s="4" t="s">
        <v>8</v>
      </c>
      <c r="EQ1765" s="4" t="s">
        <v>29</v>
      </c>
      <c r="ER1765" s="4" t="s">
        <v>8</v>
      </c>
    </row>
    <row r="1766" spans="1:150" x14ac:dyDescent="0.35">
      <c r="A1766" s="4" t="s">
        <v>1359</v>
      </c>
      <c r="B1766" s="4" t="s">
        <v>2</v>
      </c>
      <c r="C1766" s="4" t="s">
        <v>2</v>
      </c>
      <c r="D1766" s="4" t="s">
        <v>180</v>
      </c>
      <c r="P1766" s="4" t="s">
        <v>180</v>
      </c>
      <c r="Q1766" s="4" t="s">
        <v>183</v>
      </c>
      <c r="R1766" s="4" t="s">
        <v>28</v>
      </c>
      <c r="AI1766" s="4" t="s">
        <v>6</v>
      </c>
      <c r="AJ1766" s="4" t="s">
        <v>10</v>
      </c>
      <c r="AR1766" s="4" t="s">
        <v>183</v>
      </c>
      <c r="AS1766" s="4" t="s">
        <v>181</v>
      </c>
      <c r="BC1766" s="6" t="s">
        <v>2</v>
      </c>
      <c r="BO1766" s="4" t="s">
        <v>18</v>
      </c>
      <c r="BP1766" s="4" t="s">
        <v>190</v>
      </c>
      <c r="CI1766" s="4" t="s">
        <v>180</v>
      </c>
      <c r="CU1766" s="4" t="s">
        <v>0</v>
      </c>
      <c r="DE1766" s="4" t="s">
        <v>29</v>
      </c>
      <c r="ED1766" s="4" t="s">
        <v>185</v>
      </c>
      <c r="EO1766" s="4" t="s">
        <v>0</v>
      </c>
      <c r="EP1766" s="4" t="s">
        <v>2</v>
      </c>
      <c r="EQ1766" s="4" t="s">
        <v>29</v>
      </c>
      <c r="ER1766" s="4" t="s">
        <v>0</v>
      </c>
      <c r="ET1766" s="4" t="s">
        <v>1360</v>
      </c>
    </row>
    <row r="1767" spans="1:150" x14ac:dyDescent="0.35">
      <c r="A1767" s="4" t="s">
        <v>1361</v>
      </c>
      <c r="B1767" s="4" t="s">
        <v>0</v>
      </c>
      <c r="C1767" s="4" t="s">
        <v>2</v>
      </c>
      <c r="D1767" s="4" t="s">
        <v>181</v>
      </c>
      <c r="E1767" s="4" t="s">
        <v>187</v>
      </c>
      <c r="F1767" s="4" t="s">
        <v>184</v>
      </c>
      <c r="G1767" s="4" t="s">
        <v>188</v>
      </c>
      <c r="P1767" s="4" t="s">
        <v>181</v>
      </c>
      <c r="Q1767" s="4" t="s">
        <v>182</v>
      </c>
      <c r="R1767" s="4" t="s">
        <v>187</v>
      </c>
      <c r="S1767" s="4" t="s">
        <v>184</v>
      </c>
      <c r="T1767" s="4" t="s">
        <v>28</v>
      </c>
      <c r="U1767" s="4" t="s">
        <v>18</v>
      </c>
      <c r="AI1767" s="4" t="s">
        <v>0</v>
      </c>
      <c r="AR1767" s="4" t="s">
        <v>180</v>
      </c>
      <c r="AS1767" s="4" t="s">
        <v>183</v>
      </c>
      <c r="AT1767" s="4" t="s">
        <v>185</v>
      </c>
      <c r="BC1767" s="6" t="s">
        <v>2</v>
      </c>
      <c r="BO1767" s="4" t="s">
        <v>181</v>
      </c>
      <c r="BP1767" s="4" t="s">
        <v>184</v>
      </c>
      <c r="BQ1767" s="4" t="s">
        <v>28</v>
      </c>
      <c r="BR1767" s="4" t="s">
        <v>18</v>
      </c>
      <c r="BS1767" s="4" t="s">
        <v>29</v>
      </c>
      <c r="CI1767" s="4" t="s">
        <v>180</v>
      </c>
      <c r="CJ1767" s="4" t="s">
        <v>187</v>
      </c>
      <c r="CK1767" s="4" t="s">
        <v>185</v>
      </c>
      <c r="CU1767" s="4" t="s">
        <v>0</v>
      </c>
      <c r="CV1767" s="4" t="s">
        <v>6</v>
      </c>
      <c r="CW1767" s="4" t="s">
        <v>8</v>
      </c>
      <c r="CX1767" s="4" t="s">
        <v>10</v>
      </c>
      <c r="DE1767" s="4" t="s">
        <v>183</v>
      </c>
      <c r="DF1767" s="4" t="s">
        <v>181</v>
      </c>
      <c r="DG1767" s="4" t="s">
        <v>184</v>
      </c>
      <c r="DH1767" s="4" t="s">
        <v>188</v>
      </c>
      <c r="DI1767" s="4" t="s">
        <v>189</v>
      </c>
      <c r="DJ1767" s="4" t="s">
        <v>23</v>
      </c>
      <c r="DK1767" s="4" t="s">
        <v>18</v>
      </c>
      <c r="DL1767" s="4" t="s">
        <v>22</v>
      </c>
      <c r="DM1767" s="4" t="s">
        <v>191</v>
      </c>
      <c r="DN1767" s="4" t="s">
        <v>194</v>
      </c>
      <c r="DO1767" s="4" t="s">
        <v>193</v>
      </c>
      <c r="DP1767" s="4" t="s">
        <v>196</v>
      </c>
      <c r="ED1767" s="4" t="s">
        <v>180</v>
      </c>
      <c r="EE1767" s="4" t="s">
        <v>188</v>
      </c>
      <c r="EF1767" s="4" t="s">
        <v>185</v>
      </c>
      <c r="EO1767" s="4" t="s">
        <v>2</v>
      </c>
      <c r="EP1767" s="4" t="s">
        <v>10</v>
      </c>
      <c r="EQ1767" s="4" t="s">
        <v>29</v>
      </c>
      <c r="ER1767" s="4" t="s">
        <v>8</v>
      </c>
    </row>
    <row r="1768" spans="1:150" x14ac:dyDescent="0.35">
      <c r="A1768" s="4" t="s">
        <v>1362</v>
      </c>
      <c r="B1768" s="4" t="s">
        <v>4</v>
      </c>
      <c r="C1768" s="4" t="s">
        <v>8</v>
      </c>
      <c r="D1768" s="4" t="s">
        <v>181</v>
      </c>
      <c r="E1768" s="4" t="s">
        <v>186</v>
      </c>
      <c r="F1768" s="4" t="s">
        <v>16</v>
      </c>
      <c r="P1768" s="4" t="s">
        <v>184</v>
      </c>
      <c r="Q1768" s="4" t="s">
        <v>186</v>
      </c>
      <c r="R1768" s="4" t="s">
        <v>189</v>
      </c>
      <c r="S1768" s="4" t="s">
        <v>28</v>
      </c>
      <c r="T1768" s="4" t="s">
        <v>18</v>
      </c>
      <c r="AI1768" s="4" t="s">
        <v>0</v>
      </c>
      <c r="AJ1768" s="4" t="s">
        <v>2</v>
      </c>
      <c r="AK1768" s="4" t="s">
        <v>4</v>
      </c>
      <c r="AL1768" s="4" t="s">
        <v>6</v>
      </c>
      <c r="AM1768" s="4" t="s">
        <v>8</v>
      </c>
      <c r="AR1768" s="4" t="s">
        <v>180</v>
      </c>
      <c r="AS1768" s="4" t="s">
        <v>186</v>
      </c>
      <c r="BC1768" s="6" t="s">
        <v>0</v>
      </c>
      <c r="BO1768" s="4" t="s">
        <v>189</v>
      </c>
      <c r="CI1768" s="4" t="s">
        <v>180</v>
      </c>
      <c r="CJ1768" s="4" t="s">
        <v>183</v>
      </c>
      <c r="CK1768" s="4" t="s">
        <v>188</v>
      </c>
      <c r="CU1768" s="4" t="s">
        <v>0</v>
      </c>
      <c r="CV1768" s="4" t="s">
        <v>8</v>
      </c>
      <c r="CW1768" s="4" t="s">
        <v>10</v>
      </c>
      <c r="CX1768" s="4" t="s">
        <v>12</v>
      </c>
      <c r="DE1768" s="4" t="s">
        <v>180</v>
      </c>
      <c r="DF1768" s="4" t="s">
        <v>183</v>
      </c>
      <c r="DG1768" s="4" t="s">
        <v>182</v>
      </c>
      <c r="DH1768" s="4" t="s">
        <v>184</v>
      </c>
      <c r="DI1768" s="4" t="s">
        <v>16</v>
      </c>
      <c r="ED1768" s="4" t="s">
        <v>180</v>
      </c>
      <c r="EE1768" s="4" t="s">
        <v>181</v>
      </c>
      <c r="EF1768" s="4" t="s">
        <v>187</v>
      </c>
      <c r="EG1768" s="4" t="s">
        <v>185</v>
      </c>
      <c r="EO1768" s="4" t="s">
        <v>0</v>
      </c>
      <c r="EP1768" s="4" t="s">
        <v>2</v>
      </c>
      <c r="EQ1768" s="4" t="s">
        <v>29</v>
      </c>
      <c r="ER1768" s="4" t="s">
        <v>8</v>
      </c>
    </row>
    <row r="1769" spans="1:150" x14ac:dyDescent="0.35">
      <c r="A1769" s="4" t="s">
        <v>1363</v>
      </c>
      <c r="B1769" s="4" t="s">
        <v>2</v>
      </c>
      <c r="C1769" s="4" t="s">
        <v>4</v>
      </c>
      <c r="D1769" s="4" t="s">
        <v>181</v>
      </c>
      <c r="E1769" s="4" t="s">
        <v>187</v>
      </c>
      <c r="P1769" s="4" t="s">
        <v>184</v>
      </c>
      <c r="Q1769" s="4" t="s">
        <v>28</v>
      </c>
      <c r="R1769" s="4" t="s">
        <v>190</v>
      </c>
      <c r="S1769" s="4" t="s">
        <v>29</v>
      </c>
      <c r="AI1769" s="4" t="s">
        <v>0</v>
      </c>
      <c r="AJ1769" s="4" t="s">
        <v>2</v>
      </c>
      <c r="AR1769" s="4" t="s">
        <v>183</v>
      </c>
      <c r="AS1769" s="4" t="s">
        <v>185</v>
      </c>
      <c r="BC1769" s="6" t="s">
        <v>2</v>
      </c>
      <c r="BO1769" s="4" t="s">
        <v>18</v>
      </c>
      <c r="BP1769" s="4" t="s">
        <v>190</v>
      </c>
      <c r="CI1769" s="4" t="s">
        <v>180</v>
      </c>
      <c r="CJ1769" s="4" t="s">
        <v>183</v>
      </c>
      <c r="CU1769" s="4" t="s">
        <v>0</v>
      </c>
      <c r="DE1769" s="4" t="s">
        <v>183</v>
      </c>
      <c r="DF1769" s="4" t="s">
        <v>192</v>
      </c>
      <c r="DG1769" s="4" t="s">
        <v>193</v>
      </c>
      <c r="ED1769" s="4" t="s">
        <v>180</v>
      </c>
      <c r="EO1769" s="4" t="s">
        <v>2</v>
      </c>
      <c r="EP1769" s="4" t="s">
        <v>2</v>
      </c>
      <c r="EQ1769" s="4" t="s">
        <v>29</v>
      </c>
      <c r="ER1769" s="4" t="s">
        <v>0</v>
      </c>
    </row>
    <row r="1770" spans="1:150" x14ac:dyDescent="0.35">
      <c r="A1770" s="4" t="s">
        <v>1364</v>
      </c>
      <c r="B1770" s="4" t="s">
        <v>2</v>
      </c>
      <c r="C1770" s="4" t="s">
        <v>2</v>
      </c>
      <c r="D1770" s="4" t="s">
        <v>16</v>
      </c>
      <c r="P1770" s="4" t="s">
        <v>182</v>
      </c>
      <c r="Q1770" s="4" t="s">
        <v>189</v>
      </c>
      <c r="AI1770" s="4" t="s">
        <v>4</v>
      </c>
      <c r="AJ1770" s="4" t="s">
        <v>10</v>
      </c>
      <c r="AR1770" s="4" t="s">
        <v>180</v>
      </c>
      <c r="BC1770" s="6" t="s">
        <v>2</v>
      </c>
      <c r="BO1770" s="4" t="s">
        <v>184</v>
      </c>
      <c r="CI1770" s="4" t="s">
        <v>188</v>
      </c>
      <c r="CU1770" s="4" t="s">
        <v>0</v>
      </c>
      <c r="DE1770" s="4" t="s">
        <v>183</v>
      </c>
      <c r="ED1770" s="4" t="s">
        <v>180</v>
      </c>
      <c r="EO1770" s="4" t="s">
        <v>0</v>
      </c>
      <c r="EP1770" s="4" t="s">
        <v>6</v>
      </c>
      <c r="EQ1770" s="4" t="s">
        <v>29</v>
      </c>
      <c r="ER1770" s="4" t="s">
        <v>0</v>
      </c>
    </row>
    <row r="1771" spans="1:150" x14ac:dyDescent="0.35">
      <c r="A1771" s="4" t="s">
        <v>1365</v>
      </c>
      <c r="B1771" s="4" t="s">
        <v>0</v>
      </c>
      <c r="C1771" s="4" t="s">
        <v>8</v>
      </c>
      <c r="D1771" s="4" t="s">
        <v>180</v>
      </c>
      <c r="E1771" s="4" t="s">
        <v>183</v>
      </c>
      <c r="F1771" s="4" t="s">
        <v>181</v>
      </c>
      <c r="G1771" s="4" t="s">
        <v>182</v>
      </c>
      <c r="H1771" s="4" t="s">
        <v>187</v>
      </c>
      <c r="I1771" s="4" t="s">
        <v>184</v>
      </c>
      <c r="J1771" s="4" t="s">
        <v>188</v>
      </c>
      <c r="K1771" s="4" t="s">
        <v>186</v>
      </c>
      <c r="L1771" s="4" t="s">
        <v>185</v>
      </c>
      <c r="M1771" s="4" t="s">
        <v>16</v>
      </c>
      <c r="P1771" s="4" t="s">
        <v>181</v>
      </c>
      <c r="Q1771" s="4" t="s">
        <v>182</v>
      </c>
      <c r="R1771" s="4" t="s">
        <v>189</v>
      </c>
      <c r="S1771" s="4" t="s">
        <v>18</v>
      </c>
      <c r="T1771" s="4" t="s">
        <v>29</v>
      </c>
      <c r="AI1771" s="4" t="s">
        <v>0</v>
      </c>
      <c r="AJ1771" s="4" t="s">
        <v>2</v>
      </c>
      <c r="AK1771" s="4" t="s">
        <v>4</v>
      </c>
      <c r="AL1771" s="4" t="s">
        <v>6</v>
      </c>
      <c r="AM1771" s="4" t="s">
        <v>8</v>
      </c>
      <c r="AN1771" s="4" t="s">
        <v>10</v>
      </c>
      <c r="AR1771" s="4" t="s">
        <v>180</v>
      </c>
      <c r="AS1771" s="4" t="s">
        <v>185</v>
      </c>
      <c r="BC1771" s="6" t="s">
        <v>2</v>
      </c>
      <c r="BO1771" s="4" t="s">
        <v>181</v>
      </c>
      <c r="BP1771" s="4" t="s">
        <v>182</v>
      </c>
      <c r="BQ1771" s="4" t="s">
        <v>186</v>
      </c>
      <c r="BR1771" s="4" t="s">
        <v>189</v>
      </c>
      <c r="CI1771" s="4" t="s">
        <v>180</v>
      </c>
      <c r="CJ1771" s="4" t="s">
        <v>181</v>
      </c>
      <c r="CK1771" s="4" t="s">
        <v>187</v>
      </c>
      <c r="CL1771" s="4" t="s">
        <v>188</v>
      </c>
      <c r="CU1771" s="4" t="s">
        <v>0</v>
      </c>
      <c r="CV1771" s="4" t="s">
        <v>8</v>
      </c>
      <c r="CW1771" s="4" t="s">
        <v>12</v>
      </c>
      <c r="DE1771" s="4" t="s">
        <v>180</v>
      </c>
      <c r="DF1771" s="4" t="s">
        <v>183</v>
      </c>
      <c r="DG1771" s="4" t="s">
        <v>187</v>
      </c>
      <c r="DH1771" s="4" t="s">
        <v>184</v>
      </c>
      <c r="DI1771" s="4" t="s">
        <v>188</v>
      </c>
      <c r="DJ1771" s="4" t="s">
        <v>185</v>
      </c>
      <c r="DK1771" s="4" t="s">
        <v>16</v>
      </c>
      <c r="ED1771" s="4" t="s">
        <v>180</v>
      </c>
      <c r="EO1771" s="4" t="s">
        <v>2</v>
      </c>
      <c r="EP1771" s="4" t="s">
        <v>6</v>
      </c>
      <c r="EQ1771" s="4" t="s">
        <v>29</v>
      </c>
      <c r="ER1771" s="4" t="s">
        <v>8</v>
      </c>
    </row>
    <row r="1772" spans="1:150" x14ac:dyDescent="0.35">
      <c r="A1772" s="4" t="s">
        <v>1366</v>
      </c>
      <c r="B1772" s="4" t="s">
        <v>2</v>
      </c>
      <c r="C1772" s="4" t="s">
        <v>4</v>
      </c>
      <c r="D1772" s="4" t="s">
        <v>16</v>
      </c>
      <c r="P1772" s="4" t="s">
        <v>189</v>
      </c>
      <c r="Q1772" s="4" t="s">
        <v>28</v>
      </c>
      <c r="AI1772" s="4" t="s">
        <v>0</v>
      </c>
      <c r="AR1772" s="4" t="s">
        <v>185</v>
      </c>
      <c r="BC1772" s="6" t="s">
        <v>2</v>
      </c>
      <c r="BO1772" s="4" t="s">
        <v>189</v>
      </c>
      <c r="CI1772" s="4" t="s">
        <v>180</v>
      </c>
      <c r="CJ1772" s="4" t="s">
        <v>188</v>
      </c>
      <c r="CU1772" s="4" t="s">
        <v>8</v>
      </c>
      <c r="CV1772" s="4" t="s">
        <v>12</v>
      </c>
      <c r="DE1772" s="4" t="s">
        <v>183</v>
      </c>
      <c r="DF1772" s="4" t="s">
        <v>16</v>
      </c>
      <c r="ED1772" s="4" t="s">
        <v>180</v>
      </c>
      <c r="EE1772" s="4" t="s">
        <v>186</v>
      </c>
      <c r="EO1772" s="4" t="s">
        <v>2</v>
      </c>
      <c r="EP1772" s="4" t="s">
        <v>6</v>
      </c>
      <c r="EQ1772" s="4" t="s">
        <v>29</v>
      </c>
      <c r="ER1772" s="4" t="s">
        <v>0</v>
      </c>
    </row>
    <row r="1773" spans="1:150" x14ac:dyDescent="0.35">
      <c r="A1773" s="4" t="s">
        <v>1367</v>
      </c>
      <c r="B1773" s="4" t="s">
        <v>2</v>
      </c>
      <c r="C1773" s="4" t="s">
        <v>8</v>
      </c>
      <c r="D1773" s="4" t="s">
        <v>180</v>
      </c>
      <c r="P1773" s="4" t="s">
        <v>184</v>
      </c>
      <c r="Q1773" s="4" t="s">
        <v>185</v>
      </c>
      <c r="AI1773" s="4" t="s">
        <v>0</v>
      </c>
      <c r="AJ1773" s="4" t="s">
        <v>8</v>
      </c>
      <c r="AR1773" s="4" t="s">
        <v>180</v>
      </c>
      <c r="AS1773" s="4" t="s">
        <v>183</v>
      </c>
      <c r="AT1773" s="4" t="s">
        <v>187</v>
      </c>
      <c r="BC1773" s="6" t="s">
        <v>0</v>
      </c>
      <c r="BO1773" s="4" t="s">
        <v>183</v>
      </c>
      <c r="BP1773" s="4" t="s">
        <v>184</v>
      </c>
      <c r="BQ1773" s="4" t="s">
        <v>185</v>
      </c>
      <c r="BR1773" s="4" t="s">
        <v>18</v>
      </c>
      <c r="CI1773" s="4" t="s">
        <v>180</v>
      </c>
      <c r="CJ1773" s="4" t="s">
        <v>183</v>
      </c>
      <c r="CU1773" s="4" t="s">
        <v>2</v>
      </c>
      <c r="CV1773" s="4" t="s">
        <v>6</v>
      </c>
      <c r="DE1773" s="4" t="s">
        <v>180</v>
      </c>
      <c r="DF1773" s="4" t="s">
        <v>183</v>
      </c>
      <c r="ED1773" s="4" t="s">
        <v>180</v>
      </c>
      <c r="EE1773" s="4" t="s">
        <v>188</v>
      </c>
      <c r="EO1773" s="4" t="s">
        <v>0</v>
      </c>
      <c r="EP1773" s="4" t="s">
        <v>8</v>
      </c>
      <c r="EQ1773" s="4" t="s">
        <v>29</v>
      </c>
      <c r="ER1773" s="4" t="s">
        <v>0</v>
      </c>
    </row>
    <row r="1774" spans="1:150" x14ac:dyDescent="0.35">
      <c r="A1774" s="4" t="s">
        <v>1368</v>
      </c>
      <c r="B1774" s="4" t="s">
        <v>0</v>
      </c>
      <c r="C1774" s="4" t="s">
        <v>4</v>
      </c>
      <c r="D1774" s="4" t="s">
        <v>180</v>
      </c>
      <c r="P1774" s="4" t="s">
        <v>183</v>
      </c>
      <c r="Q1774" s="4" t="s">
        <v>182</v>
      </c>
      <c r="R1774" s="4" t="s">
        <v>188</v>
      </c>
      <c r="S1774" s="4" t="s">
        <v>28</v>
      </c>
      <c r="T1774" s="4" t="s">
        <v>18</v>
      </c>
      <c r="AI1774" s="4" t="s">
        <v>0</v>
      </c>
      <c r="AR1774" s="4" t="s">
        <v>180</v>
      </c>
      <c r="AS1774" s="4" t="s">
        <v>183</v>
      </c>
      <c r="AT1774" s="4" t="s">
        <v>187</v>
      </c>
      <c r="AU1774" s="4" t="s">
        <v>186</v>
      </c>
      <c r="AV1774" s="4" t="s">
        <v>185</v>
      </c>
      <c r="BC1774" s="6" t="s">
        <v>0</v>
      </c>
      <c r="BO1774" s="4" t="s">
        <v>180</v>
      </c>
      <c r="BP1774" s="4" t="s">
        <v>183</v>
      </c>
      <c r="BQ1774" s="4" t="s">
        <v>182</v>
      </c>
      <c r="BR1774" s="4" t="s">
        <v>184</v>
      </c>
      <c r="BS1774" s="4" t="s">
        <v>188</v>
      </c>
      <c r="BT1774" s="4" t="s">
        <v>18</v>
      </c>
      <c r="CI1774" s="4" t="s">
        <v>180</v>
      </c>
      <c r="CJ1774" s="4" t="s">
        <v>187</v>
      </c>
      <c r="CU1774" s="4" t="s">
        <v>0</v>
      </c>
      <c r="CV1774" s="4" t="s">
        <v>8</v>
      </c>
      <c r="DE1774" s="4" t="s">
        <v>180</v>
      </c>
      <c r="DF1774" s="4" t="s">
        <v>187</v>
      </c>
      <c r="DG1774" s="4" t="s">
        <v>184</v>
      </c>
      <c r="DH1774" s="4" t="s">
        <v>194</v>
      </c>
      <c r="DI1774" s="4" t="s">
        <v>193</v>
      </c>
      <c r="ED1774" s="4" t="s">
        <v>180</v>
      </c>
      <c r="EE1774" s="4" t="s">
        <v>187</v>
      </c>
      <c r="EO1774" s="4" t="s">
        <v>0</v>
      </c>
      <c r="EP1774" s="4" t="s">
        <v>10</v>
      </c>
      <c r="EQ1774" s="4" t="s">
        <v>29</v>
      </c>
      <c r="ER1774" s="4" t="s">
        <v>8</v>
      </c>
    </row>
    <row r="1775" spans="1:150" x14ac:dyDescent="0.35">
      <c r="A1775" s="4" t="s">
        <v>1369</v>
      </c>
      <c r="B1775" s="4" t="s">
        <v>4</v>
      </c>
      <c r="C1775" s="4" t="s">
        <v>8</v>
      </c>
      <c r="D1775" s="4" t="s">
        <v>180</v>
      </c>
      <c r="P1775" s="4" t="s">
        <v>181</v>
      </c>
      <c r="Q1775" s="4" t="s">
        <v>184</v>
      </c>
      <c r="R1775" s="4" t="s">
        <v>189</v>
      </c>
      <c r="S1775" s="4" t="s">
        <v>28</v>
      </c>
      <c r="T1775" s="4" t="s">
        <v>22</v>
      </c>
      <c r="U1775" s="4" t="s">
        <v>190</v>
      </c>
      <c r="AI1775" s="4" t="s">
        <v>0</v>
      </c>
      <c r="AJ1775" s="4" t="s">
        <v>6</v>
      </c>
      <c r="AR1775" s="4" t="s">
        <v>188</v>
      </c>
      <c r="AS1775" s="4" t="s">
        <v>185</v>
      </c>
      <c r="BC1775" s="6" t="s">
        <v>0</v>
      </c>
      <c r="BO1775" s="4" t="s">
        <v>184</v>
      </c>
      <c r="BP1775" s="4" t="s">
        <v>188</v>
      </c>
      <c r="BQ1775" s="4" t="s">
        <v>189</v>
      </c>
      <c r="BR1775" s="4" t="s">
        <v>18</v>
      </c>
      <c r="CI1775" s="4" t="s">
        <v>180</v>
      </c>
      <c r="CJ1775" s="4" t="s">
        <v>184</v>
      </c>
      <c r="CK1775" s="4" t="s">
        <v>16</v>
      </c>
      <c r="CU1775" s="4" t="s">
        <v>0</v>
      </c>
      <c r="CV1775" s="4" t="s">
        <v>2</v>
      </c>
      <c r="CW1775" s="4" t="s">
        <v>4</v>
      </c>
      <c r="CX1775" s="4" t="s">
        <v>6</v>
      </c>
      <c r="CY1775" s="4" t="s">
        <v>8</v>
      </c>
      <c r="CZ1775" s="4" t="s">
        <v>14</v>
      </c>
      <c r="DE1775" s="4" t="s">
        <v>183</v>
      </c>
      <c r="DF1775" s="4" t="s">
        <v>181</v>
      </c>
      <c r="DG1775" s="4" t="s">
        <v>28</v>
      </c>
      <c r="DH1775" s="4" t="s">
        <v>190</v>
      </c>
      <c r="ED1775" s="4" t="s">
        <v>187</v>
      </c>
      <c r="EO1775" s="4" t="s">
        <v>0</v>
      </c>
      <c r="EP1775" s="4" t="s">
        <v>4</v>
      </c>
      <c r="EQ1775" s="4" t="s">
        <v>29</v>
      </c>
      <c r="ER1775" s="4" t="s">
        <v>0</v>
      </c>
    </row>
    <row r="1776" spans="1:150" x14ac:dyDescent="0.35">
      <c r="A1776" s="4" t="s">
        <v>1370</v>
      </c>
      <c r="B1776" s="4" t="s">
        <v>0</v>
      </c>
      <c r="C1776" s="4" t="s">
        <v>4</v>
      </c>
      <c r="D1776" s="4" t="s">
        <v>182</v>
      </c>
      <c r="E1776" s="4" t="s">
        <v>186</v>
      </c>
      <c r="P1776" s="4" t="s">
        <v>28</v>
      </c>
      <c r="Q1776" s="4" t="s">
        <v>18</v>
      </c>
      <c r="AI1776" s="4" t="s">
        <v>8</v>
      </c>
      <c r="AJ1776" s="4" t="s">
        <v>10</v>
      </c>
      <c r="AR1776" s="4" t="s">
        <v>180</v>
      </c>
      <c r="AS1776" s="4" t="s">
        <v>183</v>
      </c>
      <c r="BC1776" s="6" t="s">
        <v>0</v>
      </c>
      <c r="BO1776" s="4" t="s">
        <v>180</v>
      </c>
      <c r="BP1776" s="4" t="s">
        <v>183</v>
      </c>
      <c r="BQ1776" s="4" t="s">
        <v>188</v>
      </c>
      <c r="BR1776" s="4" t="s">
        <v>28</v>
      </c>
      <c r="CI1776" s="4" t="s">
        <v>180</v>
      </c>
      <c r="CJ1776" s="4" t="s">
        <v>16</v>
      </c>
      <c r="CU1776" s="4" t="s">
        <v>6</v>
      </c>
      <c r="DE1776" s="4" t="s">
        <v>180</v>
      </c>
      <c r="DF1776" s="4" t="s">
        <v>183</v>
      </c>
      <c r="DG1776" s="4" t="s">
        <v>181</v>
      </c>
      <c r="DH1776" s="4" t="s">
        <v>188</v>
      </c>
      <c r="ED1776" s="4" t="s">
        <v>180</v>
      </c>
      <c r="EE1776" s="4" t="s">
        <v>188</v>
      </c>
      <c r="EO1776" s="4" t="s">
        <v>2</v>
      </c>
      <c r="EP1776" s="4" t="s">
        <v>10</v>
      </c>
      <c r="EQ1776" s="4" t="s">
        <v>29</v>
      </c>
      <c r="ER1776" s="4" t="s">
        <v>14</v>
      </c>
    </row>
    <row r="1777" spans="1:149" x14ac:dyDescent="0.35">
      <c r="A1777" s="4" t="s">
        <v>1371</v>
      </c>
      <c r="B1777" s="4" t="s">
        <v>2</v>
      </c>
      <c r="C1777" s="4" t="s">
        <v>2</v>
      </c>
      <c r="D1777" s="4" t="s">
        <v>183</v>
      </c>
      <c r="E1777" s="4" t="s">
        <v>187</v>
      </c>
      <c r="F1777" s="4" t="s">
        <v>184</v>
      </c>
      <c r="G1777" s="4" t="s">
        <v>185</v>
      </c>
      <c r="P1777" s="4" t="s">
        <v>180</v>
      </c>
      <c r="Q1777" s="4" t="s">
        <v>183</v>
      </c>
      <c r="AI1777" s="4" t="s">
        <v>10</v>
      </c>
      <c r="AR1777" s="4" t="s">
        <v>185</v>
      </c>
      <c r="BC1777" s="6" t="s">
        <v>2</v>
      </c>
      <c r="BO1777" s="4" t="s">
        <v>180</v>
      </c>
      <c r="BP1777" s="4" t="s">
        <v>183</v>
      </c>
      <c r="CI1777" s="4" t="s">
        <v>16</v>
      </c>
      <c r="CU1777" s="4" t="s">
        <v>8</v>
      </c>
      <c r="DE1777" s="4" t="s">
        <v>187</v>
      </c>
      <c r="DF1777" s="4" t="s">
        <v>185</v>
      </c>
      <c r="ED1777" s="4" t="s">
        <v>180</v>
      </c>
      <c r="EO1777" s="4" t="s">
        <v>2</v>
      </c>
      <c r="EP1777" s="4" t="s">
        <v>6</v>
      </c>
      <c r="EQ1777" s="4" t="s">
        <v>29</v>
      </c>
      <c r="ER1777" s="4" t="s">
        <v>0</v>
      </c>
    </row>
    <row r="1778" spans="1:149" x14ac:dyDescent="0.35">
      <c r="A1778" s="4" t="s">
        <v>1372</v>
      </c>
      <c r="B1778" s="4" t="s">
        <v>0</v>
      </c>
      <c r="C1778" s="4" t="s">
        <v>8</v>
      </c>
      <c r="D1778" s="4" t="s">
        <v>180</v>
      </c>
      <c r="E1778" s="4" t="s">
        <v>16</v>
      </c>
      <c r="P1778" s="4" t="s">
        <v>182</v>
      </c>
      <c r="Q1778" s="4" t="s">
        <v>187</v>
      </c>
      <c r="R1778" s="4" t="s">
        <v>189</v>
      </c>
      <c r="S1778" s="4" t="s">
        <v>28</v>
      </c>
      <c r="T1778" s="4" t="s">
        <v>190</v>
      </c>
      <c r="AI1778" s="4" t="s">
        <v>0</v>
      </c>
      <c r="AJ1778" s="4" t="s">
        <v>10</v>
      </c>
      <c r="AR1778" s="4" t="s">
        <v>183</v>
      </c>
      <c r="AS1778" s="4" t="s">
        <v>185</v>
      </c>
      <c r="BC1778" s="6" t="s">
        <v>2</v>
      </c>
      <c r="BO1778" s="4" t="s">
        <v>182</v>
      </c>
      <c r="BP1778" s="4" t="s">
        <v>18</v>
      </c>
      <c r="BQ1778" s="4" t="s">
        <v>22</v>
      </c>
      <c r="BR1778" s="4" t="s">
        <v>190</v>
      </c>
      <c r="CI1778" s="4" t="s">
        <v>180</v>
      </c>
      <c r="CJ1778" s="4" t="s">
        <v>183</v>
      </c>
      <c r="CU1778" s="4" t="s">
        <v>0</v>
      </c>
      <c r="CV1778" s="4" t="s">
        <v>2</v>
      </c>
      <c r="CW1778" s="4" t="s">
        <v>8</v>
      </c>
      <c r="DE1778" s="4" t="s">
        <v>183</v>
      </c>
      <c r="DF1778" s="4" t="s">
        <v>181</v>
      </c>
      <c r="DG1778" s="4" t="s">
        <v>188</v>
      </c>
      <c r="DH1778" s="4" t="s">
        <v>22</v>
      </c>
      <c r="ED1778" s="4" t="s">
        <v>180</v>
      </c>
      <c r="EE1778" s="4" t="s">
        <v>188</v>
      </c>
      <c r="EO1778" s="4" t="s">
        <v>2</v>
      </c>
      <c r="EP1778" s="4" t="s">
        <v>10</v>
      </c>
      <c r="EQ1778" s="4" t="s">
        <v>29</v>
      </c>
      <c r="ER1778" s="4" t="s">
        <v>0</v>
      </c>
    </row>
    <row r="1779" spans="1:149" x14ac:dyDescent="0.35">
      <c r="A1779" s="4" t="s">
        <v>1373</v>
      </c>
      <c r="B1779" s="4" t="s">
        <v>0</v>
      </c>
      <c r="C1779" s="4" t="s">
        <v>8</v>
      </c>
      <c r="D1779" s="4" t="s">
        <v>183</v>
      </c>
      <c r="E1779" s="4" t="s">
        <v>181</v>
      </c>
      <c r="F1779" s="4" t="s">
        <v>184</v>
      </c>
      <c r="G1779" s="4" t="s">
        <v>186</v>
      </c>
      <c r="H1779" s="4" t="s">
        <v>185</v>
      </c>
      <c r="I1779" s="4" t="s">
        <v>16</v>
      </c>
      <c r="P1779" s="4" t="s">
        <v>183</v>
      </c>
      <c r="Q1779" s="4" t="s">
        <v>182</v>
      </c>
      <c r="R1779" s="4" t="s">
        <v>187</v>
      </c>
      <c r="S1779" s="4" t="s">
        <v>184</v>
      </c>
      <c r="T1779" s="4" t="s">
        <v>186</v>
      </c>
      <c r="U1779" s="4" t="s">
        <v>189</v>
      </c>
      <c r="V1779" s="4" t="s">
        <v>28</v>
      </c>
      <c r="W1779" s="4" t="s">
        <v>18</v>
      </c>
      <c r="X1779" s="4" t="s">
        <v>22</v>
      </c>
      <c r="Y1779" s="4" t="s">
        <v>190</v>
      </c>
      <c r="AI1779" s="4" t="s">
        <v>10</v>
      </c>
      <c r="AR1779" s="4" t="s">
        <v>185</v>
      </c>
      <c r="BC1779" s="6" t="s">
        <v>4</v>
      </c>
      <c r="BD1779" s="4" t="s">
        <v>180</v>
      </c>
      <c r="BE1779" s="4" t="s">
        <v>184</v>
      </c>
      <c r="BO1779" s="4" t="s">
        <v>183</v>
      </c>
      <c r="BP1779" s="4" t="s">
        <v>182</v>
      </c>
      <c r="BQ1779" s="4" t="s">
        <v>184</v>
      </c>
      <c r="BR1779" s="4" t="s">
        <v>188</v>
      </c>
      <c r="BS1779" s="4" t="s">
        <v>186</v>
      </c>
      <c r="BT1779" s="4" t="s">
        <v>18</v>
      </c>
      <c r="BU1779" s="4" t="s">
        <v>22</v>
      </c>
      <c r="BV1779" s="4" t="s">
        <v>190</v>
      </c>
      <c r="BW1779" s="4" t="s">
        <v>191</v>
      </c>
      <c r="CI1779" s="4" t="s">
        <v>180</v>
      </c>
      <c r="CJ1779" s="4" t="s">
        <v>183</v>
      </c>
      <c r="CK1779" s="4" t="s">
        <v>181</v>
      </c>
      <c r="CL1779" s="4" t="s">
        <v>182</v>
      </c>
      <c r="CM1779" s="4" t="s">
        <v>186</v>
      </c>
      <c r="CN1779" s="4" t="s">
        <v>16</v>
      </c>
      <c r="CU1779" s="4" t="s">
        <v>0</v>
      </c>
      <c r="CV1779" s="4" t="s">
        <v>2</v>
      </c>
      <c r="CW1779" s="4" t="s">
        <v>6</v>
      </c>
      <c r="CX1779" s="4" t="s">
        <v>14</v>
      </c>
      <c r="DE1779" s="4" t="s">
        <v>183</v>
      </c>
      <c r="DF1779" s="4" t="s">
        <v>182</v>
      </c>
      <c r="DG1779" s="4" t="s">
        <v>187</v>
      </c>
      <c r="DH1779" s="4" t="s">
        <v>186</v>
      </c>
      <c r="DI1779" s="4" t="s">
        <v>22</v>
      </c>
      <c r="DJ1779" s="4" t="s">
        <v>192</v>
      </c>
      <c r="DK1779" s="4" t="s">
        <v>196</v>
      </c>
      <c r="DL1779" s="4" t="s">
        <v>195</v>
      </c>
      <c r="ED1779" s="4" t="s">
        <v>180</v>
      </c>
      <c r="EE1779" s="4" t="s">
        <v>183</v>
      </c>
      <c r="EF1779" s="4" t="s">
        <v>182</v>
      </c>
      <c r="EG1779" s="4" t="s">
        <v>187</v>
      </c>
      <c r="EH1779" s="4" t="s">
        <v>188</v>
      </c>
      <c r="EI1779" s="4" t="s">
        <v>186</v>
      </c>
      <c r="EJ1779" s="4" t="s">
        <v>185</v>
      </c>
      <c r="EO1779" s="4" t="s">
        <v>2</v>
      </c>
      <c r="EP1779" s="4" t="s">
        <v>6</v>
      </c>
      <c r="EQ1779" s="4" t="s">
        <v>192</v>
      </c>
      <c r="ER1779" s="4" t="s">
        <v>0</v>
      </c>
    </row>
    <row r="1780" spans="1:149" x14ac:dyDescent="0.35">
      <c r="A1780" s="4" t="s">
        <v>1374</v>
      </c>
      <c r="B1780" s="4" t="s">
        <v>2</v>
      </c>
      <c r="C1780" s="4" t="s">
        <v>4</v>
      </c>
      <c r="D1780" s="4" t="s">
        <v>181</v>
      </c>
      <c r="E1780" s="4" t="s">
        <v>182</v>
      </c>
      <c r="F1780" s="4" t="s">
        <v>188</v>
      </c>
      <c r="G1780" s="4" t="s">
        <v>185</v>
      </c>
      <c r="P1780" s="4" t="s">
        <v>183</v>
      </c>
      <c r="Q1780" s="4" t="s">
        <v>181</v>
      </c>
      <c r="R1780" s="4" t="s">
        <v>182</v>
      </c>
      <c r="S1780" s="4" t="s">
        <v>184</v>
      </c>
      <c r="T1780" s="4" t="s">
        <v>186</v>
      </c>
      <c r="U1780" s="4" t="s">
        <v>18</v>
      </c>
      <c r="V1780" s="4" t="s">
        <v>22</v>
      </c>
      <c r="W1780" s="4" t="s">
        <v>190</v>
      </c>
      <c r="X1780" s="4" t="s">
        <v>29</v>
      </c>
      <c r="AI1780" s="4" t="s">
        <v>0</v>
      </c>
      <c r="AJ1780" s="4" t="s">
        <v>8</v>
      </c>
      <c r="AR1780" s="4" t="s">
        <v>185</v>
      </c>
      <c r="BC1780" s="6" t="s">
        <v>2</v>
      </c>
      <c r="BO1780" s="4" t="s">
        <v>180</v>
      </c>
      <c r="BP1780" s="4" t="s">
        <v>183</v>
      </c>
      <c r="BQ1780" s="4" t="s">
        <v>181</v>
      </c>
      <c r="BR1780" s="4" t="s">
        <v>182</v>
      </c>
      <c r="BS1780" s="4" t="s">
        <v>184</v>
      </c>
      <c r="BT1780" s="4" t="s">
        <v>18</v>
      </c>
      <c r="BU1780" s="4" t="s">
        <v>190</v>
      </c>
      <c r="CI1780" s="4" t="s">
        <v>187</v>
      </c>
      <c r="CU1780" s="4" t="s">
        <v>0</v>
      </c>
      <c r="CV1780" s="4" t="s">
        <v>8</v>
      </c>
      <c r="DE1780" s="4" t="s">
        <v>183</v>
      </c>
      <c r="DF1780" s="4" t="s">
        <v>187</v>
      </c>
      <c r="DG1780" s="4" t="s">
        <v>188</v>
      </c>
      <c r="DH1780" s="4" t="s">
        <v>29</v>
      </c>
      <c r="DI1780" s="4" t="s">
        <v>193</v>
      </c>
      <c r="ED1780" s="4" t="s">
        <v>183</v>
      </c>
      <c r="EE1780" s="4" t="s">
        <v>185</v>
      </c>
      <c r="EO1780" s="4" t="s">
        <v>0</v>
      </c>
      <c r="EP1780" s="4" t="s">
        <v>4</v>
      </c>
      <c r="EQ1780" s="4" t="s">
        <v>192</v>
      </c>
      <c r="ER1780" s="4" t="s">
        <v>0</v>
      </c>
    </row>
    <row r="1781" spans="1:149" x14ac:dyDescent="0.35">
      <c r="A1781" s="4" t="s">
        <v>1375</v>
      </c>
      <c r="B1781" s="4" t="s">
        <v>4</v>
      </c>
      <c r="C1781" s="4" t="s">
        <v>2</v>
      </c>
      <c r="D1781" s="4" t="s">
        <v>187</v>
      </c>
      <c r="E1781" s="4" t="s">
        <v>186</v>
      </c>
      <c r="P1781" s="4" t="s">
        <v>28</v>
      </c>
      <c r="Q1781" s="4" t="s">
        <v>18</v>
      </c>
      <c r="AI1781" s="4" t="s">
        <v>0</v>
      </c>
      <c r="AJ1781" s="4" t="s">
        <v>8</v>
      </c>
      <c r="AR1781" s="4" t="s">
        <v>180</v>
      </c>
      <c r="AS1781" s="4" t="s">
        <v>183</v>
      </c>
      <c r="AT1781" s="4" t="s">
        <v>188</v>
      </c>
      <c r="BC1781" s="6" t="s">
        <v>2</v>
      </c>
      <c r="BO1781" s="4" t="s">
        <v>16</v>
      </c>
      <c r="BP1781" s="4" t="s">
        <v>28</v>
      </c>
      <c r="CI1781" s="4" t="s">
        <v>180</v>
      </c>
      <c r="CJ1781" s="4" t="s">
        <v>187</v>
      </c>
      <c r="CU1781" s="4" t="s">
        <v>0</v>
      </c>
      <c r="DE1781" s="4" t="s">
        <v>182</v>
      </c>
      <c r="ED1781" s="4" t="s">
        <v>180</v>
      </c>
      <c r="EE1781" s="4" t="s">
        <v>187</v>
      </c>
      <c r="EO1781" s="4" t="s">
        <v>2</v>
      </c>
      <c r="EP1781" s="4" t="s">
        <v>2</v>
      </c>
      <c r="EQ1781" s="4" t="s">
        <v>192</v>
      </c>
      <c r="ER1781" s="4" t="s">
        <v>15</v>
      </c>
      <c r="ES1781" s="4" t="s">
        <v>1376</v>
      </c>
    </row>
    <row r="1782" spans="1:149" x14ac:dyDescent="0.35">
      <c r="A1782" s="4" t="s">
        <v>1377</v>
      </c>
      <c r="B1782" s="4" t="s">
        <v>2</v>
      </c>
      <c r="C1782" s="4" t="s">
        <v>8</v>
      </c>
      <c r="D1782" s="4" t="s">
        <v>180</v>
      </c>
      <c r="E1782" s="4" t="s">
        <v>183</v>
      </c>
      <c r="F1782" s="4" t="s">
        <v>188</v>
      </c>
      <c r="P1782" s="4" t="s">
        <v>183</v>
      </c>
      <c r="Q1782" s="4" t="s">
        <v>184</v>
      </c>
      <c r="R1782" s="4" t="s">
        <v>186</v>
      </c>
      <c r="S1782" s="4" t="s">
        <v>18</v>
      </c>
      <c r="T1782" s="4" t="s">
        <v>190</v>
      </c>
      <c r="AI1782" s="4" t="s">
        <v>0</v>
      </c>
      <c r="AJ1782" s="4" t="s">
        <v>8</v>
      </c>
      <c r="AK1782" s="4" t="s">
        <v>10</v>
      </c>
      <c r="AR1782" s="4" t="s">
        <v>186</v>
      </c>
      <c r="AS1782" s="4" t="s">
        <v>185</v>
      </c>
      <c r="BC1782" s="6" t="s">
        <v>0</v>
      </c>
      <c r="BO1782" s="4" t="s">
        <v>187</v>
      </c>
      <c r="BP1782" s="4" t="s">
        <v>184</v>
      </c>
      <c r="BQ1782" s="4" t="s">
        <v>188</v>
      </c>
      <c r="BR1782" s="4" t="s">
        <v>18</v>
      </c>
      <c r="BS1782" s="4" t="s">
        <v>190</v>
      </c>
      <c r="CI1782" s="4" t="s">
        <v>180</v>
      </c>
      <c r="CJ1782" s="4" t="s">
        <v>187</v>
      </c>
      <c r="CK1782" s="4" t="s">
        <v>186</v>
      </c>
      <c r="CU1782" s="4" t="s">
        <v>0</v>
      </c>
      <c r="CV1782" s="4" t="s">
        <v>10</v>
      </c>
      <c r="DE1782" s="4" t="s">
        <v>187</v>
      </c>
      <c r="DF1782" s="4" t="s">
        <v>188</v>
      </c>
      <c r="DG1782" s="4" t="s">
        <v>29</v>
      </c>
      <c r="DH1782" s="4" t="s">
        <v>193</v>
      </c>
      <c r="ED1782" s="4" t="s">
        <v>187</v>
      </c>
      <c r="EO1782" s="4" t="s">
        <v>2</v>
      </c>
      <c r="EP1782" s="4" t="s">
        <v>4</v>
      </c>
      <c r="EQ1782" s="4" t="s">
        <v>192</v>
      </c>
      <c r="ER1782" s="4" t="s">
        <v>0</v>
      </c>
    </row>
    <row r="1783" spans="1:149" x14ac:dyDescent="0.35">
      <c r="A1783" s="4" t="s">
        <v>1378</v>
      </c>
      <c r="B1783" s="4" t="s">
        <v>2</v>
      </c>
      <c r="C1783" s="4" t="s">
        <v>8</v>
      </c>
      <c r="D1783" s="4" t="s">
        <v>180</v>
      </c>
      <c r="E1783" s="4" t="s">
        <v>183</v>
      </c>
      <c r="F1783" s="4" t="s">
        <v>181</v>
      </c>
      <c r="G1783" s="4" t="s">
        <v>182</v>
      </c>
      <c r="H1783" s="4" t="s">
        <v>186</v>
      </c>
      <c r="I1783" s="4" t="s">
        <v>16</v>
      </c>
      <c r="P1783" s="4" t="s">
        <v>183</v>
      </c>
      <c r="Q1783" s="4" t="s">
        <v>181</v>
      </c>
      <c r="R1783" s="4" t="s">
        <v>182</v>
      </c>
      <c r="S1783" s="4" t="s">
        <v>184</v>
      </c>
      <c r="T1783" s="4" t="s">
        <v>188</v>
      </c>
      <c r="U1783" s="4" t="s">
        <v>186</v>
      </c>
      <c r="V1783" s="4" t="s">
        <v>189</v>
      </c>
      <c r="W1783" s="4" t="s">
        <v>18</v>
      </c>
      <c r="X1783" s="4" t="s">
        <v>22</v>
      </c>
      <c r="AI1783" s="4" t="s">
        <v>0</v>
      </c>
      <c r="AJ1783" s="4" t="s">
        <v>6</v>
      </c>
      <c r="AK1783" s="4" t="s">
        <v>10</v>
      </c>
      <c r="AR1783" s="4" t="s">
        <v>180</v>
      </c>
      <c r="AS1783" s="4" t="s">
        <v>183</v>
      </c>
      <c r="AT1783" s="4" t="s">
        <v>188</v>
      </c>
      <c r="AU1783" s="4" t="s">
        <v>186</v>
      </c>
      <c r="AV1783" s="4" t="s">
        <v>185</v>
      </c>
      <c r="BC1783" s="6" t="s">
        <v>2</v>
      </c>
      <c r="BO1783" s="4" t="s">
        <v>184</v>
      </c>
      <c r="BP1783" s="4" t="s">
        <v>188</v>
      </c>
      <c r="BQ1783" s="4" t="s">
        <v>18</v>
      </c>
      <c r="BR1783" s="4" t="s">
        <v>22</v>
      </c>
      <c r="BS1783" s="4" t="s">
        <v>191</v>
      </c>
      <c r="CI1783" s="4" t="s">
        <v>180</v>
      </c>
      <c r="CJ1783" s="4" t="s">
        <v>183</v>
      </c>
      <c r="CK1783" s="4" t="s">
        <v>187</v>
      </c>
      <c r="CL1783" s="4" t="s">
        <v>184</v>
      </c>
      <c r="CM1783" s="4" t="s">
        <v>185</v>
      </c>
      <c r="CN1783" s="4" t="s">
        <v>16</v>
      </c>
      <c r="CU1783" s="4" t="s">
        <v>0</v>
      </c>
      <c r="CV1783" s="4" t="s">
        <v>2</v>
      </c>
      <c r="CW1783" s="4" t="s">
        <v>6</v>
      </c>
      <c r="CX1783" s="4" t="s">
        <v>10</v>
      </c>
      <c r="CY1783" s="4" t="s">
        <v>14</v>
      </c>
      <c r="DE1783" s="4" t="s">
        <v>183</v>
      </c>
      <c r="DF1783" s="4" t="s">
        <v>182</v>
      </c>
      <c r="DG1783" s="4" t="s">
        <v>184</v>
      </c>
      <c r="DH1783" s="4" t="s">
        <v>188</v>
      </c>
      <c r="DI1783" s="4" t="s">
        <v>23</v>
      </c>
      <c r="DJ1783" s="4" t="s">
        <v>18</v>
      </c>
      <c r="DK1783" s="4" t="s">
        <v>22</v>
      </c>
      <c r="DL1783" s="4" t="s">
        <v>190</v>
      </c>
      <c r="DM1783" s="4" t="s">
        <v>192</v>
      </c>
      <c r="DN1783" s="4" t="s">
        <v>194</v>
      </c>
      <c r="DO1783" s="4" t="s">
        <v>193</v>
      </c>
      <c r="DP1783" s="4" t="s">
        <v>196</v>
      </c>
      <c r="ED1783" s="4" t="s">
        <v>180</v>
      </c>
      <c r="EE1783" s="4" t="s">
        <v>187</v>
      </c>
      <c r="EF1783" s="4" t="s">
        <v>184</v>
      </c>
      <c r="EO1783" s="4" t="s">
        <v>0</v>
      </c>
      <c r="EP1783" s="4" t="s">
        <v>4</v>
      </c>
      <c r="EQ1783" s="4" t="s">
        <v>192</v>
      </c>
      <c r="ER1783" s="4" t="s">
        <v>0</v>
      </c>
    </row>
    <row r="1784" spans="1:149" x14ac:dyDescent="0.35">
      <c r="A1784" s="4" t="s">
        <v>1379</v>
      </c>
      <c r="B1784" s="4" t="s">
        <v>0</v>
      </c>
      <c r="C1784" s="4" t="s">
        <v>6</v>
      </c>
      <c r="D1784" s="4" t="s">
        <v>180</v>
      </c>
      <c r="E1784" s="4" t="s">
        <v>183</v>
      </c>
      <c r="F1784" s="4" t="s">
        <v>181</v>
      </c>
      <c r="P1784" s="4" t="s">
        <v>180</v>
      </c>
      <c r="Q1784" s="4" t="s">
        <v>183</v>
      </c>
      <c r="R1784" s="4" t="s">
        <v>181</v>
      </c>
      <c r="S1784" s="4" t="s">
        <v>182</v>
      </c>
      <c r="T1784" s="4" t="s">
        <v>186</v>
      </c>
      <c r="U1784" s="4" t="s">
        <v>28</v>
      </c>
      <c r="AI1784" s="4" t="s">
        <v>0</v>
      </c>
      <c r="AR1784" s="4" t="s">
        <v>180</v>
      </c>
      <c r="AS1784" s="4" t="s">
        <v>183</v>
      </c>
      <c r="AT1784" s="4" t="s">
        <v>185</v>
      </c>
      <c r="BC1784" s="6" t="s">
        <v>2</v>
      </c>
      <c r="BO1784" s="4" t="s">
        <v>180</v>
      </c>
      <c r="BP1784" s="4" t="s">
        <v>183</v>
      </c>
      <c r="BQ1784" s="4" t="s">
        <v>182</v>
      </c>
      <c r="BR1784" s="4" t="s">
        <v>186</v>
      </c>
      <c r="BS1784" s="4" t="s">
        <v>189</v>
      </c>
      <c r="BT1784" s="4" t="s">
        <v>28</v>
      </c>
      <c r="BU1784" s="4" t="s">
        <v>18</v>
      </c>
      <c r="BV1784" s="4" t="s">
        <v>29</v>
      </c>
      <c r="CI1784" s="4" t="s">
        <v>180</v>
      </c>
      <c r="CJ1784" s="4" t="s">
        <v>183</v>
      </c>
      <c r="CK1784" s="4" t="s">
        <v>181</v>
      </c>
      <c r="CL1784" s="4" t="s">
        <v>187</v>
      </c>
      <c r="CM1784" s="4" t="s">
        <v>184</v>
      </c>
      <c r="CN1784" s="4" t="s">
        <v>188</v>
      </c>
      <c r="CO1784" s="4" t="s">
        <v>186</v>
      </c>
      <c r="CP1784" s="4" t="s">
        <v>185</v>
      </c>
      <c r="CQ1784" s="4" t="s">
        <v>16</v>
      </c>
      <c r="CU1784" s="4" t="s">
        <v>0</v>
      </c>
      <c r="CV1784" s="4" t="s">
        <v>2</v>
      </c>
      <c r="CW1784" s="4" t="s">
        <v>6</v>
      </c>
      <c r="CX1784" s="4" t="s">
        <v>8</v>
      </c>
      <c r="DE1784" s="4" t="s">
        <v>180</v>
      </c>
      <c r="DF1784" s="4" t="s">
        <v>183</v>
      </c>
      <c r="DG1784" s="4" t="s">
        <v>187</v>
      </c>
      <c r="DH1784" s="4" t="s">
        <v>184</v>
      </c>
      <c r="DI1784" s="4" t="s">
        <v>188</v>
      </c>
      <c r="DJ1784" s="4" t="s">
        <v>185</v>
      </c>
      <c r="DK1784" s="4" t="s">
        <v>18</v>
      </c>
      <c r="DL1784" s="4" t="s">
        <v>190</v>
      </c>
      <c r="DM1784" s="4" t="s">
        <v>192</v>
      </c>
      <c r="DN1784" s="4" t="s">
        <v>194</v>
      </c>
      <c r="DO1784" s="4" t="s">
        <v>193</v>
      </c>
      <c r="DP1784" s="4" t="s">
        <v>196</v>
      </c>
      <c r="ED1784" s="4" t="s">
        <v>180</v>
      </c>
      <c r="EE1784" s="4" t="s">
        <v>187</v>
      </c>
      <c r="EO1784" s="4" t="s">
        <v>2</v>
      </c>
      <c r="EP1784" s="4" t="s">
        <v>10</v>
      </c>
      <c r="EQ1784" s="4" t="s">
        <v>192</v>
      </c>
      <c r="ER1784" s="4" t="s">
        <v>8</v>
      </c>
    </row>
    <row r="1785" spans="1:149" x14ac:dyDescent="0.35">
      <c r="A1785" s="4" t="s">
        <v>1380</v>
      </c>
      <c r="B1785" s="4" t="s">
        <v>2</v>
      </c>
      <c r="C1785" s="4" t="s">
        <v>2</v>
      </c>
      <c r="D1785" s="4" t="s">
        <v>184</v>
      </c>
      <c r="E1785" s="4" t="s">
        <v>16</v>
      </c>
      <c r="P1785" s="4" t="s">
        <v>183</v>
      </c>
      <c r="Q1785" s="4" t="s">
        <v>181</v>
      </c>
      <c r="R1785" s="4" t="s">
        <v>184</v>
      </c>
      <c r="S1785" s="4" t="s">
        <v>189</v>
      </c>
      <c r="T1785" s="4" t="s">
        <v>23</v>
      </c>
      <c r="U1785" s="4" t="s">
        <v>18</v>
      </c>
      <c r="AI1785" s="4" t="s">
        <v>0</v>
      </c>
      <c r="AJ1785" s="4" t="s">
        <v>8</v>
      </c>
      <c r="AK1785" s="4" t="s">
        <v>10</v>
      </c>
      <c r="AR1785" s="4" t="s">
        <v>180</v>
      </c>
      <c r="AS1785" s="4" t="s">
        <v>185</v>
      </c>
      <c r="BC1785" s="6" t="s">
        <v>0</v>
      </c>
      <c r="BO1785" s="4" t="s">
        <v>184</v>
      </c>
      <c r="BP1785" s="4" t="s">
        <v>188</v>
      </c>
      <c r="BQ1785" s="4" t="s">
        <v>23</v>
      </c>
      <c r="BR1785" s="4" t="s">
        <v>18</v>
      </c>
      <c r="BS1785" s="4" t="s">
        <v>29</v>
      </c>
      <c r="CI1785" s="4" t="s">
        <v>180</v>
      </c>
      <c r="CJ1785" s="4" t="s">
        <v>185</v>
      </c>
      <c r="CU1785" s="4" t="s">
        <v>0</v>
      </c>
      <c r="CV1785" s="4" t="s">
        <v>6</v>
      </c>
      <c r="CW1785" s="4" t="s">
        <v>8</v>
      </c>
      <c r="DE1785" s="4" t="s">
        <v>183</v>
      </c>
      <c r="DF1785" s="4" t="s">
        <v>187</v>
      </c>
      <c r="DG1785" s="4" t="s">
        <v>18</v>
      </c>
      <c r="ED1785" s="4" t="s">
        <v>180</v>
      </c>
      <c r="EE1785" s="4" t="s">
        <v>188</v>
      </c>
      <c r="EF1785" s="4" t="s">
        <v>185</v>
      </c>
      <c r="EO1785" s="4" t="s">
        <v>2</v>
      </c>
      <c r="EP1785" s="4" t="s">
        <v>10</v>
      </c>
      <c r="EQ1785" s="4" t="s">
        <v>192</v>
      </c>
      <c r="ER1785" s="4" t="s">
        <v>8</v>
      </c>
    </row>
    <row r="1786" spans="1:149" x14ac:dyDescent="0.35">
      <c r="A1786" s="4" t="s">
        <v>1381</v>
      </c>
      <c r="B1786" s="4" t="s">
        <v>0</v>
      </c>
      <c r="C1786" s="4" t="s">
        <v>8</v>
      </c>
      <c r="D1786" s="4" t="s">
        <v>185</v>
      </c>
      <c r="P1786" s="4" t="s">
        <v>180</v>
      </c>
      <c r="AI1786" s="4" t="s">
        <v>0</v>
      </c>
      <c r="AR1786" s="4" t="s">
        <v>180</v>
      </c>
      <c r="BC1786" s="6" t="s">
        <v>0</v>
      </c>
      <c r="BO1786" s="4" t="s">
        <v>182</v>
      </c>
      <c r="CI1786" s="4" t="s">
        <v>180</v>
      </c>
      <c r="CU1786" s="4" t="s">
        <v>8</v>
      </c>
      <c r="DE1786" s="4" t="s">
        <v>180</v>
      </c>
      <c r="ED1786" s="4" t="s">
        <v>187</v>
      </c>
      <c r="EO1786" s="4" t="s">
        <v>2</v>
      </c>
      <c r="EP1786" s="4" t="s">
        <v>10</v>
      </c>
      <c r="EQ1786" s="4" t="s">
        <v>192</v>
      </c>
      <c r="ER1786" s="4" t="s">
        <v>8</v>
      </c>
    </row>
    <row r="1787" spans="1:149" x14ac:dyDescent="0.35">
      <c r="A1787" s="4" t="s">
        <v>1382</v>
      </c>
      <c r="B1787" s="4" t="s">
        <v>4</v>
      </c>
      <c r="C1787" s="4" t="s">
        <v>4</v>
      </c>
      <c r="D1787" s="4" t="s">
        <v>180</v>
      </c>
      <c r="E1787" s="4" t="s">
        <v>182</v>
      </c>
      <c r="F1787" s="4" t="s">
        <v>184</v>
      </c>
      <c r="G1787" s="4" t="s">
        <v>188</v>
      </c>
      <c r="P1787" s="4" t="s">
        <v>183</v>
      </c>
      <c r="Q1787" s="4" t="s">
        <v>182</v>
      </c>
      <c r="R1787" s="4" t="s">
        <v>187</v>
      </c>
      <c r="S1787" s="4" t="s">
        <v>188</v>
      </c>
      <c r="T1787" s="4" t="s">
        <v>189</v>
      </c>
      <c r="U1787" s="4" t="s">
        <v>28</v>
      </c>
      <c r="V1787" s="4" t="s">
        <v>18</v>
      </c>
      <c r="W1787" s="4" t="s">
        <v>22</v>
      </c>
      <c r="X1787" s="4" t="s">
        <v>190</v>
      </c>
      <c r="Y1787" s="4" t="s">
        <v>29</v>
      </c>
      <c r="AI1787" s="4" t="s">
        <v>0</v>
      </c>
      <c r="AJ1787" s="4" t="s">
        <v>6</v>
      </c>
      <c r="AK1787" s="4" t="s">
        <v>8</v>
      </c>
      <c r="AL1787" s="4" t="s">
        <v>10</v>
      </c>
      <c r="AR1787" s="4" t="s">
        <v>180</v>
      </c>
      <c r="AS1787" s="4" t="s">
        <v>183</v>
      </c>
      <c r="AT1787" s="4" t="s">
        <v>186</v>
      </c>
      <c r="AU1787" s="4" t="s">
        <v>185</v>
      </c>
      <c r="BC1787" s="6" t="s">
        <v>2</v>
      </c>
      <c r="BO1787" s="4" t="s">
        <v>182</v>
      </c>
      <c r="BP1787" s="4" t="s">
        <v>184</v>
      </c>
      <c r="BQ1787" s="4" t="s">
        <v>188</v>
      </c>
      <c r="BR1787" s="4" t="s">
        <v>28</v>
      </c>
      <c r="BS1787" s="4" t="s">
        <v>22</v>
      </c>
      <c r="CI1787" s="4" t="s">
        <v>180</v>
      </c>
      <c r="CJ1787" s="4" t="s">
        <v>183</v>
      </c>
      <c r="CK1787" s="4" t="s">
        <v>187</v>
      </c>
      <c r="CL1787" s="4" t="s">
        <v>186</v>
      </c>
      <c r="CU1787" s="4" t="s">
        <v>0</v>
      </c>
      <c r="CV1787" s="4" t="s">
        <v>2</v>
      </c>
      <c r="CW1787" s="4" t="s">
        <v>6</v>
      </c>
      <c r="DE1787" s="4" t="s">
        <v>183</v>
      </c>
      <c r="DF1787" s="4" t="s">
        <v>184</v>
      </c>
      <c r="DG1787" s="4" t="s">
        <v>188</v>
      </c>
      <c r="DH1787" s="4" t="s">
        <v>16</v>
      </c>
      <c r="DI1787" s="4" t="s">
        <v>22</v>
      </c>
      <c r="DJ1787" s="4" t="s">
        <v>191</v>
      </c>
      <c r="DK1787" s="4" t="s">
        <v>192</v>
      </c>
      <c r="DL1787" s="4" t="s">
        <v>196</v>
      </c>
      <c r="ED1787" s="4" t="s">
        <v>181</v>
      </c>
      <c r="EE1787" s="4" t="s">
        <v>187</v>
      </c>
      <c r="EF1787" s="4" t="s">
        <v>188</v>
      </c>
      <c r="EG1787" s="4" t="s">
        <v>185</v>
      </c>
      <c r="EO1787" s="4" t="s">
        <v>0</v>
      </c>
      <c r="EP1787" s="4" t="s">
        <v>10</v>
      </c>
      <c r="EQ1787" s="4" t="s">
        <v>192</v>
      </c>
      <c r="ER1787" s="4" t="s">
        <v>0</v>
      </c>
    </row>
    <row r="1788" spans="1:149" x14ac:dyDescent="0.35">
      <c r="A1788" s="4" t="s">
        <v>1383</v>
      </c>
      <c r="B1788" s="4" t="s">
        <v>4</v>
      </c>
      <c r="C1788" s="4" t="s">
        <v>8</v>
      </c>
      <c r="D1788" s="4" t="s">
        <v>16</v>
      </c>
      <c r="P1788" s="4" t="s">
        <v>189</v>
      </c>
      <c r="Q1788" s="4" t="s">
        <v>28</v>
      </c>
      <c r="AI1788" s="4" t="s">
        <v>8</v>
      </c>
      <c r="AR1788" s="4" t="s">
        <v>183</v>
      </c>
      <c r="BC1788" s="6" t="s">
        <v>0</v>
      </c>
      <c r="BO1788" s="4" t="s">
        <v>188</v>
      </c>
      <c r="BP1788" s="4" t="s">
        <v>189</v>
      </c>
      <c r="CI1788" s="4" t="s">
        <v>183</v>
      </c>
      <c r="CJ1788" s="4" t="s">
        <v>187</v>
      </c>
      <c r="CU1788" s="4" t="s">
        <v>0</v>
      </c>
      <c r="CV1788" s="4" t="s">
        <v>6</v>
      </c>
      <c r="DE1788" s="4" t="s">
        <v>183</v>
      </c>
      <c r="DF1788" s="4" t="s">
        <v>188</v>
      </c>
      <c r="DG1788" s="4" t="s">
        <v>194</v>
      </c>
      <c r="ED1788" s="4" t="s">
        <v>180</v>
      </c>
      <c r="EO1788" s="4" t="s">
        <v>2</v>
      </c>
      <c r="EP1788" s="4" t="s">
        <v>10</v>
      </c>
      <c r="EQ1788" s="4" t="s">
        <v>192</v>
      </c>
      <c r="ER1788" s="4" t="s">
        <v>0</v>
      </c>
    </row>
    <row r="1789" spans="1:149" x14ac:dyDescent="0.35">
      <c r="A1789" s="4" t="s">
        <v>1384</v>
      </c>
      <c r="B1789" s="4" t="s">
        <v>2</v>
      </c>
      <c r="C1789" s="4" t="s">
        <v>8</v>
      </c>
      <c r="D1789" s="4" t="s">
        <v>187</v>
      </c>
      <c r="E1789" s="4" t="s">
        <v>184</v>
      </c>
      <c r="F1789" s="4" t="s">
        <v>16</v>
      </c>
      <c r="P1789" s="4" t="s">
        <v>189</v>
      </c>
      <c r="Q1789" s="4" t="s">
        <v>190</v>
      </c>
      <c r="AI1789" s="4" t="s">
        <v>0</v>
      </c>
      <c r="AJ1789" s="4" t="s">
        <v>4</v>
      </c>
      <c r="AK1789" s="4" t="s">
        <v>6</v>
      </c>
      <c r="AL1789" s="4" t="s">
        <v>10</v>
      </c>
      <c r="AR1789" s="4" t="s">
        <v>180</v>
      </c>
      <c r="AS1789" s="4" t="s">
        <v>183</v>
      </c>
      <c r="BC1789" s="6" t="s">
        <v>2</v>
      </c>
      <c r="BO1789" s="4" t="s">
        <v>189</v>
      </c>
      <c r="CI1789" s="4" t="s">
        <v>180</v>
      </c>
      <c r="CJ1789" s="4" t="s">
        <v>184</v>
      </c>
      <c r="CK1789" s="4" t="s">
        <v>188</v>
      </c>
      <c r="CU1789" s="4" t="s">
        <v>8</v>
      </c>
      <c r="CV1789" s="4" t="s">
        <v>10</v>
      </c>
      <c r="DE1789" s="4" t="s">
        <v>188</v>
      </c>
      <c r="DF1789" s="4" t="s">
        <v>185</v>
      </c>
      <c r="DG1789" s="4" t="s">
        <v>23</v>
      </c>
      <c r="DH1789" s="4" t="s">
        <v>18</v>
      </c>
      <c r="ED1789" s="4" t="s">
        <v>183</v>
      </c>
      <c r="EE1789" s="4" t="s">
        <v>182</v>
      </c>
      <c r="EO1789" s="4" t="s">
        <v>2</v>
      </c>
      <c r="EP1789" s="4" t="s">
        <v>6</v>
      </c>
      <c r="EQ1789" s="4" t="s">
        <v>192</v>
      </c>
      <c r="ER1789" s="4" t="s">
        <v>8</v>
      </c>
    </row>
    <row r="1790" spans="1:149" x14ac:dyDescent="0.35">
      <c r="A1790" s="4" t="s">
        <v>1385</v>
      </c>
      <c r="B1790" s="4" t="s">
        <v>0</v>
      </c>
      <c r="C1790" s="4" t="s">
        <v>8</v>
      </c>
      <c r="D1790" s="4" t="s">
        <v>180</v>
      </c>
      <c r="E1790" s="4" t="s">
        <v>16</v>
      </c>
      <c r="P1790" s="4" t="s">
        <v>189</v>
      </c>
      <c r="AI1790" s="4" t="s">
        <v>0</v>
      </c>
      <c r="AJ1790" s="4" t="s">
        <v>10</v>
      </c>
      <c r="AR1790" s="4" t="s">
        <v>180</v>
      </c>
      <c r="BC1790" s="6" t="s">
        <v>0</v>
      </c>
      <c r="BO1790" s="4" t="s">
        <v>181</v>
      </c>
      <c r="BP1790" s="4" t="s">
        <v>189</v>
      </c>
      <c r="CI1790" s="4" t="s">
        <v>180</v>
      </c>
      <c r="CJ1790" s="4" t="s">
        <v>188</v>
      </c>
      <c r="CU1790" s="4" t="s">
        <v>0</v>
      </c>
      <c r="CV1790" s="4" t="s">
        <v>2</v>
      </c>
      <c r="CW1790" s="4" t="s">
        <v>12</v>
      </c>
      <c r="DE1790" s="4" t="s">
        <v>187</v>
      </c>
      <c r="DF1790" s="4" t="s">
        <v>16</v>
      </c>
      <c r="DG1790" s="4" t="s">
        <v>18</v>
      </c>
      <c r="ED1790" s="4" t="s">
        <v>180</v>
      </c>
      <c r="EE1790" s="4" t="s">
        <v>186</v>
      </c>
      <c r="EO1790" s="4" t="s">
        <v>2</v>
      </c>
      <c r="EP1790" s="4" t="s">
        <v>8</v>
      </c>
      <c r="EQ1790" s="4" t="s">
        <v>192</v>
      </c>
      <c r="ER1790" s="4" t="s">
        <v>0</v>
      </c>
    </row>
    <row r="1791" spans="1:149" x14ac:dyDescent="0.35">
      <c r="A1791" s="4" t="s">
        <v>1386</v>
      </c>
      <c r="B1791" s="4" t="s">
        <v>4</v>
      </c>
      <c r="C1791" s="4" t="s">
        <v>8</v>
      </c>
      <c r="D1791" s="4" t="s">
        <v>180</v>
      </c>
      <c r="E1791" s="4" t="s">
        <v>188</v>
      </c>
      <c r="P1791" s="4" t="s">
        <v>180</v>
      </c>
      <c r="Q1791" s="4" t="s">
        <v>183</v>
      </c>
      <c r="R1791" s="4" t="s">
        <v>182</v>
      </c>
      <c r="S1791" s="4" t="s">
        <v>185</v>
      </c>
      <c r="AI1791" s="4" t="s">
        <v>0</v>
      </c>
      <c r="AJ1791" s="4" t="s">
        <v>6</v>
      </c>
      <c r="AK1791" s="4" t="s">
        <v>10</v>
      </c>
      <c r="AR1791" s="4" t="s">
        <v>183</v>
      </c>
      <c r="AS1791" s="4" t="s">
        <v>187</v>
      </c>
      <c r="AT1791" s="4" t="s">
        <v>185</v>
      </c>
      <c r="BC1791" s="6" t="s">
        <v>2</v>
      </c>
      <c r="BO1791" s="4" t="s">
        <v>180</v>
      </c>
      <c r="BP1791" s="4" t="s">
        <v>182</v>
      </c>
      <c r="BQ1791" s="4" t="s">
        <v>28</v>
      </c>
      <c r="CI1791" s="4" t="s">
        <v>180</v>
      </c>
      <c r="CJ1791" s="4" t="s">
        <v>183</v>
      </c>
      <c r="CU1791" s="4" t="s">
        <v>0</v>
      </c>
      <c r="CV1791" s="4" t="s">
        <v>2</v>
      </c>
      <c r="CW1791" s="4" t="s">
        <v>4</v>
      </c>
      <c r="CX1791" s="4" t="s">
        <v>14</v>
      </c>
      <c r="DE1791" s="4" t="s">
        <v>183</v>
      </c>
      <c r="DF1791" s="4" t="s">
        <v>184</v>
      </c>
      <c r="ED1791" s="4" t="s">
        <v>180</v>
      </c>
      <c r="EO1791" s="4" t="s">
        <v>2</v>
      </c>
      <c r="EP1791" s="4" t="s">
        <v>8</v>
      </c>
      <c r="EQ1791" s="4" t="s">
        <v>192</v>
      </c>
      <c r="ER1791" s="4" t="s">
        <v>4</v>
      </c>
    </row>
    <row r="1792" spans="1:149" x14ac:dyDescent="0.35">
      <c r="A1792" s="4" t="s">
        <v>1387</v>
      </c>
      <c r="B1792" s="4" t="s">
        <v>0</v>
      </c>
      <c r="C1792" s="4" t="s">
        <v>2</v>
      </c>
      <c r="D1792" s="4" t="s">
        <v>182</v>
      </c>
      <c r="E1792" s="4" t="s">
        <v>186</v>
      </c>
      <c r="F1792" s="4" t="s">
        <v>16</v>
      </c>
      <c r="P1792" s="4" t="s">
        <v>181</v>
      </c>
      <c r="Q1792" s="4" t="s">
        <v>182</v>
      </c>
      <c r="R1792" s="4" t="s">
        <v>189</v>
      </c>
      <c r="S1792" s="4" t="s">
        <v>28</v>
      </c>
      <c r="T1792" s="4" t="s">
        <v>18</v>
      </c>
      <c r="AI1792" s="4" t="s">
        <v>0</v>
      </c>
      <c r="AJ1792" s="4" t="s">
        <v>14</v>
      </c>
      <c r="AQ1792" s="4" t="s">
        <v>401</v>
      </c>
      <c r="AR1792" s="4" t="s">
        <v>183</v>
      </c>
      <c r="AS1792" s="4" t="s">
        <v>182</v>
      </c>
      <c r="AT1792" s="4" t="s">
        <v>184</v>
      </c>
      <c r="BC1792" s="6" t="s">
        <v>0</v>
      </c>
      <c r="BO1792" s="4" t="s">
        <v>16</v>
      </c>
      <c r="BP1792" s="4" t="s">
        <v>189</v>
      </c>
      <c r="BQ1792" s="4" t="s">
        <v>28</v>
      </c>
      <c r="BR1792" s="4" t="s">
        <v>23</v>
      </c>
      <c r="CI1792" s="4" t="s">
        <v>180</v>
      </c>
      <c r="CJ1792" s="4" t="s">
        <v>183</v>
      </c>
      <c r="CK1792" s="4" t="s">
        <v>181</v>
      </c>
      <c r="CL1792" s="4" t="s">
        <v>16</v>
      </c>
      <c r="CU1792" s="4" t="s">
        <v>0</v>
      </c>
      <c r="CV1792" s="4" t="s">
        <v>6</v>
      </c>
      <c r="DE1792" s="4" t="s">
        <v>183</v>
      </c>
      <c r="DF1792" s="4" t="s">
        <v>22</v>
      </c>
      <c r="ED1792" s="4" t="s">
        <v>180</v>
      </c>
      <c r="EE1792" s="4" t="s">
        <v>185</v>
      </c>
      <c r="EO1792" s="4" t="s">
        <v>2</v>
      </c>
      <c r="EP1792" s="4" t="s">
        <v>4</v>
      </c>
      <c r="EQ1792" s="4" t="s">
        <v>192</v>
      </c>
      <c r="ER1792" s="4" t="s">
        <v>0</v>
      </c>
    </row>
    <row r="1793" spans="1:149" x14ac:dyDescent="0.35">
      <c r="A1793" s="4" t="s">
        <v>1388</v>
      </c>
      <c r="B1793" s="4" t="s">
        <v>0</v>
      </c>
      <c r="C1793" s="4" t="s">
        <v>8</v>
      </c>
      <c r="D1793" s="4" t="s">
        <v>182</v>
      </c>
      <c r="E1793" s="4" t="s">
        <v>16</v>
      </c>
      <c r="F1793" s="4" t="s">
        <v>189</v>
      </c>
      <c r="P1793" s="4" t="s">
        <v>181</v>
      </c>
      <c r="Q1793" s="4" t="s">
        <v>186</v>
      </c>
      <c r="R1793" s="4" t="s">
        <v>189</v>
      </c>
      <c r="AI1793" s="4" t="s">
        <v>2</v>
      </c>
      <c r="AJ1793" s="4" t="s">
        <v>6</v>
      </c>
      <c r="AK1793" s="4" t="s">
        <v>8</v>
      </c>
      <c r="AR1793" s="4" t="s">
        <v>180</v>
      </c>
      <c r="AS1793" s="4" t="s">
        <v>183</v>
      </c>
      <c r="AT1793" s="4" t="s">
        <v>185</v>
      </c>
      <c r="BC1793" s="6" t="s">
        <v>2</v>
      </c>
      <c r="BO1793" s="4" t="s">
        <v>189</v>
      </c>
      <c r="CI1793" s="4" t="s">
        <v>180</v>
      </c>
      <c r="CJ1793" s="4" t="s">
        <v>188</v>
      </c>
      <c r="CU1793" s="4" t="s">
        <v>8</v>
      </c>
      <c r="CV1793" s="4" t="s">
        <v>12</v>
      </c>
      <c r="CW1793" s="4" t="s">
        <v>14</v>
      </c>
      <c r="DE1793" s="4" t="s">
        <v>183</v>
      </c>
      <c r="DF1793" s="4" t="s">
        <v>185</v>
      </c>
      <c r="DG1793" s="4" t="s">
        <v>22</v>
      </c>
      <c r="ED1793" s="4" t="s">
        <v>180</v>
      </c>
      <c r="EE1793" s="4" t="s">
        <v>184</v>
      </c>
      <c r="EF1793" s="4" t="s">
        <v>188</v>
      </c>
      <c r="EO1793" s="4" t="s">
        <v>2</v>
      </c>
      <c r="EP1793" s="4" t="s">
        <v>10</v>
      </c>
      <c r="EQ1793" s="4" t="s">
        <v>192</v>
      </c>
      <c r="ER1793" s="4" t="s">
        <v>14</v>
      </c>
    </row>
    <row r="1794" spans="1:149" x14ac:dyDescent="0.35">
      <c r="A1794" s="4" t="s">
        <v>1389</v>
      </c>
      <c r="B1794" s="4" t="s">
        <v>0</v>
      </c>
      <c r="C1794" s="4" t="s">
        <v>4</v>
      </c>
      <c r="D1794" s="4" t="s">
        <v>188</v>
      </c>
      <c r="E1794" s="4" t="s">
        <v>16</v>
      </c>
      <c r="P1794" s="4" t="s">
        <v>186</v>
      </c>
      <c r="Q1794" s="4" t="s">
        <v>16</v>
      </c>
      <c r="R1794" s="4" t="s">
        <v>189</v>
      </c>
      <c r="AI1794" s="4" t="s">
        <v>0</v>
      </c>
      <c r="AJ1794" s="4" t="s">
        <v>10</v>
      </c>
      <c r="AR1794" s="4" t="s">
        <v>180</v>
      </c>
      <c r="AS1794" s="4" t="s">
        <v>183</v>
      </c>
      <c r="BC1794" s="6" t="s">
        <v>0</v>
      </c>
      <c r="BO1794" s="4" t="s">
        <v>189</v>
      </c>
      <c r="CI1794" s="4" t="s">
        <v>180</v>
      </c>
      <c r="CJ1794" s="4" t="s">
        <v>188</v>
      </c>
      <c r="CU1794" s="4" t="s">
        <v>8</v>
      </c>
      <c r="CV1794" s="4" t="s">
        <v>12</v>
      </c>
      <c r="DE1794" s="4" t="s">
        <v>183</v>
      </c>
      <c r="DF1794" s="4" t="s">
        <v>184</v>
      </c>
      <c r="DG1794" s="4" t="s">
        <v>16</v>
      </c>
      <c r="ED1794" s="4" t="s">
        <v>181</v>
      </c>
      <c r="EE1794" s="4" t="s">
        <v>186</v>
      </c>
      <c r="EO1794" s="4" t="s">
        <v>2</v>
      </c>
      <c r="EP1794" s="4" t="s">
        <v>6</v>
      </c>
      <c r="EQ1794" s="4" t="s">
        <v>192</v>
      </c>
      <c r="ER1794" s="4" t="s">
        <v>8</v>
      </c>
    </row>
    <row r="1795" spans="1:149" x14ac:dyDescent="0.35">
      <c r="A1795" s="4" t="s">
        <v>1390</v>
      </c>
      <c r="B1795" s="4" t="s">
        <v>0</v>
      </c>
      <c r="C1795" s="4" t="s">
        <v>8</v>
      </c>
      <c r="D1795" s="4" t="s">
        <v>181</v>
      </c>
      <c r="E1795" s="4" t="s">
        <v>186</v>
      </c>
      <c r="P1795" s="4" t="s">
        <v>180</v>
      </c>
      <c r="Q1795" s="4" t="s">
        <v>181</v>
      </c>
      <c r="R1795" s="4" t="s">
        <v>184</v>
      </c>
      <c r="S1795" s="4" t="s">
        <v>189</v>
      </c>
      <c r="T1795" s="4" t="s">
        <v>190</v>
      </c>
      <c r="AI1795" s="4" t="s">
        <v>0</v>
      </c>
      <c r="AJ1795" s="4" t="s">
        <v>8</v>
      </c>
      <c r="AR1795" s="4" t="s">
        <v>180</v>
      </c>
      <c r="AS1795" s="4" t="s">
        <v>183</v>
      </c>
      <c r="AT1795" s="4" t="s">
        <v>187</v>
      </c>
      <c r="BC1795" s="6" t="s">
        <v>2</v>
      </c>
      <c r="BO1795" s="4" t="s">
        <v>183</v>
      </c>
      <c r="BP1795" s="4" t="s">
        <v>181</v>
      </c>
      <c r="BQ1795" s="4" t="s">
        <v>184</v>
      </c>
      <c r="BR1795" s="4" t="s">
        <v>188</v>
      </c>
      <c r="BS1795" s="4" t="s">
        <v>189</v>
      </c>
      <c r="BT1795" s="4" t="s">
        <v>22</v>
      </c>
      <c r="CI1795" s="4" t="s">
        <v>180</v>
      </c>
      <c r="CJ1795" s="4" t="s">
        <v>187</v>
      </c>
      <c r="CK1795" s="4" t="s">
        <v>188</v>
      </c>
      <c r="CL1795" s="4" t="s">
        <v>16</v>
      </c>
      <c r="CU1795" s="4" t="s">
        <v>0</v>
      </c>
      <c r="CV1795" s="4" t="s">
        <v>8</v>
      </c>
      <c r="CW1795" s="4" t="s">
        <v>12</v>
      </c>
      <c r="DE1795" s="4" t="s">
        <v>180</v>
      </c>
      <c r="DF1795" s="4" t="s">
        <v>183</v>
      </c>
      <c r="DG1795" s="4" t="s">
        <v>182</v>
      </c>
      <c r="DH1795" s="4" t="s">
        <v>188</v>
      </c>
      <c r="DI1795" s="4" t="s">
        <v>185</v>
      </c>
      <c r="DJ1795" s="4" t="s">
        <v>23</v>
      </c>
      <c r="DK1795" s="4" t="s">
        <v>22</v>
      </c>
      <c r="DL1795" s="4" t="s">
        <v>192</v>
      </c>
      <c r="ED1795" s="4" t="s">
        <v>180</v>
      </c>
      <c r="EE1795" s="4" t="s">
        <v>187</v>
      </c>
      <c r="EF1795" s="4" t="s">
        <v>188</v>
      </c>
      <c r="EO1795" s="4" t="s">
        <v>0</v>
      </c>
      <c r="EP1795" s="4" t="s">
        <v>10</v>
      </c>
      <c r="EQ1795" s="4" t="s">
        <v>192</v>
      </c>
      <c r="ER1795" s="4" t="s">
        <v>14</v>
      </c>
    </row>
    <row r="1796" spans="1:149" x14ac:dyDescent="0.35">
      <c r="A1796" s="4" t="s">
        <v>1391</v>
      </c>
      <c r="B1796" s="4" t="s">
        <v>2</v>
      </c>
      <c r="C1796" s="4" t="s">
        <v>4</v>
      </c>
      <c r="D1796" s="4" t="s">
        <v>182</v>
      </c>
      <c r="E1796" s="4" t="s">
        <v>16</v>
      </c>
      <c r="P1796" s="4" t="s">
        <v>180</v>
      </c>
      <c r="Q1796" s="4" t="s">
        <v>183</v>
      </c>
      <c r="R1796" s="4" t="s">
        <v>181</v>
      </c>
      <c r="S1796" s="4" t="s">
        <v>188</v>
      </c>
      <c r="T1796" s="4" t="s">
        <v>185</v>
      </c>
      <c r="U1796" s="4" t="s">
        <v>16</v>
      </c>
      <c r="V1796" s="4" t="s">
        <v>189</v>
      </c>
      <c r="W1796" s="4" t="s">
        <v>18</v>
      </c>
      <c r="X1796" s="4" t="s">
        <v>190</v>
      </c>
      <c r="AI1796" s="4" t="s">
        <v>0</v>
      </c>
      <c r="AJ1796" s="4" t="s">
        <v>4</v>
      </c>
      <c r="AR1796" s="4" t="s">
        <v>181</v>
      </c>
      <c r="AS1796" s="4" t="s">
        <v>187</v>
      </c>
      <c r="AT1796" s="4" t="s">
        <v>184</v>
      </c>
      <c r="AU1796" s="4" t="s">
        <v>188</v>
      </c>
      <c r="BC1796" s="6" t="s">
        <v>2</v>
      </c>
      <c r="BO1796" s="4" t="s">
        <v>181</v>
      </c>
      <c r="BP1796" s="4" t="s">
        <v>188</v>
      </c>
      <c r="BQ1796" s="4" t="s">
        <v>185</v>
      </c>
      <c r="BR1796" s="4" t="s">
        <v>18</v>
      </c>
      <c r="BS1796" s="4" t="s">
        <v>191</v>
      </c>
      <c r="CI1796" s="4" t="s">
        <v>181</v>
      </c>
      <c r="CU1796" s="4" t="s">
        <v>0</v>
      </c>
      <c r="DE1796" s="4" t="s">
        <v>187</v>
      </c>
      <c r="DF1796" s="4" t="s">
        <v>184</v>
      </c>
      <c r="DG1796" s="4" t="s">
        <v>22</v>
      </c>
      <c r="ED1796" s="4" t="s">
        <v>180</v>
      </c>
      <c r="EO1796" s="4" t="s">
        <v>2</v>
      </c>
      <c r="EP1796" s="4" t="s">
        <v>8</v>
      </c>
      <c r="EQ1796" s="4" t="s">
        <v>192</v>
      </c>
      <c r="ER1796" s="4" t="s">
        <v>0</v>
      </c>
    </row>
    <row r="1797" spans="1:149" x14ac:dyDescent="0.35">
      <c r="A1797" s="4" t="s">
        <v>1392</v>
      </c>
      <c r="B1797" s="4" t="s">
        <v>2</v>
      </c>
      <c r="C1797" s="4" t="s">
        <v>8</v>
      </c>
      <c r="D1797" s="4" t="s">
        <v>181</v>
      </c>
      <c r="E1797" s="4" t="s">
        <v>184</v>
      </c>
      <c r="F1797" s="4" t="s">
        <v>16</v>
      </c>
      <c r="P1797" s="4" t="s">
        <v>181</v>
      </c>
      <c r="Q1797" s="4" t="s">
        <v>182</v>
      </c>
      <c r="R1797" s="4" t="s">
        <v>184</v>
      </c>
      <c r="S1797" s="4" t="s">
        <v>188</v>
      </c>
      <c r="T1797" s="4" t="s">
        <v>189</v>
      </c>
      <c r="U1797" s="4" t="s">
        <v>28</v>
      </c>
      <c r="V1797" s="4" t="s">
        <v>18</v>
      </c>
      <c r="W1797" s="4" t="s">
        <v>22</v>
      </c>
      <c r="X1797" s="4" t="s">
        <v>190</v>
      </c>
      <c r="Y1797" s="4" t="s">
        <v>29</v>
      </c>
      <c r="AI1797" s="4" t="s">
        <v>0</v>
      </c>
      <c r="AJ1797" s="4" t="s">
        <v>4</v>
      </c>
      <c r="AK1797" s="4" t="s">
        <v>8</v>
      </c>
      <c r="AR1797" s="4" t="s">
        <v>180</v>
      </c>
      <c r="AS1797" s="4" t="s">
        <v>181</v>
      </c>
      <c r="AT1797" s="4" t="s">
        <v>188</v>
      </c>
      <c r="AU1797" s="4" t="s">
        <v>186</v>
      </c>
      <c r="AV1797" s="4" t="s">
        <v>185</v>
      </c>
      <c r="BC1797" s="6" t="s">
        <v>2</v>
      </c>
      <c r="BO1797" s="4" t="s">
        <v>180</v>
      </c>
      <c r="BP1797" s="4" t="s">
        <v>183</v>
      </c>
      <c r="BQ1797" s="4" t="s">
        <v>181</v>
      </c>
      <c r="BR1797" s="4" t="s">
        <v>182</v>
      </c>
      <c r="BS1797" s="4" t="s">
        <v>187</v>
      </c>
      <c r="BT1797" s="4" t="s">
        <v>184</v>
      </c>
      <c r="BU1797" s="4" t="s">
        <v>188</v>
      </c>
      <c r="BV1797" s="4" t="s">
        <v>186</v>
      </c>
      <c r="BW1797" s="4" t="s">
        <v>185</v>
      </c>
      <c r="BX1797" s="4" t="s">
        <v>16</v>
      </c>
      <c r="BY1797" s="4" t="s">
        <v>189</v>
      </c>
      <c r="BZ1797" s="4" t="s">
        <v>28</v>
      </c>
      <c r="CA1797" s="4" t="s">
        <v>23</v>
      </c>
      <c r="CB1797" s="4" t="s">
        <v>18</v>
      </c>
      <c r="CC1797" s="4" t="s">
        <v>22</v>
      </c>
      <c r="CD1797" s="4" t="s">
        <v>190</v>
      </c>
      <c r="CE1797" s="4" t="s">
        <v>29</v>
      </c>
      <c r="CF1797" s="4" t="s">
        <v>191</v>
      </c>
      <c r="CI1797" s="4" t="s">
        <v>180</v>
      </c>
      <c r="CJ1797" s="4" t="s">
        <v>183</v>
      </c>
      <c r="CK1797" s="4" t="s">
        <v>181</v>
      </c>
      <c r="CL1797" s="4" t="s">
        <v>187</v>
      </c>
      <c r="CM1797" s="4" t="s">
        <v>184</v>
      </c>
      <c r="CN1797" s="4" t="s">
        <v>188</v>
      </c>
      <c r="CO1797" s="4" t="s">
        <v>185</v>
      </c>
      <c r="CP1797" s="4" t="s">
        <v>16</v>
      </c>
      <c r="CU1797" s="4" t="s">
        <v>0</v>
      </c>
      <c r="CV1797" s="4" t="s">
        <v>6</v>
      </c>
      <c r="CW1797" s="4" t="s">
        <v>8</v>
      </c>
      <c r="CX1797" s="4" t="s">
        <v>10</v>
      </c>
      <c r="CY1797" s="4" t="s">
        <v>12</v>
      </c>
      <c r="CZ1797" s="4" t="s">
        <v>14</v>
      </c>
      <c r="DE1797" s="4" t="s">
        <v>180</v>
      </c>
      <c r="DF1797" s="4" t="s">
        <v>183</v>
      </c>
      <c r="DG1797" s="4" t="s">
        <v>187</v>
      </c>
      <c r="DH1797" s="4" t="s">
        <v>188</v>
      </c>
      <c r="DI1797" s="4" t="s">
        <v>185</v>
      </c>
      <c r="DJ1797" s="4" t="s">
        <v>16</v>
      </c>
      <c r="DK1797" s="4" t="s">
        <v>23</v>
      </c>
      <c r="DL1797" s="4" t="s">
        <v>18</v>
      </c>
      <c r="DM1797" s="4" t="s">
        <v>192</v>
      </c>
      <c r="DN1797" s="4" t="s">
        <v>193</v>
      </c>
      <c r="DO1797" s="4" t="s">
        <v>196</v>
      </c>
      <c r="ED1797" s="4" t="s">
        <v>183</v>
      </c>
      <c r="EE1797" s="4" t="s">
        <v>187</v>
      </c>
      <c r="EF1797" s="4" t="s">
        <v>184</v>
      </c>
      <c r="EG1797" s="4" t="s">
        <v>188</v>
      </c>
      <c r="EH1797" s="4" t="s">
        <v>186</v>
      </c>
      <c r="EI1797" s="4" t="s">
        <v>185</v>
      </c>
      <c r="EO1797" s="4" t="s">
        <v>2</v>
      </c>
      <c r="EP1797" s="4" t="s">
        <v>6</v>
      </c>
      <c r="EQ1797" s="4" t="s">
        <v>192</v>
      </c>
      <c r="ER1797" s="4" t="s">
        <v>0</v>
      </c>
    </row>
    <row r="1798" spans="1:149" x14ac:dyDescent="0.35">
      <c r="A1798" s="4" t="s">
        <v>1393</v>
      </c>
      <c r="B1798" s="4" t="s">
        <v>4</v>
      </c>
      <c r="C1798" s="4" t="s">
        <v>2</v>
      </c>
      <c r="D1798" s="4" t="s">
        <v>184</v>
      </c>
      <c r="P1798" s="4" t="s">
        <v>182</v>
      </c>
      <c r="Q1798" s="4" t="s">
        <v>28</v>
      </c>
      <c r="AI1798" s="4" t="s">
        <v>12</v>
      </c>
      <c r="AR1798" s="4" t="s">
        <v>183</v>
      </c>
      <c r="BC1798" s="6" t="s">
        <v>0</v>
      </c>
      <c r="BO1798" s="4" t="s">
        <v>18</v>
      </c>
      <c r="BP1798" s="4" t="s">
        <v>190</v>
      </c>
      <c r="CI1798" s="4" t="s">
        <v>16</v>
      </c>
      <c r="CU1798" s="4" t="s">
        <v>0</v>
      </c>
      <c r="DE1798" s="4" t="s">
        <v>183</v>
      </c>
      <c r="ED1798" s="4" t="s">
        <v>183</v>
      </c>
      <c r="EO1798" s="4" t="s">
        <v>0</v>
      </c>
      <c r="EP1798" s="4" t="s">
        <v>4</v>
      </c>
      <c r="EQ1798" s="4" t="s">
        <v>192</v>
      </c>
      <c r="ER1798" s="4" t="s">
        <v>0</v>
      </c>
    </row>
    <row r="1799" spans="1:149" x14ac:dyDescent="0.35">
      <c r="A1799" s="4" t="s">
        <v>1394</v>
      </c>
      <c r="B1799" s="4" t="s">
        <v>2</v>
      </c>
      <c r="C1799" s="4" t="s">
        <v>8</v>
      </c>
      <c r="D1799" s="4" t="s">
        <v>184</v>
      </c>
      <c r="E1799" s="4" t="s">
        <v>186</v>
      </c>
      <c r="P1799" s="4" t="s">
        <v>180</v>
      </c>
      <c r="Q1799" s="4" t="s">
        <v>183</v>
      </c>
      <c r="R1799" s="4" t="s">
        <v>182</v>
      </c>
      <c r="S1799" s="4" t="s">
        <v>189</v>
      </c>
      <c r="T1799" s="4" t="s">
        <v>28</v>
      </c>
      <c r="U1799" s="4" t="s">
        <v>190</v>
      </c>
      <c r="AI1799" s="4" t="s">
        <v>12</v>
      </c>
      <c r="AR1799" s="4" t="s">
        <v>183</v>
      </c>
      <c r="AS1799" s="4" t="s">
        <v>182</v>
      </c>
      <c r="AT1799" s="4" t="s">
        <v>187</v>
      </c>
      <c r="AU1799" s="4" t="s">
        <v>184</v>
      </c>
      <c r="BC1799" s="6" t="s">
        <v>2</v>
      </c>
      <c r="BO1799" s="4" t="s">
        <v>180</v>
      </c>
      <c r="BP1799" s="4" t="s">
        <v>181</v>
      </c>
      <c r="BQ1799" s="4" t="s">
        <v>182</v>
      </c>
      <c r="BR1799" s="4" t="s">
        <v>184</v>
      </c>
      <c r="BS1799" s="4" t="s">
        <v>188</v>
      </c>
      <c r="BT1799" s="4" t="s">
        <v>186</v>
      </c>
      <c r="BU1799" s="4" t="s">
        <v>16</v>
      </c>
      <c r="BV1799" s="4" t="s">
        <v>23</v>
      </c>
      <c r="BW1799" s="4" t="s">
        <v>18</v>
      </c>
      <c r="BX1799" s="4" t="s">
        <v>22</v>
      </c>
      <c r="CI1799" s="4" t="s">
        <v>183</v>
      </c>
      <c r="CJ1799" s="4" t="s">
        <v>181</v>
      </c>
      <c r="CK1799" s="4" t="s">
        <v>184</v>
      </c>
      <c r="CL1799" s="4" t="s">
        <v>16</v>
      </c>
      <c r="CU1799" s="4" t="s">
        <v>0</v>
      </c>
      <c r="CV1799" s="4" t="s">
        <v>6</v>
      </c>
      <c r="CW1799" s="4" t="s">
        <v>8</v>
      </c>
      <c r="CX1799" s="4" t="s">
        <v>14</v>
      </c>
      <c r="DE1799" s="4" t="s">
        <v>180</v>
      </c>
      <c r="DF1799" s="4" t="s">
        <v>187</v>
      </c>
      <c r="DG1799" s="4" t="s">
        <v>188</v>
      </c>
      <c r="DH1799" s="4" t="s">
        <v>186</v>
      </c>
      <c r="DI1799" s="4" t="s">
        <v>16</v>
      </c>
      <c r="DJ1799" s="4" t="s">
        <v>28</v>
      </c>
      <c r="ED1799" s="4" t="s">
        <v>180</v>
      </c>
      <c r="EE1799" s="4" t="s">
        <v>187</v>
      </c>
      <c r="EO1799" s="4" t="s">
        <v>0</v>
      </c>
      <c r="EP1799" s="4" t="s">
        <v>6</v>
      </c>
      <c r="EQ1799" s="4" t="s">
        <v>192</v>
      </c>
      <c r="ER1799" s="4" t="s">
        <v>8</v>
      </c>
    </row>
    <row r="1800" spans="1:149" x14ac:dyDescent="0.35">
      <c r="A1800" s="4" t="s">
        <v>1395</v>
      </c>
      <c r="B1800" s="4" t="s">
        <v>2</v>
      </c>
      <c r="C1800" s="4" t="s">
        <v>2</v>
      </c>
      <c r="D1800" s="4" t="s">
        <v>16</v>
      </c>
      <c r="P1800" s="4" t="s">
        <v>180</v>
      </c>
      <c r="Q1800" s="4" t="s">
        <v>185</v>
      </c>
      <c r="R1800" s="4" t="s">
        <v>18</v>
      </c>
      <c r="AI1800" s="4" t="s">
        <v>0</v>
      </c>
      <c r="AJ1800" s="4" t="s">
        <v>8</v>
      </c>
      <c r="AR1800" s="4" t="s">
        <v>180</v>
      </c>
      <c r="AS1800" s="4" t="s">
        <v>183</v>
      </c>
      <c r="AT1800" s="4" t="s">
        <v>187</v>
      </c>
      <c r="BC1800" s="6" t="s">
        <v>6</v>
      </c>
      <c r="BD1800" s="4" t="s">
        <v>187</v>
      </c>
      <c r="BE1800" s="4" t="s">
        <v>186</v>
      </c>
      <c r="BO1800" s="4" t="s">
        <v>187</v>
      </c>
      <c r="BP1800" s="4" t="s">
        <v>189</v>
      </c>
      <c r="BQ1800" s="4" t="s">
        <v>18</v>
      </c>
      <c r="CI1800" s="4" t="s">
        <v>182</v>
      </c>
      <c r="CJ1800" s="4" t="s">
        <v>188</v>
      </c>
      <c r="CU1800" s="4" t="s">
        <v>0</v>
      </c>
      <c r="CV1800" s="4" t="s">
        <v>8</v>
      </c>
      <c r="DE1800" s="4" t="s">
        <v>183</v>
      </c>
      <c r="DF1800" s="4" t="s">
        <v>23</v>
      </c>
      <c r="ED1800" s="4" t="s">
        <v>187</v>
      </c>
      <c r="EO1800" s="4" t="s">
        <v>0</v>
      </c>
      <c r="EP1800" s="4" t="s">
        <v>10</v>
      </c>
      <c r="EQ1800" s="4" t="s">
        <v>192</v>
      </c>
      <c r="ER1800" s="4" t="s">
        <v>0</v>
      </c>
    </row>
    <row r="1801" spans="1:149" x14ac:dyDescent="0.35">
      <c r="A1801" s="4" t="s">
        <v>1396</v>
      </c>
      <c r="B1801" s="4" t="s">
        <v>2</v>
      </c>
      <c r="C1801" s="4" t="s">
        <v>8</v>
      </c>
      <c r="D1801" s="4" t="s">
        <v>180</v>
      </c>
      <c r="E1801" s="4" t="s">
        <v>181</v>
      </c>
      <c r="F1801" s="4" t="s">
        <v>182</v>
      </c>
      <c r="G1801" s="4" t="s">
        <v>187</v>
      </c>
      <c r="H1801" s="4" t="s">
        <v>16</v>
      </c>
      <c r="P1801" s="4" t="s">
        <v>183</v>
      </c>
      <c r="Q1801" s="4" t="s">
        <v>182</v>
      </c>
      <c r="R1801" s="4" t="s">
        <v>187</v>
      </c>
      <c r="S1801" s="4" t="s">
        <v>184</v>
      </c>
      <c r="T1801" s="4" t="s">
        <v>188</v>
      </c>
      <c r="U1801" s="4" t="s">
        <v>186</v>
      </c>
      <c r="V1801" s="4" t="s">
        <v>189</v>
      </c>
      <c r="W1801" s="4" t="s">
        <v>28</v>
      </c>
      <c r="X1801" s="4" t="s">
        <v>18</v>
      </c>
      <c r="Y1801" s="4" t="s">
        <v>22</v>
      </c>
      <c r="Z1801" s="4" t="s">
        <v>190</v>
      </c>
      <c r="AA1801" s="4" t="s">
        <v>29</v>
      </c>
      <c r="AI1801" s="4" t="s">
        <v>0</v>
      </c>
      <c r="AJ1801" s="4" t="s">
        <v>10</v>
      </c>
      <c r="AR1801" s="4" t="s">
        <v>183</v>
      </c>
      <c r="AS1801" s="4" t="s">
        <v>185</v>
      </c>
      <c r="BC1801" s="6" t="s">
        <v>0</v>
      </c>
      <c r="BO1801" s="4" t="s">
        <v>180</v>
      </c>
      <c r="BP1801" s="4" t="s">
        <v>183</v>
      </c>
      <c r="BQ1801" s="4" t="s">
        <v>184</v>
      </c>
      <c r="BR1801" s="4" t="s">
        <v>188</v>
      </c>
      <c r="BS1801" s="4" t="s">
        <v>186</v>
      </c>
      <c r="BT1801" s="4" t="s">
        <v>189</v>
      </c>
      <c r="BU1801" s="4" t="s">
        <v>28</v>
      </c>
      <c r="BV1801" s="4" t="s">
        <v>18</v>
      </c>
      <c r="BW1801" s="4" t="s">
        <v>22</v>
      </c>
      <c r="BX1801" s="4" t="s">
        <v>190</v>
      </c>
      <c r="BY1801" s="4" t="s">
        <v>29</v>
      </c>
      <c r="CI1801" s="4" t="s">
        <v>180</v>
      </c>
      <c r="CJ1801" s="4" t="s">
        <v>187</v>
      </c>
      <c r="CK1801" s="4" t="s">
        <v>188</v>
      </c>
      <c r="CL1801" s="4" t="s">
        <v>16</v>
      </c>
      <c r="CU1801" s="4" t="s">
        <v>0</v>
      </c>
      <c r="CV1801" s="4" t="s">
        <v>2</v>
      </c>
      <c r="CW1801" s="4" t="s">
        <v>4</v>
      </c>
      <c r="CX1801" s="4" t="s">
        <v>6</v>
      </c>
      <c r="CY1801" s="4" t="s">
        <v>10</v>
      </c>
      <c r="CZ1801" s="4" t="s">
        <v>12</v>
      </c>
      <c r="DA1801" s="4" t="s">
        <v>14</v>
      </c>
      <c r="DE1801" s="4" t="s">
        <v>180</v>
      </c>
      <c r="DF1801" s="4" t="s">
        <v>183</v>
      </c>
      <c r="DG1801" s="4" t="s">
        <v>182</v>
      </c>
      <c r="DH1801" s="4" t="s">
        <v>187</v>
      </c>
      <c r="DI1801" s="4" t="s">
        <v>184</v>
      </c>
      <c r="DJ1801" s="4" t="s">
        <v>188</v>
      </c>
      <c r="DK1801" s="4" t="s">
        <v>185</v>
      </c>
      <c r="DL1801" s="4" t="s">
        <v>16</v>
      </c>
      <c r="DM1801" s="4" t="s">
        <v>28</v>
      </c>
      <c r="DN1801" s="4" t="s">
        <v>23</v>
      </c>
      <c r="DO1801" s="4" t="s">
        <v>18</v>
      </c>
      <c r="DP1801" s="4" t="s">
        <v>22</v>
      </c>
      <c r="DQ1801" s="4" t="s">
        <v>190</v>
      </c>
      <c r="DR1801" s="4" t="s">
        <v>29</v>
      </c>
      <c r="DS1801" s="4" t="s">
        <v>192</v>
      </c>
      <c r="DT1801" s="4" t="s">
        <v>194</v>
      </c>
      <c r="DU1801" s="4" t="s">
        <v>193</v>
      </c>
      <c r="DV1801" s="4" t="s">
        <v>195</v>
      </c>
      <c r="ED1801" s="4" t="s">
        <v>180</v>
      </c>
      <c r="EE1801" s="4" t="s">
        <v>183</v>
      </c>
      <c r="EF1801" s="4" t="s">
        <v>181</v>
      </c>
      <c r="EG1801" s="4" t="s">
        <v>182</v>
      </c>
      <c r="EH1801" s="4" t="s">
        <v>187</v>
      </c>
      <c r="EI1801" s="4" t="s">
        <v>184</v>
      </c>
      <c r="EO1801" s="4" t="s">
        <v>2</v>
      </c>
      <c r="EP1801" s="4" t="s">
        <v>4</v>
      </c>
      <c r="EQ1801" s="4" t="s">
        <v>6</v>
      </c>
      <c r="ER1801" s="4" t="s">
        <v>15</v>
      </c>
      <c r="ES1801" s="4" t="s">
        <v>1397</v>
      </c>
    </row>
    <row r="1802" spans="1:149" x14ac:dyDescent="0.35">
      <c r="A1802" s="4" t="s">
        <v>1398</v>
      </c>
      <c r="B1802" s="4" t="s">
        <v>2</v>
      </c>
      <c r="C1802" s="4" t="s">
        <v>4</v>
      </c>
      <c r="D1802" s="4" t="s">
        <v>182</v>
      </c>
      <c r="E1802" s="4" t="s">
        <v>16</v>
      </c>
      <c r="P1802" s="4" t="s">
        <v>182</v>
      </c>
      <c r="Q1802" s="4" t="s">
        <v>189</v>
      </c>
      <c r="R1802" s="4" t="s">
        <v>28</v>
      </c>
      <c r="AI1802" s="4" t="s">
        <v>0</v>
      </c>
      <c r="AR1802" s="4" t="s">
        <v>180</v>
      </c>
      <c r="AS1802" s="4" t="s">
        <v>183</v>
      </c>
      <c r="BC1802" s="6" t="s">
        <v>2</v>
      </c>
      <c r="BO1802" s="4" t="s">
        <v>182</v>
      </c>
      <c r="BP1802" s="4" t="s">
        <v>189</v>
      </c>
      <c r="BQ1802" s="4" t="s">
        <v>28</v>
      </c>
      <c r="CI1802" s="4" t="s">
        <v>188</v>
      </c>
      <c r="CJ1802" s="4" t="s">
        <v>16</v>
      </c>
      <c r="CU1802" s="4" t="s">
        <v>14</v>
      </c>
      <c r="DE1802" s="4" t="s">
        <v>187</v>
      </c>
      <c r="DF1802" s="4" t="s">
        <v>184</v>
      </c>
      <c r="DG1802" s="4" t="s">
        <v>185</v>
      </c>
      <c r="ED1802" s="4" t="s">
        <v>180</v>
      </c>
      <c r="EE1802" s="4" t="s">
        <v>188</v>
      </c>
      <c r="EF1802" s="4" t="s">
        <v>186</v>
      </c>
      <c r="EO1802" s="4" t="s">
        <v>2</v>
      </c>
      <c r="EP1802" s="4" t="s">
        <v>6</v>
      </c>
      <c r="EQ1802" s="4" t="s">
        <v>192</v>
      </c>
      <c r="ER1802" s="4" t="s">
        <v>12</v>
      </c>
    </row>
    <row r="1803" spans="1:149" x14ac:dyDescent="0.35">
      <c r="A1803" s="4" t="s">
        <v>1399</v>
      </c>
      <c r="B1803" s="4" t="s">
        <v>2</v>
      </c>
      <c r="C1803" s="4" t="s">
        <v>4</v>
      </c>
      <c r="D1803" s="4" t="s">
        <v>180</v>
      </c>
      <c r="E1803" s="4" t="s">
        <v>183</v>
      </c>
      <c r="F1803" s="4" t="s">
        <v>188</v>
      </c>
      <c r="P1803" s="4" t="s">
        <v>181</v>
      </c>
      <c r="Q1803" s="4" t="s">
        <v>182</v>
      </c>
      <c r="R1803" s="4" t="s">
        <v>187</v>
      </c>
      <c r="S1803" s="4" t="s">
        <v>23</v>
      </c>
      <c r="T1803" s="4" t="s">
        <v>18</v>
      </c>
      <c r="U1803" s="4" t="s">
        <v>22</v>
      </c>
      <c r="V1803" s="4" t="s">
        <v>190</v>
      </c>
      <c r="AI1803" s="4" t="s">
        <v>0</v>
      </c>
      <c r="AJ1803" s="4" t="s">
        <v>8</v>
      </c>
      <c r="AR1803" s="4" t="s">
        <v>184</v>
      </c>
      <c r="BC1803" s="6" t="s">
        <v>0</v>
      </c>
      <c r="BO1803" s="4" t="s">
        <v>181</v>
      </c>
      <c r="BP1803" s="4" t="s">
        <v>18</v>
      </c>
      <c r="CI1803" s="4" t="s">
        <v>180</v>
      </c>
      <c r="CJ1803" s="4" t="s">
        <v>16</v>
      </c>
      <c r="CU1803" s="4" t="s">
        <v>8</v>
      </c>
      <c r="DE1803" s="4" t="s">
        <v>182</v>
      </c>
      <c r="DF1803" s="4" t="s">
        <v>194</v>
      </c>
      <c r="ED1803" s="4" t="s">
        <v>180</v>
      </c>
      <c r="EE1803" s="4" t="s">
        <v>181</v>
      </c>
      <c r="EF1803" s="4" t="s">
        <v>182</v>
      </c>
      <c r="EG1803" s="4" t="s">
        <v>184</v>
      </c>
      <c r="EO1803" s="4" t="s">
        <v>2</v>
      </c>
      <c r="EP1803" s="4" t="s">
        <v>4</v>
      </c>
      <c r="EQ1803" s="4" t="s">
        <v>192</v>
      </c>
      <c r="ER1803" s="4" t="s">
        <v>0</v>
      </c>
    </row>
    <row r="1804" spans="1:149" x14ac:dyDescent="0.35">
      <c r="A1804" s="4" t="s">
        <v>1400</v>
      </c>
      <c r="B1804" s="4" t="s">
        <v>0</v>
      </c>
      <c r="C1804" s="4" t="s">
        <v>6</v>
      </c>
      <c r="D1804" s="4" t="s">
        <v>180</v>
      </c>
      <c r="E1804" s="4" t="s">
        <v>187</v>
      </c>
      <c r="F1804" s="4" t="s">
        <v>16</v>
      </c>
      <c r="P1804" s="4" t="s">
        <v>183</v>
      </c>
      <c r="Q1804" s="4" t="s">
        <v>182</v>
      </c>
      <c r="R1804" s="4" t="s">
        <v>184</v>
      </c>
      <c r="S1804" s="4" t="s">
        <v>188</v>
      </c>
      <c r="T1804" s="4" t="s">
        <v>186</v>
      </c>
      <c r="U1804" s="4" t="s">
        <v>16</v>
      </c>
      <c r="V1804" s="4" t="s">
        <v>189</v>
      </c>
      <c r="W1804" s="4" t="s">
        <v>18</v>
      </c>
      <c r="AI1804" s="4" t="s">
        <v>0</v>
      </c>
      <c r="AR1804" s="4" t="s">
        <v>180</v>
      </c>
      <c r="AS1804" s="4" t="s">
        <v>181</v>
      </c>
      <c r="AT1804" s="4" t="s">
        <v>182</v>
      </c>
      <c r="AU1804" s="4" t="s">
        <v>188</v>
      </c>
      <c r="AV1804" s="4" t="s">
        <v>185</v>
      </c>
      <c r="BC1804" s="6" t="s">
        <v>2</v>
      </c>
      <c r="BO1804" s="4" t="s">
        <v>183</v>
      </c>
      <c r="BP1804" s="4" t="s">
        <v>188</v>
      </c>
      <c r="BQ1804" s="4" t="s">
        <v>16</v>
      </c>
      <c r="BR1804" s="4" t="s">
        <v>189</v>
      </c>
      <c r="BS1804" s="4" t="s">
        <v>18</v>
      </c>
      <c r="BT1804" s="4" t="s">
        <v>22</v>
      </c>
      <c r="CI1804" s="4" t="s">
        <v>180</v>
      </c>
      <c r="CJ1804" s="4" t="s">
        <v>183</v>
      </c>
      <c r="CU1804" s="4" t="s">
        <v>0</v>
      </c>
      <c r="CV1804" s="4" t="s">
        <v>2</v>
      </c>
      <c r="CW1804" s="4" t="s">
        <v>8</v>
      </c>
      <c r="DE1804" s="4" t="s">
        <v>180</v>
      </c>
      <c r="DF1804" s="4" t="s">
        <v>16</v>
      </c>
      <c r="DG1804" s="4" t="s">
        <v>23</v>
      </c>
      <c r="DH1804" s="4" t="s">
        <v>22</v>
      </c>
      <c r="DI1804" s="4" t="s">
        <v>29</v>
      </c>
      <c r="ED1804" s="4" t="s">
        <v>180</v>
      </c>
      <c r="EE1804" s="4" t="s">
        <v>187</v>
      </c>
      <c r="EF1804" s="4" t="s">
        <v>185</v>
      </c>
      <c r="EO1804" s="4" t="s">
        <v>0</v>
      </c>
      <c r="EP1804" s="4" t="s">
        <v>6</v>
      </c>
      <c r="EQ1804" s="4" t="s">
        <v>192</v>
      </c>
      <c r="ER1804" s="4" t="s">
        <v>2</v>
      </c>
    </row>
    <row r="1805" spans="1:149" x14ac:dyDescent="0.35">
      <c r="A1805" s="4" t="s">
        <v>1401</v>
      </c>
      <c r="B1805" s="4" t="s">
        <v>2</v>
      </c>
      <c r="C1805" s="4" t="s">
        <v>2</v>
      </c>
      <c r="D1805" s="4" t="s">
        <v>181</v>
      </c>
      <c r="E1805" s="4" t="s">
        <v>184</v>
      </c>
      <c r="F1805" s="4" t="s">
        <v>185</v>
      </c>
      <c r="P1805" s="4" t="s">
        <v>183</v>
      </c>
      <c r="Q1805" s="4" t="s">
        <v>181</v>
      </c>
      <c r="R1805" s="4" t="s">
        <v>182</v>
      </c>
      <c r="S1805" s="4" t="s">
        <v>184</v>
      </c>
      <c r="T1805" s="4" t="s">
        <v>189</v>
      </c>
      <c r="U1805" s="4" t="s">
        <v>22</v>
      </c>
      <c r="V1805" s="4" t="s">
        <v>190</v>
      </c>
      <c r="AI1805" s="4" t="s">
        <v>0</v>
      </c>
      <c r="AJ1805" s="4" t="s">
        <v>4</v>
      </c>
      <c r="AR1805" s="4" t="s">
        <v>185</v>
      </c>
      <c r="BC1805" s="6" t="s">
        <v>0</v>
      </c>
      <c r="BO1805" s="4" t="s">
        <v>184</v>
      </c>
      <c r="BP1805" s="4" t="s">
        <v>22</v>
      </c>
      <c r="CI1805" s="4" t="s">
        <v>180</v>
      </c>
      <c r="CJ1805" s="4" t="s">
        <v>187</v>
      </c>
      <c r="CK1805" s="4" t="s">
        <v>16</v>
      </c>
      <c r="CU1805" s="4" t="s">
        <v>0</v>
      </c>
      <c r="CV1805" s="4" t="s">
        <v>4</v>
      </c>
      <c r="CW1805" s="4" t="s">
        <v>10</v>
      </c>
      <c r="CX1805" s="4" t="s">
        <v>14</v>
      </c>
      <c r="DE1805" s="4" t="s">
        <v>183</v>
      </c>
      <c r="DF1805" s="4" t="s">
        <v>181</v>
      </c>
      <c r="DG1805" s="4" t="s">
        <v>187</v>
      </c>
      <c r="DH1805" s="4" t="s">
        <v>184</v>
      </c>
      <c r="DI1805" s="4" t="s">
        <v>188</v>
      </c>
      <c r="DJ1805" s="4" t="s">
        <v>185</v>
      </c>
      <c r="DK1805" s="4" t="s">
        <v>18</v>
      </c>
      <c r="DL1805" s="4" t="s">
        <v>192</v>
      </c>
      <c r="DM1805" s="4" t="s">
        <v>194</v>
      </c>
      <c r="DN1805" s="4" t="s">
        <v>193</v>
      </c>
      <c r="ED1805" s="4" t="s">
        <v>180</v>
      </c>
      <c r="EE1805" s="4" t="s">
        <v>187</v>
      </c>
      <c r="EF1805" s="4" t="s">
        <v>188</v>
      </c>
      <c r="EO1805" s="4" t="s">
        <v>0</v>
      </c>
      <c r="EP1805" s="4" t="s">
        <v>4</v>
      </c>
      <c r="EQ1805" s="4" t="s">
        <v>192</v>
      </c>
      <c r="ER1805" s="4" t="s">
        <v>0</v>
      </c>
    </row>
    <row r="1806" spans="1:149" x14ac:dyDescent="0.35">
      <c r="A1806" s="4" t="s">
        <v>1402</v>
      </c>
      <c r="B1806" s="4" t="s">
        <v>0</v>
      </c>
      <c r="C1806" s="4" t="s">
        <v>8</v>
      </c>
      <c r="D1806" s="4" t="s">
        <v>184</v>
      </c>
      <c r="E1806" s="4" t="s">
        <v>16</v>
      </c>
      <c r="P1806" s="4" t="s">
        <v>181</v>
      </c>
      <c r="Q1806" s="4" t="s">
        <v>182</v>
      </c>
      <c r="R1806" s="4" t="s">
        <v>184</v>
      </c>
      <c r="S1806" s="4" t="s">
        <v>185</v>
      </c>
      <c r="T1806" s="4" t="s">
        <v>189</v>
      </c>
      <c r="AI1806" s="4" t="s">
        <v>0</v>
      </c>
      <c r="AR1806" s="4" t="s">
        <v>180</v>
      </c>
      <c r="AS1806" s="4" t="s">
        <v>183</v>
      </c>
      <c r="BC1806" s="6" t="s">
        <v>0</v>
      </c>
      <c r="BO1806" s="4" t="s">
        <v>181</v>
      </c>
      <c r="BP1806" s="4" t="s">
        <v>182</v>
      </c>
      <c r="BQ1806" s="4" t="s">
        <v>184</v>
      </c>
      <c r="BR1806" s="4" t="s">
        <v>185</v>
      </c>
      <c r="CI1806" s="4" t="s">
        <v>180</v>
      </c>
      <c r="CJ1806" s="4" t="s">
        <v>183</v>
      </c>
      <c r="CK1806" s="4" t="s">
        <v>181</v>
      </c>
      <c r="CL1806" s="4" t="s">
        <v>187</v>
      </c>
      <c r="CU1806" s="4" t="s">
        <v>0</v>
      </c>
      <c r="CV1806" s="4" t="s">
        <v>8</v>
      </c>
      <c r="CW1806" s="4" t="s">
        <v>12</v>
      </c>
      <c r="DE1806" s="4" t="s">
        <v>180</v>
      </c>
      <c r="DF1806" s="4" t="s">
        <v>183</v>
      </c>
      <c r="DG1806" s="4" t="s">
        <v>187</v>
      </c>
      <c r="ED1806" s="4" t="s">
        <v>180</v>
      </c>
      <c r="EE1806" s="4" t="s">
        <v>187</v>
      </c>
      <c r="EO1806" s="4" t="s">
        <v>2</v>
      </c>
      <c r="EP1806" s="4" t="s">
        <v>6</v>
      </c>
      <c r="EQ1806" s="4" t="s">
        <v>192</v>
      </c>
      <c r="ER1806" s="4" t="s">
        <v>4</v>
      </c>
    </row>
    <row r="1807" spans="1:149" x14ac:dyDescent="0.35">
      <c r="A1807" s="4" t="s">
        <v>1403</v>
      </c>
      <c r="B1807" s="4" t="s">
        <v>0</v>
      </c>
      <c r="C1807" s="4" t="s">
        <v>6</v>
      </c>
      <c r="D1807" s="4" t="s">
        <v>180</v>
      </c>
      <c r="E1807" s="4" t="s">
        <v>188</v>
      </c>
      <c r="F1807" s="4" t="s">
        <v>16</v>
      </c>
      <c r="P1807" s="4" t="s">
        <v>183</v>
      </c>
      <c r="Q1807" s="4" t="s">
        <v>182</v>
      </c>
      <c r="R1807" s="4" t="s">
        <v>189</v>
      </c>
      <c r="AI1807" s="4" t="s">
        <v>0</v>
      </c>
      <c r="AJ1807" s="4" t="s">
        <v>8</v>
      </c>
      <c r="AR1807" s="4" t="s">
        <v>183</v>
      </c>
      <c r="AS1807" s="4" t="s">
        <v>185</v>
      </c>
      <c r="BC1807" s="6" t="s">
        <v>2</v>
      </c>
      <c r="BO1807" s="4" t="s">
        <v>183</v>
      </c>
      <c r="BP1807" s="4" t="s">
        <v>182</v>
      </c>
      <c r="BQ1807" s="4" t="s">
        <v>189</v>
      </c>
      <c r="CI1807" s="4" t="s">
        <v>180</v>
      </c>
      <c r="CJ1807" s="4" t="s">
        <v>187</v>
      </c>
      <c r="CK1807" s="4" t="s">
        <v>188</v>
      </c>
      <c r="CU1807" s="4" t="s">
        <v>2</v>
      </c>
      <c r="CV1807" s="4" t="s">
        <v>8</v>
      </c>
      <c r="CW1807" s="4" t="s">
        <v>12</v>
      </c>
      <c r="DE1807" s="4" t="s">
        <v>183</v>
      </c>
      <c r="DF1807" s="4" t="s">
        <v>187</v>
      </c>
      <c r="DG1807" s="4" t="s">
        <v>184</v>
      </c>
      <c r="DH1807" s="4" t="s">
        <v>16</v>
      </c>
      <c r="ED1807" s="4" t="s">
        <v>180</v>
      </c>
      <c r="EE1807" s="4" t="s">
        <v>182</v>
      </c>
      <c r="EO1807" s="4" t="s">
        <v>0</v>
      </c>
      <c r="EP1807" s="4" t="s">
        <v>6</v>
      </c>
      <c r="EQ1807" s="4" t="s">
        <v>192</v>
      </c>
      <c r="ER1807" s="4" t="s">
        <v>4</v>
      </c>
    </row>
    <row r="1808" spans="1:149" x14ac:dyDescent="0.35">
      <c r="A1808" s="4" t="s">
        <v>1404</v>
      </c>
      <c r="B1808" s="4" t="s">
        <v>0</v>
      </c>
      <c r="C1808" s="4" t="s">
        <v>4</v>
      </c>
      <c r="D1808" s="4" t="s">
        <v>180</v>
      </c>
      <c r="E1808" s="4" t="s">
        <v>188</v>
      </c>
      <c r="P1808" s="4" t="s">
        <v>180</v>
      </c>
      <c r="Q1808" s="4" t="s">
        <v>183</v>
      </c>
      <c r="R1808" s="4" t="s">
        <v>182</v>
      </c>
      <c r="AI1808" s="4" t="s">
        <v>0</v>
      </c>
      <c r="AJ1808" s="4" t="s">
        <v>2</v>
      </c>
      <c r="AR1808" s="4" t="s">
        <v>180</v>
      </c>
      <c r="AS1808" s="4" t="s">
        <v>183</v>
      </c>
      <c r="AT1808" s="4" t="s">
        <v>187</v>
      </c>
      <c r="BC1808" s="6" t="s">
        <v>2</v>
      </c>
      <c r="BO1808" s="4" t="s">
        <v>180</v>
      </c>
      <c r="BP1808" s="4" t="s">
        <v>183</v>
      </c>
      <c r="BQ1808" s="4" t="s">
        <v>181</v>
      </c>
      <c r="BR1808" s="4" t="s">
        <v>182</v>
      </c>
      <c r="CI1808" s="4" t="s">
        <v>180</v>
      </c>
      <c r="CJ1808" s="4" t="s">
        <v>183</v>
      </c>
      <c r="CU1808" s="4" t="s">
        <v>0</v>
      </c>
      <c r="CV1808" s="4" t="s">
        <v>2</v>
      </c>
      <c r="CW1808" s="4" t="s">
        <v>6</v>
      </c>
      <c r="DE1808" s="4" t="s">
        <v>183</v>
      </c>
      <c r="DF1808" s="4" t="s">
        <v>186</v>
      </c>
      <c r="DG1808" s="4" t="s">
        <v>189</v>
      </c>
      <c r="DH1808" s="4" t="s">
        <v>22</v>
      </c>
      <c r="ED1808" s="4" t="s">
        <v>180</v>
      </c>
      <c r="EE1808" s="4" t="s">
        <v>181</v>
      </c>
      <c r="EF1808" s="4" t="s">
        <v>187</v>
      </c>
      <c r="EO1808" s="4" t="s">
        <v>0</v>
      </c>
      <c r="EP1808" s="4" t="s">
        <v>10</v>
      </c>
      <c r="EQ1808" s="4" t="s">
        <v>192</v>
      </c>
      <c r="ER1808" s="4" t="s">
        <v>14</v>
      </c>
    </row>
    <row r="1809" spans="1:150" x14ac:dyDescent="0.35">
      <c r="A1809" s="4" t="s">
        <v>1405</v>
      </c>
      <c r="B1809" s="4" t="s">
        <v>2</v>
      </c>
      <c r="C1809" s="4" t="s">
        <v>4</v>
      </c>
      <c r="D1809" s="4" t="s">
        <v>181</v>
      </c>
      <c r="E1809" s="4" t="s">
        <v>187</v>
      </c>
      <c r="F1809" s="4" t="s">
        <v>188</v>
      </c>
      <c r="G1809" s="4" t="s">
        <v>186</v>
      </c>
      <c r="H1809" s="4" t="s">
        <v>16</v>
      </c>
      <c r="P1809" s="4" t="s">
        <v>183</v>
      </c>
      <c r="Q1809" s="4" t="s">
        <v>181</v>
      </c>
      <c r="R1809" s="4" t="s">
        <v>187</v>
      </c>
      <c r="S1809" s="4" t="s">
        <v>184</v>
      </c>
      <c r="T1809" s="4" t="s">
        <v>189</v>
      </c>
      <c r="U1809" s="4" t="s">
        <v>28</v>
      </c>
      <c r="V1809" s="4" t="s">
        <v>29</v>
      </c>
      <c r="AI1809" s="4" t="s">
        <v>0</v>
      </c>
      <c r="AJ1809" s="4" t="s">
        <v>2</v>
      </c>
      <c r="AK1809" s="4" t="s">
        <v>8</v>
      </c>
      <c r="AR1809" s="4" t="s">
        <v>184</v>
      </c>
      <c r="AS1809" s="4" t="s">
        <v>188</v>
      </c>
      <c r="AT1809" s="4" t="s">
        <v>186</v>
      </c>
      <c r="BC1809" s="6" t="s">
        <v>2</v>
      </c>
      <c r="BO1809" s="4" t="s">
        <v>180</v>
      </c>
      <c r="BP1809" s="4" t="s">
        <v>183</v>
      </c>
      <c r="BQ1809" s="4" t="s">
        <v>181</v>
      </c>
      <c r="BR1809" s="4" t="s">
        <v>182</v>
      </c>
      <c r="BS1809" s="4" t="s">
        <v>184</v>
      </c>
      <c r="BT1809" s="4" t="s">
        <v>186</v>
      </c>
      <c r="BU1809" s="4" t="s">
        <v>185</v>
      </c>
      <c r="BV1809" s="4" t="s">
        <v>189</v>
      </c>
      <c r="BW1809" s="4" t="s">
        <v>190</v>
      </c>
      <c r="BX1809" s="4" t="s">
        <v>191</v>
      </c>
      <c r="CI1809" s="4" t="s">
        <v>180</v>
      </c>
      <c r="CJ1809" s="4" t="s">
        <v>183</v>
      </c>
      <c r="CK1809" s="4" t="s">
        <v>187</v>
      </c>
      <c r="CU1809" s="4" t="s">
        <v>0</v>
      </c>
      <c r="CV1809" s="4" t="s">
        <v>2</v>
      </c>
      <c r="CW1809" s="4" t="s">
        <v>4</v>
      </c>
      <c r="CX1809" s="4" t="s">
        <v>6</v>
      </c>
      <c r="CY1809" s="4" t="s">
        <v>8</v>
      </c>
      <c r="CZ1809" s="4" t="s">
        <v>10</v>
      </c>
      <c r="DE1809" s="4" t="s">
        <v>180</v>
      </c>
      <c r="DF1809" s="4" t="s">
        <v>183</v>
      </c>
      <c r="DG1809" s="4" t="s">
        <v>181</v>
      </c>
      <c r="DH1809" s="4" t="s">
        <v>182</v>
      </c>
      <c r="DI1809" s="4" t="s">
        <v>184</v>
      </c>
      <c r="DJ1809" s="4" t="s">
        <v>188</v>
      </c>
      <c r="DK1809" s="4" t="s">
        <v>189</v>
      </c>
      <c r="DL1809" s="4" t="s">
        <v>18</v>
      </c>
      <c r="DM1809" s="4" t="s">
        <v>194</v>
      </c>
      <c r="DN1809" s="4" t="s">
        <v>193</v>
      </c>
      <c r="ED1809" s="4" t="s">
        <v>180</v>
      </c>
      <c r="EE1809" s="4" t="s">
        <v>183</v>
      </c>
      <c r="EF1809" s="4" t="s">
        <v>181</v>
      </c>
      <c r="EG1809" s="4" t="s">
        <v>182</v>
      </c>
      <c r="EH1809" s="4" t="s">
        <v>188</v>
      </c>
      <c r="EI1809" s="4" t="s">
        <v>185</v>
      </c>
      <c r="EO1809" s="4" t="s">
        <v>2</v>
      </c>
      <c r="EP1809" s="4" t="s">
        <v>6</v>
      </c>
      <c r="EQ1809" s="4" t="s">
        <v>192</v>
      </c>
      <c r="ER1809" s="4" t="s">
        <v>0</v>
      </c>
    </row>
    <row r="1810" spans="1:150" x14ac:dyDescent="0.35">
      <c r="A1810" s="4" t="s">
        <v>1406</v>
      </c>
      <c r="B1810" s="4" t="s">
        <v>2</v>
      </c>
      <c r="C1810" s="4" t="s">
        <v>4</v>
      </c>
      <c r="D1810" s="4" t="s">
        <v>181</v>
      </c>
      <c r="E1810" s="4" t="s">
        <v>16</v>
      </c>
      <c r="P1810" s="4" t="s">
        <v>181</v>
      </c>
      <c r="Q1810" s="4" t="s">
        <v>184</v>
      </c>
      <c r="R1810" s="4" t="s">
        <v>18</v>
      </c>
      <c r="AI1810" s="4" t="s">
        <v>0</v>
      </c>
      <c r="AJ1810" s="4" t="s">
        <v>2</v>
      </c>
      <c r="AR1810" s="4" t="s">
        <v>180</v>
      </c>
      <c r="AS1810" s="4" t="s">
        <v>181</v>
      </c>
      <c r="AT1810" s="4" t="s">
        <v>188</v>
      </c>
      <c r="BC1810" s="6" t="s">
        <v>2</v>
      </c>
      <c r="BO1810" s="4" t="s">
        <v>180</v>
      </c>
      <c r="BP1810" s="4" t="s">
        <v>184</v>
      </c>
      <c r="BQ1810" s="4" t="s">
        <v>18</v>
      </c>
      <c r="BR1810" s="4" t="s">
        <v>191</v>
      </c>
      <c r="CI1810" s="4" t="s">
        <v>180</v>
      </c>
      <c r="CJ1810" s="4" t="s">
        <v>183</v>
      </c>
      <c r="CK1810" s="4" t="s">
        <v>187</v>
      </c>
      <c r="CU1810" s="4" t="s">
        <v>0</v>
      </c>
      <c r="CV1810" s="4" t="s">
        <v>6</v>
      </c>
      <c r="CW1810" s="4" t="s">
        <v>8</v>
      </c>
      <c r="DE1810" s="4" t="s">
        <v>180</v>
      </c>
      <c r="DF1810" s="4" t="s">
        <v>187</v>
      </c>
      <c r="DG1810" s="4" t="s">
        <v>185</v>
      </c>
      <c r="DH1810" s="4" t="s">
        <v>22</v>
      </c>
      <c r="DI1810" s="4" t="s">
        <v>194</v>
      </c>
      <c r="DJ1810" s="4" t="s">
        <v>193</v>
      </c>
      <c r="ED1810" s="4" t="s">
        <v>180</v>
      </c>
      <c r="EE1810" s="4" t="s">
        <v>186</v>
      </c>
      <c r="EO1810" s="4" t="s">
        <v>0</v>
      </c>
      <c r="EP1810" s="4" t="s">
        <v>4</v>
      </c>
      <c r="EQ1810" s="4" t="s">
        <v>192</v>
      </c>
      <c r="ER1810" s="4" t="s">
        <v>4</v>
      </c>
    </row>
    <row r="1811" spans="1:150" x14ac:dyDescent="0.35">
      <c r="A1811" s="4" t="s">
        <v>1407</v>
      </c>
      <c r="B1811" s="4" t="s">
        <v>2</v>
      </c>
      <c r="C1811" s="4" t="s">
        <v>8</v>
      </c>
      <c r="D1811" s="4" t="s">
        <v>181</v>
      </c>
      <c r="E1811" s="4" t="s">
        <v>186</v>
      </c>
      <c r="F1811" s="4" t="s">
        <v>185</v>
      </c>
      <c r="P1811" s="4" t="s">
        <v>180</v>
      </c>
      <c r="Q1811" s="4" t="s">
        <v>183</v>
      </c>
      <c r="R1811" s="4" t="s">
        <v>182</v>
      </c>
      <c r="S1811" s="4" t="s">
        <v>18</v>
      </c>
      <c r="T1811" s="4" t="s">
        <v>22</v>
      </c>
      <c r="U1811" s="4" t="s">
        <v>29</v>
      </c>
      <c r="AI1811" s="4" t="s">
        <v>0</v>
      </c>
      <c r="AR1811" s="4" t="s">
        <v>180</v>
      </c>
      <c r="AS1811" s="4" t="s">
        <v>184</v>
      </c>
      <c r="AT1811" s="4" t="s">
        <v>188</v>
      </c>
      <c r="AU1811" s="4" t="s">
        <v>185</v>
      </c>
      <c r="BC1811" s="6" t="s">
        <v>2</v>
      </c>
      <c r="BO1811" s="4" t="s">
        <v>180</v>
      </c>
      <c r="BP1811" s="4" t="s">
        <v>183</v>
      </c>
      <c r="BQ1811" s="4" t="s">
        <v>182</v>
      </c>
      <c r="BR1811" s="4" t="s">
        <v>18</v>
      </c>
      <c r="BS1811" s="4" t="s">
        <v>22</v>
      </c>
      <c r="CI1811" s="4" t="s">
        <v>180</v>
      </c>
      <c r="CJ1811" s="4" t="s">
        <v>183</v>
      </c>
      <c r="CU1811" s="4" t="s">
        <v>0</v>
      </c>
      <c r="CV1811" s="4" t="s">
        <v>8</v>
      </c>
      <c r="DE1811" s="4" t="s">
        <v>183</v>
      </c>
      <c r="DF1811" s="4" t="s">
        <v>181</v>
      </c>
      <c r="DG1811" s="4" t="s">
        <v>182</v>
      </c>
      <c r="DH1811" s="4" t="s">
        <v>22</v>
      </c>
      <c r="DI1811" s="4" t="s">
        <v>192</v>
      </c>
      <c r="DJ1811" s="4" t="s">
        <v>194</v>
      </c>
      <c r="ED1811" s="4" t="s">
        <v>180</v>
      </c>
      <c r="EE1811" s="4" t="s">
        <v>181</v>
      </c>
      <c r="EF1811" s="4" t="s">
        <v>187</v>
      </c>
      <c r="EO1811" s="4" t="s">
        <v>2</v>
      </c>
      <c r="EP1811" s="4" t="s">
        <v>6</v>
      </c>
      <c r="EQ1811" s="4" t="s">
        <v>192</v>
      </c>
      <c r="ER1811" s="4" t="s">
        <v>10</v>
      </c>
    </row>
    <row r="1812" spans="1:150" x14ac:dyDescent="0.35">
      <c r="A1812" s="4" t="s">
        <v>1408</v>
      </c>
      <c r="B1812" s="4" t="s">
        <v>2</v>
      </c>
      <c r="C1812" s="4" t="s">
        <v>4</v>
      </c>
      <c r="D1812" s="4" t="s">
        <v>181</v>
      </c>
      <c r="E1812" s="4" t="s">
        <v>188</v>
      </c>
      <c r="P1812" s="4" t="s">
        <v>182</v>
      </c>
      <c r="Q1812" s="4" t="s">
        <v>184</v>
      </c>
      <c r="R1812" s="4" t="s">
        <v>18</v>
      </c>
      <c r="S1812" s="4" t="s">
        <v>22</v>
      </c>
      <c r="T1812" s="4" t="s">
        <v>190</v>
      </c>
      <c r="U1812" s="4" t="s">
        <v>29</v>
      </c>
      <c r="AI1812" s="4" t="s">
        <v>12</v>
      </c>
      <c r="AR1812" s="4" t="s">
        <v>185</v>
      </c>
      <c r="BC1812" s="6" t="s">
        <v>2</v>
      </c>
      <c r="BO1812" s="4" t="s">
        <v>180</v>
      </c>
      <c r="BP1812" s="4" t="s">
        <v>183</v>
      </c>
      <c r="BQ1812" s="4" t="s">
        <v>181</v>
      </c>
      <c r="BR1812" s="4" t="s">
        <v>182</v>
      </c>
      <c r="BS1812" s="4" t="s">
        <v>184</v>
      </c>
      <c r="BT1812" s="4" t="s">
        <v>188</v>
      </c>
      <c r="BU1812" s="4" t="s">
        <v>186</v>
      </c>
      <c r="BV1812" s="4" t="s">
        <v>185</v>
      </c>
      <c r="BW1812" s="4" t="s">
        <v>22</v>
      </c>
      <c r="BX1812" s="4" t="s">
        <v>191</v>
      </c>
      <c r="CI1812" s="4" t="s">
        <v>180</v>
      </c>
      <c r="CJ1812" s="4" t="s">
        <v>183</v>
      </c>
      <c r="CU1812" s="4" t="s">
        <v>0</v>
      </c>
      <c r="CV1812" s="4" t="s">
        <v>8</v>
      </c>
      <c r="CW1812" s="4" t="s">
        <v>12</v>
      </c>
      <c r="DE1812" s="4" t="s">
        <v>180</v>
      </c>
      <c r="DF1812" s="4" t="s">
        <v>183</v>
      </c>
      <c r="DG1812" s="4" t="s">
        <v>187</v>
      </c>
      <c r="DH1812" s="4" t="s">
        <v>188</v>
      </c>
      <c r="DI1812" s="4" t="s">
        <v>185</v>
      </c>
      <c r="DJ1812" s="4" t="s">
        <v>23</v>
      </c>
      <c r="DK1812" s="4" t="s">
        <v>22</v>
      </c>
      <c r="DL1812" s="4" t="s">
        <v>192</v>
      </c>
      <c r="DM1812" s="4" t="s">
        <v>194</v>
      </c>
      <c r="DN1812" s="4" t="s">
        <v>193</v>
      </c>
      <c r="ED1812" s="4" t="s">
        <v>180</v>
      </c>
      <c r="EE1812" s="4" t="s">
        <v>181</v>
      </c>
      <c r="EF1812" s="4" t="s">
        <v>182</v>
      </c>
      <c r="EG1812" s="4" t="s">
        <v>187</v>
      </c>
      <c r="EO1812" s="4" t="s">
        <v>2</v>
      </c>
      <c r="EP1812" s="4" t="s">
        <v>2</v>
      </c>
      <c r="EQ1812" s="4" t="s">
        <v>192</v>
      </c>
      <c r="ER1812" s="4" t="s">
        <v>10</v>
      </c>
    </row>
    <row r="1813" spans="1:150" x14ac:dyDescent="0.35">
      <c r="A1813" s="4" t="s">
        <v>1409</v>
      </c>
      <c r="B1813" s="4" t="s">
        <v>0</v>
      </c>
      <c r="C1813" s="4" t="s">
        <v>4</v>
      </c>
      <c r="D1813" s="4" t="s">
        <v>181</v>
      </c>
      <c r="E1813" s="4" t="s">
        <v>184</v>
      </c>
      <c r="F1813" s="4" t="s">
        <v>16</v>
      </c>
      <c r="P1813" s="4" t="s">
        <v>183</v>
      </c>
      <c r="Q1813" s="4" t="s">
        <v>181</v>
      </c>
      <c r="R1813" s="4" t="s">
        <v>182</v>
      </c>
      <c r="S1813" s="4" t="s">
        <v>187</v>
      </c>
      <c r="T1813" s="4" t="s">
        <v>188</v>
      </c>
      <c r="U1813" s="4" t="s">
        <v>186</v>
      </c>
      <c r="V1813" s="4" t="s">
        <v>185</v>
      </c>
      <c r="W1813" s="4" t="s">
        <v>189</v>
      </c>
      <c r="X1813" s="4" t="s">
        <v>28</v>
      </c>
      <c r="Y1813" s="4" t="s">
        <v>18</v>
      </c>
      <c r="Z1813" s="4" t="s">
        <v>190</v>
      </c>
      <c r="AI1813" s="4" t="s">
        <v>0</v>
      </c>
      <c r="AJ1813" s="4" t="s">
        <v>6</v>
      </c>
      <c r="AK1813" s="4" t="s">
        <v>8</v>
      </c>
      <c r="AR1813" s="4" t="s">
        <v>180</v>
      </c>
      <c r="AS1813" s="4" t="s">
        <v>183</v>
      </c>
      <c r="BC1813" s="6" t="s">
        <v>2</v>
      </c>
      <c r="BO1813" s="4" t="s">
        <v>180</v>
      </c>
      <c r="BP1813" s="4" t="s">
        <v>182</v>
      </c>
      <c r="BQ1813" s="4" t="s">
        <v>189</v>
      </c>
      <c r="BR1813" s="4" t="s">
        <v>28</v>
      </c>
      <c r="BS1813" s="4" t="s">
        <v>190</v>
      </c>
      <c r="CI1813" s="4" t="s">
        <v>180</v>
      </c>
      <c r="CJ1813" s="4" t="s">
        <v>183</v>
      </c>
      <c r="CK1813" s="4" t="s">
        <v>187</v>
      </c>
      <c r="CL1813" s="4" t="s">
        <v>185</v>
      </c>
      <c r="CU1813" s="4" t="s">
        <v>0</v>
      </c>
      <c r="CV1813" s="4" t="s">
        <v>6</v>
      </c>
      <c r="CW1813" s="4" t="s">
        <v>10</v>
      </c>
      <c r="CX1813" s="4" t="s">
        <v>12</v>
      </c>
      <c r="DE1813" s="4" t="s">
        <v>183</v>
      </c>
      <c r="DF1813" s="4" t="s">
        <v>184</v>
      </c>
      <c r="DG1813" s="4" t="s">
        <v>16</v>
      </c>
      <c r="DH1813" s="4" t="s">
        <v>29</v>
      </c>
      <c r="DI1813" s="4" t="s">
        <v>192</v>
      </c>
      <c r="DJ1813" s="4" t="s">
        <v>193</v>
      </c>
      <c r="ED1813" s="4" t="s">
        <v>180</v>
      </c>
      <c r="EE1813" s="4" t="s">
        <v>183</v>
      </c>
      <c r="EF1813" s="4" t="s">
        <v>186</v>
      </c>
      <c r="EO1813" s="4" t="s">
        <v>2</v>
      </c>
      <c r="EP1813" s="4" t="s">
        <v>10</v>
      </c>
      <c r="EQ1813" s="4" t="s">
        <v>192</v>
      </c>
      <c r="ER1813" s="4" t="s">
        <v>15</v>
      </c>
      <c r="ES1813" s="4" t="s">
        <v>1410</v>
      </c>
    </row>
    <row r="1814" spans="1:150" x14ac:dyDescent="0.35">
      <c r="A1814" s="4" t="s">
        <v>1411</v>
      </c>
      <c r="B1814" s="4" t="s">
        <v>2</v>
      </c>
      <c r="C1814" s="4" t="s">
        <v>4</v>
      </c>
      <c r="D1814" s="4" t="s">
        <v>16</v>
      </c>
      <c r="P1814" s="4" t="s">
        <v>184</v>
      </c>
      <c r="Q1814" s="4" t="s">
        <v>189</v>
      </c>
      <c r="R1814" s="4" t="s">
        <v>18</v>
      </c>
      <c r="AI1814" s="4" t="s">
        <v>8</v>
      </c>
      <c r="AJ1814" s="4" t="s">
        <v>10</v>
      </c>
      <c r="AR1814" s="4" t="s">
        <v>180</v>
      </c>
      <c r="AS1814" s="4" t="s">
        <v>183</v>
      </c>
      <c r="BC1814" s="6" t="s">
        <v>0</v>
      </c>
      <c r="BO1814" s="4" t="s">
        <v>188</v>
      </c>
      <c r="BP1814" s="4" t="s">
        <v>189</v>
      </c>
      <c r="BQ1814" s="4" t="s">
        <v>18</v>
      </c>
      <c r="BR1814" s="4" t="s">
        <v>191</v>
      </c>
      <c r="CI1814" s="4" t="s">
        <v>188</v>
      </c>
      <c r="CU1814" s="4" t="s">
        <v>0</v>
      </c>
      <c r="CV1814" s="4" t="s">
        <v>14</v>
      </c>
      <c r="DE1814" s="4" t="s">
        <v>183</v>
      </c>
      <c r="DF1814" s="4" t="s">
        <v>185</v>
      </c>
      <c r="DG1814" s="4" t="s">
        <v>29</v>
      </c>
      <c r="ED1814" s="4" t="s">
        <v>180</v>
      </c>
      <c r="EE1814" s="4" t="s">
        <v>182</v>
      </c>
      <c r="EO1814" s="4" t="s">
        <v>2</v>
      </c>
      <c r="EP1814" s="4" t="s">
        <v>6</v>
      </c>
      <c r="EQ1814" s="4" t="s">
        <v>192</v>
      </c>
      <c r="ER1814" s="4" t="s">
        <v>0</v>
      </c>
    </row>
    <row r="1815" spans="1:150" x14ac:dyDescent="0.35">
      <c r="A1815" s="4" t="s">
        <v>1412</v>
      </c>
      <c r="B1815" s="4" t="s">
        <v>0</v>
      </c>
      <c r="C1815" s="4" t="s">
        <v>6</v>
      </c>
      <c r="D1815" s="4" t="s">
        <v>180</v>
      </c>
      <c r="E1815" s="4" t="s">
        <v>16</v>
      </c>
      <c r="P1815" s="4" t="s">
        <v>182</v>
      </c>
      <c r="Q1815" s="4" t="s">
        <v>186</v>
      </c>
      <c r="R1815" s="4" t="s">
        <v>189</v>
      </c>
      <c r="AI1815" s="4" t="s">
        <v>0</v>
      </c>
      <c r="AJ1815" s="4" t="s">
        <v>4</v>
      </c>
      <c r="AR1815" s="4" t="s">
        <v>180</v>
      </c>
      <c r="AS1815" s="4" t="s">
        <v>186</v>
      </c>
      <c r="AT1815" s="4" t="s">
        <v>185</v>
      </c>
      <c r="BC1815" s="6" t="s">
        <v>0</v>
      </c>
      <c r="BO1815" s="4" t="s">
        <v>180</v>
      </c>
      <c r="BP1815" s="4" t="s">
        <v>183</v>
      </c>
      <c r="BQ1815" s="4" t="s">
        <v>182</v>
      </c>
      <c r="BR1815" s="4" t="s">
        <v>186</v>
      </c>
      <c r="BS1815" s="4" t="s">
        <v>189</v>
      </c>
      <c r="BT1815" s="4" t="s">
        <v>28</v>
      </c>
      <c r="CI1815" s="4" t="s">
        <v>180</v>
      </c>
      <c r="CJ1815" s="4" t="s">
        <v>183</v>
      </c>
      <c r="CK1815" s="4" t="s">
        <v>188</v>
      </c>
      <c r="CU1815" s="4" t="s">
        <v>8</v>
      </c>
      <c r="CV1815" s="4" t="s">
        <v>12</v>
      </c>
      <c r="CW1815" s="4" t="s">
        <v>14</v>
      </c>
      <c r="DE1815" s="4" t="s">
        <v>180</v>
      </c>
      <c r="DF1815" s="4" t="s">
        <v>183</v>
      </c>
      <c r="DG1815" s="4" t="s">
        <v>181</v>
      </c>
      <c r="DH1815" s="4" t="s">
        <v>182</v>
      </c>
      <c r="DI1815" s="4" t="s">
        <v>187</v>
      </c>
      <c r="DJ1815" s="4" t="s">
        <v>16</v>
      </c>
      <c r="ED1815" s="4" t="s">
        <v>180</v>
      </c>
      <c r="EE1815" s="4" t="s">
        <v>181</v>
      </c>
      <c r="EF1815" s="4" t="s">
        <v>188</v>
      </c>
      <c r="EO1815" s="4" t="s">
        <v>0</v>
      </c>
      <c r="EP1815" s="4" t="s">
        <v>8</v>
      </c>
      <c r="EQ1815" s="4" t="s">
        <v>192</v>
      </c>
      <c r="ER1815" s="4" t="s">
        <v>0</v>
      </c>
    </row>
    <row r="1816" spans="1:150" x14ac:dyDescent="0.35">
      <c r="A1816" s="4" t="s">
        <v>1413</v>
      </c>
      <c r="B1816" s="4" t="s">
        <v>0</v>
      </c>
      <c r="C1816" s="4" t="s">
        <v>6</v>
      </c>
      <c r="D1816" s="4" t="s">
        <v>187</v>
      </c>
      <c r="E1816" s="4" t="s">
        <v>16</v>
      </c>
      <c r="P1816" s="4" t="s">
        <v>187</v>
      </c>
      <c r="Q1816" s="4" t="s">
        <v>189</v>
      </c>
      <c r="R1816" s="4" t="s">
        <v>18</v>
      </c>
      <c r="S1816" s="4" t="s">
        <v>22</v>
      </c>
      <c r="T1816" s="4" t="s">
        <v>190</v>
      </c>
      <c r="AI1816" s="4" t="s">
        <v>0</v>
      </c>
      <c r="AJ1816" s="4" t="s">
        <v>2</v>
      </c>
      <c r="AK1816" s="4" t="s">
        <v>6</v>
      </c>
      <c r="AL1816" s="4" t="s">
        <v>8</v>
      </c>
      <c r="AR1816" s="4" t="s">
        <v>180</v>
      </c>
      <c r="AS1816" s="4" t="s">
        <v>183</v>
      </c>
      <c r="AT1816" s="4" t="s">
        <v>185</v>
      </c>
      <c r="BC1816" s="6" t="s">
        <v>2</v>
      </c>
      <c r="BO1816" s="4" t="s">
        <v>189</v>
      </c>
      <c r="BP1816" s="4" t="s">
        <v>28</v>
      </c>
      <c r="BQ1816" s="4" t="s">
        <v>18</v>
      </c>
      <c r="BR1816" s="4" t="s">
        <v>22</v>
      </c>
      <c r="BS1816" s="4" t="s">
        <v>190</v>
      </c>
      <c r="CI1816" s="4" t="s">
        <v>187</v>
      </c>
      <c r="CJ1816" s="4" t="s">
        <v>188</v>
      </c>
      <c r="CK1816" s="4" t="s">
        <v>16</v>
      </c>
      <c r="CU1816" s="4" t="s">
        <v>0</v>
      </c>
      <c r="CV1816" s="4" t="s">
        <v>6</v>
      </c>
      <c r="CW1816" s="4" t="s">
        <v>8</v>
      </c>
      <c r="CX1816" s="4" t="s">
        <v>12</v>
      </c>
      <c r="DE1816" s="4" t="s">
        <v>180</v>
      </c>
      <c r="DF1816" s="4" t="s">
        <v>187</v>
      </c>
      <c r="DG1816" s="4" t="s">
        <v>16</v>
      </c>
      <c r="DH1816" s="4" t="s">
        <v>23</v>
      </c>
      <c r="DI1816" s="4" t="s">
        <v>22</v>
      </c>
      <c r="DJ1816" s="4" t="s">
        <v>194</v>
      </c>
      <c r="ED1816" s="4" t="s">
        <v>180</v>
      </c>
      <c r="EE1816" s="4" t="s">
        <v>187</v>
      </c>
      <c r="EF1816" s="4" t="s">
        <v>186</v>
      </c>
      <c r="EO1816" s="4" t="s">
        <v>2</v>
      </c>
      <c r="EP1816" s="4" t="s">
        <v>8</v>
      </c>
      <c r="EQ1816" s="4" t="s">
        <v>192</v>
      </c>
      <c r="ER1816" s="4" t="s">
        <v>0</v>
      </c>
    </row>
    <row r="1817" spans="1:150" x14ac:dyDescent="0.35">
      <c r="A1817" s="4" t="s">
        <v>1414</v>
      </c>
      <c r="B1817" s="4" t="s">
        <v>2</v>
      </c>
      <c r="C1817" s="4" t="s">
        <v>8</v>
      </c>
      <c r="D1817" s="4" t="s">
        <v>185</v>
      </c>
      <c r="P1817" s="4" t="s">
        <v>183</v>
      </c>
      <c r="Q1817" s="4" t="s">
        <v>181</v>
      </c>
      <c r="R1817" s="4" t="s">
        <v>182</v>
      </c>
      <c r="S1817" s="4" t="s">
        <v>188</v>
      </c>
      <c r="T1817" s="4" t="s">
        <v>189</v>
      </c>
      <c r="U1817" s="4" t="s">
        <v>28</v>
      </c>
      <c r="V1817" s="4" t="s">
        <v>18</v>
      </c>
      <c r="AI1817" s="4" t="s">
        <v>0</v>
      </c>
      <c r="AJ1817" s="4" t="s">
        <v>8</v>
      </c>
      <c r="AR1817" s="4" t="s">
        <v>183</v>
      </c>
      <c r="BC1817" s="6" t="s">
        <v>2</v>
      </c>
      <c r="BO1817" s="4" t="s">
        <v>184</v>
      </c>
      <c r="BP1817" s="4" t="s">
        <v>188</v>
      </c>
      <c r="BQ1817" s="4" t="s">
        <v>189</v>
      </c>
      <c r="BR1817" s="4" t="s">
        <v>28</v>
      </c>
      <c r="CI1817" s="4" t="s">
        <v>180</v>
      </c>
      <c r="CJ1817" s="4" t="s">
        <v>183</v>
      </c>
      <c r="CK1817" s="4" t="s">
        <v>181</v>
      </c>
      <c r="CL1817" s="4" t="s">
        <v>188</v>
      </c>
      <c r="CU1817" s="4" t="s">
        <v>0</v>
      </c>
      <c r="CV1817" s="4" t="s">
        <v>8</v>
      </c>
      <c r="CW1817" s="4" t="s">
        <v>14</v>
      </c>
      <c r="DE1817" s="4" t="s">
        <v>180</v>
      </c>
      <c r="DF1817" s="4" t="s">
        <v>183</v>
      </c>
      <c r="DG1817" s="4" t="s">
        <v>187</v>
      </c>
      <c r="DH1817" s="4" t="s">
        <v>188</v>
      </c>
      <c r="DI1817" s="4" t="s">
        <v>186</v>
      </c>
      <c r="DJ1817" s="4" t="s">
        <v>16</v>
      </c>
      <c r="DK1817" s="4" t="s">
        <v>22</v>
      </c>
      <c r="DL1817" s="4" t="s">
        <v>194</v>
      </c>
      <c r="DM1817" s="4" t="s">
        <v>193</v>
      </c>
      <c r="ED1817" s="4" t="s">
        <v>180</v>
      </c>
      <c r="EE1817" s="4" t="s">
        <v>181</v>
      </c>
      <c r="EF1817" s="4" t="s">
        <v>187</v>
      </c>
      <c r="EG1817" s="4" t="s">
        <v>188</v>
      </c>
      <c r="EH1817" s="4" t="s">
        <v>185</v>
      </c>
      <c r="EO1817" s="4" t="s">
        <v>0</v>
      </c>
      <c r="EP1817" s="4" t="s">
        <v>4</v>
      </c>
      <c r="EQ1817" s="4" t="s">
        <v>192</v>
      </c>
      <c r="ER1817" s="4" t="s">
        <v>14</v>
      </c>
    </row>
    <row r="1818" spans="1:150" x14ac:dyDescent="0.35">
      <c r="A1818" s="4" t="s">
        <v>1415</v>
      </c>
      <c r="B1818" s="4" t="s">
        <v>0</v>
      </c>
      <c r="C1818" s="4" t="s">
        <v>8</v>
      </c>
      <c r="D1818" s="4" t="s">
        <v>180</v>
      </c>
      <c r="E1818" s="4" t="s">
        <v>181</v>
      </c>
      <c r="F1818" s="4" t="s">
        <v>182</v>
      </c>
      <c r="G1818" s="4" t="s">
        <v>188</v>
      </c>
      <c r="H1818" s="4" t="s">
        <v>185</v>
      </c>
      <c r="I1818" s="4" t="s">
        <v>16</v>
      </c>
      <c r="P1818" s="4" t="s">
        <v>180</v>
      </c>
      <c r="Q1818" s="4" t="s">
        <v>183</v>
      </c>
      <c r="R1818" s="4" t="s">
        <v>181</v>
      </c>
      <c r="S1818" s="4" t="s">
        <v>184</v>
      </c>
      <c r="T1818" s="4" t="s">
        <v>189</v>
      </c>
      <c r="U1818" s="4" t="s">
        <v>28</v>
      </c>
      <c r="V1818" s="4" t="s">
        <v>18</v>
      </c>
      <c r="W1818" s="4" t="s">
        <v>22</v>
      </c>
      <c r="X1818" s="4" t="s">
        <v>190</v>
      </c>
      <c r="AI1818" s="4" t="s">
        <v>0</v>
      </c>
      <c r="AJ1818" s="4" t="s">
        <v>2</v>
      </c>
      <c r="AK1818" s="4" t="s">
        <v>8</v>
      </c>
      <c r="AL1818" s="4" t="s">
        <v>10</v>
      </c>
      <c r="AR1818" s="4" t="s">
        <v>180</v>
      </c>
      <c r="AS1818" s="4" t="s">
        <v>183</v>
      </c>
      <c r="AT1818" s="4" t="s">
        <v>186</v>
      </c>
      <c r="BC1818" s="6" t="s">
        <v>2</v>
      </c>
      <c r="BO1818" s="4" t="s">
        <v>180</v>
      </c>
      <c r="BP1818" s="4" t="s">
        <v>183</v>
      </c>
      <c r="BQ1818" s="4" t="s">
        <v>181</v>
      </c>
      <c r="BR1818" s="4" t="s">
        <v>182</v>
      </c>
      <c r="BS1818" s="4" t="s">
        <v>184</v>
      </c>
      <c r="BT1818" s="4" t="s">
        <v>188</v>
      </c>
      <c r="BU1818" s="4" t="s">
        <v>186</v>
      </c>
      <c r="BV1818" s="4" t="s">
        <v>185</v>
      </c>
      <c r="BW1818" s="4" t="s">
        <v>16</v>
      </c>
      <c r="BX1818" s="4" t="s">
        <v>189</v>
      </c>
      <c r="BY1818" s="4" t="s">
        <v>28</v>
      </c>
      <c r="BZ1818" s="4" t="s">
        <v>18</v>
      </c>
      <c r="CA1818" s="4" t="s">
        <v>22</v>
      </c>
      <c r="CI1818" s="4" t="s">
        <v>180</v>
      </c>
      <c r="CJ1818" s="4" t="s">
        <v>183</v>
      </c>
      <c r="CK1818" s="4" t="s">
        <v>187</v>
      </c>
      <c r="CL1818" s="4" t="s">
        <v>188</v>
      </c>
      <c r="CM1818" s="4" t="s">
        <v>185</v>
      </c>
      <c r="CN1818" s="4" t="s">
        <v>16</v>
      </c>
      <c r="CU1818" s="4" t="s">
        <v>0</v>
      </c>
      <c r="CV1818" s="4" t="s">
        <v>2</v>
      </c>
      <c r="CW1818" s="4" t="s">
        <v>4</v>
      </c>
      <c r="CX1818" s="4" t="s">
        <v>6</v>
      </c>
      <c r="CY1818" s="4" t="s">
        <v>10</v>
      </c>
      <c r="CZ1818" s="4" t="s">
        <v>12</v>
      </c>
      <c r="DE1818" s="4" t="s">
        <v>180</v>
      </c>
      <c r="DF1818" s="4" t="s">
        <v>183</v>
      </c>
      <c r="DG1818" s="4" t="s">
        <v>182</v>
      </c>
      <c r="DH1818" s="4" t="s">
        <v>187</v>
      </c>
      <c r="DI1818" s="4" t="s">
        <v>184</v>
      </c>
      <c r="DJ1818" s="4" t="s">
        <v>186</v>
      </c>
      <c r="DK1818" s="4" t="s">
        <v>16</v>
      </c>
      <c r="DL1818" s="4" t="s">
        <v>28</v>
      </c>
      <c r="DM1818" s="4" t="s">
        <v>23</v>
      </c>
      <c r="DN1818" s="4" t="s">
        <v>22</v>
      </c>
      <c r="DO1818" s="4" t="s">
        <v>192</v>
      </c>
      <c r="DP1818" s="4" t="s">
        <v>193</v>
      </c>
      <c r="ED1818" s="4" t="s">
        <v>180</v>
      </c>
      <c r="EE1818" s="4" t="s">
        <v>181</v>
      </c>
      <c r="EF1818" s="4" t="s">
        <v>187</v>
      </c>
      <c r="EG1818" s="4" t="s">
        <v>186</v>
      </c>
      <c r="EH1818" s="4" t="s">
        <v>185</v>
      </c>
      <c r="EO1818" s="4" t="s">
        <v>2</v>
      </c>
      <c r="EP1818" s="4" t="s">
        <v>6</v>
      </c>
      <c r="EQ1818" s="4" t="s">
        <v>192</v>
      </c>
      <c r="ER1818" s="4" t="s">
        <v>8</v>
      </c>
    </row>
    <row r="1819" spans="1:150" x14ac:dyDescent="0.35">
      <c r="A1819" s="4" t="s">
        <v>1416</v>
      </c>
      <c r="B1819" s="4" t="s">
        <v>2</v>
      </c>
      <c r="C1819" s="4" t="s">
        <v>2</v>
      </c>
      <c r="D1819" s="4" t="s">
        <v>180</v>
      </c>
      <c r="E1819" s="4" t="s">
        <v>181</v>
      </c>
      <c r="P1819" s="4" t="s">
        <v>184</v>
      </c>
      <c r="Q1819" s="4" t="s">
        <v>18</v>
      </c>
      <c r="R1819" s="4" t="s">
        <v>190</v>
      </c>
      <c r="AI1819" s="4" t="s">
        <v>10</v>
      </c>
      <c r="AR1819" s="4" t="s">
        <v>180</v>
      </c>
      <c r="BC1819" s="6" t="s">
        <v>4</v>
      </c>
      <c r="BD1819" s="4" t="s">
        <v>16</v>
      </c>
      <c r="BN1819" s="4" t="s">
        <v>1417</v>
      </c>
      <c r="BO1819" s="4" t="s">
        <v>18</v>
      </c>
      <c r="CI1819" s="4" t="s">
        <v>187</v>
      </c>
      <c r="CJ1819" s="4" t="s">
        <v>184</v>
      </c>
      <c r="CU1819" s="4" t="s">
        <v>0</v>
      </c>
      <c r="DE1819" s="4" t="s">
        <v>181</v>
      </c>
      <c r="DF1819" s="4" t="s">
        <v>193</v>
      </c>
      <c r="ED1819" s="4" t="s">
        <v>180</v>
      </c>
      <c r="EE1819" s="4" t="s">
        <v>181</v>
      </c>
      <c r="EO1819" s="4" t="s">
        <v>2</v>
      </c>
      <c r="EP1819" s="4" t="s">
        <v>4</v>
      </c>
      <c r="EQ1819" s="4" t="s">
        <v>192</v>
      </c>
      <c r="ER1819" s="4" t="s">
        <v>10</v>
      </c>
    </row>
    <row r="1820" spans="1:150" x14ac:dyDescent="0.35">
      <c r="A1820" s="4" t="s">
        <v>1418</v>
      </c>
      <c r="B1820" s="4" t="s">
        <v>0</v>
      </c>
      <c r="C1820" s="4" t="s">
        <v>4</v>
      </c>
      <c r="D1820" s="4" t="s">
        <v>180</v>
      </c>
      <c r="E1820" s="4" t="s">
        <v>16</v>
      </c>
      <c r="P1820" s="4" t="s">
        <v>180</v>
      </c>
      <c r="Q1820" s="4" t="s">
        <v>183</v>
      </c>
      <c r="R1820" s="4" t="s">
        <v>181</v>
      </c>
      <c r="S1820" s="4" t="s">
        <v>182</v>
      </c>
      <c r="T1820" s="4" t="s">
        <v>187</v>
      </c>
      <c r="U1820" s="4" t="s">
        <v>184</v>
      </c>
      <c r="V1820" s="4" t="s">
        <v>188</v>
      </c>
      <c r="W1820" s="4" t="s">
        <v>186</v>
      </c>
      <c r="X1820" s="4" t="s">
        <v>185</v>
      </c>
      <c r="Y1820" s="4" t="s">
        <v>16</v>
      </c>
      <c r="Z1820" s="4" t="s">
        <v>189</v>
      </c>
      <c r="AA1820" s="4" t="s">
        <v>28</v>
      </c>
      <c r="AB1820" s="4" t="s">
        <v>23</v>
      </c>
      <c r="AC1820" s="4" t="s">
        <v>18</v>
      </c>
      <c r="AD1820" s="4" t="s">
        <v>22</v>
      </c>
      <c r="AI1820" s="4" t="s">
        <v>6</v>
      </c>
      <c r="AR1820" s="4" t="s">
        <v>180</v>
      </c>
      <c r="AS1820" s="4" t="s">
        <v>183</v>
      </c>
      <c r="AT1820" s="4" t="s">
        <v>182</v>
      </c>
      <c r="AU1820" s="4" t="s">
        <v>187</v>
      </c>
      <c r="AV1820" s="4" t="s">
        <v>188</v>
      </c>
      <c r="AW1820" s="4" t="s">
        <v>186</v>
      </c>
      <c r="AX1820" s="4" t="s">
        <v>185</v>
      </c>
      <c r="BC1820" s="6" t="s">
        <v>0</v>
      </c>
      <c r="BO1820" s="4" t="s">
        <v>180</v>
      </c>
      <c r="BP1820" s="4" t="s">
        <v>183</v>
      </c>
      <c r="BQ1820" s="4" t="s">
        <v>182</v>
      </c>
      <c r="BR1820" s="4" t="s">
        <v>184</v>
      </c>
      <c r="BS1820" s="4" t="s">
        <v>186</v>
      </c>
      <c r="BT1820" s="4" t="s">
        <v>185</v>
      </c>
      <c r="BU1820" s="4" t="s">
        <v>16</v>
      </c>
      <c r="BV1820" s="4" t="s">
        <v>189</v>
      </c>
      <c r="BW1820" s="4" t="s">
        <v>28</v>
      </c>
      <c r="BX1820" s="4" t="s">
        <v>18</v>
      </c>
      <c r="BY1820" s="4" t="s">
        <v>22</v>
      </c>
      <c r="CI1820" s="4" t="s">
        <v>180</v>
      </c>
      <c r="CJ1820" s="4" t="s">
        <v>183</v>
      </c>
      <c r="CK1820" s="4" t="s">
        <v>188</v>
      </c>
      <c r="CL1820" s="4" t="s">
        <v>16</v>
      </c>
      <c r="CU1820" s="4" t="s">
        <v>2</v>
      </c>
      <c r="CV1820" s="4" t="s">
        <v>6</v>
      </c>
      <c r="CW1820" s="4" t="s">
        <v>12</v>
      </c>
      <c r="DE1820" s="4" t="s">
        <v>180</v>
      </c>
      <c r="DF1820" s="4" t="s">
        <v>188</v>
      </c>
      <c r="DG1820" s="4" t="s">
        <v>186</v>
      </c>
      <c r="DH1820" s="4" t="s">
        <v>185</v>
      </c>
      <c r="DI1820" s="4" t="s">
        <v>16</v>
      </c>
      <c r="DJ1820" s="4" t="s">
        <v>189</v>
      </c>
      <c r="DK1820" s="4" t="s">
        <v>17</v>
      </c>
      <c r="EC1820" s="4" t="s">
        <v>1419</v>
      </c>
      <c r="ED1820" s="4" t="s">
        <v>181</v>
      </c>
      <c r="EE1820" s="4" t="s">
        <v>187</v>
      </c>
      <c r="EF1820" s="4" t="s">
        <v>186</v>
      </c>
      <c r="EO1820" s="4" t="s">
        <v>0</v>
      </c>
      <c r="EP1820" s="4" t="s">
        <v>10</v>
      </c>
      <c r="EQ1820" s="4" t="s">
        <v>193</v>
      </c>
      <c r="ER1820" s="4" t="s">
        <v>4</v>
      </c>
      <c r="ET1820" s="4" t="s">
        <v>1420</v>
      </c>
    </row>
    <row r="1821" spans="1:150" x14ac:dyDescent="0.35">
      <c r="A1821" s="4" t="s">
        <v>1421</v>
      </c>
      <c r="B1821" s="4" t="s">
        <v>2</v>
      </c>
      <c r="C1821" s="4" t="s">
        <v>4</v>
      </c>
      <c r="D1821" s="4" t="s">
        <v>180</v>
      </c>
      <c r="E1821" s="4" t="s">
        <v>183</v>
      </c>
      <c r="F1821" s="4" t="s">
        <v>181</v>
      </c>
      <c r="G1821" s="4" t="s">
        <v>182</v>
      </c>
      <c r="H1821" s="4" t="s">
        <v>185</v>
      </c>
      <c r="I1821" s="4" t="s">
        <v>16</v>
      </c>
      <c r="P1821" s="4" t="s">
        <v>180</v>
      </c>
      <c r="Q1821" s="4" t="s">
        <v>182</v>
      </c>
      <c r="R1821" s="4" t="s">
        <v>184</v>
      </c>
      <c r="S1821" s="4" t="s">
        <v>189</v>
      </c>
      <c r="T1821" s="4" t="s">
        <v>28</v>
      </c>
      <c r="U1821" s="4" t="s">
        <v>18</v>
      </c>
      <c r="V1821" s="4" t="s">
        <v>22</v>
      </c>
      <c r="W1821" s="4" t="s">
        <v>190</v>
      </c>
      <c r="X1821" s="4" t="s">
        <v>29</v>
      </c>
      <c r="AI1821" s="4" t="s">
        <v>0</v>
      </c>
      <c r="AJ1821" s="4" t="s">
        <v>6</v>
      </c>
      <c r="AK1821" s="4" t="s">
        <v>10</v>
      </c>
      <c r="AR1821" s="4" t="s">
        <v>180</v>
      </c>
      <c r="AS1821" s="4" t="s">
        <v>183</v>
      </c>
      <c r="AT1821" s="4" t="s">
        <v>184</v>
      </c>
      <c r="BC1821" s="6" t="s">
        <v>2</v>
      </c>
      <c r="BO1821" s="4" t="s">
        <v>180</v>
      </c>
      <c r="BP1821" s="4" t="s">
        <v>184</v>
      </c>
      <c r="BQ1821" s="4" t="s">
        <v>185</v>
      </c>
      <c r="BR1821" s="4" t="s">
        <v>28</v>
      </c>
      <c r="BS1821" s="4" t="s">
        <v>18</v>
      </c>
      <c r="BT1821" s="4" t="s">
        <v>191</v>
      </c>
      <c r="CI1821" s="4" t="s">
        <v>180</v>
      </c>
      <c r="CJ1821" s="4" t="s">
        <v>183</v>
      </c>
      <c r="CK1821" s="4" t="s">
        <v>184</v>
      </c>
      <c r="CL1821" s="4" t="s">
        <v>188</v>
      </c>
      <c r="CM1821" s="4" t="s">
        <v>185</v>
      </c>
      <c r="CN1821" s="4" t="s">
        <v>16</v>
      </c>
      <c r="CU1821" s="4" t="s">
        <v>0</v>
      </c>
      <c r="CV1821" s="4" t="s">
        <v>6</v>
      </c>
      <c r="CW1821" s="4" t="s">
        <v>8</v>
      </c>
      <c r="CX1821" s="4" t="s">
        <v>12</v>
      </c>
      <c r="DE1821" s="4" t="s">
        <v>180</v>
      </c>
      <c r="DF1821" s="4" t="s">
        <v>187</v>
      </c>
      <c r="DG1821" s="4" t="s">
        <v>188</v>
      </c>
      <c r="DH1821" s="4" t="s">
        <v>186</v>
      </c>
      <c r="DI1821" s="4" t="s">
        <v>185</v>
      </c>
      <c r="DJ1821" s="4" t="s">
        <v>16</v>
      </c>
      <c r="DK1821" s="4" t="s">
        <v>192</v>
      </c>
      <c r="DL1821" s="4" t="s">
        <v>193</v>
      </c>
      <c r="ED1821" s="4" t="s">
        <v>180</v>
      </c>
      <c r="EE1821" s="4" t="s">
        <v>187</v>
      </c>
      <c r="EF1821" s="4" t="s">
        <v>184</v>
      </c>
      <c r="EG1821" s="4" t="s">
        <v>188</v>
      </c>
      <c r="EH1821" s="4" t="s">
        <v>186</v>
      </c>
      <c r="EO1821" s="4" t="s">
        <v>2</v>
      </c>
      <c r="EP1821" s="4" t="s">
        <v>8</v>
      </c>
      <c r="EQ1821" s="4" t="s">
        <v>193</v>
      </c>
      <c r="ER1821" s="4" t="s">
        <v>14</v>
      </c>
    </row>
    <row r="1822" spans="1:150" x14ac:dyDescent="0.35">
      <c r="A1822" s="4" t="s">
        <v>1422</v>
      </c>
      <c r="B1822" s="4" t="s">
        <v>2</v>
      </c>
      <c r="C1822" s="4" t="s">
        <v>0</v>
      </c>
      <c r="D1822" s="4" t="s">
        <v>185</v>
      </c>
      <c r="P1822" s="4" t="s">
        <v>189</v>
      </c>
      <c r="Q1822" s="4" t="s">
        <v>28</v>
      </c>
      <c r="AI1822" s="4" t="s">
        <v>0</v>
      </c>
      <c r="AJ1822" s="4" t="s">
        <v>8</v>
      </c>
      <c r="AR1822" s="4" t="s">
        <v>180</v>
      </c>
      <c r="AS1822" s="4" t="s">
        <v>183</v>
      </c>
      <c r="AT1822" s="4" t="s">
        <v>186</v>
      </c>
      <c r="BC1822" s="6" t="s">
        <v>0</v>
      </c>
      <c r="BO1822" s="4" t="s">
        <v>189</v>
      </c>
      <c r="BP1822" s="4" t="s">
        <v>28</v>
      </c>
      <c r="BQ1822" s="4" t="s">
        <v>18</v>
      </c>
      <c r="BR1822" s="4" t="s">
        <v>22</v>
      </c>
      <c r="CI1822" s="4" t="s">
        <v>187</v>
      </c>
      <c r="CJ1822" s="4" t="s">
        <v>188</v>
      </c>
      <c r="CU1822" s="4" t="s">
        <v>6</v>
      </c>
      <c r="CV1822" s="4" t="s">
        <v>10</v>
      </c>
      <c r="CW1822" s="4" t="s">
        <v>12</v>
      </c>
      <c r="DE1822" s="4" t="s">
        <v>183</v>
      </c>
      <c r="DF1822" s="4" t="s">
        <v>187</v>
      </c>
      <c r="DG1822" s="4" t="s">
        <v>16</v>
      </c>
      <c r="DH1822" s="4" t="s">
        <v>190</v>
      </c>
      <c r="DI1822" s="4" t="s">
        <v>17</v>
      </c>
      <c r="EC1822" s="4" t="s">
        <v>1423</v>
      </c>
      <c r="ED1822" s="4" t="s">
        <v>183</v>
      </c>
      <c r="EO1822" s="4" t="s">
        <v>0</v>
      </c>
      <c r="EP1822" s="4" t="s">
        <v>10</v>
      </c>
      <c r="EQ1822" s="4" t="s">
        <v>193</v>
      </c>
      <c r="ER1822" s="4" t="s">
        <v>0</v>
      </c>
    </row>
    <row r="1823" spans="1:150" x14ac:dyDescent="0.35">
      <c r="A1823" s="4" t="s">
        <v>1424</v>
      </c>
      <c r="B1823" s="4" t="s">
        <v>4</v>
      </c>
      <c r="C1823" s="4" t="s">
        <v>8</v>
      </c>
      <c r="D1823" s="4" t="s">
        <v>181</v>
      </c>
      <c r="E1823" s="4" t="s">
        <v>187</v>
      </c>
      <c r="P1823" s="4" t="s">
        <v>183</v>
      </c>
      <c r="Q1823" s="4" t="s">
        <v>181</v>
      </c>
      <c r="R1823" s="4" t="s">
        <v>186</v>
      </c>
      <c r="S1823" s="4" t="s">
        <v>28</v>
      </c>
      <c r="AI1823" s="4" t="s">
        <v>0</v>
      </c>
      <c r="AJ1823" s="4" t="s">
        <v>8</v>
      </c>
      <c r="AR1823" s="4" t="s">
        <v>183</v>
      </c>
      <c r="AS1823" s="4" t="s">
        <v>181</v>
      </c>
      <c r="AT1823" s="4" t="s">
        <v>188</v>
      </c>
      <c r="AU1823" s="4" t="s">
        <v>185</v>
      </c>
      <c r="BC1823" s="6" t="s">
        <v>4</v>
      </c>
      <c r="BD1823" s="4" t="s">
        <v>188</v>
      </c>
      <c r="BE1823" s="4" t="s">
        <v>186</v>
      </c>
      <c r="BF1823" s="4" t="s">
        <v>16</v>
      </c>
      <c r="BN1823" s="4" t="s">
        <v>1425</v>
      </c>
      <c r="BO1823" s="4" t="s">
        <v>183</v>
      </c>
      <c r="BP1823" s="4" t="s">
        <v>189</v>
      </c>
      <c r="BQ1823" s="4" t="s">
        <v>28</v>
      </c>
      <c r="BR1823" s="4" t="s">
        <v>190</v>
      </c>
      <c r="CI1823" s="4" t="s">
        <v>187</v>
      </c>
      <c r="CJ1823" s="4" t="s">
        <v>186</v>
      </c>
      <c r="CK1823" s="4" t="s">
        <v>16</v>
      </c>
      <c r="CU1823" s="4" t="s">
        <v>0</v>
      </c>
      <c r="CV1823" s="4" t="s">
        <v>6</v>
      </c>
      <c r="DE1823" s="4" t="s">
        <v>188</v>
      </c>
      <c r="DF1823" s="4" t="s">
        <v>28</v>
      </c>
      <c r="DG1823" s="4" t="s">
        <v>22</v>
      </c>
      <c r="DH1823" s="4" t="s">
        <v>192</v>
      </c>
      <c r="ED1823" s="4" t="s">
        <v>187</v>
      </c>
      <c r="EE1823" s="4" t="s">
        <v>185</v>
      </c>
      <c r="EO1823" s="4" t="s">
        <v>2</v>
      </c>
      <c r="EP1823" s="4" t="s">
        <v>6</v>
      </c>
      <c r="EQ1823" s="4" t="s">
        <v>193</v>
      </c>
      <c r="ER1823" s="4" t="s">
        <v>8</v>
      </c>
    </row>
    <row r="1824" spans="1:150" x14ac:dyDescent="0.35">
      <c r="A1824" s="4" t="s">
        <v>1426</v>
      </c>
      <c r="B1824" s="4" t="s">
        <v>0</v>
      </c>
      <c r="C1824" s="4" t="s">
        <v>4</v>
      </c>
      <c r="D1824" s="4" t="s">
        <v>180</v>
      </c>
      <c r="E1824" s="4" t="s">
        <v>185</v>
      </c>
      <c r="F1824" s="4" t="s">
        <v>16</v>
      </c>
      <c r="P1824" s="4" t="s">
        <v>182</v>
      </c>
      <c r="Q1824" s="4" t="s">
        <v>184</v>
      </c>
      <c r="R1824" s="4" t="s">
        <v>186</v>
      </c>
      <c r="S1824" s="4" t="s">
        <v>189</v>
      </c>
      <c r="T1824" s="4" t="s">
        <v>28</v>
      </c>
      <c r="U1824" s="4" t="s">
        <v>190</v>
      </c>
      <c r="AI1824" s="4" t="s">
        <v>0</v>
      </c>
      <c r="AJ1824" s="4" t="s">
        <v>6</v>
      </c>
      <c r="AR1824" s="4" t="s">
        <v>183</v>
      </c>
      <c r="AS1824" s="4" t="s">
        <v>185</v>
      </c>
      <c r="BC1824" s="6" t="s">
        <v>0</v>
      </c>
      <c r="BO1824" s="4" t="s">
        <v>180</v>
      </c>
      <c r="BP1824" s="4" t="s">
        <v>183</v>
      </c>
      <c r="BQ1824" s="4" t="s">
        <v>181</v>
      </c>
      <c r="BR1824" s="4" t="s">
        <v>182</v>
      </c>
      <c r="BS1824" s="4" t="s">
        <v>184</v>
      </c>
      <c r="BT1824" s="4" t="s">
        <v>188</v>
      </c>
      <c r="BU1824" s="4" t="s">
        <v>186</v>
      </c>
      <c r="BV1824" s="4" t="s">
        <v>185</v>
      </c>
      <c r="BW1824" s="4" t="s">
        <v>189</v>
      </c>
      <c r="BX1824" s="4" t="s">
        <v>28</v>
      </c>
      <c r="BY1824" s="4" t="s">
        <v>18</v>
      </c>
      <c r="BZ1824" s="4" t="s">
        <v>190</v>
      </c>
      <c r="CI1824" s="4" t="s">
        <v>180</v>
      </c>
      <c r="CJ1824" s="4" t="s">
        <v>181</v>
      </c>
      <c r="CK1824" s="4" t="s">
        <v>188</v>
      </c>
      <c r="CL1824" s="4" t="s">
        <v>16</v>
      </c>
      <c r="CU1824" s="4" t="s">
        <v>8</v>
      </c>
      <c r="CV1824" s="4" t="s">
        <v>10</v>
      </c>
      <c r="CW1824" s="4" t="s">
        <v>12</v>
      </c>
      <c r="DE1824" s="4" t="s">
        <v>180</v>
      </c>
      <c r="DF1824" s="4" t="s">
        <v>183</v>
      </c>
      <c r="DG1824" s="4" t="s">
        <v>187</v>
      </c>
      <c r="DH1824" s="4" t="s">
        <v>184</v>
      </c>
      <c r="DI1824" s="4" t="s">
        <v>188</v>
      </c>
      <c r="DJ1824" s="4" t="s">
        <v>185</v>
      </c>
      <c r="DK1824" s="4" t="s">
        <v>16</v>
      </c>
      <c r="DL1824" s="4" t="s">
        <v>28</v>
      </c>
      <c r="DM1824" s="4" t="s">
        <v>23</v>
      </c>
      <c r="DN1824" s="4" t="s">
        <v>18</v>
      </c>
      <c r="DO1824" s="4" t="s">
        <v>29</v>
      </c>
      <c r="ED1824" s="4" t="s">
        <v>180</v>
      </c>
      <c r="EE1824" s="4" t="s">
        <v>187</v>
      </c>
      <c r="EF1824" s="4" t="s">
        <v>185</v>
      </c>
      <c r="EO1824" s="4" t="s">
        <v>2</v>
      </c>
      <c r="EP1824" s="4" t="s">
        <v>8</v>
      </c>
      <c r="EQ1824" s="4" t="s">
        <v>193</v>
      </c>
      <c r="ER1824" s="4" t="s">
        <v>0</v>
      </c>
    </row>
    <row r="1825" spans="1:149" x14ac:dyDescent="0.35">
      <c r="A1825" s="4" t="s">
        <v>1427</v>
      </c>
      <c r="B1825" s="4" t="s">
        <v>0</v>
      </c>
      <c r="C1825" s="4" t="s">
        <v>2</v>
      </c>
      <c r="D1825" s="4" t="s">
        <v>180</v>
      </c>
      <c r="E1825" s="4" t="s">
        <v>183</v>
      </c>
      <c r="F1825" s="4" t="s">
        <v>188</v>
      </c>
      <c r="G1825" s="4" t="s">
        <v>186</v>
      </c>
      <c r="P1825" s="4" t="s">
        <v>183</v>
      </c>
      <c r="Q1825" s="4" t="s">
        <v>185</v>
      </c>
      <c r="R1825" s="4" t="s">
        <v>189</v>
      </c>
      <c r="S1825" s="4" t="s">
        <v>18</v>
      </c>
      <c r="AI1825" s="4" t="s">
        <v>0</v>
      </c>
      <c r="AJ1825" s="4" t="s">
        <v>2</v>
      </c>
      <c r="AR1825" s="4" t="s">
        <v>180</v>
      </c>
      <c r="AS1825" s="4" t="s">
        <v>185</v>
      </c>
      <c r="BC1825" s="6" t="s">
        <v>0</v>
      </c>
      <c r="BO1825" s="4" t="s">
        <v>180</v>
      </c>
      <c r="BP1825" s="4" t="s">
        <v>181</v>
      </c>
      <c r="BQ1825" s="4" t="s">
        <v>184</v>
      </c>
      <c r="BR1825" s="4" t="s">
        <v>185</v>
      </c>
      <c r="BS1825" s="4" t="s">
        <v>18</v>
      </c>
      <c r="CI1825" s="4" t="s">
        <v>180</v>
      </c>
      <c r="CJ1825" s="4" t="s">
        <v>187</v>
      </c>
      <c r="CU1825" s="4" t="s">
        <v>0</v>
      </c>
      <c r="CV1825" s="4" t="s">
        <v>2</v>
      </c>
      <c r="CW1825" s="4" t="s">
        <v>8</v>
      </c>
      <c r="CX1825" s="4" t="s">
        <v>10</v>
      </c>
      <c r="CY1825" s="4" t="s">
        <v>12</v>
      </c>
      <c r="DE1825" s="4" t="s">
        <v>183</v>
      </c>
      <c r="DF1825" s="4" t="s">
        <v>181</v>
      </c>
      <c r="DG1825" s="4" t="s">
        <v>182</v>
      </c>
      <c r="DH1825" s="4" t="s">
        <v>16</v>
      </c>
      <c r="DI1825" s="4" t="s">
        <v>193</v>
      </c>
      <c r="ED1825" s="4" t="s">
        <v>180</v>
      </c>
      <c r="EE1825" s="4" t="s">
        <v>183</v>
      </c>
      <c r="EF1825" s="4" t="s">
        <v>188</v>
      </c>
      <c r="EO1825" s="4" t="s">
        <v>2</v>
      </c>
      <c r="EP1825" s="4" t="s">
        <v>8</v>
      </c>
      <c r="EQ1825" s="4" t="s">
        <v>193</v>
      </c>
      <c r="ER1825" s="4" t="s">
        <v>15</v>
      </c>
      <c r="ES1825" s="4" t="s">
        <v>1428</v>
      </c>
    </row>
    <row r="1826" spans="1:149" x14ac:dyDescent="0.35">
      <c r="A1826" s="4" t="s">
        <v>1429</v>
      </c>
      <c r="B1826" s="4" t="s">
        <v>0</v>
      </c>
      <c r="C1826" s="4" t="s">
        <v>8</v>
      </c>
      <c r="D1826" s="4" t="s">
        <v>185</v>
      </c>
      <c r="E1826" s="4" t="s">
        <v>16</v>
      </c>
      <c r="P1826" s="4" t="s">
        <v>182</v>
      </c>
      <c r="Q1826" s="4" t="s">
        <v>186</v>
      </c>
      <c r="R1826" s="4" t="s">
        <v>189</v>
      </c>
      <c r="S1826" s="4" t="s">
        <v>28</v>
      </c>
      <c r="AI1826" s="4" t="s">
        <v>0</v>
      </c>
      <c r="AJ1826" s="4" t="s">
        <v>10</v>
      </c>
      <c r="AR1826" s="4" t="s">
        <v>180</v>
      </c>
      <c r="AS1826" s="4" t="s">
        <v>183</v>
      </c>
      <c r="BC1826" s="6" t="s">
        <v>2</v>
      </c>
      <c r="BO1826" s="4" t="s">
        <v>181</v>
      </c>
      <c r="BP1826" s="4" t="s">
        <v>189</v>
      </c>
      <c r="BQ1826" s="4" t="s">
        <v>28</v>
      </c>
      <c r="BR1826" s="4" t="s">
        <v>18</v>
      </c>
      <c r="CI1826" s="4" t="s">
        <v>183</v>
      </c>
      <c r="CJ1826" s="4" t="s">
        <v>188</v>
      </c>
      <c r="CU1826" s="4" t="s">
        <v>2</v>
      </c>
      <c r="CV1826" s="4" t="s">
        <v>12</v>
      </c>
      <c r="DE1826" s="4" t="s">
        <v>183</v>
      </c>
      <c r="DF1826" s="4" t="s">
        <v>16</v>
      </c>
      <c r="DG1826" s="4" t="s">
        <v>189</v>
      </c>
      <c r="DH1826" s="4" t="s">
        <v>22</v>
      </c>
      <c r="ED1826" s="4" t="s">
        <v>187</v>
      </c>
      <c r="EE1826" s="4" t="s">
        <v>186</v>
      </c>
      <c r="EO1826" s="4" t="s">
        <v>2</v>
      </c>
      <c r="EP1826" s="4" t="s">
        <v>10</v>
      </c>
      <c r="EQ1826" s="4" t="s">
        <v>193</v>
      </c>
      <c r="ER1826" s="4" t="s">
        <v>10</v>
      </c>
    </row>
    <row r="1827" spans="1:149" x14ac:dyDescent="0.35">
      <c r="A1827" s="4" t="s">
        <v>1430</v>
      </c>
      <c r="B1827" s="4" t="s">
        <v>0</v>
      </c>
      <c r="C1827" s="4" t="s">
        <v>2</v>
      </c>
      <c r="D1827" s="4" t="s">
        <v>187</v>
      </c>
      <c r="P1827" s="4" t="s">
        <v>28</v>
      </c>
      <c r="Q1827" s="4" t="s">
        <v>190</v>
      </c>
      <c r="AI1827" s="4" t="s">
        <v>6</v>
      </c>
      <c r="AR1827" s="4" t="s">
        <v>183</v>
      </c>
      <c r="BC1827" s="6" t="s">
        <v>2</v>
      </c>
      <c r="BO1827" s="4" t="s">
        <v>28</v>
      </c>
      <c r="BP1827" s="4" t="s">
        <v>190</v>
      </c>
      <c r="CI1827" s="4" t="s">
        <v>185</v>
      </c>
      <c r="CU1827" s="4" t="s">
        <v>0</v>
      </c>
      <c r="DE1827" s="4" t="s">
        <v>187</v>
      </c>
      <c r="DF1827" s="4" t="s">
        <v>192</v>
      </c>
      <c r="ED1827" s="4" t="s">
        <v>188</v>
      </c>
      <c r="EE1827" s="4" t="s">
        <v>185</v>
      </c>
      <c r="EO1827" s="4" t="s">
        <v>2</v>
      </c>
      <c r="EP1827" s="4" t="s">
        <v>10</v>
      </c>
      <c r="EQ1827" s="4" t="s">
        <v>193</v>
      </c>
      <c r="ER1827" s="4" t="s">
        <v>8</v>
      </c>
    </row>
    <row r="1828" spans="1:149" x14ac:dyDescent="0.35">
      <c r="A1828" s="4" t="s">
        <v>1431</v>
      </c>
      <c r="B1828" s="4" t="s">
        <v>2</v>
      </c>
      <c r="C1828" s="4" t="s">
        <v>8</v>
      </c>
      <c r="D1828" s="4" t="s">
        <v>187</v>
      </c>
      <c r="E1828" s="4" t="s">
        <v>184</v>
      </c>
      <c r="F1828" s="4" t="s">
        <v>188</v>
      </c>
      <c r="G1828" s="4" t="s">
        <v>16</v>
      </c>
      <c r="P1828" s="4" t="s">
        <v>180</v>
      </c>
      <c r="Q1828" s="4" t="s">
        <v>28</v>
      </c>
      <c r="R1828" s="4" t="s">
        <v>18</v>
      </c>
      <c r="AI1828" s="4" t="s">
        <v>0</v>
      </c>
      <c r="AJ1828" s="4" t="s">
        <v>8</v>
      </c>
      <c r="AR1828" s="4" t="s">
        <v>180</v>
      </c>
      <c r="BC1828" s="6" t="s">
        <v>2</v>
      </c>
      <c r="BO1828" s="4" t="s">
        <v>181</v>
      </c>
      <c r="BP1828" s="4" t="s">
        <v>184</v>
      </c>
      <c r="CI1828" s="4" t="s">
        <v>180</v>
      </c>
      <c r="CJ1828" s="4" t="s">
        <v>188</v>
      </c>
      <c r="CK1828" s="4" t="s">
        <v>16</v>
      </c>
      <c r="CU1828" s="4" t="s">
        <v>0</v>
      </c>
      <c r="CV1828" s="4" t="s">
        <v>4</v>
      </c>
      <c r="CW1828" s="4" t="s">
        <v>8</v>
      </c>
      <c r="DE1828" s="4" t="s">
        <v>187</v>
      </c>
      <c r="DF1828" s="4" t="s">
        <v>188</v>
      </c>
      <c r="DG1828" s="4" t="s">
        <v>16</v>
      </c>
      <c r="DH1828" s="4" t="s">
        <v>22</v>
      </c>
      <c r="DI1828" s="4" t="s">
        <v>194</v>
      </c>
      <c r="DJ1828" s="4" t="s">
        <v>193</v>
      </c>
      <c r="ED1828" s="4" t="s">
        <v>180</v>
      </c>
      <c r="EE1828" s="4" t="s">
        <v>183</v>
      </c>
      <c r="EF1828" s="4" t="s">
        <v>182</v>
      </c>
      <c r="EG1828" s="4" t="s">
        <v>186</v>
      </c>
      <c r="EO1828" s="4" t="s">
        <v>2</v>
      </c>
      <c r="EP1828" s="4" t="s">
        <v>10</v>
      </c>
      <c r="EQ1828" s="4" t="s">
        <v>193</v>
      </c>
      <c r="ER1828" s="4" t="s">
        <v>8</v>
      </c>
    </row>
    <row r="1829" spans="1:149" x14ac:dyDescent="0.35">
      <c r="A1829" s="4" t="s">
        <v>1432</v>
      </c>
      <c r="B1829" s="4" t="s">
        <v>2</v>
      </c>
      <c r="C1829" s="4" t="s">
        <v>8</v>
      </c>
      <c r="D1829" s="4" t="s">
        <v>180</v>
      </c>
      <c r="E1829" s="4" t="s">
        <v>16</v>
      </c>
      <c r="P1829" s="4" t="s">
        <v>189</v>
      </c>
      <c r="AI1829" s="4" t="s">
        <v>0</v>
      </c>
      <c r="AR1829" s="4" t="s">
        <v>183</v>
      </c>
      <c r="BC1829" s="6" t="s">
        <v>0</v>
      </c>
      <c r="BO1829" s="4" t="s">
        <v>184</v>
      </c>
      <c r="CI1829" s="4" t="s">
        <v>16</v>
      </c>
      <c r="CU1829" s="4" t="s">
        <v>2</v>
      </c>
      <c r="DE1829" s="4" t="s">
        <v>187</v>
      </c>
      <c r="DF1829" s="4" t="s">
        <v>185</v>
      </c>
      <c r="ED1829" s="4" t="s">
        <v>180</v>
      </c>
      <c r="EE1829" s="4" t="s">
        <v>184</v>
      </c>
      <c r="EO1829" s="4" t="s">
        <v>0</v>
      </c>
      <c r="EP1829" s="4" t="s">
        <v>4</v>
      </c>
      <c r="EQ1829" s="4" t="s">
        <v>193</v>
      </c>
      <c r="ER1829" s="4" t="s">
        <v>0</v>
      </c>
    </row>
    <row r="1830" spans="1:149" x14ac:dyDescent="0.35">
      <c r="A1830" s="4" t="s">
        <v>1433</v>
      </c>
      <c r="B1830" s="4" t="s">
        <v>0</v>
      </c>
      <c r="C1830" s="4" t="s">
        <v>8</v>
      </c>
      <c r="D1830" s="4" t="s">
        <v>182</v>
      </c>
      <c r="E1830" s="4" t="s">
        <v>185</v>
      </c>
      <c r="P1830" s="4" t="s">
        <v>28</v>
      </c>
      <c r="Q1830" s="4" t="s">
        <v>18</v>
      </c>
      <c r="R1830" s="4" t="s">
        <v>22</v>
      </c>
      <c r="AI1830" s="4" t="s">
        <v>0</v>
      </c>
      <c r="AR1830" s="4" t="s">
        <v>183</v>
      </c>
      <c r="BC1830" s="6" t="s">
        <v>2</v>
      </c>
      <c r="BO1830" s="4" t="s">
        <v>189</v>
      </c>
      <c r="BP1830" s="4" t="s">
        <v>28</v>
      </c>
      <c r="BQ1830" s="4" t="s">
        <v>18</v>
      </c>
      <c r="BR1830" s="4" t="s">
        <v>22</v>
      </c>
      <c r="CI1830" s="4" t="s">
        <v>180</v>
      </c>
      <c r="CJ1830" s="4" t="s">
        <v>183</v>
      </c>
      <c r="CK1830" s="4" t="s">
        <v>184</v>
      </c>
      <c r="CL1830" s="4" t="s">
        <v>188</v>
      </c>
      <c r="CM1830" s="4" t="s">
        <v>16</v>
      </c>
      <c r="CU1830" s="4" t="s">
        <v>6</v>
      </c>
      <c r="CV1830" s="4" t="s">
        <v>14</v>
      </c>
      <c r="DE1830" s="4" t="s">
        <v>180</v>
      </c>
      <c r="DF1830" s="4" t="s">
        <v>183</v>
      </c>
      <c r="DG1830" s="4" t="s">
        <v>187</v>
      </c>
      <c r="DH1830" s="4" t="s">
        <v>16</v>
      </c>
      <c r="DI1830" s="4" t="s">
        <v>192</v>
      </c>
      <c r="DJ1830" s="4" t="s">
        <v>194</v>
      </c>
      <c r="ED1830" s="4" t="s">
        <v>181</v>
      </c>
      <c r="EE1830" s="4" t="s">
        <v>188</v>
      </c>
      <c r="EO1830" s="4" t="s">
        <v>2</v>
      </c>
      <c r="EP1830" s="4" t="s">
        <v>8</v>
      </c>
      <c r="EQ1830" s="4" t="s">
        <v>193</v>
      </c>
      <c r="ER1830" s="4" t="s">
        <v>0</v>
      </c>
    </row>
    <row r="1831" spans="1:149" x14ac:dyDescent="0.35">
      <c r="A1831" s="4" t="s">
        <v>1434</v>
      </c>
      <c r="B1831" s="4" t="s">
        <v>0</v>
      </c>
      <c r="C1831" s="4" t="s">
        <v>4</v>
      </c>
      <c r="D1831" s="4" t="s">
        <v>180</v>
      </c>
      <c r="E1831" s="4" t="s">
        <v>187</v>
      </c>
      <c r="P1831" s="4" t="s">
        <v>187</v>
      </c>
      <c r="Q1831" s="4" t="s">
        <v>190</v>
      </c>
      <c r="AI1831" s="4" t="s">
        <v>0</v>
      </c>
      <c r="AJ1831" s="4" t="s">
        <v>10</v>
      </c>
      <c r="AR1831" s="4" t="s">
        <v>183</v>
      </c>
      <c r="AS1831" s="4" t="s">
        <v>182</v>
      </c>
      <c r="AT1831" s="4" t="s">
        <v>185</v>
      </c>
      <c r="BC1831" s="6" t="s">
        <v>2</v>
      </c>
      <c r="BO1831" s="4" t="s">
        <v>183</v>
      </c>
      <c r="BP1831" s="4" t="s">
        <v>189</v>
      </c>
      <c r="BQ1831" s="4" t="s">
        <v>190</v>
      </c>
      <c r="CI1831" s="4" t="s">
        <v>183</v>
      </c>
      <c r="CJ1831" s="4" t="s">
        <v>187</v>
      </c>
      <c r="CK1831" s="4" t="s">
        <v>188</v>
      </c>
      <c r="CU1831" s="4" t="s">
        <v>2</v>
      </c>
      <c r="CV1831" s="4" t="s">
        <v>8</v>
      </c>
      <c r="DE1831" s="4" t="s">
        <v>183</v>
      </c>
      <c r="DF1831" s="4" t="s">
        <v>181</v>
      </c>
      <c r="DG1831" s="4" t="s">
        <v>29</v>
      </c>
      <c r="ED1831" s="4" t="s">
        <v>180</v>
      </c>
      <c r="EE1831" s="4" t="s">
        <v>188</v>
      </c>
      <c r="EO1831" s="4" t="s">
        <v>0</v>
      </c>
      <c r="EP1831" s="4" t="s">
        <v>10</v>
      </c>
      <c r="EQ1831" s="4" t="s">
        <v>193</v>
      </c>
      <c r="ER1831" s="4" t="s">
        <v>0</v>
      </c>
    </row>
    <row r="1832" spans="1:149" x14ac:dyDescent="0.35">
      <c r="A1832" s="4" t="s">
        <v>1435</v>
      </c>
      <c r="B1832" s="4" t="s">
        <v>2</v>
      </c>
      <c r="C1832" s="4" t="s">
        <v>8</v>
      </c>
      <c r="D1832" s="4" t="s">
        <v>180</v>
      </c>
      <c r="E1832" s="4" t="s">
        <v>184</v>
      </c>
      <c r="F1832" s="4" t="s">
        <v>186</v>
      </c>
      <c r="G1832" s="4" t="s">
        <v>16</v>
      </c>
      <c r="P1832" s="4" t="s">
        <v>187</v>
      </c>
      <c r="Q1832" s="4" t="s">
        <v>184</v>
      </c>
      <c r="R1832" s="4" t="s">
        <v>189</v>
      </c>
      <c r="S1832" s="4" t="s">
        <v>28</v>
      </c>
      <c r="T1832" s="4" t="s">
        <v>18</v>
      </c>
      <c r="U1832" s="4" t="s">
        <v>190</v>
      </c>
      <c r="AI1832" s="4" t="s">
        <v>0</v>
      </c>
      <c r="AJ1832" s="4" t="s">
        <v>8</v>
      </c>
      <c r="AR1832" s="4" t="s">
        <v>183</v>
      </c>
      <c r="AS1832" s="4" t="s">
        <v>185</v>
      </c>
      <c r="BC1832" s="6" t="s">
        <v>0</v>
      </c>
      <c r="BO1832" s="4" t="s">
        <v>187</v>
      </c>
      <c r="BP1832" s="4" t="s">
        <v>184</v>
      </c>
      <c r="BQ1832" s="4" t="s">
        <v>189</v>
      </c>
      <c r="BR1832" s="4" t="s">
        <v>22</v>
      </c>
      <c r="BS1832" s="4" t="s">
        <v>29</v>
      </c>
      <c r="BT1832" s="4" t="s">
        <v>191</v>
      </c>
      <c r="CI1832" s="4" t="s">
        <v>183</v>
      </c>
      <c r="CJ1832" s="4" t="s">
        <v>181</v>
      </c>
      <c r="CK1832" s="4" t="s">
        <v>188</v>
      </c>
      <c r="CU1832" s="4" t="s">
        <v>0</v>
      </c>
      <c r="CV1832" s="4" t="s">
        <v>2</v>
      </c>
      <c r="CW1832" s="4" t="s">
        <v>6</v>
      </c>
      <c r="CX1832" s="4" t="s">
        <v>10</v>
      </c>
      <c r="CY1832" s="4" t="s">
        <v>12</v>
      </c>
      <c r="CZ1832" s="4" t="s">
        <v>14</v>
      </c>
      <c r="DE1832" s="4" t="s">
        <v>180</v>
      </c>
      <c r="DF1832" s="4" t="s">
        <v>183</v>
      </c>
      <c r="DG1832" s="4" t="s">
        <v>181</v>
      </c>
      <c r="DH1832" s="4" t="s">
        <v>182</v>
      </c>
      <c r="DI1832" s="4" t="s">
        <v>187</v>
      </c>
      <c r="DJ1832" s="4" t="s">
        <v>184</v>
      </c>
      <c r="DK1832" s="4" t="s">
        <v>188</v>
      </c>
      <c r="DL1832" s="4" t="s">
        <v>186</v>
      </c>
      <c r="DM1832" s="4" t="s">
        <v>185</v>
      </c>
      <c r="DN1832" s="4" t="s">
        <v>16</v>
      </c>
      <c r="DO1832" s="4" t="s">
        <v>23</v>
      </c>
      <c r="DP1832" s="4" t="s">
        <v>18</v>
      </c>
      <c r="ED1832" s="4" t="s">
        <v>180</v>
      </c>
      <c r="EE1832" s="4" t="s">
        <v>181</v>
      </c>
      <c r="EF1832" s="4" t="s">
        <v>187</v>
      </c>
      <c r="EG1832" s="4" t="s">
        <v>186</v>
      </c>
      <c r="EH1832" s="4" t="s">
        <v>185</v>
      </c>
      <c r="EO1832" s="4" t="s">
        <v>2</v>
      </c>
      <c r="EP1832" s="4" t="s">
        <v>6</v>
      </c>
      <c r="EQ1832" s="4" t="s">
        <v>193</v>
      </c>
      <c r="ER1832" s="4" t="s">
        <v>10</v>
      </c>
    </row>
    <row r="1833" spans="1:149" x14ac:dyDescent="0.35">
      <c r="A1833" s="4" t="s">
        <v>1436</v>
      </c>
      <c r="B1833" s="4" t="s">
        <v>0</v>
      </c>
      <c r="C1833" s="4" t="s">
        <v>4</v>
      </c>
      <c r="D1833" s="4" t="s">
        <v>182</v>
      </c>
      <c r="E1833" s="4" t="s">
        <v>185</v>
      </c>
      <c r="F1833" s="4" t="s">
        <v>16</v>
      </c>
      <c r="P1833" s="4" t="s">
        <v>180</v>
      </c>
      <c r="Q1833" s="4" t="s">
        <v>181</v>
      </c>
      <c r="R1833" s="4" t="s">
        <v>182</v>
      </c>
      <c r="S1833" s="4" t="s">
        <v>185</v>
      </c>
      <c r="T1833" s="4" t="s">
        <v>18</v>
      </c>
      <c r="AI1833" s="4" t="s">
        <v>8</v>
      </c>
      <c r="AR1833" s="4" t="s">
        <v>180</v>
      </c>
      <c r="AS1833" s="4" t="s">
        <v>184</v>
      </c>
      <c r="AT1833" s="4" t="s">
        <v>185</v>
      </c>
      <c r="BC1833" s="6" t="s">
        <v>2</v>
      </c>
      <c r="BO1833" s="4" t="s">
        <v>180</v>
      </c>
      <c r="BP1833" s="4" t="s">
        <v>183</v>
      </c>
      <c r="BQ1833" s="4" t="s">
        <v>184</v>
      </c>
      <c r="BR1833" s="4" t="s">
        <v>188</v>
      </c>
      <c r="BS1833" s="4" t="s">
        <v>185</v>
      </c>
      <c r="BT1833" s="4" t="s">
        <v>189</v>
      </c>
      <c r="BU1833" s="4" t="s">
        <v>18</v>
      </c>
      <c r="CI1833" s="4" t="s">
        <v>183</v>
      </c>
      <c r="CJ1833" s="4" t="s">
        <v>182</v>
      </c>
      <c r="CU1833" s="4" t="s">
        <v>6</v>
      </c>
      <c r="CV1833" s="4" t="s">
        <v>14</v>
      </c>
      <c r="DE1833" s="4" t="s">
        <v>184</v>
      </c>
      <c r="DF1833" s="4" t="s">
        <v>188</v>
      </c>
      <c r="DG1833" s="4" t="s">
        <v>16</v>
      </c>
      <c r="DH1833" s="4" t="s">
        <v>194</v>
      </c>
      <c r="ED1833" s="4" t="s">
        <v>180</v>
      </c>
      <c r="EO1833" s="4" t="s">
        <v>2</v>
      </c>
      <c r="EP1833" s="4" t="s">
        <v>8</v>
      </c>
      <c r="EQ1833" s="4" t="s">
        <v>193</v>
      </c>
      <c r="ER1833" s="4" t="s">
        <v>0</v>
      </c>
    </row>
    <row r="1834" spans="1:149" x14ac:dyDescent="0.35">
      <c r="A1834" s="4" t="s">
        <v>1437</v>
      </c>
      <c r="B1834" s="4" t="s">
        <v>2</v>
      </c>
      <c r="C1834" s="4" t="s">
        <v>4</v>
      </c>
      <c r="D1834" s="4" t="s">
        <v>16</v>
      </c>
      <c r="P1834" s="4" t="s">
        <v>189</v>
      </c>
      <c r="Q1834" s="4" t="s">
        <v>22</v>
      </c>
      <c r="R1834" s="4" t="s">
        <v>190</v>
      </c>
      <c r="AI1834" s="4" t="s">
        <v>0</v>
      </c>
      <c r="AJ1834" s="4" t="s">
        <v>2</v>
      </c>
      <c r="AR1834" s="4" t="s">
        <v>187</v>
      </c>
      <c r="BC1834" s="6" t="s">
        <v>2</v>
      </c>
      <c r="BO1834" s="4" t="s">
        <v>182</v>
      </c>
      <c r="BP1834" s="4" t="s">
        <v>189</v>
      </c>
      <c r="CI1834" s="4" t="s">
        <v>180</v>
      </c>
      <c r="CJ1834" s="4" t="s">
        <v>183</v>
      </c>
      <c r="CK1834" s="4" t="s">
        <v>188</v>
      </c>
      <c r="CU1834" s="4" t="s">
        <v>0</v>
      </c>
      <c r="CV1834" s="4" t="s">
        <v>6</v>
      </c>
      <c r="CW1834" s="4" t="s">
        <v>12</v>
      </c>
      <c r="DE1834" s="4" t="s">
        <v>190</v>
      </c>
      <c r="DF1834" s="4" t="s">
        <v>193</v>
      </c>
      <c r="ED1834" s="4" t="s">
        <v>187</v>
      </c>
      <c r="EO1834" s="4" t="s">
        <v>2</v>
      </c>
      <c r="EP1834" s="4" t="s">
        <v>4</v>
      </c>
      <c r="EQ1834" s="4" t="s">
        <v>193</v>
      </c>
      <c r="ER1834" s="4" t="s">
        <v>8</v>
      </c>
    </row>
    <row r="1835" spans="1:149" x14ac:dyDescent="0.35">
      <c r="A1835" s="4" t="s">
        <v>1438</v>
      </c>
      <c r="B1835" s="4" t="s">
        <v>0</v>
      </c>
      <c r="C1835" s="4" t="s">
        <v>4</v>
      </c>
      <c r="D1835" s="4" t="s">
        <v>187</v>
      </c>
      <c r="P1835" s="4" t="s">
        <v>18</v>
      </c>
      <c r="AI1835" s="4" t="s">
        <v>8</v>
      </c>
      <c r="AR1835" s="4" t="s">
        <v>182</v>
      </c>
      <c r="BC1835" s="6" t="s">
        <v>2</v>
      </c>
      <c r="BO1835" s="4" t="s">
        <v>18</v>
      </c>
      <c r="CI1835" s="4" t="s">
        <v>187</v>
      </c>
      <c r="CU1835" s="4" t="s">
        <v>8</v>
      </c>
      <c r="DE1835" s="4" t="s">
        <v>188</v>
      </c>
      <c r="DF1835" s="4" t="s">
        <v>192</v>
      </c>
      <c r="ED1835" s="4" t="s">
        <v>185</v>
      </c>
      <c r="EO1835" s="4" t="s">
        <v>2</v>
      </c>
      <c r="EP1835" s="4" t="s">
        <v>10</v>
      </c>
      <c r="EQ1835" s="4" t="s">
        <v>193</v>
      </c>
      <c r="ER1835" s="4" t="s">
        <v>8</v>
      </c>
    </row>
    <row r="1836" spans="1:149" x14ac:dyDescent="0.35">
      <c r="A1836" s="4" t="s">
        <v>1439</v>
      </c>
      <c r="B1836" s="4" t="s">
        <v>2</v>
      </c>
      <c r="C1836" s="4" t="s">
        <v>2</v>
      </c>
      <c r="D1836" s="4" t="s">
        <v>181</v>
      </c>
      <c r="E1836" s="4" t="s">
        <v>185</v>
      </c>
      <c r="P1836" s="4" t="s">
        <v>182</v>
      </c>
      <c r="Q1836" s="4" t="s">
        <v>185</v>
      </c>
      <c r="R1836" s="4" t="s">
        <v>18</v>
      </c>
      <c r="AI1836" s="4" t="s">
        <v>4</v>
      </c>
      <c r="AJ1836" s="4" t="s">
        <v>10</v>
      </c>
      <c r="AR1836" s="4" t="s">
        <v>185</v>
      </c>
      <c r="BC1836" s="6" t="s">
        <v>2</v>
      </c>
      <c r="BO1836" s="4" t="s">
        <v>182</v>
      </c>
      <c r="BP1836" s="4" t="s">
        <v>187</v>
      </c>
      <c r="BQ1836" s="4" t="s">
        <v>188</v>
      </c>
      <c r="CI1836" s="4" t="s">
        <v>180</v>
      </c>
      <c r="CU1836" s="4" t="s">
        <v>0</v>
      </c>
      <c r="CV1836" s="4" t="s">
        <v>8</v>
      </c>
      <c r="CW1836" s="4" t="s">
        <v>14</v>
      </c>
      <c r="DE1836" s="4" t="s">
        <v>183</v>
      </c>
      <c r="DF1836" s="4" t="s">
        <v>194</v>
      </c>
      <c r="DG1836" s="4" t="s">
        <v>193</v>
      </c>
      <c r="ED1836" s="4" t="s">
        <v>180</v>
      </c>
      <c r="EO1836" s="4" t="s">
        <v>2</v>
      </c>
      <c r="EP1836" s="4" t="s">
        <v>8</v>
      </c>
      <c r="EQ1836" s="4" t="s">
        <v>193</v>
      </c>
      <c r="ER1836" s="4" t="s">
        <v>10</v>
      </c>
    </row>
    <row r="1837" spans="1:149" x14ac:dyDescent="0.35">
      <c r="A1837" s="4" t="s">
        <v>1440</v>
      </c>
      <c r="B1837" s="4" t="s">
        <v>2</v>
      </c>
      <c r="C1837" s="4" t="s">
        <v>8</v>
      </c>
      <c r="D1837" s="4" t="s">
        <v>184</v>
      </c>
      <c r="P1837" s="4" t="s">
        <v>187</v>
      </c>
      <c r="Q1837" s="4" t="s">
        <v>28</v>
      </c>
      <c r="AI1837" s="4" t="s">
        <v>4</v>
      </c>
      <c r="AJ1837" s="4" t="s">
        <v>10</v>
      </c>
      <c r="AR1837" s="4" t="s">
        <v>180</v>
      </c>
      <c r="BC1837" s="6" t="s">
        <v>0</v>
      </c>
      <c r="BO1837" s="4" t="s">
        <v>189</v>
      </c>
      <c r="BP1837" s="4" t="s">
        <v>28</v>
      </c>
      <c r="CI1837" s="4" t="s">
        <v>180</v>
      </c>
      <c r="CU1837" s="4" t="s">
        <v>0</v>
      </c>
      <c r="DE1837" s="4" t="s">
        <v>188</v>
      </c>
      <c r="DF1837" s="4" t="s">
        <v>192</v>
      </c>
      <c r="ED1837" s="4" t="s">
        <v>180</v>
      </c>
      <c r="EE1837" s="4" t="s">
        <v>185</v>
      </c>
      <c r="EO1837" s="4" t="s">
        <v>2</v>
      </c>
      <c r="EP1837" s="4" t="s">
        <v>4</v>
      </c>
      <c r="EQ1837" s="4" t="s">
        <v>193</v>
      </c>
      <c r="ER1837" s="4" t="s">
        <v>8</v>
      </c>
    </row>
    <row r="1838" spans="1:149" x14ac:dyDescent="0.35">
      <c r="A1838" s="4" t="s">
        <v>1441</v>
      </c>
      <c r="B1838" s="4" t="s">
        <v>2</v>
      </c>
      <c r="C1838" s="4" t="s">
        <v>8</v>
      </c>
      <c r="D1838" s="4" t="s">
        <v>180</v>
      </c>
      <c r="P1838" s="4" t="s">
        <v>180</v>
      </c>
      <c r="AI1838" s="4" t="s">
        <v>0</v>
      </c>
      <c r="AJ1838" s="4" t="s">
        <v>4</v>
      </c>
      <c r="AK1838" s="4" t="s">
        <v>10</v>
      </c>
      <c r="AR1838" s="4" t="s">
        <v>181</v>
      </c>
      <c r="BC1838" s="6" t="s">
        <v>0</v>
      </c>
      <c r="BO1838" s="4" t="s">
        <v>180</v>
      </c>
      <c r="BP1838" s="4" t="s">
        <v>188</v>
      </c>
      <c r="BQ1838" s="4" t="s">
        <v>185</v>
      </c>
      <c r="BR1838" s="4" t="s">
        <v>16</v>
      </c>
      <c r="BS1838" s="4" t="s">
        <v>191</v>
      </c>
      <c r="CI1838" s="4" t="s">
        <v>183</v>
      </c>
      <c r="CU1838" s="4" t="s">
        <v>2</v>
      </c>
      <c r="CV1838" s="4" t="s">
        <v>12</v>
      </c>
      <c r="DE1838" s="4" t="s">
        <v>16</v>
      </c>
      <c r="ED1838" s="4" t="s">
        <v>181</v>
      </c>
      <c r="EO1838" s="4" t="s">
        <v>2</v>
      </c>
      <c r="EP1838" s="4" t="s">
        <v>2</v>
      </c>
      <c r="EQ1838" s="4" t="s">
        <v>193</v>
      </c>
      <c r="ER1838" s="4" t="s">
        <v>8</v>
      </c>
    </row>
    <row r="1839" spans="1:149" x14ac:dyDescent="0.35">
      <c r="A1839" s="4" t="s">
        <v>1442</v>
      </c>
      <c r="B1839" s="4" t="s">
        <v>2</v>
      </c>
      <c r="C1839" s="4" t="s">
        <v>8</v>
      </c>
      <c r="D1839" s="4" t="s">
        <v>182</v>
      </c>
      <c r="E1839" s="4" t="s">
        <v>184</v>
      </c>
      <c r="F1839" s="4" t="s">
        <v>186</v>
      </c>
      <c r="G1839" s="4" t="s">
        <v>185</v>
      </c>
      <c r="P1839" s="4" t="s">
        <v>180</v>
      </c>
      <c r="Q1839" s="4" t="s">
        <v>183</v>
      </c>
      <c r="R1839" s="4" t="s">
        <v>181</v>
      </c>
      <c r="S1839" s="4" t="s">
        <v>182</v>
      </c>
      <c r="T1839" s="4" t="s">
        <v>187</v>
      </c>
      <c r="U1839" s="4" t="s">
        <v>190</v>
      </c>
      <c r="V1839" s="4" t="s">
        <v>29</v>
      </c>
      <c r="AI1839" s="4" t="s">
        <v>10</v>
      </c>
      <c r="AR1839" s="4" t="s">
        <v>180</v>
      </c>
      <c r="AS1839" s="4" t="s">
        <v>183</v>
      </c>
      <c r="AT1839" s="4" t="s">
        <v>181</v>
      </c>
      <c r="AU1839" s="4" t="s">
        <v>188</v>
      </c>
      <c r="AV1839" s="4" t="s">
        <v>186</v>
      </c>
      <c r="AW1839" s="4" t="s">
        <v>185</v>
      </c>
      <c r="BC1839" s="6" t="s">
        <v>2</v>
      </c>
      <c r="BO1839" s="4" t="s">
        <v>180</v>
      </c>
      <c r="BP1839" s="4" t="s">
        <v>183</v>
      </c>
      <c r="BQ1839" s="4" t="s">
        <v>181</v>
      </c>
      <c r="BR1839" s="4" t="s">
        <v>182</v>
      </c>
      <c r="BS1839" s="4" t="s">
        <v>187</v>
      </c>
      <c r="BT1839" s="4" t="s">
        <v>189</v>
      </c>
      <c r="BU1839" s="4" t="s">
        <v>28</v>
      </c>
      <c r="BV1839" s="4" t="s">
        <v>190</v>
      </c>
      <c r="BW1839" s="4" t="s">
        <v>29</v>
      </c>
      <c r="CI1839" s="4" t="s">
        <v>180</v>
      </c>
      <c r="CJ1839" s="4" t="s">
        <v>183</v>
      </c>
      <c r="CK1839" s="4" t="s">
        <v>182</v>
      </c>
      <c r="CL1839" s="4" t="s">
        <v>188</v>
      </c>
      <c r="CM1839" s="4" t="s">
        <v>185</v>
      </c>
      <c r="CN1839" s="4" t="s">
        <v>16</v>
      </c>
      <c r="CU1839" s="4" t="s">
        <v>8</v>
      </c>
      <c r="CV1839" s="4" t="s">
        <v>12</v>
      </c>
      <c r="DE1839" s="4" t="s">
        <v>180</v>
      </c>
      <c r="DF1839" s="4" t="s">
        <v>183</v>
      </c>
      <c r="DG1839" s="4" t="s">
        <v>187</v>
      </c>
      <c r="DH1839" s="4" t="s">
        <v>188</v>
      </c>
      <c r="DI1839" s="4" t="s">
        <v>185</v>
      </c>
      <c r="DJ1839" s="4" t="s">
        <v>16</v>
      </c>
      <c r="DK1839" s="4" t="s">
        <v>23</v>
      </c>
      <c r="DL1839" s="4" t="s">
        <v>190</v>
      </c>
      <c r="DM1839" s="4" t="s">
        <v>196</v>
      </c>
      <c r="ED1839" s="4" t="s">
        <v>180</v>
      </c>
      <c r="EE1839" s="4" t="s">
        <v>187</v>
      </c>
      <c r="EF1839" s="4" t="s">
        <v>186</v>
      </c>
      <c r="EO1839" s="4" t="s">
        <v>2</v>
      </c>
      <c r="EP1839" s="4" t="s">
        <v>10</v>
      </c>
      <c r="EQ1839" s="4" t="s">
        <v>193</v>
      </c>
      <c r="ER1839" s="4" t="s">
        <v>0</v>
      </c>
    </row>
    <row r="1840" spans="1:149" x14ac:dyDescent="0.35">
      <c r="A1840" s="4" t="s">
        <v>1443</v>
      </c>
      <c r="B1840" s="4" t="s">
        <v>2</v>
      </c>
      <c r="C1840" s="4" t="s">
        <v>8</v>
      </c>
      <c r="D1840" s="4" t="s">
        <v>180</v>
      </c>
      <c r="E1840" s="4" t="s">
        <v>16</v>
      </c>
      <c r="P1840" s="4" t="s">
        <v>187</v>
      </c>
      <c r="Q1840" s="4" t="s">
        <v>184</v>
      </c>
      <c r="R1840" s="4" t="s">
        <v>188</v>
      </c>
      <c r="S1840" s="4" t="s">
        <v>189</v>
      </c>
      <c r="T1840" s="4" t="s">
        <v>18</v>
      </c>
      <c r="U1840" s="4" t="s">
        <v>22</v>
      </c>
      <c r="V1840" s="4" t="s">
        <v>190</v>
      </c>
      <c r="AI1840" s="4" t="s">
        <v>0</v>
      </c>
      <c r="AJ1840" s="4" t="s">
        <v>6</v>
      </c>
      <c r="AR1840" s="4" t="s">
        <v>180</v>
      </c>
      <c r="AS1840" s="4" t="s">
        <v>183</v>
      </c>
      <c r="AT1840" s="4" t="s">
        <v>188</v>
      </c>
      <c r="AU1840" s="4" t="s">
        <v>185</v>
      </c>
      <c r="BC1840" s="6" t="s">
        <v>2</v>
      </c>
      <c r="BO1840" s="4" t="s">
        <v>187</v>
      </c>
      <c r="BP1840" s="4" t="s">
        <v>184</v>
      </c>
      <c r="BQ1840" s="4" t="s">
        <v>188</v>
      </c>
      <c r="BR1840" s="4" t="s">
        <v>189</v>
      </c>
      <c r="BS1840" s="4" t="s">
        <v>28</v>
      </c>
      <c r="BT1840" s="4" t="s">
        <v>18</v>
      </c>
      <c r="BU1840" s="4" t="s">
        <v>22</v>
      </c>
      <c r="BV1840" s="4" t="s">
        <v>190</v>
      </c>
      <c r="CI1840" s="4" t="s">
        <v>180</v>
      </c>
      <c r="CJ1840" s="4" t="s">
        <v>188</v>
      </c>
      <c r="CU1840" s="4" t="s">
        <v>0</v>
      </c>
      <c r="CV1840" s="4" t="s">
        <v>2</v>
      </c>
      <c r="CW1840" s="4" t="s">
        <v>4</v>
      </c>
      <c r="CX1840" s="4" t="s">
        <v>6</v>
      </c>
      <c r="CY1840" s="4" t="s">
        <v>10</v>
      </c>
      <c r="CZ1840" s="4" t="s">
        <v>14</v>
      </c>
      <c r="DE1840" s="4" t="s">
        <v>183</v>
      </c>
      <c r="DF1840" s="4" t="s">
        <v>182</v>
      </c>
      <c r="DG1840" s="4" t="s">
        <v>16</v>
      </c>
      <c r="DH1840" s="4" t="s">
        <v>189</v>
      </c>
      <c r="DI1840" s="4" t="s">
        <v>192</v>
      </c>
      <c r="ED1840" s="4" t="s">
        <v>180</v>
      </c>
      <c r="EE1840" s="4" t="s">
        <v>187</v>
      </c>
      <c r="EF1840" s="4" t="s">
        <v>186</v>
      </c>
      <c r="EO1840" s="4" t="s">
        <v>0</v>
      </c>
      <c r="EP1840" s="4" t="s">
        <v>6</v>
      </c>
      <c r="EQ1840" s="4" t="s">
        <v>193</v>
      </c>
      <c r="ER1840" s="4" t="s">
        <v>0</v>
      </c>
    </row>
    <row r="1841" spans="1:150" x14ac:dyDescent="0.35">
      <c r="A1841" s="4" t="s">
        <v>1444</v>
      </c>
      <c r="B1841" s="4" t="s">
        <v>0</v>
      </c>
      <c r="C1841" s="4" t="s">
        <v>8</v>
      </c>
      <c r="D1841" s="4" t="s">
        <v>181</v>
      </c>
      <c r="E1841" s="4" t="s">
        <v>182</v>
      </c>
      <c r="F1841" s="4" t="s">
        <v>187</v>
      </c>
      <c r="P1841" s="4" t="s">
        <v>182</v>
      </c>
      <c r="Q1841" s="4" t="s">
        <v>187</v>
      </c>
      <c r="R1841" s="4" t="s">
        <v>184</v>
      </c>
      <c r="S1841" s="4" t="s">
        <v>18</v>
      </c>
      <c r="T1841" s="4" t="s">
        <v>190</v>
      </c>
      <c r="AI1841" s="4" t="s">
        <v>4</v>
      </c>
      <c r="AR1841" s="4" t="s">
        <v>180</v>
      </c>
      <c r="AS1841" s="4" t="s">
        <v>187</v>
      </c>
      <c r="AT1841" s="4" t="s">
        <v>184</v>
      </c>
      <c r="BC1841" s="6" t="s">
        <v>2</v>
      </c>
      <c r="BO1841" s="4" t="s">
        <v>184</v>
      </c>
      <c r="BP1841" s="4" t="s">
        <v>190</v>
      </c>
      <c r="BQ1841" s="4" t="s">
        <v>29</v>
      </c>
      <c r="CI1841" s="4" t="s">
        <v>180</v>
      </c>
      <c r="CU1841" s="4" t="s">
        <v>0</v>
      </c>
      <c r="DE1841" s="4" t="s">
        <v>183</v>
      </c>
      <c r="ED1841" s="4" t="s">
        <v>180</v>
      </c>
      <c r="EO1841" s="4" t="s">
        <v>0</v>
      </c>
      <c r="EP1841" s="4" t="s">
        <v>4</v>
      </c>
      <c r="EQ1841" s="4" t="s">
        <v>193</v>
      </c>
      <c r="ER1841" s="4" t="s">
        <v>0</v>
      </c>
    </row>
    <row r="1842" spans="1:150" x14ac:dyDescent="0.35">
      <c r="A1842" s="4" t="s">
        <v>1445</v>
      </c>
      <c r="B1842" s="4" t="s">
        <v>0</v>
      </c>
      <c r="C1842" s="4" t="s">
        <v>4</v>
      </c>
      <c r="D1842" s="4" t="s">
        <v>181</v>
      </c>
      <c r="E1842" s="4" t="s">
        <v>184</v>
      </c>
      <c r="P1842" s="4" t="s">
        <v>180</v>
      </c>
      <c r="Q1842" s="4" t="s">
        <v>182</v>
      </c>
      <c r="R1842" s="4" t="s">
        <v>184</v>
      </c>
      <c r="S1842" s="4" t="s">
        <v>28</v>
      </c>
      <c r="T1842" s="4" t="s">
        <v>18</v>
      </c>
      <c r="AI1842" s="4" t="s">
        <v>0</v>
      </c>
      <c r="AR1842" s="4" t="s">
        <v>183</v>
      </c>
      <c r="AS1842" s="4" t="s">
        <v>186</v>
      </c>
      <c r="BC1842" s="6" t="s">
        <v>0</v>
      </c>
      <c r="BO1842" s="4" t="s">
        <v>182</v>
      </c>
      <c r="BP1842" s="4" t="s">
        <v>184</v>
      </c>
      <c r="BQ1842" s="4" t="s">
        <v>18</v>
      </c>
      <c r="CI1842" s="4" t="s">
        <v>180</v>
      </c>
      <c r="CJ1842" s="4" t="s">
        <v>183</v>
      </c>
      <c r="CU1842" s="4" t="s">
        <v>0</v>
      </c>
      <c r="CV1842" s="4" t="s">
        <v>8</v>
      </c>
      <c r="DE1842" s="4" t="s">
        <v>180</v>
      </c>
      <c r="DF1842" s="4" t="s">
        <v>187</v>
      </c>
      <c r="DG1842" s="4" t="s">
        <v>185</v>
      </c>
      <c r="DH1842" s="4" t="s">
        <v>192</v>
      </c>
      <c r="DI1842" s="4" t="s">
        <v>194</v>
      </c>
      <c r="DJ1842" s="4" t="s">
        <v>193</v>
      </c>
      <c r="ED1842" s="4" t="s">
        <v>180</v>
      </c>
      <c r="EE1842" s="4" t="s">
        <v>187</v>
      </c>
      <c r="EO1842" s="4" t="s">
        <v>2</v>
      </c>
      <c r="EP1842" s="4" t="s">
        <v>4</v>
      </c>
      <c r="EQ1842" s="4" t="s">
        <v>193</v>
      </c>
      <c r="ER1842" s="4" t="s">
        <v>10</v>
      </c>
    </row>
    <row r="1843" spans="1:150" x14ac:dyDescent="0.35">
      <c r="A1843" s="4" t="s">
        <v>1446</v>
      </c>
      <c r="B1843" s="4" t="s">
        <v>2</v>
      </c>
      <c r="C1843" s="4" t="s">
        <v>4</v>
      </c>
      <c r="D1843" s="4" t="s">
        <v>181</v>
      </c>
      <c r="E1843" s="4" t="s">
        <v>182</v>
      </c>
      <c r="F1843" s="4" t="s">
        <v>187</v>
      </c>
      <c r="G1843" s="4" t="s">
        <v>184</v>
      </c>
      <c r="H1843" s="4" t="s">
        <v>188</v>
      </c>
      <c r="P1843" s="4" t="s">
        <v>182</v>
      </c>
      <c r="Q1843" s="4" t="s">
        <v>188</v>
      </c>
      <c r="R1843" s="4" t="s">
        <v>28</v>
      </c>
      <c r="S1843" s="4" t="s">
        <v>18</v>
      </c>
      <c r="T1843" s="4" t="s">
        <v>22</v>
      </c>
      <c r="AI1843" s="4" t="s">
        <v>0</v>
      </c>
      <c r="AJ1843" s="4" t="s">
        <v>6</v>
      </c>
      <c r="AK1843" s="4" t="s">
        <v>8</v>
      </c>
      <c r="AL1843" s="4" t="s">
        <v>10</v>
      </c>
      <c r="AR1843" s="4" t="s">
        <v>180</v>
      </c>
      <c r="AS1843" s="4" t="s">
        <v>184</v>
      </c>
      <c r="AT1843" s="4" t="s">
        <v>188</v>
      </c>
      <c r="AU1843" s="4" t="s">
        <v>185</v>
      </c>
      <c r="BC1843" s="6" t="s">
        <v>4</v>
      </c>
      <c r="BD1843" s="4" t="s">
        <v>186</v>
      </c>
      <c r="BO1843" s="4" t="s">
        <v>184</v>
      </c>
      <c r="BP1843" s="4" t="s">
        <v>189</v>
      </c>
      <c r="BQ1843" s="4" t="s">
        <v>18</v>
      </c>
      <c r="BR1843" s="4" t="s">
        <v>22</v>
      </c>
      <c r="BS1843" s="4" t="s">
        <v>191</v>
      </c>
      <c r="CI1843" s="4" t="s">
        <v>180</v>
      </c>
      <c r="CJ1843" s="4" t="s">
        <v>183</v>
      </c>
      <c r="CU1843" s="4" t="s">
        <v>0</v>
      </c>
      <c r="CV1843" s="4" t="s">
        <v>4</v>
      </c>
      <c r="CW1843" s="4" t="s">
        <v>8</v>
      </c>
      <c r="CX1843" s="4" t="s">
        <v>10</v>
      </c>
      <c r="DE1843" s="4" t="s">
        <v>183</v>
      </c>
      <c r="DF1843" s="4" t="s">
        <v>181</v>
      </c>
      <c r="DG1843" s="4" t="s">
        <v>187</v>
      </c>
      <c r="DH1843" s="4" t="s">
        <v>189</v>
      </c>
      <c r="ED1843" s="4" t="s">
        <v>187</v>
      </c>
      <c r="EO1843" s="4" t="s">
        <v>0</v>
      </c>
      <c r="EP1843" s="4" t="s">
        <v>4</v>
      </c>
      <c r="EQ1843" s="4" t="s">
        <v>193</v>
      </c>
      <c r="ER1843" s="4" t="s">
        <v>0</v>
      </c>
    </row>
    <row r="1844" spans="1:150" x14ac:dyDescent="0.35">
      <c r="A1844" s="4" t="s">
        <v>1447</v>
      </c>
      <c r="B1844" s="4" t="s">
        <v>0</v>
      </c>
      <c r="C1844" s="4" t="s">
        <v>4</v>
      </c>
      <c r="D1844" s="4" t="s">
        <v>180</v>
      </c>
      <c r="E1844" s="4" t="s">
        <v>181</v>
      </c>
      <c r="F1844" s="4" t="s">
        <v>187</v>
      </c>
      <c r="G1844" s="4" t="s">
        <v>184</v>
      </c>
      <c r="H1844" s="4" t="s">
        <v>188</v>
      </c>
      <c r="I1844" s="4" t="s">
        <v>16</v>
      </c>
      <c r="P1844" s="4" t="s">
        <v>181</v>
      </c>
      <c r="Q1844" s="4" t="s">
        <v>182</v>
      </c>
      <c r="R1844" s="4" t="s">
        <v>187</v>
      </c>
      <c r="S1844" s="4" t="s">
        <v>184</v>
      </c>
      <c r="T1844" s="4" t="s">
        <v>189</v>
      </c>
      <c r="U1844" s="4" t="s">
        <v>28</v>
      </c>
      <c r="AI1844" s="4" t="s">
        <v>0</v>
      </c>
      <c r="AJ1844" s="4" t="s">
        <v>2</v>
      </c>
      <c r="AK1844" s="4" t="s">
        <v>4</v>
      </c>
      <c r="AR1844" s="4" t="s">
        <v>180</v>
      </c>
      <c r="AS1844" s="4" t="s">
        <v>183</v>
      </c>
      <c r="AT1844" s="4" t="s">
        <v>187</v>
      </c>
      <c r="AU1844" s="4" t="s">
        <v>185</v>
      </c>
      <c r="BC1844" s="6" t="s">
        <v>2</v>
      </c>
      <c r="BO1844" s="4" t="s">
        <v>180</v>
      </c>
      <c r="BP1844" s="4" t="s">
        <v>183</v>
      </c>
      <c r="BQ1844" s="4" t="s">
        <v>181</v>
      </c>
      <c r="BR1844" s="4" t="s">
        <v>182</v>
      </c>
      <c r="BS1844" s="4" t="s">
        <v>187</v>
      </c>
      <c r="BT1844" s="4" t="s">
        <v>184</v>
      </c>
      <c r="BU1844" s="4" t="s">
        <v>16</v>
      </c>
      <c r="BV1844" s="4" t="s">
        <v>189</v>
      </c>
      <c r="BW1844" s="4" t="s">
        <v>28</v>
      </c>
      <c r="CI1844" s="4" t="s">
        <v>180</v>
      </c>
      <c r="CJ1844" s="4" t="s">
        <v>183</v>
      </c>
      <c r="CK1844" s="4" t="s">
        <v>181</v>
      </c>
      <c r="CL1844" s="4" t="s">
        <v>184</v>
      </c>
      <c r="CU1844" s="4" t="s">
        <v>0</v>
      </c>
      <c r="CV1844" s="4" t="s">
        <v>2</v>
      </c>
      <c r="CW1844" s="4" t="s">
        <v>4</v>
      </c>
      <c r="CX1844" s="4" t="s">
        <v>8</v>
      </c>
      <c r="DE1844" s="4" t="s">
        <v>180</v>
      </c>
      <c r="DF1844" s="4" t="s">
        <v>181</v>
      </c>
      <c r="DG1844" s="4" t="s">
        <v>187</v>
      </c>
      <c r="DH1844" s="4" t="s">
        <v>188</v>
      </c>
      <c r="DI1844" s="4" t="s">
        <v>185</v>
      </c>
      <c r="DJ1844" s="4" t="s">
        <v>22</v>
      </c>
      <c r="DK1844" s="4" t="s">
        <v>194</v>
      </c>
      <c r="DL1844" s="4" t="s">
        <v>193</v>
      </c>
      <c r="ED1844" s="4" t="s">
        <v>180</v>
      </c>
      <c r="EE1844" s="4" t="s">
        <v>183</v>
      </c>
      <c r="EF1844" s="4" t="s">
        <v>181</v>
      </c>
      <c r="EG1844" s="4" t="s">
        <v>187</v>
      </c>
      <c r="EH1844" s="4" t="s">
        <v>185</v>
      </c>
      <c r="EO1844" s="4" t="s">
        <v>2</v>
      </c>
      <c r="EP1844" s="4" t="s">
        <v>6</v>
      </c>
      <c r="EQ1844" s="4" t="s">
        <v>193</v>
      </c>
      <c r="ER1844" s="4" t="s">
        <v>0</v>
      </c>
    </row>
    <row r="1845" spans="1:150" x14ac:dyDescent="0.35">
      <c r="A1845" s="4" t="s">
        <v>1448</v>
      </c>
      <c r="B1845" s="4" t="s">
        <v>2</v>
      </c>
      <c r="C1845" s="4" t="s">
        <v>8</v>
      </c>
      <c r="D1845" s="4" t="s">
        <v>16</v>
      </c>
      <c r="P1845" s="4" t="s">
        <v>189</v>
      </c>
      <c r="Q1845" s="4" t="s">
        <v>28</v>
      </c>
      <c r="AI1845" s="4" t="s">
        <v>0</v>
      </c>
      <c r="AJ1845" s="4" t="s">
        <v>4</v>
      </c>
      <c r="AR1845" s="4" t="s">
        <v>180</v>
      </c>
      <c r="AS1845" s="4" t="s">
        <v>183</v>
      </c>
      <c r="BC1845" s="6" t="s">
        <v>0</v>
      </c>
      <c r="BO1845" s="4" t="s">
        <v>189</v>
      </c>
      <c r="BP1845" s="4" t="s">
        <v>28</v>
      </c>
      <c r="CI1845" s="4" t="s">
        <v>180</v>
      </c>
      <c r="CJ1845" s="4" t="s">
        <v>187</v>
      </c>
      <c r="CU1845" s="4" t="s">
        <v>0</v>
      </c>
      <c r="CV1845" s="4" t="s">
        <v>8</v>
      </c>
      <c r="DE1845" s="4" t="s">
        <v>187</v>
      </c>
      <c r="DF1845" s="4" t="s">
        <v>22</v>
      </c>
      <c r="ED1845" s="4" t="s">
        <v>180</v>
      </c>
      <c r="EE1845" s="4" t="s">
        <v>188</v>
      </c>
      <c r="EO1845" s="4" t="s">
        <v>0</v>
      </c>
      <c r="EP1845" s="4" t="s">
        <v>10</v>
      </c>
      <c r="EQ1845" s="4" t="s">
        <v>193</v>
      </c>
      <c r="ER1845" s="4" t="s">
        <v>0</v>
      </c>
    </row>
    <row r="1846" spans="1:150" x14ac:dyDescent="0.35">
      <c r="A1846" s="4" t="s">
        <v>1449</v>
      </c>
      <c r="B1846" s="4" t="s">
        <v>2</v>
      </c>
      <c r="C1846" s="4" t="s">
        <v>4</v>
      </c>
      <c r="D1846" s="4" t="s">
        <v>184</v>
      </c>
      <c r="E1846" s="4" t="s">
        <v>16</v>
      </c>
      <c r="P1846" s="4" t="s">
        <v>180</v>
      </c>
      <c r="Q1846" s="4" t="s">
        <v>181</v>
      </c>
      <c r="R1846" s="4" t="s">
        <v>184</v>
      </c>
      <c r="S1846" s="4" t="s">
        <v>188</v>
      </c>
      <c r="T1846" s="4" t="s">
        <v>189</v>
      </c>
      <c r="U1846" s="4" t="s">
        <v>18</v>
      </c>
      <c r="AI1846" s="4" t="s">
        <v>0</v>
      </c>
      <c r="AJ1846" s="4" t="s">
        <v>6</v>
      </c>
      <c r="AR1846" s="4" t="s">
        <v>180</v>
      </c>
      <c r="AS1846" s="4" t="s">
        <v>183</v>
      </c>
      <c r="AT1846" s="4" t="s">
        <v>185</v>
      </c>
      <c r="BC1846" s="6" t="s">
        <v>4</v>
      </c>
      <c r="BD1846" s="4" t="s">
        <v>180</v>
      </c>
      <c r="BE1846" s="4" t="s">
        <v>181</v>
      </c>
      <c r="BO1846" s="4" t="s">
        <v>184</v>
      </c>
      <c r="BP1846" s="4" t="s">
        <v>188</v>
      </c>
      <c r="BQ1846" s="4" t="s">
        <v>186</v>
      </c>
      <c r="BR1846" s="4" t="s">
        <v>18</v>
      </c>
      <c r="BS1846" s="4" t="s">
        <v>191</v>
      </c>
      <c r="CI1846" s="4" t="s">
        <v>187</v>
      </c>
      <c r="CU1846" s="4" t="s">
        <v>0</v>
      </c>
      <c r="CV1846" s="4" t="s">
        <v>2</v>
      </c>
      <c r="CW1846" s="4" t="s">
        <v>8</v>
      </c>
      <c r="DE1846" s="4" t="s">
        <v>187</v>
      </c>
      <c r="DF1846" s="4" t="s">
        <v>188</v>
      </c>
      <c r="DG1846" s="4" t="s">
        <v>193</v>
      </c>
      <c r="DH1846" s="4" t="s">
        <v>196</v>
      </c>
      <c r="ED1846" s="4" t="s">
        <v>180</v>
      </c>
      <c r="EE1846" s="4" t="s">
        <v>187</v>
      </c>
      <c r="EO1846" s="4" t="s">
        <v>2</v>
      </c>
      <c r="EP1846" s="4" t="s">
        <v>10</v>
      </c>
      <c r="EQ1846" s="4" t="s">
        <v>193</v>
      </c>
      <c r="ER1846" s="4" t="s">
        <v>4</v>
      </c>
    </row>
    <row r="1847" spans="1:150" x14ac:dyDescent="0.35">
      <c r="A1847" s="4" t="s">
        <v>1450</v>
      </c>
      <c r="B1847" s="4" t="s">
        <v>0</v>
      </c>
      <c r="C1847" s="4" t="s">
        <v>4</v>
      </c>
      <c r="D1847" s="4" t="s">
        <v>183</v>
      </c>
      <c r="E1847" s="4" t="s">
        <v>188</v>
      </c>
      <c r="F1847" s="4" t="s">
        <v>185</v>
      </c>
      <c r="P1847" s="4" t="s">
        <v>189</v>
      </c>
      <c r="Q1847" s="4" t="s">
        <v>28</v>
      </c>
      <c r="R1847" s="4" t="s">
        <v>18</v>
      </c>
      <c r="AI1847" s="4" t="s">
        <v>0</v>
      </c>
      <c r="AR1847" s="4" t="s">
        <v>183</v>
      </c>
      <c r="AS1847" s="4" t="s">
        <v>184</v>
      </c>
      <c r="AT1847" s="4" t="s">
        <v>185</v>
      </c>
      <c r="BC1847" s="6" t="s">
        <v>2</v>
      </c>
      <c r="BO1847" s="4" t="s">
        <v>180</v>
      </c>
      <c r="BP1847" s="4" t="s">
        <v>183</v>
      </c>
      <c r="BQ1847" s="4" t="s">
        <v>182</v>
      </c>
      <c r="BR1847" s="4" t="s">
        <v>189</v>
      </c>
      <c r="BS1847" s="4" t="s">
        <v>28</v>
      </c>
      <c r="BT1847" s="4" t="s">
        <v>18</v>
      </c>
      <c r="CI1847" s="4" t="s">
        <v>180</v>
      </c>
      <c r="CJ1847" s="4" t="s">
        <v>183</v>
      </c>
      <c r="CK1847" s="4" t="s">
        <v>16</v>
      </c>
      <c r="CU1847" s="4" t="s">
        <v>8</v>
      </c>
      <c r="CV1847" s="4" t="s">
        <v>14</v>
      </c>
      <c r="DE1847" s="4" t="s">
        <v>180</v>
      </c>
      <c r="DF1847" s="4" t="s">
        <v>187</v>
      </c>
      <c r="DG1847" s="4" t="s">
        <v>184</v>
      </c>
      <c r="DH1847" s="4" t="s">
        <v>188</v>
      </c>
      <c r="DI1847" s="4" t="s">
        <v>185</v>
      </c>
      <c r="DJ1847" s="4" t="s">
        <v>22</v>
      </c>
      <c r="ED1847" s="4" t="s">
        <v>180</v>
      </c>
      <c r="EE1847" s="4" t="s">
        <v>188</v>
      </c>
      <c r="EO1847" s="4" t="s">
        <v>2</v>
      </c>
      <c r="EP1847" s="4" t="s">
        <v>6</v>
      </c>
      <c r="EQ1847" s="4" t="s">
        <v>193</v>
      </c>
      <c r="ER1847" s="4" t="s">
        <v>10</v>
      </c>
    </row>
    <row r="1848" spans="1:150" x14ac:dyDescent="0.35">
      <c r="A1848" s="4" t="s">
        <v>1451</v>
      </c>
      <c r="B1848" s="4" t="s">
        <v>0</v>
      </c>
      <c r="C1848" s="4" t="s">
        <v>8</v>
      </c>
      <c r="D1848" s="4" t="s">
        <v>180</v>
      </c>
      <c r="E1848" s="4" t="s">
        <v>181</v>
      </c>
      <c r="F1848" s="4" t="s">
        <v>182</v>
      </c>
      <c r="G1848" s="4" t="s">
        <v>184</v>
      </c>
      <c r="P1848" s="4" t="s">
        <v>180</v>
      </c>
      <c r="Q1848" s="4" t="s">
        <v>183</v>
      </c>
      <c r="R1848" s="4" t="s">
        <v>181</v>
      </c>
      <c r="S1848" s="4" t="s">
        <v>182</v>
      </c>
      <c r="T1848" s="4" t="s">
        <v>186</v>
      </c>
      <c r="U1848" s="4" t="s">
        <v>189</v>
      </c>
      <c r="V1848" s="4" t="s">
        <v>28</v>
      </c>
      <c r="W1848" s="4" t="s">
        <v>18</v>
      </c>
      <c r="X1848" s="4" t="s">
        <v>190</v>
      </c>
      <c r="AI1848" s="4" t="s">
        <v>0</v>
      </c>
      <c r="AJ1848" s="4" t="s">
        <v>2</v>
      </c>
      <c r="AK1848" s="4" t="s">
        <v>4</v>
      </c>
      <c r="AL1848" s="4" t="s">
        <v>8</v>
      </c>
      <c r="AM1848" s="4" t="s">
        <v>10</v>
      </c>
      <c r="AR1848" s="4" t="s">
        <v>180</v>
      </c>
      <c r="AS1848" s="4" t="s">
        <v>183</v>
      </c>
      <c r="AT1848" s="4" t="s">
        <v>181</v>
      </c>
      <c r="AU1848" s="4" t="s">
        <v>182</v>
      </c>
      <c r="AV1848" s="4" t="s">
        <v>187</v>
      </c>
      <c r="AW1848" s="4" t="s">
        <v>184</v>
      </c>
      <c r="AX1848" s="4" t="s">
        <v>186</v>
      </c>
      <c r="AY1848" s="4" t="s">
        <v>185</v>
      </c>
      <c r="BC1848" s="6" t="s">
        <v>2</v>
      </c>
      <c r="BO1848" s="4" t="s">
        <v>180</v>
      </c>
      <c r="BP1848" s="4" t="s">
        <v>183</v>
      </c>
      <c r="BQ1848" s="4" t="s">
        <v>182</v>
      </c>
      <c r="BR1848" s="4" t="s">
        <v>184</v>
      </c>
      <c r="BS1848" s="4" t="s">
        <v>189</v>
      </c>
      <c r="BT1848" s="4" t="s">
        <v>28</v>
      </c>
      <c r="BU1848" s="4" t="s">
        <v>18</v>
      </c>
      <c r="BV1848" s="4" t="s">
        <v>191</v>
      </c>
      <c r="CI1848" s="4" t="s">
        <v>180</v>
      </c>
      <c r="CJ1848" s="4" t="s">
        <v>183</v>
      </c>
      <c r="CK1848" s="4" t="s">
        <v>181</v>
      </c>
      <c r="CL1848" s="4" t="s">
        <v>188</v>
      </c>
      <c r="CM1848" s="4" t="s">
        <v>16</v>
      </c>
      <c r="CU1848" s="4" t="s">
        <v>0</v>
      </c>
      <c r="CV1848" s="4" t="s">
        <v>2</v>
      </c>
      <c r="CW1848" s="4" t="s">
        <v>8</v>
      </c>
      <c r="CX1848" s="4" t="s">
        <v>10</v>
      </c>
      <c r="DE1848" s="4" t="s">
        <v>183</v>
      </c>
      <c r="DF1848" s="4" t="s">
        <v>182</v>
      </c>
      <c r="DG1848" s="4" t="s">
        <v>187</v>
      </c>
      <c r="DH1848" s="4" t="s">
        <v>184</v>
      </c>
      <c r="DI1848" s="4" t="s">
        <v>28</v>
      </c>
      <c r="DJ1848" s="4" t="s">
        <v>22</v>
      </c>
      <c r="DK1848" s="4" t="s">
        <v>192</v>
      </c>
      <c r="DL1848" s="4" t="s">
        <v>194</v>
      </c>
      <c r="ED1848" s="4" t="s">
        <v>180</v>
      </c>
      <c r="EE1848" s="4" t="s">
        <v>182</v>
      </c>
      <c r="EF1848" s="4" t="s">
        <v>187</v>
      </c>
      <c r="EG1848" s="4" t="s">
        <v>185</v>
      </c>
      <c r="EO1848" s="4" t="s">
        <v>0</v>
      </c>
      <c r="EP1848" s="4" t="s">
        <v>6</v>
      </c>
      <c r="EQ1848" s="4" t="s">
        <v>193</v>
      </c>
      <c r="ER1848" s="4" t="s">
        <v>2</v>
      </c>
      <c r="ET1848" s="4" t="s">
        <v>1452</v>
      </c>
    </row>
    <row r="1849" spans="1:150" x14ac:dyDescent="0.35">
      <c r="A1849" s="4" t="s">
        <v>1453</v>
      </c>
      <c r="B1849" s="4" t="s">
        <v>2</v>
      </c>
      <c r="C1849" s="4" t="s">
        <v>8</v>
      </c>
      <c r="D1849" s="4" t="s">
        <v>184</v>
      </c>
      <c r="E1849" s="4" t="s">
        <v>185</v>
      </c>
      <c r="P1849" s="4" t="s">
        <v>182</v>
      </c>
      <c r="AI1849" s="4" t="s">
        <v>0</v>
      </c>
      <c r="AJ1849" s="4" t="s">
        <v>6</v>
      </c>
      <c r="AR1849" s="4" t="s">
        <v>186</v>
      </c>
      <c r="BC1849" s="6" t="s">
        <v>2</v>
      </c>
      <c r="BO1849" s="4" t="s">
        <v>187</v>
      </c>
      <c r="BP1849" s="4" t="s">
        <v>18</v>
      </c>
      <c r="BQ1849" s="4" t="s">
        <v>22</v>
      </c>
      <c r="BR1849" s="4" t="s">
        <v>190</v>
      </c>
      <c r="BS1849" s="4" t="s">
        <v>29</v>
      </c>
      <c r="CI1849" s="4" t="s">
        <v>180</v>
      </c>
      <c r="CU1849" s="4" t="s">
        <v>0</v>
      </c>
      <c r="CV1849" s="4" t="s">
        <v>8</v>
      </c>
      <c r="DE1849" s="4" t="s">
        <v>183</v>
      </c>
      <c r="DF1849" s="4" t="s">
        <v>182</v>
      </c>
      <c r="DG1849" s="4" t="s">
        <v>187</v>
      </c>
      <c r="DH1849" s="4" t="s">
        <v>188</v>
      </c>
      <c r="DI1849" s="4" t="s">
        <v>23</v>
      </c>
      <c r="DJ1849" s="4" t="s">
        <v>29</v>
      </c>
      <c r="DK1849" s="4" t="s">
        <v>194</v>
      </c>
      <c r="ED1849" s="4" t="s">
        <v>181</v>
      </c>
      <c r="EE1849" s="4" t="s">
        <v>187</v>
      </c>
      <c r="EO1849" s="4" t="s">
        <v>0</v>
      </c>
      <c r="EP1849" s="4" t="s">
        <v>6</v>
      </c>
      <c r="EQ1849" s="4" t="s">
        <v>193</v>
      </c>
      <c r="ER1849" s="4" t="s">
        <v>0</v>
      </c>
    </row>
    <row r="1850" spans="1:150" x14ac:dyDescent="0.35">
      <c r="A1850" s="4" t="s">
        <v>1454</v>
      </c>
      <c r="B1850" s="4" t="s">
        <v>4</v>
      </c>
      <c r="C1850" s="4" t="s">
        <v>2</v>
      </c>
      <c r="D1850" s="4" t="s">
        <v>180</v>
      </c>
      <c r="E1850" s="4" t="s">
        <v>181</v>
      </c>
      <c r="P1850" s="4" t="s">
        <v>180</v>
      </c>
      <c r="Q1850" s="4" t="s">
        <v>187</v>
      </c>
      <c r="R1850" s="4" t="s">
        <v>184</v>
      </c>
      <c r="S1850" s="4" t="s">
        <v>189</v>
      </c>
      <c r="T1850" s="4" t="s">
        <v>18</v>
      </c>
      <c r="U1850" s="4" t="s">
        <v>22</v>
      </c>
      <c r="AI1850" s="4" t="s">
        <v>0</v>
      </c>
      <c r="AJ1850" s="4" t="s">
        <v>2</v>
      </c>
      <c r="AK1850" s="4" t="s">
        <v>8</v>
      </c>
      <c r="AR1850" s="4" t="s">
        <v>185</v>
      </c>
      <c r="BC1850" s="6" t="s">
        <v>2</v>
      </c>
      <c r="BO1850" s="4" t="s">
        <v>182</v>
      </c>
      <c r="BP1850" s="4" t="s">
        <v>187</v>
      </c>
      <c r="BQ1850" s="4" t="s">
        <v>184</v>
      </c>
      <c r="BR1850" s="4" t="s">
        <v>188</v>
      </c>
      <c r="BS1850" s="4" t="s">
        <v>28</v>
      </c>
      <c r="BT1850" s="4" t="s">
        <v>22</v>
      </c>
      <c r="BU1850" s="4" t="s">
        <v>29</v>
      </c>
      <c r="CI1850" s="4" t="s">
        <v>182</v>
      </c>
      <c r="CJ1850" s="4" t="s">
        <v>186</v>
      </c>
      <c r="CU1850" s="4" t="s">
        <v>0</v>
      </c>
      <c r="CV1850" s="4" t="s">
        <v>2</v>
      </c>
      <c r="CW1850" s="4" t="s">
        <v>8</v>
      </c>
      <c r="CX1850" s="4" t="s">
        <v>10</v>
      </c>
      <c r="DE1850" s="4" t="s">
        <v>183</v>
      </c>
      <c r="DF1850" s="4" t="s">
        <v>182</v>
      </c>
      <c r="DG1850" s="4" t="s">
        <v>188</v>
      </c>
      <c r="ED1850" s="4" t="s">
        <v>180</v>
      </c>
      <c r="EE1850" s="4" t="s">
        <v>184</v>
      </c>
      <c r="EF1850" s="4" t="s">
        <v>188</v>
      </c>
      <c r="EG1850" s="4" t="s">
        <v>185</v>
      </c>
      <c r="EO1850" s="4" t="s">
        <v>2</v>
      </c>
      <c r="EP1850" s="4" t="s">
        <v>6</v>
      </c>
      <c r="EQ1850" s="4" t="s">
        <v>196</v>
      </c>
      <c r="ER1850" s="4" t="s">
        <v>0</v>
      </c>
    </row>
    <row r="1851" spans="1:150" x14ac:dyDescent="0.35">
      <c r="A1851" s="4" t="s">
        <v>1455</v>
      </c>
      <c r="B1851" s="4" t="s">
        <v>0</v>
      </c>
      <c r="C1851" s="4" t="s">
        <v>2</v>
      </c>
      <c r="D1851" s="4" t="s">
        <v>181</v>
      </c>
      <c r="P1851" s="4" t="s">
        <v>181</v>
      </c>
      <c r="Q1851" s="4" t="s">
        <v>188</v>
      </c>
      <c r="R1851" s="4" t="s">
        <v>189</v>
      </c>
      <c r="S1851" s="4" t="s">
        <v>28</v>
      </c>
      <c r="T1851" s="4" t="s">
        <v>18</v>
      </c>
      <c r="AI1851" s="4" t="s">
        <v>10</v>
      </c>
      <c r="AR1851" s="4" t="s">
        <v>180</v>
      </c>
      <c r="AS1851" s="4" t="s">
        <v>183</v>
      </c>
      <c r="AT1851" s="4" t="s">
        <v>181</v>
      </c>
      <c r="AU1851" s="4" t="s">
        <v>185</v>
      </c>
      <c r="BC1851" s="6" t="s">
        <v>4</v>
      </c>
      <c r="BD1851" s="4" t="s">
        <v>180</v>
      </c>
      <c r="BO1851" s="4" t="s">
        <v>182</v>
      </c>
      <c r="BP1851" s="4" t="s">
        <v>184</v>
      </c>
      <c r="BQ1851" s="4" t="s">
        <v>188</v>
      </c>
      <c r="CI1851" s="4" t="s">
        <v>183</v>
      </c>
      <c r="CU1851" s="4" t="s">
        <v>8</v>
      </c>
      <c r="CV1851" s="4" t="s">
        <v>15</v>
      </c>
      <c r="DD1851" s="4" t="s">
        <v>1456</v>
      </c>
      <c r="DE1851" s="4" t="s">
        <v>183</v>
      </c>
      <c r="DF1851" s="4" t="s">
        <v>193</v>
      </c>
      <c r="ED1851" s="4" t="s">
        <v>188</v>
      </c>
      <c r="EO1851" s="4" t="s">
        <v>2</v>
      </c>
      <c r="EP1851" s="4" t="s">
        <v>6</v>
      </c>
      <c r="EQ1851" s="4" t="s">
        <v>193</v>
      </c>
      <c r="ER1851" s="4" t="s">
        <v>8</v>
      </c>
    </row>
    <row r="1852" spans="1:150" x14ac:dyDescent="0.35">
      <c r="A1852" s="4" t="s">
        <v>1457</v>
      </c>
      <c r="B1852" s="4" t="s">
        <v>2</v>
      </c>
      <c r="C1852" s="4" t="s">
        <v>2</v>
      </c>
      <c r="D1852" s="4" t="s">
        <v>188</v>
      </c>
      <c r="P1852" s="4" t="s">
        <v>185</v>
      </c>
      <c r="Q1852" s="4" t="s">
        <v>190</v>
      </c>
      <c r="R1852" s="4" t="s">
        <v>29</v>
      </c>
      <c r="AI1852" s="4" t="s">
        <v>0</v>
      </c>
      <c r="AJ1852" s="4" t="s">
        <v>4</v>
      </c>
      <c r="AR1852" s="4" t="s">
        <v>180</v>
      </c>
      <c r="AS1852" s="4" t="s">
        <v>187</v>
      </c>
      <c r="BC1852" s="6" t="s">
        <v>0</v>
      </c>
      <c r="BO1852" s="4" t="s">
        <v>18</v>
      </c>
      <c r="BP1852" s="4" t="s">
        <v>22</v>
      </c>
      <c r="BQ1852" s="4" t="s">
        <v>190</v>
      </c>
      <c r="BR1852" s="4" t="s">
        <v>29</v>
      </c>
      <c r="CI1852" s="4" t="s">
        <v>183</v>
      </c>
      <c r="CJ1852" s="4" t="s">
        <v>188</v>
      </c>
      <c r="CU1852" s="4" t="s">
        <v>0</v>
      </c>
      <c r="CV1852" s="4" t="s">
        <v>4</v>
      </c>
      <c r="CW1852" s="4" t="s">
        <v>12</v>
      </c>
      <c r="DE1852" s="4" t="s">
        <v>180</v>
      </c>
      <c r="DF1852" s="4" t="s">
        <v>187</v>
      </c>
      <c r="DG1852" s="4" t="s">
        <v>184</v>
      </c>
      <c r="DH1852" s="4" t="s">
        <v>16</v>
      </c>
      <c r="ED1852" s="4" t="s">
        <v>180</v>
      </c>
      <c r="EE1852" s="4" t="s">
        <v>187</v>
      </c>
      <c r="EO1852" s="4" t="s">
        <v>0</v>
      </c>
      <c r="EP1852" s="4" t="s">
        <v>8</v>
      </c>
      <c r="EQ1852" s="4" t="s">
        <v>193</v>
      </c>
      <c r="ER1852" s="4" t="s">
        <v>0</v>
      </c>
    </row>
    <row r="1853" spans="1:150" x14ac:dyDescent="0.35">
      <c r="A1853" s="4" t="s">
        <v>1458</v>
      </c>
      <c r="B1853" s="4" t="s">
        <v>0</v>
      </c>
      <c r="C1853" s="4" t="s">
        <v>0</v>
      </c>
      <c r="D1853" s="4" t="s">
        <v>180</v>
      </c>
      <c r="P1853" s="4" t="s">
        <v>180</v>
      </c>
      <c r="AI1853" s="4" t="s">
        <v>10</v>
      </c>
      <c r="AR1853" s="4" t="s">
        <v>183</v>
      </c>
      <c r="BC1853" s="6" t="s">
        <v>0</v>
      </c>
      <c r="BO1853" s="4" t="s">
        <v>180</v>
      </c>
      <c r="BP1853" s="4" t="s">
        <v>28</v>
      </c>
      <c r="CI1853" s="4" t="s">
        <v>183</v>
      </c>
      <c r="CU1853" s="4" t="s">
        <v>2</v>
      </c>
      <c r="DE1853" s="4" t="s">
        <v>180</v>
      </c>
      <c r="ED1853" s="4" t="s">
        <v>182</v>
      </c>
      <c r="EO1853" s="4" t="s">
        <v>0</v>
      </c>
      <c r="EP1853" s="4" t="s">
        <v>6</v>
      </c>
      <c r="EQ1853" s="4" t="s">
        <v>193</v>
      </c>
      <c r="ER1853" s="4" t="s">
        <v>6</v>
      </c>
    </row>
    <row r="1854" spans="1:150" x14ac:dyDescent="0.35">
      <c r="A1854" s="4" t="s">
        <v>1459</v>
      </c>
      <c r="B1854" s="4" t="s">
        <v>0</v>
      </c>
      <c r="C1854" s="4" t="s">
        <v>4</v>
      </c>
      <c r="D1854" s="4" t="s">
        <v>180</v>
      </c>
      <c r="E1854" s="4" t="s">
        <v>181</v>
      </c>
      <c r="F1854" s="4" t="s">
        <v>182</v>
      </c>
      <c r="G1854" s="4" t="s">
        <v>187</v>
      </c>
      <c r="H1854" s="4" t="s">
        <v>184</v>
      </c>
      <c r="I1854" s="4" t="s">
        <v>188</v>
      </c>
      <c r="J1854" s="4" t="s">
        <v>185</v>
      </c>
      <c r="P1854" s="4" t="s">
        <v>180</v>
      </c>
      <c r="Q1854" s="4" t="s">
        <v>183</v>
      </c>
      <c r="R1854" s="4" t="s">
        <v>181</v>
      </c>
      <c r="S1854" s="4" t="s">
        <v>182</v>
      </c>
      <c r="T1854" s="4" t="s">
        <v>184</v>
      </c>
      <c r="U1854" s="4" t="s">
        <v>188</v>
      </c>
      <c r="V1854" s="4" t="s">
        <v>186</v>
      </c>
      <c r="W1854" s="4" t="s">
        <v>185</v>
      </c>
      <c r="X1854" s="4" t="s">
        <v>189</v>
      </c>
      <c r="Y1854" s="4" t="s">
        <v>28</v>
      </c>
      <c r="Z1854" s="4" t="s">
        <v>18</v>
      </c>
      <c r="AA1854" s="4" t="s">
        <v>22</v>
      </c>
      <c r="AB1854" s="4" t="s">
        <v>190</v>
      </c>
      <c r="AI1854" s="4" t="s">
        <v>0</v>
      </c>
      <c r="AJ1854" s="4" t="s">
        <v>4</v>
      </c>
      <c r="AK1854" s="4" t="s">
        <v>6</v>
      </c>
      <c r="AL1854" s="4" t="s">
        <v>8</v>
      </c>
      <c r="AR1854" s="4" t="s">
        <v>180</v>
      </c>
      <c r="AS1854" s="4" t="s">
        <v>183</v>
      </c>
      <c r="AT1854" s="4" t="s">
        <v>187</v>
      </c>
      <c r="AU1854" s="4" t="s">
        <v>186</v>
      </c>
      <c r="AV1854" s="4" t="s">
        <v>185</v>
      </c>
      <c r="BC1854" s="6" t="s">
        <v>2</v>
      </c>
      <c r="BO1854" s="4" t="s">
        <v>182</v>
      </c>
      <c r="BP1854" s="4" t="s">
        <v>184</v>
      </c>
      <c r="BQ1854" s="4" t="s">
        <v>188</v>
      </c>
      <c r="BR1854" s="4" t="s">
        <v>189</v>
      </c>
      <c r="BS1854" s="4" t="s">
        <v>28</v>
      </c>
      <c r="BT1854" s="4" t="s">
        <v>18</v>
      </c>
      <c r="BU1854" s="4" t="s">
        <v>22</v>
      </c>
      <c r="CI1854" s="4" t="s">
        <v>183</v>
      </c>
      <c r="CJ1854" s="4" t="s">
        <v>187</v>
      </c>
      <c r="CK1854" s="4" t="s">
        <v>184</v>
      </c>
      <c r="CL1854" s="4" t="s">
        <v>188</v>
      </c>
      <c r="CM1854" s="4" t="s">
        <v>186</v>
      </c>
      <c r="CN1854" s="4" t="s">
        <v>16</v>
      </c>
      <c r="CU1854" s="4" t="s">
        <v>0</v>
      </c>
      <c r="CV1854" s="4" t="s">
        <v>6</v>
      </c>
      <c r="CW1854" s="4" t="s">
        <v>8</v>
      </c>
      <c r="CX1854" s="4" t="s">
        <v>10</v>
      </c>
      <c r="DE1854" s="4" t="s">
        <v>180</v>
      </c>
      <c r="DF1854" s="4" t="s">
        <v>183</v>
      </c>
      <c r="DG1854" s="4" t="s">
        <v>181</v>
      </c>
      <c r="DH1854" s="4" t="s">
        <v>182</v>
      </c>
      <c r="DI1854" s="4" t="s">
        <v>184</v>
      </c>
      <c r="DJ1854" s="4" t="s">
        <v>188</v>
      </c>
      <c r="DK1854" s="4" t="s">
        <v>186</v>
      </c>
      <c r="DL1854" s="4" t="s">
        <v>185</v>
      </c>
      <c r="DM1854" s="4" t="s">
        <v>189</v>
      </c>
      <c r="DN1854" s="4" t="s">
        <v>18</v>
      </c>
      <c r="DO1854" s="4" t="s">
        <v>22</v>
      </c>
      <c r="DP1854" s="4" t="s">
        <v>190</v>
      </c>
      <c r="DQ1854" s="4" t="s">
        <v>194</v>
      </c>
      <c r="DR1854" s="4" t="s">
        <v>196</v>
      </c>
      <c r="ED1854" s="4" t="s">
        <v>180</v>
      </c>
      <c r="EE1854" s="4" t="s">
        <v>183</v>
      </c>
      <c r="EF1854" s="4" t="s">
        <v>181</v>
      </c>
      <c r="EG1854" s="4" t="s">
        <v>182</v>
      </c>
      <c r="EH1854" s="4" t="s">
        <v>188</v>
      </c>
      <c r="EI1854" s="4" t="s">
        <v>186</v>
      </c>
      <c r="EJ1854" s="4" t="s">
        <v>185</v>
      </c>
      <c r="EO1854" s="4" t="s">
        <v>2</v>
      </c>
      <c r="EP1854" s="4" t="s">
        <v>10</v>
      </c>
      <c r="EQ1854" s="4" t="s">
        <v>193</v>
      </c>
      <c r="ER1854" s="4" t="s">
        <v>0</v>
      </c>
    </row>
    <row r="1855" spans="1:150" x14ac:dyDescent="0.35">
      <c r="A1855" s="4" t="s">
        <v>1460</v>
      </c>
      <c r="B1855" s="4" t="s">
        <v>2</v>
      </c>
      <c r="C1855" s="4" t="s">
        <v>8</v>
      </c>
      <c r="D1855" s="4" t="s">
        <v>184</v>
      </c>
      <c r="E1855" s="4" t="s">
        <v>185</v>
      </c>
      <c r="F1855" s="4" t="s">
        <v>16</v>
      </c>
      <c r="P1855" s="4" t="s">
        <v>180</v>
      </c>
      <c r="Q1855" s="4" t="s">
        <v>183</v>
      </c>
      <c r="R1855" s="4" t="s">
        <v>189</v>
      </c>
      <c r="S1855" s="4" t="s">
        <v>22</v>
      </c>
      <c r="AI1855" s="4" t="s">
        <v>0</v>
      </c>
      <c r="AJ1855" s="4" t="s">
        <v>10</v>
      </c>
      <c r="AR1855" s="4" t="s">
        <v>185</v>
      </c>
      <c r="BC1855" s="6" t="s">
        <v>2</v>
      </c>
      <c r="BO1855" s="4" t="s">
        <v>183</v>
      </c>
      <c r="BP1855" s="4" t="s">
        <v>188</v>
      </c>
      <c r="BQ1855" s="4" t="s">
        <v>18</v>
      </c>
      <c r="CI1855" s="4" t="s">
        <v>188</v>
      </c>
      <c r="CU1855" s="4" t="s">
        <v>12</v>
      </c>
      <c r="DE1855" s="4" t="s">
        <v>180</v>
      </c>
      <c r="DF1855" s="4" t="s">
        <v>183</v>
      </c>
      <c r="DG1855" s="4" t="s">
        <v>182</v>
      </c>
      <c r="DH1855" s="4" t="s">
        <v>187</v>
      </c>
      <c r="DI1855" s="4" t="s">
        <v>186</v>
      </c>
      <c r="DJ1855" s="4" t="s">
        <v>16</v>
      </c>
      <c r="ED1855" s="4" t="s">
        <v>181</v>
      </c>
      <c r="EO1855" s="4" t="s">
        <v>0</v>
      </c>
      <c r="EP1855" s="4" t="s">
        <v>2</v>
      </c>
      <c r="EQ1855" s="4" t="s">
        <v>193</v>
      </c>
      <c r="ER1855" s="4" t="s">
        <v>2</v>
      </c>
    </row>
    <row r="1856" spans="1:150" x14ac:dyDescent="0.35">
      <c r="A1856" s="4" t="s">
        <v>1461</v>
      </c>
      <c r="B1856" s="4" t="s">
        <v>0</v>
      </c>
      <c r="C1856" s="4" t="s">
        <v>8</v>
      </c>
      <c r="D1856" s="4" t="s">
        <v>180</v>
      </c>
      <c r="E1856" s="4" t="s">
        <v>188</v>
      </c>
      <c r="F1856" s="4" t="s">
        <v>186</v>
      </c>
      <c r="P1856" s="4" t="s">
        <v>187</v>
      </c>
      <c r="Q1856" s="4" t="s">
        <v>18</v>
      </c>
      <c r="R1856" s="4" t="s">
        <v>22</v>
      </c>
      <c r="S1856" s="4" t="s">
        <v>190</v>
      </c>
      <c r="T1856" s="4" t="s">
        <v>29</v>
      </c>
      <c r="AI1856" s="4" t="s">
        <v>4</v>
      </c>
      <c r="AJ1856" s="4" t="s">
        <v>6</v>
      </c>
      <c r="AR1856" s="4" t="s">
        <v>180</v>
      </c>
      <c r="AS1856" s="4" t="s">
        <v>183</v>
      </c>
      <c r="AT1856" s="4" t="s">
        <v>181</v>
      </c>
      <c r="AU1856" s="4" t="s">
        <v>182</v>
      </c>
      <c r="AV1856" s="4" t="s">
        <v>187</v>
      </c>
      <c r="AW1856" s="4" t="s">
        <v>184</v>
      </c>
      <c r="AX1856" s="4" t="s">
        <v>188</v>
      </c>
      <c r="AY1856" s="4" t="s">
        <v>186</v>
      </c>
      <c r="AZ1856" s="4" t="s">
        <v>185</v>
      </c>
      <c r="BC1856" s="6" t="s">
        <v>4</v>
      </c>
      <c r="BD1856" s="4" t="s">
        <v>186</v>
      </c>
      <c r="BO1856" s="4" t="s">
        <v>191</v>
      </c>
      <c r="CI1856" s="4" t="s">
        <v>184</v>
      </c>
      <c r="CJ1856" s="4" t="s">
        <v>185</v>
      </c>
      <c r="CU1856" s="4" t="s">
        <v>0</v>
      </c>
      <c r="CV1856" s="4" t="s">
        <v>2</v>
      </c>
      <c r="CW1856" s="4" t="s">
        <v>14</v>
      </c>
      <c r="DE1856" s="4" t="s">
        <v>182</v>
      </c>
      <c r="DF1856" s="4" t="s">
        <v>187</v>
      </c>
      <c r="DG1856" s="4" t="s">
        <v>184</v>
      </c>
      <c r="DH1856" s="4" t="s">
        <v>186</v>
      </c>
      <c r="DI1856" s="4" t="s">
        <v>189</v>
      </c>
      <c r="DJ1856" s="4" t="s">
        <v>28</v>
      </c>
      <c r="DK1856" s="4" t="s">
        <v>22</v>
      </c>
      <c r="ED1856" s="4" t="s">
        <v>180</v>
      </c>
      <c r="EO1856" s="4" t="s">
        <v>0</v>
      </c>
      <c r="EP1856" s="4" t="s">
        <v>2</v>
      </c>
      <c r="EQ1856" s="4" t="s">
        <v>193</v>
      </c>
      <c r="ER1856" s="4" t="s">
        <v>0</v>
      </c>
    </row>
    <row r="1857" spans="1:148" x14ac:dyDescent="0.35">
      <c r="A1857" s="4" t="s">
        <v>1462</v>
      </c>
      <c r="B1857" s="4" t="s">
        <v>2</v>
      </c>
      <c r="C1857" s="4" t="s">
        <v>2</v>
      </c>
      <c r="D1857" s="4" t="s">
        <v>182</v>
      </c>
      <c r="E1857" s="4" t="s">
        <v>184</v>
      </c>
      <c r="F1857" s="4" t="s">
        <v>16</v>
      </c>
      <c r="P1857" s="4" t="s">
        <v>182</v>
      </c>
      <c r="Q1857" s="4" t="s">
        <v>186</v>
      </c>
      <c r="R1857" s="4" t="s">
        <v>189</v>
      </c>
      <c r="S1857" s="4" t="s">
        <v>18</v>
      </c>
      <c r="T1857" s="4" t="s">
        <v>190</v>
      </c>
      <c r="U1857" s="4" t="s">
        <v>29</v>
      </c>
      <c r="AI1857" s="4" t="s">
        <v>6</v>
      </c>
      <c r="AR1857" s="4" t="s">
        <v>180</v>
      </c>
      <c r="AS1857" s="4" t="s">
        <v>187</v>
      </c>
      <c r="AT1857" s="4" t="s">
        <v>184</v>
      </c>
      <c r="AU1857" s="4" t="s">
        <v>188</v>
      </c>
      <c r="BC1857" s="6" t="s">
        <v>2</v>
      </c>
      <c r="BO1857" s="4" t="s">
        <v>188</v>
      </c>
      <c r="BP1857" s="4" t="s">
        <v>189</v>
      </c>
      <c r="BQ1857" s="4" t="s">
        <v>28</v>
      </c>
      <c r="BR1857" s="4" t="s">
        <v>23</v>
      </c>
      <c r="BS1857" s="4" t="s">
        <v>18</v>
      </c>
      <c r="BT1857" s="4" t="s">
        <v>190</v>
      </c>
      <c r="BU1857" s="4" t="s">
        <v>191</v>
      </c>
      <c r="CI1857" s="4" t="s">
        <v>180</v>
      </c>
      <c r="CJ1857" s="4" t="s">
        <v>183</v>
      </c>
      <c r="CK1857" s="4" t="s">
        <v>188</v>
      </c>
      <c r="CU1857" s="4" t="s">
        <v>2</v>
      </c>
      <c r="CV1857" s="4" t="s">
        <v>4</v>
      </c>
      <c r="CW1857" s="4" t="s">
        <v>8</v>
      </c>
      <c r="DE1857" s="4" t="s">
        <v>181</v>
      </c>
      <c r="DF1857" s="4" t="s">
        <v>16</v>
      </c>
      <c r="DG1857" s="4" t="s">
        <v>189</v>
      </c>
      <c r="DH1857" s="4" t="s">
        <v>29</v>
      </c>
      <c r="DI1857" s="4" t="s">
        <v>191</v>
      </c>
      <c r="ED1857" s="4" t="s">
        <v>180</v>
      </c>
      <c r="EE1857" s="4" t="s">
        <v>181</v>
      </c>
      <c r="EF1857" s="4" t="s">
        <v>184</v>
      </c>
      <c r="EG1857" s="4" t="s">
        <v>186</v>
      </c>
      <c r="EO1857" s="4" t="s">
        <v>0</v>
      </c>
      <c r="EP1857" s="4" t="s">
        <v>2</v>
      </c>
      <c r="EQ1857" s="4" t="s">
        <v>193</v>
      </c>
      <c r="ER1857" s="4" t="s">
        <v>6</v>
      </c>
    </row>
    <row r="1858" spans="1:148" x14ac:dyDescent="0.35">
      <c r="A1858" s="4" t="s">
        <v>1463</v>
      </c>
      <c r="B1858" s="4" t="s">
        <v>0</v>
      </c>
      <c r="C1858" s="4" t="s">
        <v>8</v>
      </c>
      <c r="D1858" s="4" t="s">
        <v>182</v>
      </c>
      <c r="E1858" s="4" t="s">
        <v>185</v>
      </c>
      <c r="F1858" s="4" t="s">
        <v>16</v>
      </c>
      <c r="P1858" s="4" t="s">
        <v>183</v>
      </c>
      <c r="Q1858" s="4" t="s">
        <v>188</v>
      </c>
      <c r="R1858" s="4" t="s">
        <v>186</v>
      </c>
      <c r="S1858" s="4" t="s">
        <v>189</v>
      </c>
      <c r="T1858" s="4" t="s">
        <v>28</v>
      </c>
      <c r="U1858" s="4" t="s">
        <v>18</v>
      </c>
      <c r="AI1858" s="4" t="s">
        <v>0</v>
      </c>
      <c r="AR1858" s="4" t="s">
        <v>183</v>
      </c>
      <c r="AS1858" s="4" t="s">
        <v>185</v>
      </c>
      <c r="BC1858" s="6" t="s">
        <v>2</v>
      </c>
      <c r="BO1858" s="4" t="s">
        <v>182</v>
      </c>
      <c r="BP1858" s="4" t="s">
        <v>188</v>
      </c>
      <c r="BQ1858" s="4" t="s">
        <v>28</v>
      </c>
      <c r="BR1858" s="4" t="s">
        <v>18</v>
      </c>
      <c r="BS1858" s="4" t="s">
        <v>190</v>
      </c>
      <c r="BT1858" s="4" t="s">
        <v>29</v>
      </c>
      <c r="CI1858" s="4" t="s">
        <v>180</v>
      </c>
      <c r="CJ1858" s="4" t="s">
        <v>183</v>
      </c>
      <c r="CK1858" s="4" t="s">
        <v>187</v>
      </c>
      <c r="CU1858" s="4" t="s">
        <v>0</v>
      </c>
      <c r="CV1858" s="4" t="s">
        <v>6</v>
      </c>
      <c r="CW1858" s="4" t="s">
        <v>8</v>
      </c>
      <c r="DE1858" s="4" t="s">
        <v>180</v>
      </c>
      <c r="DF1858" s="4" t="s">
        <v>183</v>
      </c>
      <c r="DG1858" s="4" t="s">
        <v>181</v>
      </c>
      <c r="DH1858" s="4" t="s">
        <v>187</v>
      </c>
      <c r="DI1858" s="4" t="s">
        <v>188</v>
      </c>
      <c r="DJ1858" s="4" t="s">
        <v>193</v>
      </c>
      <c r="ED1858" s="4" t="s">
        <v>180</v>
      </c>
      <c r="EO1858" s="4" t="s">
        <v>0</v>
      </c>
      <c r="EP1858" s="4" t="s">
        <v>10</v>
      </c>
      <c r="EQ1858" s="4" t="s">
        <v>193</v>
      </c>
      <c r="ER1858" s="4" t="s">
        <v>15</v>
      </c>
    </row>
    <row r="1859" spans="1:148" x14ac:dyDescent="0.35">
      <c r="A1859" s="4" t="s">
        <v>1464</v>
      </c>
      <c r="B1859" s="4" t="s">
        <v>0</v>
      </c>
      <c r="C1859" s="4" t="s">
        <v>8</v>
      </c>
      <c r="D1859" s="4" t="s">
        <v>180</v>
      </c>
      <c r="E1859" s="4" t="s">
        <v>183</v>
      </c>
      <c r="F1859" s="4" t="s">
        <v>181</v>
      </c>
      <c r="G1859" s="4" t="s">
        <v>182</v>
      </c>
      <c r="H1859" s="4" t="s">
        <v>187</v>
      </c>
      <c r="I1859" s="4" t="s">
        <v>184</v>
      </c>
      <c r="J1859" s="4" t="s">
        <v>188</v>
      </c>
      <c r="K1859" s="4" t="s">
        <v>186</v>
      </c>
      <c r="L1859" s="4" t="s">
        <v>185</v>
      </c>
      <c r="M1859" s="4" t="s">
        <v>16</v>
      </c>
      <c r="P1859" s="4" t="s">
        <v>180</v>
      </c>
      <c r="Q1859" s="4" t="s">
        <v>183</v>
      </c>
      <c r="R1859" s="4" t="s">
        <v>181</v>
      </c>
      <c r="S1859" s="4" t="s">
        <v>182</v>
      </c>
      <c r="T1859" s="4" t="s">
        <v>184</v>
      </c>
      <c r="U1859" s="4" t="s">
        <v>188</v>
      </c>
      <c r="V1859" s="4" t="s">
        <v>186</v>
      </c>
      <c r="W1859" s="4" t="s">
        <v>185</v>
      </c>
      <c r="X1859" s="4" t="s">
        <v>189</v>
      </c>
      <c r="Y1859" s="4" t="s">
        <v>28</v>
      </c>
      <c r="Z1859" s="4" t="s">
        <v>18</v>
      </c>
      <c r="AA1859" s="4" t="s">
        <v>22</v>
      </c>
      <c r="AB1859" s="4" t="s">
        <v>190</v>
      </c>
      <c r="AC1859" s="4" t="s">
        <v>29</v>
      </c>
      <c r="AI1859" s="4" t="s">
        <v>0</v>
      </c>
      <c r="AJ1859" s="4" t="s">
        <v>2</v>
      </c>
      <c r="AK1859" s="4" t="s">
        <v>4</v>
      </c>
      <c r="AL1859" s="4" t="s">
        <v>6</v>
      </c>
      <c r="AM1859" s="4" t="s">
        <v>8</v>
      </c>
      <c r="AN1859" s="4" t="s">
        <v>10</v>
      </c>
      <c r="AR1859" s="4" t="s">
        <v>180</v>
      </c>
      <c r="AS1859" s="4" t="s">
        <v>183</v>
      </c>
      <c r="AT1859" s="4" t="s">
        <v>181</v>
      </c>
      <c r="AU1859" s="4" t="s">
        <v>187</v>
      </c>
      <c r="AV1859" s="4" t="s">
        <v>184</v>
      </c>
      <c r="AW1859" s="4" t="s">
        <v>186</v>
      </c>
      <c r="AX1859" s="4" t="s">
        <v>185</v>
      </c>
      <c r="BC1859" s="6" t="s">
        <v>4</v>
      </c>
      <c r="BD1859" s="4" t="s">
        <v>181</v>
      </c>
      <c r="BE1859" s="4" t="s">
        <v>187</v>
      </c>
      <c r="BF1859" s="4" t="s">
        <v>186</v>
      </c>
      <c r="BO1859" s="4" t="s">
        <v>180</v>
      </c>
      <c r="BP1859" s="4" t="s">
        <v>183</v>
      </c>
      <c r="BQ1859" s="4" t="s">
        <v>181</v>
      </c>
      <c r="BR1859" s="4" t="s">
        <v>182</v>
      </c>
      <c r="BS1859" s="4" t="s">
        <v>187</v>
      </c>
      <c r="BT1859" s="4" t="s">
        <v>184</v>
      </c>
      <c r="BU1859" s="4" t="s">
        <v>188</v>
      </c>
      <c r="BV1859" s="4" t="s">
        <v>186</v>
      </c>
      <c r="BW1859" s="4" t="s">
        <v>185</v>
      </c>
      <c r="BX1859" s="4" t="s">
        <v>16</v>
      </c>
      <c r="BY1859" s="4" t="s">
        <v>189</v>
      </c>
      <c r="BZ1859" s="4" t="s">
        <v>28</v>
      </c>
      <c r="CA1859" s="4" t="s">
        <v>23</v>
      </c>
      <c r="CB1859" s="4" t="s">
        <v>18</v>
      </c>
      <c r="CC1859" s="4" t="s">
        <v>22</v>
      </c>
      <c r="CD1859" s="4" t="s">
        <v>190</v>
      </c>
      <c r="CE1859" s="4" t="s">
        <v>29</v>
      </c>
      <c r="CF1859" s="4" t="s">
        <v>191</v>
      </c>
      <c r="CI1859" s="4" t="s">
        <v>180</v>
      </c>
      <c r="CJ1859" s="4" t="s">
        <v>183</v>
      </c>
      <c r="CK1859" s="4" t="s">
        <v>181</v>
      </c>
      <c r="CL1859" s="4" t="s">
        <v>182</v>
      </c>
      <c r="CM1859" s="4" t="s">
        <v>187</v>
      </c>
      <c r="CN1859" s="4" t="s">
        <v>184</v>
      </c>
      <c r="CO1859" s="4" t="s">
        <v>188</v>
      </c>
      <c r="CP1859" s="4" t="s">
        <v>186</v>
      </c>
      <c r="CQ1859" s="4" t="s">
        <v>185</v>
      </c>
      <c r="CR1859" s="4" t="s">
        <v>16</v>
      </c>
      <c r="CU1859" s="4" t="s">
        <v>0</v>
      </c>
      <c r="CV1859" s="4" t="s">
        <v>2</v>
      </c>
      <c r="CW1859" s="4" t="s">
        <v>4</v>
      </c>
      <c r="CX1859" s="4" t="s">
        <v>6</v>
      </c>
      <c r="CY1859" s="4" t="s">
        <v>8</v>
      </c>
      <c r="CZ1859" s="4" t="s">
        <v>10</v>
      </c>
      <c r="DA1859" s="4" t="s">
        <v>12</v>
      </c>
      <c r="DB1859" s="4" t="s">
        <v>14</v>
      </c>
      <c r="DE1859" s="4" t="s">
        <v>180</v>
      </c>
      <c r="DF1859" s="4" t="s">
        <v>183</v>
      </c>
      <c r="DG1859" s="4" t="s">
        <v>181</v>
      </c>
      <c r="DH1859" s="4" t="s">
        <v>182</v>
      </c>
      <c r="DI1859" s="4" t="s">
        <v>187</v>
      </c>
      <c r="DJ1859" s="4" t="s">
        <v>184</v>
      </c>
      <c r="DK1859" s="4" t="s">
        <v>188</v>
      </c>
      <c r="DL1859" s="4" t="s">
        <v>186</v>
      </c>
      <c r="DM1859" s="4" t="s">
        <v>185</v>
      </c>
      <c r="DN1859" s="4" t="s">
        <v>16</v>
      </c>
      <c r="DO1859" s="4" t="s">
        <v>189</v>
      </c>
      <c r="DP1859" s="4" t="s">
        <v>23</v>
      </c>
      <c r="DQ1859" s="4" t="s">
        <v>18</v>
      </c>
      <c r="DR1859" s="4" t="s">
        <v>22</v>
      </c>
      <c r="DS1859" s="4" t="s">
        <v>190</v>
      </c>
      <c r="DT1859" s="4" t="s">
        <v>29</v>
      </c>
      <c r="DU1859" s="4" t="s">
        <v>191</v>
      </c>
      <c r="DV1859" s="4" t="s">
        <v>192</v>
      </c>
      <c r="DW1859" s="4" t="s">
        <v>194</v>
      </c>
      <c r="DX1859" s="4" t="s">
        <v>193</v>
      </c>
      <c r="DY1859" s="4" t="s">
        <v>196</v>
      </c>
      <c r="DZ1859" s="4" t="s">
        <v>195</v>
      </c>
      <c r="ED1859" s="4" t="s">
        <v>180</v>
      </c>
      <c r="EE1859" s="4" t="s">
        <v>183</v>
      </c>
      <c r="EF1859" s="4" t="s">
        <v>182</v>
      </c>
      <c r="EG1859" s="4" t="s">
        <v>187</v>
      </c>
      <c r="EH1859" s="4" t="s">
        <v>188</v>
      </c>
      <c r="EI1859" s="4" t="s">
        <v>186</v>
      </c>
      <c r="EJ1859" s="4" t="s">
        <v>185</v>
      </c>
      <c r="EO1859" s="4" t="s">
        <v>2</v>
      </c>
      <c r="EP1859" s="4" t="s">
        <v>6</v>
      </c>
      <c r="EQ1859" s="4" t="s">
        <v>193</v>
      </c>
      <c r="ER1859" s="4" t="s">
        <v>14</v>
      </c>
    </row>
    <row r="1860" spans="1:148" x14ac:dyDescent="0.35">
      <c r="A1860" s="4" t="s">
        <v>1465</v>
      </c>
      <c r="B1860" s="4" t="s">
        <v>2</v>
      </c>
      <c r="C1860" s="4" t="s">
        <v>8</v>
      </c>
      <c r="D1860" s="4" t="s">
        <v>180</v>
      </c>
      <c r="E1860" s="4" t="s">
        <v>188</v>
      </c>
      <c r="F1860" s="4" t="s">
        <v>16</v>
      </c>
      <c r="P1860" s="4" t="s">
        <v>180</v>
      </c>
      <c r="Q1860" s="4" t="s">
        <v>183</v>
      </c>
      <c r="R1860" s="4" t="s">
        <v>181</v>
      </c>
      <c r="S1860" s="4" t="s">
        <v>182</v>
      </c>
      <c r="T1860" s="4" t="s">
        <v>184</v>
      </c>
      <c r="U1860" s="4" t="s">
        <v>186</v>
      </c>
      <c r="V1860" s="4" t="s">
        <v>185</v>
      </c>
      <c r="W1860" s="4" t="s">
        <v>189</v>
      </c>
      <c r="X1860" s="4" t="s">
        <v>28</v>
      </c>
      <c r="Y1860" s="4" t="s">
        <v>18</v>
      </c>
      <c r="Z1860" s="4" t="s">
        <v>22</v>
      </c>
      <c r="AA1860" s="4" t="s">
        <v>190</v>
      </c>
      <c r="AB1860" s="4" t="s">
        <v>29</v>
      </c>
      <c r="AI1860" s="4" t="s">
        <v>0</v>
      </c>
      <c r="AJ1860" s="4" t="s">
        <v>4</v>
      </c>
      <c r="AR1860" s="4" t="s">
        <v>183</v>
      </c>
      <c r="AS1860" s="4" t="s">
        <v>186</v>
      </c>
      <c r="BC1860" s="6" t="s">
        <v>2</v>
      </c>
      <c r="BO1860" s="4" t="s">
        <v>186</v>
      </c>
      <c r="BP1860" s="4" t="s">
        <v>28</v>
      </c>
      <c r="BQ1860" s="4" t="s">
        <v>18</v>
      </c>
      <c r="BR1860" s="4" t="s">
        <v>22</v>
      </c>
      <c r="BS1860" s="4" t="s">
        <v>29</v>
      </c>
      <c r="CI1860" s="4" t="s">
        <v>187</v>
      </c>
      <c r="CJ1860" s="4" t="s">
        <v>16</v>
      </c>
      <c r="CU1860" s="4" t="s">
        <v>0</v>
      </c>
      <c r="CV1860" s="4" t="s">
        <v>2</v>
      </c>
      <c r="CW1860" s="4" t="s">
        <v>6</v>
      </c>
      <c r="DE1860" s="4" t="s">
        <v>18</v>
      </c>
      <c r="DF1860" s="4" t="s">
        <v>192</v>
      </c>
      <c r="DG1860" s="4" t="s">
        <v>194</v>
      </c>
      <c r="DH1860" s="4" t="s">
        <v>193</v>
      </c>
      <c r="ED1860" s="4" t="s">
        <v>180</v>
      </c>
      <c r="EE1860" s="4" t="s">
        <v>188</v>
      </c>
      <c r="EO1860" s="4" t="s">
        <v>2</v>
      </c>
      <c r="EP1860" s="4" t="s">
        <v>10</v>
      </c>
      <c r="EQ1860" s="4" t="s">
        <v>193</v>
      </c>
      <c r="ER1860" s="4" t="s">
        <v>4</v>
      </c>
    </row>
    <row r="1861" spans="1:148" x14ac:dyDescent="0.35">
      <c r="A1861" s="4" t="s">
        <v>1466</v>
      </c>
      <c r="B1861" s="4" t="s">
        <v>0</v>
      </c>
      <c r="C1861" s="4" t="s">
        <v>4</v>
      </c>
      <c r="D1861" s="4" t="s">
        <v>180</v>
      </c>
      <c r="E1861" s="4" t="s">
        <v>183</v>
      </c>
      <c r="F1861" s="4" t="s">
        <v>16</v>
      </c>
      <c r="P1861" s="4" t="s">
        <v>181</v>
      </c>
      <c r="Q1861" s="4" t="s">
        <v>189</v>
      </c>
      <c r="R1861" s="4" t="s">
        <v>18</v>
      </c>
      <c r="AI1861" s="4" t="s">
        <v>0</v>
      </c>
      <c r="AJ1861" s="4" t="s">
        <v>4</v>
      </c>
      <c r="AR1861" s="4" t="s">
        <v>180</v>
      </c>
      <c r="AS1861" s="4" t="s">
        <v>186</v>
      </c>
      <c r="BC1861" s="6" t="s">
        <v>0</v>
      </c>
      <c r="BO1861" s="4" t="s">
        <v>28</v>
      </c>
      <c r="BP1861" s="4" t="s">
        <v>18</v>
      </c>
      <c r="CI1861" s="4" t="s">
        <v>180</v>
      </c>
      <c r="CJ1861" s="4" t="s">
        <v>188</v>
      </c>
      <c r="CU1861" s="4" t="s">
        <v>0</v>
      </c>
      <c r="CV1861" s="4" t="s">
        <v>6</v>
      </c>
      <c r="DE1861" s="4" t="s">
        <v>183</v>
      </c>
      <c r="DF1861" s="4" t="s">
        <v>16</v>
      </c>
      <c r="DG1861" s="4" t="s">
        <v>22</v>
      </c>
      <c r="ED1861" s="4" t="s">
        <v>180</v>
      </c>
      <c r="EE1861" s="4" t="s">
        <v>187</v>
      </c>
      <c r="EO1861" s="4" t="s">
        <v>0</v>
      </c>
      <c r="EP1861" s="4" t="s">
        <v>10</v>
      </c>
      <c r="EQ1861" s="4" t="s">
        <v>193</v>
      </c>
      <c r="ER1861" s="4" t="s">
        <v>6</v>
      </c>
    </row>
    <row r="1862" spans="1:148" x14ac:dyDescent="0.35">
      <c r="A1862" s="4" t="s">
        <v>1467</v>
      </c>
      <c r="B1862" s="4" t="s">
        <v>0</v>
      </c>
      <c r="C1862" s="4" t="s">
        <v>2</v>
      </c>
      <c r="D1862" s="4" t="s">
        <v>182</v>
      </c>
      <c r="E1862" s="4" t="s">
        <v>184</v>
      </c>
      <c r="F1862" s="4" t="s">
        <v>185</v>
      </c>
      <c r="P1862" s="4" t="s">
        <v>180</v>
      </c>
      <c r="Q1862" s="4" t="s">
        <v>183</v>
      </c>
      <c r="R1862" s="4" t="s">
        <v>181</v>
      </c>
      <c r="S1862" s="4" t="s">
        <v>182</v>
      </c>
      <c r="T1862" s="4" t="s">
        <v>187</v>
      </c>
      <c r="U1862" s="4" t="s">
        <v>18</v>
      </c>
      <c r="V1862" s="4" t="s">
        <v>190</v>
      </c>
      <c r="AI1862" s="4" t="s">
        <v>10</v>
      </c>
      <c r="AR1862" s="4" t="s">
        <v>183</v>
      </c>
      <c r="BC1862" s="6" t="s">
        <v>2</v>
      </c>
      <c r="BO1862" s="4" t="s">
        <v>180</v>
      </c>
      <c r="BP1862" s="4" t="s">
        <v>183</v>
      </c>
      <c r="BQ1862" s="4" t="s">
        <v>181</v>
      </c>
      <c r="BR1862" s="4" t="s">
        <v>182</v>
      </c>
      <c r="BS1862" s="4" t="s">
        <v>187</v>
      </c>
      <c r="CI1862" s="4" t="s">
        <v>180</v>
      </c>
      <c r="CU1862" s="4" t="s">
        <v>0</v>
      </c>
      <c r="CV1862" s="4" t="s">
        <v>8</v>
      </c>
      <c r="DE1862" s="4" t="s">
        <v>183</v>
      </c>
      <c r="DF1862" s="4" t="s">
        <v>181</v>
      </c>
      <c r="DG1862" s="4" t="s">
        <v>187</v>
      </c>
      <c r="DH1862" s="4" t="s">
        <v>188</v>
      </c>
      <c r="DI1862" s="4" t="s">
        <v>192</v>
      </c>
      <c r="ED1862" s="4" t="s">
        <v>180</v>
      </c>
      <c r="EO1862" s="4" t="s">
        <v>0</v>
      </c>
      <c r="EP1862" s="4" t="s">
        <v>8</v>
      </c>
      <c r="EQ1862" s="4" t="s">
        <v>193</v>
      </c>
      <c r="ER1862" s="4" t="s">
        <v>14</v>
      </c>
    </row>
    <row r="1863" spans="1:148" x14ac:dyDescent="0.35">
      <c r="A1863" s="4" t="s">
        <v>1468</v>
      </c>
      <c r="B1863" s="4" t="s">
        <v>0</v>
      </c>
      <c r="C1863" s="4" t="s">
        <v>4</v>
      </c>
      <c r="D1863" s="4" t="s">
        <v>180</v>
      </c>
      <c r="E1863" s="4" t="s">
        <v>182</v>
      </c>
      <c r="P1863" s="4" t="s">
        <v>184</v>
      </c>
      <c r="AI1863" s="4" t="s">
        <v>10</v>
      </c>
      <c r="AR1863" s="4" t="s">
        <v>180</v>
      </c>
      <c r="AS1863" s="4" t="s">
        <v>183</v>
      </c>
      <c r="BC1863" s="6" t="s">
        <v>0</v>
      </c>
      <c r="BO1863" s="4" t="s">
        <v>182</v>
      </c>
      <c r="BP1863" s="4" t="s">
        <v>184</v>
      </c>
      <c r="BQ1863" s="4" t="s">
        <v>185</v>
      </c>
      <c r="BR1863" s="4" t="s">
        <v>18</v>
      </c>
      <c r="CI1863" s="4" t="s">
        <v>180</v>
      </c>
      <c r="CU1863" s="4" t="s">
        <v>0</v>
      </c>
      <c r="CV1863" s="4" t="s">
        <v>6</v>
      </c>
      <c r="DE1863" s="4" t="s">
        <v>183</v>
      </c>
      <c r="DF1863" s="4" t="s">
        <v>189</v>
      </c>
      <c r="DG1863" s="4" t="s">
        <v>193</v>
      </c>
      <c r="ED1863" s="4" t="s">
        <v>180</v>
      </c>
      <c r="EE1863" s="4" t="s">
        <v>185</v>
      </c>
      <c r="EO1863" s="4" t="s">
        <v>0</v>
      </c>
      <c r="EP1863" s="4" t="s">
        <v>6</v>
      </c>
      <c r="EQ1863" s="4" t="s">
        <v>193</v>
      </c>
      <c r="ER1863" s="4" t="s">
        <v>0</v>
      </c>
    </row>
    <row r="1864" spans="1:148" x14ac:dyDescent="0.35">
      <c r="A1864" s="4" t="s">
        <v>1469</v>
      </c>
      <c r="B1864" s="4" t="s">
        <v>2</v>
      </c>
      <c r="C1864" s="4" t="s">
        <v>8</v>
      </c>
      <c r="D1864" s="4" t="s">
        <v>16</v>
      </c>
      <c r="P1864" s="4" t="s">
        <v>189</v>
      </c>
      <c r="Q1864" s="4" t="s">
        <v>28</v>
      </c>
      <c r="R1864" s="4" t="s">
        <v>18</v>
      </c>
      <c r="AI1864" s="4" t="s">
        <v>0</v>
      </c>
      <c r="AR1864" s="4" t="s">
        <v>183</v>
      </c>
      <c r="AS1864" s="4" t="s">
        <v>186</v>
      </c>
      <c r="BC1864" s="6" t="s">
        <v>2</v>
      </c>
      <c r="BO1864" s="4" t="s">
        <v>18</v>
      </c>
      <c r="CI1864" s="4" t="s">
        <v>183</v>
      </c>
      <c r="CU1864" s="4" t="s">
        <v>4</v>
      </c>
      <c r="CV1864" s="4" t="s">
        <v>6</v>
      </c>
      <c r="DE1864" s="4" t="s">
        <v>186</v>
      </c>
      <c r="DF1864" s="4" t="s">
        <v>23</v>
      </c>
      <c r="DG1864" s="4" t="s">
        <v>195</v>
      </c>
      <c r="ED1864" s="4" t="s">
        <v>180</v>
      </c>
      <c r="EO1864" s="4" t="s">
        <v>2</v>
      </c>
      <c r="EP1864" s="4" t="s">
        <v>8</v>
      </c>
      <c r="EQ1864" s="4" t="s">
        <v>193</v>
      </c>
      <c r="ER1864" s="4" t="s">
        <v>4</v>
      </c>
    </row>
    <row r="1865" spans="1:148" x14ac:dyDescent="0.35">
      <c r="A1865" s="4" t="s">
        <v>1470</v>
      </c>
      <c r="B1865" s="4" t="s">
        <v>0</v>
      </c>
      <c r="C1865" s="4" t="s">
        <v>8</v>
      </c>
      <c r="D1865" s="4" t="s">
        <v>181</v>
      </c>
      <c r="E1865" s="4" t="s">
        <v>16</v>
      </c>
      <c r="P1865" s="4" t="s">
        <v>184</v>
      </c>
      <c r="Q1865" s="4" t="s">
        <v>189</v>
      </c>
      <c r="R1865" s="4" t="s">
        <v>22</v>
      </c>
      <c r="AI1865" s="4" t="s">
        <v>0</v>
      </c>
      <c r="AR1865" s="4" t="s">
        <v>180</v>
      </c>
      <c r="AS1865" s="4" t="s">
        <v>185</v>
      </c>
      <c r="BC1865" s="6" t="s">
        <v>2</v>
      </c>
      <c r="BO1865" s="4" t="s">
        <v>184</v>
      </c>
      <c r="BP1865" s="4" t="s">
        <v>22</v>
      </c>
      <c r="CI1865" s="4" t="s">
        <v>180</v>
      </c>
      <c r="CU1865" s="4" t="s">
        <v>0</v>
      </c>
      <c r="CV1865" s="4" t="s">
        <v>12</v>
      </c>
      <c r="DE1865" s="4" t="s">
        <v>192</v>
      </c>
      <c r="DF1865" s="4" t="s">
        <v>194</v>
      </c>
      <c r="ED1865" s="4" t="s">
        <v>180</v>
      </c>
      <c r="EO1865" s="4" t="s">
        <v>0</v>
      </c>
      <c r="EP1865" s="4" t="s">
        <v>6</v>
      </c>
      <c r="EQ1865" s="4" t="s">
        <v>192</v>
      </c>
      <c r="ER1865" s="4" t="s">
        <v>4</v>
      </c>
    </row>
    <row r="1866" spans="1:148" x14ac:dyDescent="0.35">
      <c r="A1866" s="4" t="s">
        <v>1471</v>
      </c>
      <c r="B1866" s="4" t="s">
        <v>0</v>
      </c>
      <c r="C1866" s="4" t="s">
        <v>4</v>
      </c>
      <c r="D1866" s="4" t="s">
        <v>181</v>
      </c>
      <c r="E1866" s="4" t="s">
        <v>16</v>
      </c>
      <c r="P1866" s="4" t="s">
        <v>181</v>
      </c>
      <c r="Q1866" s="4" t="s">
        <v>189</v>
      </c>
      <c r="AI1866" s="4" t="s">
        <v>0</v>
      </c>
      <c r="AR1866" s="4" t="s">
        <v>183</v>
      </c>
      <c r="BC1866" s="6" t="s">
        <v>2</v>
      </c>
      <c r="BO1866" s="4" t="s">
        <v>183</v>
      </c>
      <c r="BP1866" s="4" t="s">
        <v>28</v>
      </c>
      <c r="CI1866" s="4" t="s">
        <v>187</v>
      </c>
      <c r="CU1866" s="4" t="s">
        <v>0</v>
      </c>
      <c r="CV1866" s="4" t="s">
        <v>8</v>
      </c>
      <c r="DE1866" s="4" t="s">
        <v>186</v>
      </c>
      <c r="DF1866" s="4" t="s">
        <v>193</v>
      </c>
      <c r="ED1866" s="4" t="s">
        <v>180</v>
      </c>
      <c r="EO1866" s="4" t="s">
        <v>0</v>
      </c>
      <c r="EP1866" s="4" t="s">
        <v>8</v>
      </c>
      <c r="EQ1866" s="4" t="s">
        <v>192</v>
      </c>
      <c r="ER1866" s="4" t="s">
        <v>0</v>
      </c>
    </row>
    <row r="1867" spans="1:148" x14ac:dyDescent="0.35">
      <c r="A1867" s="4" t="s">
        <v>1472</v>
      </c>
      <c r="B1867" s="4" t="s">
        <v>2</v>
      </c>
      <c r="C1867" s="4" t="s">
        <v>4</v>
      </c>
      <c r="D1867" s="4" t="s">
        <v>180</v>
      </c>
      <c r="E1867" s="4" t="s">
        <v>185</v>
      </c>
      <c r="P1867" s="4" t="s">
        <v>180</v>
      </c>
      <c r="Q1867" s="4" t="s">
        <v>183</v>
      </c>
      <c r="R1867" s="4" t="s">
        <v>182</v>
      </c>
      <c r="S1867" s="4" t="s">
        <v>187</v>
      </c>
      <c r="T1867" s="4" t="s">
        <v>188</v>
      </c>
      <c r="U1867" s="4" t="s">
        <v>186</v>
      </c>
      <c r="V1867" s="4" t="s">
        <v>189</v>
      </c>
      <c r="W1867" s="4" t="s">
        <v>28</v>
      </c>
      <c r="X1867" s="4" t="s">
        <v>18</v>
      </c>
      <c r="Y1867" s="4" t="s">
        <v>22</v>
      </c>
      <c r="Z1867" s="4" t="s">
        <v>190</v>
      </c>
      <c r="AI1867" s="4" t="s">
        <v>0</v>
      </c>
      <c r="AJ1867" s="4" t="s">
        <v>10</v>
      </c>
      <c r="AR1867" s="4" t="s">
        <v>180</v>
      </c>
      <c r="AS1867" s="4" t="s">
        <v>183</v>
      </c>
      <c r="AT1867" s="4" t="s">
        <v>181</v>
      </c>
      <c r="AU1867" s="4" t="s">
        <v>187</v>
      </c>
      <c r="AV1867" s="4" t="s">
        <v>184</v>
      </c>
      <c r="AW1867" s="4" t="s">
        <v>186</v>
      </c>
      <c r="AX1867" s="4" t="s">
        <v>185</v>
      </c>
      <c r="BC1867" s="6" t="s">
        <v>2</v>
      </c>
      <c r="BO1867" s="4" t="s">
        <v>180</v>
      </c>
      <c r="BP1867" s="4" t="s">
        <v>183</v>
      </c>
      <c r="BQ1867" s="4" t="s">
        <v>181</v>
      </c>
      <c r="BR1867" s="4" t="s">
        <v>182</v>
      </c>
      <c r="BS1867" s="4" t="s">
        <v>187</v>
      </c>
      <c r="BT1867" s="4" t="s">
        <v>184</v>
      </c>
      <c r="BU1867" s="4" t="s">
        <v>188</v>
      </c>
      <c r="BV1867" s="4" t="s">
        <v>186</v>
      </c>
      <c r="BW1867" s="4" t="s">
        <v>185</v>
      </c>
      <c r="BX1867" s="4" t="s">
        <v>16</v>
      </c>
      <c r="BY1867" s="4" t="s">
        <v>189</v>
      </c>
      <c r="BZ1867" s="4" t="s">
        <v>28</v>
      </c>
      <c r="CA1867" s="4" t="s">
        <v>23</v>
      </c>
      <c r="CB1867" s="4" t="s">
        <v>18</v>
      </c>
      <c r="CC1867" s="4" t="s">
        <v>22</v>
      </c>
      <c r="CD1867" s="4" t="s">
        <v>190</v>
      </c>
      <c r="CE1867" s="4" t="s">
        <v>29</v>
      </c>
      <c r="CF1867" s="4" t="s">
        <v>191</v>
      </c>
      <c r="CI1867" s="4" t="s">
        <v>180</v>
      </c>
      <c r="CJ1867" s="4" t="s">
        <v>183</v>
      </c>
      <c r="CU1867" s="4" t="s">
        <v>0</v>
      </c>
      <c r="CV1867" s="4" t="s">
        <v>2</v>
      </c>
      <c r="CW1867" s="4" t="s">
        <v>8</v>
      </c>
      <c r="CX1867" s="4" t="s">
        <v>14</v>
      </c>
      <c r="DE1867" s="4" t="s">
        <v>180</v>
      </c>
      <c r="DF1867" s="4" t="s">
        <v>183</v>
      </c>
      <c r="DG1867" s="4" t="s">
        <v>187</v>
      </c>
      <c r="DH1867" s="4" t="s">
        <v>184</v>
      </c>
      <c r="DI1867" s="4" t="s">
        <v>185</v>
      </c>
      <c r="DJ1867" s="4" t="s">
        <v>22</v>
      </c>
      <c r="DK1867" s="4" t="s">
        <v>194</v>
      </c>
      <c r="DL1867" s="4" t="s">
        <v>193</v>
      </c>
      <c r="ED1867" s="4" t="s">
        <v>180</v>
      </c>
      <c r="EE1867" s="4" t="s">
        <v>186</v>
      </c>
      <c r="EO1867" s="4" t="s">
        <v>2</v>
      </c>
      <c r="EP1867" s="4" t="s">
        <v>6</v>
      </c>
      <c r="EQ1867" s="4" t="s">
        <v>192</v>
      </c>
      <c r="ER1867" s="4" t="s">
        <v>0</v>
      </c>
    </row>
    <row r="1868" spans="1:148" x14ac:dyDescent="0.35">
      <c r="A1868" s="4" t="s">
        <v>1473</v>
      </c>
      <c r="B1868" s="4" t="s">
        <v>2</v>
      </c>
      <c r="C1868" s="4" t="s">
        <v>4</v>
      </c>
      <c r="D1868" s="4" t="s">
        <v>180</v>
      </c>
      <c r="E1868" s="4" t="s">
        <v>181</v>
      </c>
      <c r="F1868" s="4" t="s">
        <v>188</v>
      </c>
      <c r="P1868" s="4" t="s">
        <v>180</v>
      </c>
      <c r="Q1868" s="4" t="s">
        <v>183</v>
      </c>
      <c r="R1868" s="4" t="s">
        <v>181</v>
      </c>
      <c r="S1868" s="4" t="s">
        <v>182</v>
      </c>
      <c r="T1868" s="4" t="s">
        <v>187</v>
      </c>
      <c r="U1868" s="4" t="s">
        <v>186</v>
      </c>
      <c r="V1868" s="4" t="s">
        <v>16</v>
      </c>
      <c r="W1868" s="4" t="s">
        <v>189</v>
      </c>
      <c r="X1868" s="4" t="s">
        <v>28</v>
      </c>
      <c r="Y1868" s="4" t="s">
        <v>18</v>
      </c>
      <c r="Z1868" s="4" t="s">
        <v>22</v>
      </c>
      <c r="AI1868" s="4" t="s">
        <v>0</v>
      </c>
      <c r="AJ1868" s="4" t="s">
        <v>2</v>
      </c>
      <c r="AK1868" s="4" t="s">
        <v>4</v>
      </c>
      <c r="AR1868" s="4" t="s">
        <v>180</v>
      </c>
      <c r="AS1868" s="4" t="s">
        <v>183</v>
      </c>
      <c r="AT1868" s="4" t="s">
        <v>188</v>
      </c>
      <c r="AU1868" s="4" t="s">
        <v>185</v>
      </c>
      <c r="BC1868" s="6" t="s">
        <v>0</v>
      </c>
      <c r="BO1868" s="4" t="s">
        <v>187</v>
      </c>
      <c r="BP1868" s="4" t="s">
        <v>189</v>
      </c>
      <c r="BQ1868" s="4" t="s">
        <v>28</v>
      </c>
      <c r="BR1868" s="4" t="s">
        <v>18</v>
      </c>
      <c r="CI1868" s="4" t="s">
        <v>180</v>
      </c>
      <c r="CJ1868" s="4" t="s">
        <v>187</v>
      </c>
      <c r="CK1868" s="4" t="s">
        <v>188</v>
      </c>
      <c r="CL1868" s="4" t="s">
        <v>16</v>
      </c>
      <c r="CU1868" s="4" t="s">
        <v>0</v>
      </c>
      <c r="CV1868" s="4" t="s">
        <v>4</v>
      </c>
      <c r="CW1868" s="4" t="s">
        <v>8</v>
      </c>
      <c r="CX1868" s="4" t="s">
        <v>14</v>
      </c>
      <c r="CY1868" s="4" t="s">
        <v>15</v>
      </c>
      <c r="DD1868" s="4" t="s">
        <v>1474</v>
      </c>
      <c r="DE1868" s="4" t="s">
        <v>180</v>
      </c>
      <c r="DF1868" s="4" t="s">
        <v>183</v>
      </c>
      <c r="DG1868" s="4" t="s">
        <v>181</v>
      </c>
      <c r="DH1868" s="4" t="s">
        <v>187</v>
      </c>
      <c r="DI1868" s="4" t="s">
        <v>185</v>
      </c>
      <c r="DJ1868" s="4" t="s">
        <v>16</v>
      </c>
      <c r="DK1868" s="4" t="s">
        <v>28</v>
      </c>
      <c r="DL1868" s="4" t="s">
        <v>192</v>
      </c>
      <c r="DM1868" s="4" t="s">
        <v>193</v>
      </c>
      <c r="DN1868" s="4" t="s">
        <v>196</v>
      </c>
      <c r="ED1868" s="4" t="s">
        <v>180</v>
      </c>
      <c r="EE1868" s="4" t="s">
        <v>185</v>
      </c>
      <c r="EO1868" s="4" t="s">
        <v>2</v>
      </c>
      <c r="EP1868" s="4" t="s">
        <v>6</v>
      </c>
      <c r="EQ1868" s="4" t="s">
        <v>192</v>
      </c>
      <c r="ER1868" s="4" t="s">
        <v>0</v>
      </c>
    </row>
    <row r="1869" spans="1:148" x14ac:dyDescent="0.35">
      <c r="A1869" s="4" t="s">
        <v>1475</v>
      </c>
      <c r="B1869" s="4" t="s">
        <v>2</v>
      </c>
      <c r="C1869" s="4" t="s">
        <v>6</v>
      </c>
      <c r="D1869" s="4" t="s">
        <v>183</v>
      </c>
      <c r="E1869" s="4" t="s">
        <v>182</v>
      </c>
      <c r="F1869" s="4" t="s">
        <v>187</v>
      </c>
      <c r="G1869" s="4" t="s">
        <v>184</v>
      </c>
      <c r="H1869" s="4" t="s">
        <v>188</v>
      </c>
      <c r="I1869" s="4" t="s">
        <v>186</v>
      </c>
      <c r="J1869" s="4" t="s">
        <v>185</v>
      </c>
      <c r="K1869" s="4" t="s">
        <v>16</v>
      </c>
      <c r="P1869" s="4" t="s">
        <v>180</v>
      </c>
      <c r="Q1869" s="4" t="s">
        <v>182</v>
      </c>
      <c r="R1869" s="4" t="s">
        <v>187</v>
      </c>
      <c r="S1869" s="4" t="s">
        <v>184</v>
      </c>
      <c r="T1869" s="4" t="s">
        <v>188</v>
      </c>
      <c r="U1869" s="4" t="s">
        <v>186</v>
      </c>
      <c r="V1869" s="4" t="s">
        <v>28</v>
      </c>
      <c r="W1869" s="4" t="s">
        <v>18</v>
      </c>
      <c r="X1869" s="4" t="s">
        <v>190</v>
      </c>
      <c r="Y1869" s="4" t="s">
        <v>29</v>
      </c>
      <c r="AI1869" s="4" t="s">
        <v>4</v>
      </c>
      <c r="AJ1869" s="4" t="s">
        <v>6</v>
      </c>
      <c r="AK1869" s="4" t="s">
        <v>8</v>
      </c>
      <c r="AL1869" s="4" t="s">
        <v>10</v>
      </c>
      <c r="AR1869" s="4" t="s">
        <v>183</v>
      </c>
      <c r="AS1869" s="4" t="s">
        <v>185</v>
      </c>
      <c r="BC1869" s="6" t="s">
        <v>2</v>
      </c>
      <c r="BO1869" s="4" t="s">
        <v>184</v>
      </c>
      <c r="BP1869" s="4" t="s">
        <v>188</v>
      </c>
      <c r="BQ1869" s="4" t="s">
        <v>186</v>
      </c>
      <c r="BR1869" s="4" t="s">
        <v>185</v>
      </c>
      <c r="CI1869" s="4" t="s">
        <v>180</v>
      </c>
      <c r="CU1869" s="4" t="s">
        <v>8</v>
      </c>
      <c r="CV1869" s="4" t="s">
        <v>10</v>
      </c>
      <c r="CW1869" s="4" t="s">
        <v>12</v>
      </c>
      <c r="CX1869" s="4" t="s">
        <v>14</v>
      </c>
      <c r="DE1869" s="4" t="s">
        <v>183</v>
      </c>
      <c r="DF1869" s="4" t="s">
        <v>187</v>
      </c>
      <c r="DG1869" s="4" t="s">
        <v>188</v>
      </c>
      <c r="ED1869" s="4" t="s">
        <v>180</v>
      </c>
      <c r="EE1869" s="4" t="s">
        <v>181</v>
      </c>
      <c r="EF1869" s="4" t="s">
        <v>185</v>
      </c>
      <c r="EO1869" s="4" t="s">
        <v>2</v>
      </c>
      <c r="EP1869" s="4" t="s">
        <v>8</v>
      </c>
      <c r="EQ1869" s="4" t="s">
        <v>192</v>
      </c>
      <c r="ER1869" s="4" t="s">
        <v>2</v>
      </c>
    </row>
    <row r="1870" spans="1:148" x14ac:dyDescent="0.35">
      <c r="A1870" s="4" t="s">
        <v>1476</v>
      </c>
      <c r="B1870" s="4" t="s">
        <v>2</v>
      </c>
      <c r="C1870" s="4" t="s">
        <v>8</v>
      </c>
      <c r="D1870" s="4" t="s">
        <v>180</v>
      </c>
      <c r="E1870" s="4" t="s">
        <v>16</v>
      </c>
      <c r="P1870" s="4" t="s">
        <v>188</v>
      </c>
      <c r="Q1870" s="4" t="s">
        <v>186</v>
      </c>
      <c r="R1870" s="4" t="s">
        <v>189</v>
      </c>
      <c r="S1870" s="4" t="s">
        <v>18</v>
      </c>
      <c r="T1870" s="4" t="s">
        <v>22</v>
      </c>
      <c r="AI1870" s="4" t="s">
        <v>0</v>
      </c>
      <c r="AJ1870" s="4" t="s">
        <v>4</v>
      </c>
      <c r="AK1870" s="4" t="s">
        <v>10</v>
      </c>
      <c r="AR1870" s="4" t="s">
        <v>183</v>
      </c>
      <c r="AS1870" s="4" t="s">
        <v>185</v>
      </c>
      <c r="BC1870" s="6" t="s">
        <v>2</v>
      </c>
      <c r="BO1870" s="4" t="s">
        <v>184</v>
      </c>
      <c r="BP1870" s="4" t="s">
        <v>189</v>
      </c>
      <c r="BQ1870" s="4" t="s">
        <v>28</v>
      </c>
      <c r="BR1870" s="4" t="s">
        <v>18</v>
      </c>
      <c r="BS1870" s="4" t="s">
        <v>22</v>
      </c>
      <c r="CI1870" s="4" t="s">
        <v>180</v>
      </c>
      <c r="CJ1870" s="4" t="s">
        <v>187</v>
      </c>
      <c r="CK1870" s="4" t="s">
        <v>188</v>
      </c>
      <c r="CL1870" s="4" t="s">
        <v>185</v>
      </c>
      <c r="CM1870" s="4" t="s">
        <v>16</v>
      </c>
      <c r="CU1870" s="4" t="s">
        <v>0</v>
      </c>
      <c r="CV1870" s="4" t="s">
        <v>10</v>
      </c>
      <c r="DE1870" s="4" t="s">
        <v>183</v>
      </c>
      <c r="ED1870" s="4" t="s">
        <v>180</v>
      </c>
      <c r="EE1870" s="4" t="s">
        <v>181</v>
      </c>
      <c r="EO1870" s="4" t="s">
        <v>2</v>
      </c>
      <c r="EP1870" s="4" t="s">
        <v>2</v>
      </c>
      <c r="EQ1870" s="4" t="s">
        <v>192</v>
      </c>
      <c r="ER1870" s="4" t="s">
        <v>0</v>
      </c>
    </row>
    <row r="1871" spans="1:148" x14ac:dyDescent="0.35">
      <c r="A1871" s="4" t="s">
        <v>1477</v>
      </c>
      <c r="B1871" s="4" t="s">
        <v>2</v>
      </c>
      <c r="C1871" s="4" t="s">
        <v>4</v>
      </c>
      <c r="D1871" s="4" t="s">
        <v>181</v>
      </c>
      <c r="E1871" s="4" t="s">
        <v>184</v>
      </c>
      <c r="P1871" s="4" t="s">
        <v>182</v>
      </c>
      <c r="Q1871" s="4" t="s">
        <v>184</v>
      </c>
      <c r="R1871" s="4" t="s">
        <v>189</v>
      </c>
      <c r="S1871" s="4" t="s">
        <v>18</v>
      </c>
      <c r="AI1871" s="4" t="s">
        <v>0</v>
      </c>
      <c r="AR1871" s="4" t="s">
        <v>186</v>
      </c>
      <c r="AS1871" s="4" t="s">
        <v>185</v>
      </c>
      <c r="BC1871" s="6" t="s">
        <v>2</v>
      </c>
      <c r="BO1871" s="4" t="s">
        <v>182</v>
      </c>
      <c r="BP1871" s="4" t="s">
        <v>184</v>
      </c>
      <c r="BQ1871" s="4" t="s">
        <v>18</v>
      </c>
      <c r="CI1871" s="4" t="s">
        <v>180</v>
      </c>
      <c r="CJ1871" s="4" t="s">
        <v>187</v>
      </c>
      <c r="CK1871" s="4" t="s">
        <v>188</v>
      </c>
      <c r="CU1871" s="4" t="s">
        <v>0</v>
      </c>
      <c r="CV1871" s="4" t="s">
        <v>8</v>
      </c>
      <c r="DE1871" s="4" t="s">
        <v>180</v>
      </c>
      <c r="DF1871" s="4" t="s">
        <v>183</v>
      </c>
      <c r="DG1871" s="4" t="s">
        <v>16</v>
      </c>
      <c r="DH1871" s="4" t="s">
        <v>194</v>
      </c>
      <c r="DI1871" s="4" t="s">
        <v>193</v>
      </c>
      <c r="ED1871" s="4" t="s">
        <v>180</v>
      </c>
      <c r="EO1871" s="4" t="s">
        <v>2</v>
      </c>
      <c r="EP1871" s="4" t="s">
        <v>10</v>
      </c>
      <c r="EQ1871" s="4" t="s">
        <v>192</v>
      </c>
      <c r="ER1871" s="4" t="s">
        <v>4</v>
      </c>
    </row>
    <row r="1872" spans="1:148" x14ac:dyDescent="0.35">
      <c r="A1872" s="4" t="s">
        <v>1478</v>
      </c>
      <c r="B1872" s="4" t="s">
        <v>0</v>
      </c>
      <c r="C1872" s="4" t="s">
        <v>4</v>
      </c>
      <c r="D1872" s="4" t="s">
        <v>16</v>
      </c>
      <c r="P1872" s="4" t="s">
        <v>183</v>
      </c>
      <c r="Q1872" s="4" t="s">
        <v>189</v>
      </c>
      <c r="AI1872" s="4" t="s">
        <v>8</v>
      </c>
      <c r="AR1872" s="4" t="s">
        <v>183</v>
      </c>
      <c r="BC1872" s="6" t="s">
        <v>2</v>
      </c>
      <c r="BO1872" s="4" t="s">
        <v>180</v>
      </c>
      <c r="BP1872" s="4" t="s">
        <v>183</v>
      </c>
      <c r="BQ1872" s="4" t="s">
        <v>18</v>
      </c>
      <c r="CI1872" s="4" t="s">
        <v>180</v>
      </c>
      <c r="CJ1872" s="4" t="s">
        <v>188</v>
      </c>
      <c r="CU1872" s="4" t="s">
        <v>2</v>
      </c>
      <c r="DE1872" s="4" t="s">
        <v>180</v>
      </c>
      <c r="DF1872" s="4" t="s">
        <v>183</v>
      </c>
      <c r="DG1872" s="4" t="s">
        <v>29</v>
      </c>
      <c r="ED1872" s="4" t="s">
        <v>180</v>
      </c>
      <c r="EE1872" s="4" t="s">
        <v>187</v>
      </c>
      <c r="EO1872" s="4" t="s">
        <v>0</v>
      </c>
      <c r="EP1872" s="4" t="s">
        <v>10</v>
      </c>
      <c r="EQ1872" s="4" t="s">
        <v>192</v>
      </c>
      <c r="ER1872" s="4" t="s">
        <v>0</v>
      </c>
    </row>
    <row r="1873" spans="1:148" x14ac:dyDescent="0.35">
      <c r="A1873" s="4" t="s">
        <v>1479</v>
      </c>
      <c r="B1873" s="4" t="s">
        <v>0</v>
      </c>
      <c r="C1873" s="4" t="s">
        <v>4</v>
      </c>
      <c r="D1873" s="4" t="s">
        <v>181</v>
      </c>
      <c r="E1873" s="4" t="s">
        <v>16</v>
      </c>
      <c r="P1873" s="4" t="s">
        <v>184</v>
      </c>
      <c r="Q1873" s="4" t="s">
        <v>186</v>
      </c>
      <c r="R1873" s="4" t="s">
        <v>189</v>
      </c>
      <c r="S1873" s="4" t="s">
        <v>190</v>
      </c>
      <c r="AI1873" s="4" t="s">
        <v>0</v>
      </c>
      <c r="AJ1873" s="4" t="s">
        <v>2</v>
      </c>
      <c r="AK1873" s="4" t="s">
        <v>8</v>
      </c>
      <c r="AL1873" s="4" t="s">
        <v>10</v>
      </c>
      <c r="AR1873" s="4" t="s">
        <v>180</v>
      </c>
      <c r="AS1873" s="4" t="s">
        <v>183</v>
      </c>
      <c r="BC1873" s="6" t="s">
        <v>0</v>
      </c>
      <c r="BO1873" s="4" t="s">
        <v>180</v>
      </c>
      <c r="BP1873" s="4" t="s">
        <v>183</v>
      </c>
      <c r="BQ1873" s="4" t="s">
        <v>182</v>
      </c>
      <c r="BR1873" s="4" t="s">
        <v>186</v>
      </c>
      <c r="CI1873" s="4" t="s">
        <v>180</v>
      </c>
      <c r="CJ1873" s="4" t="s">
        <v>187</v>
      </c>
      <c r="CK1873" s="4" t="s">
        <v>188</v>
      </c>
      <c r="CU1873" s="4" t="s">
        <v>0</v>
      </c>
      <c r="CV1873" s="4" t="s">
        <v>8</v>
      </c>
      <c r="CW1873" s="4" t="s">
        <v>12</v>
      </c>
      <c r="DE1873" s="4" t="s">
        <v>180</v>
      </c>
      <c r="DF1873" s="4" t="s">
        <v>188</v>
      </c>
      <c r="DG1873" s="4" t="s">
        <v>16</v>
      </c>
      <c r="DH1873" s="4" t="s">
        <v>193</v>
      </c>
      <c r="ED1873" s="4" t="s">
        <v>180</v>
      </c>
      <c r="EE1873" s="4" t="s">
        <v>181</v>
      </c>
      <c r="EO1873" s="4" t="s">
        <v>2</v>
      </c>
      <c r="EP1873" s="4" t="s">
        <v>4</v>
      </c>
      <c r="EQ1873" s="4" t="s">
        <v>192</v>
      </c>
      <c r="ER1873" s="4" t="s">
        <v>2</v>
      </c>
    </row>
    <row r="1874" spans="1:148" x14ac:dyDescent="0.35">
      <c r="A1874" s="4" t="s">
        <v>1480</v>
      </c>
      <c r="B1874" s="4" t="s">
        <v>4</v>
      </c>
      <c r="C1874" s="4" t="s">
        <v>2</v>
      </c>
      <c r="D1874" s="4" t="s">
        <v>182</v>
      </c>
      <c r="E1874" s="4" t="s">
        <v>188</v>
      </c>
      <c r="P1874" s="4" t="s">
        <v>18</v>
      </c>
      <c r="Q1874" s="4" t="s">
        <v>190</v>
      </c>
      <c r="AI1874" s="4" t="s">
        <v>0</v>
      </c>
      <c r="AJ1874" s="4" t="s">
        <v>6</v>
      </c>
      <c r="AR1874" s="4" t="s">
        <v>185</v>
      </c>
      <c r="BC1874" s="6" t="s">
        <v>2</v>
      </c>
      <c r="BO1874" s="4" t="s">
        <v>18</v>
      </c>
      <c r="BP1874" s="4" t="s">
        <v>22</v>
      </c>
      <c r="BQ1874" s="4" t="s">
        <v>190</v>
      </c>
      <c r="CI1874" s="4" t="s">
        <v>180</v>
      </c>
      <c r="CJ1874" s="4" t="s">
        <v>183</v>
      </c>
      <c r="CU1874" s="4" t="s">
        <v>0</v>
      </c>
      <c r="CV1874" s="4" t="s">
        <v>6</v>
      </c>
      <c r="DE1874" s="4" t="s">
        <v>181</v>
      </c>
      <c r="DF1874" s="4" t="s">
        <v>192</v>
      </c>
      <c r="DG1874" s="4" t="s">
        <v>193</v>
      </c>
      <c r="ED1874" s="4" t="s">
        <v>180</v>
      </c>
      <c r="EO1874" s="4" t="s">
        <v>0</v>
      </c>
      <c r="EP1874" s="4" t="s">
        <v>4</v>
      </c>
      <c r="EQ1874" s="4" t="s">
        <v>192</v>
      </c>
      <c r="ER1874" s="4" t="s">
        <v>0</v>
      </c>
    </row>
    <row r="1875" spans="1:148" x14ac:dyDescent="0.35">
      <c r="A1875" s="4" t="s">
        <v>1481</v>
      </c>
      <c r="B1875" s="4" t="s">
        <v>2</v>
      </c>
      <c r="C1875" s="4" t="s">
        <v>4</v>
      </c>
      <c r="D1875" s="4" t="s">
        <v>183</v>
      </c>
      <c r="E1875" s="4" t="s">
        <v>182</v>
      </c>
      <c r="F1875" s="4" t="s">
        <v>184</v>
      </c>
      <c r="G1875" s="4" t="s">
        <v>16</v>
      </c>
      <c r="P1875" s="4" t="s">
        <v>180</v>
      </c>
      <c r="Q1875" s="4" t="s">
        <v>182</v>
      </c>
      <c r="R1875" s="4" t="s">
        <v>189</v>
      </c>
      <c r="S1875" s="4" t="s">
        <v>28</v>
      </c>
      <c r="T1875" s="4" t="s">
        <v>18</v>
      </c>
      <c r="U1875" s="4" t="s">
        <v>190</v>
      </c>
      <c r="AI1875" s="4" t="s">
        <v>0</v>
      </c>
      <c r="AJ1875" s="4" t="s">
        <v>10</v>
      </c>
      <c r="AR1875" s="4" t="s">
        <v>183</v>
      </c>
      <c r="AS1875" s="4" t="s">
        <v>187</v>
      </c>
      <c r="AT1875" s="4" t="s">
        <v>186</v>
      </c>
      <c r="BC1875" s="6" t="s">
        <v>2</v>
      </c>
      <c r="BO1875" s="4" t="s">
        <v>180</v>
      </c>
      <c r="BP1875" s="4" t="s">
        <v>182</v>
      </c>
      <c r="BQ1875" s="4" t="s">
        <v>185</v>
      </c>
      <c r="BR1875" s="4" t="s">
        <v>189</v>
      </c>
      <c r="BS1875" s="4" t="s">
        <v>28</v>
      </c>
      <c r="CI1875" s="4" t="s">
        <v>180</v>
      </c>
      <c r="CJ1875" s="4" t="s">
        <v>187</v>
      </c>
      <c r="CK1875" s="4" t="s">
        <v>184</v>
      </c>
      <c r="CU1875" s="4" t="s">
        <v>10</v>
      </c>
      <c r="CV1875" s="4" t="s">
        <v>12</v>
      </c>
      <c r="CW1875" s="4" t="s">
        <v>14</v>
      </c>
      <c r="DE1875" s="4" t="s">
        <v>180</v>
      </c>
      <c r="DF1875" s="4" t="s">
        <v>187</v>
      </c>
      <c r="DG1875" s="4" t="s">
        <v>184</v>
      </c>
      <c r="DH1875" s="4" t="s">
        <v>188</v>
      </c>
      <c r="DI1875" s="4" t="s">
        <v>22</v>
      </c>
      <c r="DJ1875" s="4" t="s">
        <v>191</v>
      </c>
      <c r="DK1875" s="4" t="s">
        <v>192</v>
      </c>
      <c r="DL1875" s="4" t="s">
        <v>193</v>
      </c>
      <c r="ED1875" s="4" t="s">
        <v>180</v>
      </c>
      <c r="EE1875" s="4" t="s">
        <v>181</v>
      </c>
      <c r="EF1875" s="4" t="s">
        <v>184</v>
      </c>
      <c r="EG1875" s="4" t="s">
        <v>188</v>
      </c>
      <c r="EH1875" s="4" t="s">
        <v>186</v>
      </c>
      <c r="EO1875" s="4" t="s">
        <v>2</v>
      </c>
      <c r="EP1875" s="4" t="s">
        <v>6</v>
      </c>
      <c r="EQ1875" s="4" t="s">
        <v>192</v>
      </c>
      <c r="ER1875" s="4" t="s">
        <v>8</v>
      </c>
    </row>
    <row r="1876" spans="1:148" x14ac:dyDescent="0.35">
      <c r="A1876" s="4" t="s">
        <v>1482</v>
      </c>
      <c r="B1876" s="4" t="s">
        <v>2</v>
      </c>
      <c r="C1876" s="4" t="s">
        <v>8</v>
      </c>
      <c r="D1876" s="4" t="s">
        <v>183</v>
      </c>
      <c r="P1876" s="4" t="s">
        <v>183</v>
      </c>
      <c r="AI1876" s="4" t="s">
        <v>0</v>
      </c>
      <c r="AR1876" s="4" t="s">
        <v>180</v>
      </c>
      <c r="BC1876" s="6" t="s">
        <v>0</v>
      </c>
      <c r="BO1876" s="4" t="s">
        <v>183</v>
      </c>
      <c r="CI1876" s="4" t="s">
        <v>180</v>
      </c>
      <c r="CU1876" s="4" t="s">
        <v>2</v>
      </c>
      <c r="DE1876" s="4" t="s">
        <v>180</v>
      </c>
      <c r="ED1876" s="4" t="s">
        <v>180</v>
      </c>
      <c r="EO1876" s="4" t="s">
        <v>0</v>
      </c>
      <c r="EP1876" s="4" t="s">
        <v>2</v>
      </c>
      <c r="EQ1876" s="4" t="s">
        <v>192</v>
      </c>
      <c r="ER1876" s="4" t="s">
        <v>0</v>
      </c>
    </row>
    <row r="1877" spans="1:148" x14ac:dyDescent="0.35">
      <c r="A1877" s="4" t="s">
        <v>1483</v>
      </c>
      <c r="B1877" s="4" t="s">
        <v>0</v>
      </c>
      <c r="C1877" s="4" t="s">
        <v>4</v>
      </c>
      <c r="D1877" s="4" t="s">
        <v>181</v>
      </c>
      <c r="E1877" s="4" t="s">
        <v>182</v>
      </c>
      <c r="P1877" s="4" t="s">
        <v>180</v>
      </c>
      <c r="Q1877" s="4" t="s">
        <v>185</v>
      </c>
      <c r="R1877" s="4" t="s">
        <v>189</v>
      </c>
      <c r="S1877" s="4" t="s">
        <v>28</v>
      </c>
      <c r="AI1877" s="4" t="s">
        <v>0</v>
      </c>
      <c r="AR1877" s="4" t="s">
        <v>180</v>
      </c>
      <c r="BC1877" s="6" t="s">
        <v>0</v>
      </c>
      <c r="BO1877" s="4" t="s">
        <v>180</v>
      </c>
      <c r="BP1877" s="4" t="s">
        <v>188</v>
      </c>
      <c r="BQ1877" s="4" t="s">
        <v>189</v>
      </c>
      <c r="CI1877" s="4" t="s">
        <v>180</v>
      </c>
      <c r="CU1877" s="4" t="s">
        <v>0</v>
      </c>
      <c r="DE1877" s="4" t="s">
        <v>180</v>
      </c>
      <c r="DF1877" s="4" t="s">
        <v>187</v>
      </c>
      <c r="DG1877" s="4" t="s">
        <v>23</v>
      </c>
      <c r="DH1877" s="4" t="s">
        <v>29</v>
      </c>
      <c r="DI1877" s="4" t="s">
        <v>194</v>
      </c>
      <c r="ED1877" s="4" t="s">
        <v>180</v>
      </c>
      <c r="EE1877" s="4" t="s">
        <v>187</v>
      </c>
      <c r="EO1877" s="4" t="s">
        <v>2</v>
      </c>
      <c r="EP1877" s="4" t="s">
        <v>8</v>
      </c>
      <c r="EQ1877" s="4" t="s">
        <v>192</v>
      </c>
      <c r="ER1877" s="4" t="s">
        <v>2</v>
      </c>
    </row>
    <row r="1878" spans="1:148" x14ac:dyDescent="0.35">
      <c r="A1878" s="4" t="s">
        <v>1484</v>
      </c>
      <c r="B1878" s="4" t="s">
        <v>0</v>
      </c>
      <c r="C1878" s="4" t="s">
        <v>8</v>
      </c>
      <c r="D1878" s="4" t="s">
        <v>185</v>
      </c>
      <c r="E1878" s="4" t="s">
        <v>16</v>
      </c>
      <c r="P1878" s="4" t="s">
        <v>189</v>
      </c>
      <c r="AI1878" s="4" t="s">
        <v>0</v>
      </c>
      <c r="AR1878" s="4" t="s">
        <v>187</v>
      </c>
      <c r="BC1878" s="6" t="s">
        <v>6</v>
      </c>
      <c r="BD1878" s="4" t="s">
        <v>180</v>
      </c>
      <c r="BO1878" s="4" t="s">
        <v>180</v>
      </c>
      <c r="CI1878" s="4" t="s">
        <v>180</v>
      </c>
      <c r="CU1878" s="4" t="s">
        <v>6</v>
      </c>
      <c r="DE1878" s="4" t="s">
        <v>180</v>
      </c>
      <c r="ED1878" s="4" t="s">
        <v>180</v>
      </c>
      <c r="EO1878" s="4" t="s">
        <v>0</v>
      </c>
      <c r="EP1878" s="4" t="s">
        <v>8</v>
      </c>
      <c r="EQ1878" s="4" t="s">
        <v>192</v>
      </c>
      <c r="ER1878" s="4" t="s">
        <v>4</v>
      </c>
    </row>
    <row r="1879" spans="1:148" x14ac:dyDescent="0.35">
      <c r="A1879" s="4" t="s">
        <v>1485</v>
      </c>
      <c r="B1879" s="4" t="s">
        <v>2</v>
      </c>
      <c r="C1879" s="4" t="s">
        <v>8</v>
      </c>
      <c r="D1879" s="4" t="s">
        <v>180</v>
      </c>
      <c r="E1879" s="4" t="s">
        <v>183</v>
      </c>
      <c r="F1879" s="4" t="s">
        <v>182</v>
      </c>
      <c r="G1879" s="4" t="s">
        <v>187</v>
      </c>
      <c r="H1879" s="4" t="s">
        <v>184</v>
      </c>
      <c r="I1879" s="4" t="s">
        <v>188</v>
      </c>
      <c r="J1879" s="4" t="s">
        <v>186</v>
      </c>
      <c r="K1879" s="4" t="s">
        <v>185</v>
      </c>
      <c r="L1879" s="4" t="s">
        <v>16</v>
      </c>
      <c r="P1879" s="4" t="s">
        <v>180</v>
      </c>
      <c r="Q1879" s="4" t="s">
        <v>183</v>
      </c>
      <c r="AI1879" s="4" t="s">
        <v>0</v>
      </c>
      <c r="AJ1879" s="4" t="s">
        <v>10</v>
      </c>
      <c r="AR1879" s="4" t="s">
        <v>180</v>
      </c>
      <c r="BC1879" s="6" t="s">
        <v>2</v>
      </c>
      <c r="BO1879" s="4" t="s">
        <v>180</v>
      </c>
      <c r="BP1879" s="4" t="s">
        <v>183</v>
      </c>
      <c r="BQ1879" s="4" t="s">
        <v>181</v>
      </c>
      <c r="BR1879" s="4" t="s">
        <v>182</v>
      </c>
      <c r="BS1879" s="4" t="s">
        <v>187</v>
      </c>
      <c r="BT1879" s="4" t="s">
        <v>184</v>
      </c>
      <c r="BU1879" s="4" t="s">
        <v>188</v>
      </c>
      <c r="BV1879" s="4" t="s">
        <v>186</v>
      </c>
      <c r="BW1879" s="4" t="s">
        <v>185</v>
      </c>
      <c r="BX1879" s="4" t="s">
        <v>16</v>
      </c>
      <c r="BY1879" s="4" t="s">
        <v>189</v>
      </c>
      <c r="BZ1879" s="4" t="s">
        <v>28</v>
      </c>
      <c r="CA1879" s="4" t="s">
        <v>23</v>
      </c>
      <c r="CB1879" s="4" t="s">
        <v>18</v>
      </c>
      <c r="CC1879" s="4" t="s">
        <v>22</v>
      </c>
      <c r="CD1879" s="4" t="s">
        <v>190</v>
      </c>
      <c r="CE1879" s="4" t="s">
        <v>29</v>
      </c>
      <c r="CF1879" s="4" t="s">
        <v>191</v>
      </c>
      <c r="CI1879" s="4" t="s">
        <v>187</v>
      </c>
      <c r="CJ1879" s="4" t="s">
        <v>188</v>
      </c>
      <c r="CK1879" s="4" t="s">
        <v>186</v>
      </c>
      <c r="CU1879" s="4" t="s">
        <v>8</v>
      </c>
      <c r="CV1879" s="4" t="s">
        <v>12</v>
      </c>
      <c r="CW1879" s="4" t="s">
        <v>14</v>
      </c>
      <c r="DE1879" s="4" t="s">
        <v>183</v>
      </c>
      <c r="DF1879" s="4" t="s">
        <v>187</v>
      </c>
      <c r="DG1879" s="4" t="s">
        <v>188</v>
      </c>
      <c r="DH1879" s="4" t="s">
        <v>189</v>
      </c>
      <c r="DI1879" s="4" t="s">
        <v>28</v>
      </c>
      <c r="DJ1879" s="4" t="s">
        <v>193</v>
      </c>
      <c r="ED1879" s="4" t="s">
        <v>180</v>
      </c>
      <c r="EE1879" s="4" t="s">
        <v>183</v>
      </c>
      <c r="EF1879" s="4" t="s">
        <v>181</v>
      </c>
      <c r="EG1879" s="4" t="s">
        <v>182</v>
      </c>
      <c r="EO1879" s="4" t="s">
        <v>0</v>
      </c>
      <c r="EP1879" s="4" t="s">
        <v>6</v>
      </c>
      <c r="EQ1879" s="4" t="s">
        <v>194</v>
      </c>
      <c r="ER1879" s="4" t="s">
        <v>14</v>
      </c>
    </row>
    <row r="1880" spans="1:148" x14ac:dyDescent="0.35">
      <c r="A1880" s="4" t="s">
        <v>1486</v>
      </c>
      <c r="B1880" s="4" t="s">
        <v>0</v>
      </c>
      <c r="C1880" s="4" t="s">
        <v>4</v>
      </c>
      <c r="D1880" s="4" t="s">
        <v>187</v>
      </c>
      <c r="E1880" s="4" t="s">
        <v>184</v>
      </c>
      <c r="F1880" s="4" t="s">
        <v>188</v>
      </c>
      <c r="G1880" s="4" t="s">
        <v>185</v>
      </c>
      <c r="H1880" s="4" t="s">
        <v>16</v>
      </c>
      <c r="I1880" s="4" t="s">
        <v>189</v>
      </c>
      <c r="O1880" s="4" t="s">
        <v>1487</v>
      </c>
      <c r="P1880" s="4" t="s">
        <v>184</v>
      </c>
      <c r="Q1880" s="4" t="s">
        <v>186</v>
      </c>
      <c r="R1880" s="4" t="s">
        <v>189</v>
      </c>
      <c r="S1880" s="4" t="s">
        <v>190</v>
      </c>
      <c r="T1880" s="4" t="s">
        <v>29</v>
      </c>
      <c r="AI1880" s="4" t="s">
        <v>0</v>
      </c>
      <c r="AJ1880" s="4" t="s">
        <v>6</v>
      </c>
      <c r="AK1880" s="4" t="s">
        <v>14</v>
      </c>
      <c r="AQ1880" s="4" t="s">
        <v>1488</v>
      </c>
      <c r="AR1880" s="4" t="s">
        <v>181</v>
      </c>
      <c r="AS1880" s="4" t="s">
        <v>182</v>
      </c>
      <c r="AT1880" s="4" t="s">
        <v>187</v>
      </c>
      <c r="AU1880" s="4" t="s">
        <v>185</v>
      </c>
      <c r="BC1880" s="6" t="s">
        <v>2</v>
      </c>
      <c r="BO1880" s="4" t="s">
        <v>180</v>
      </c>
      <c r="BP1880" s="4" t="s">
        <v>183</v>
      </c>
      <c r="BQ1880" s="4" t="s">
        <v>182</v>
      </c>
      <c r="BR1880" s="4" t="s">
        <v>189</v>
      </c>
      <c r="BS1880" s="4" t="s">
        <v>190</v>
      </c>
      <c r="BT1880" s="4" t="s">
        <v>29</v>
      </c>
      <c r="BU1880" s="4" t="s">
        <v>191</v>
      </c>
      <c r="CI1880" s="4" t="s">
        <v>180</v>
      </c>
      <c r="CJ1880" s="4" t="s">
        <v>183</v>
      </c>
      <c r="CK1880" s="4" t="s">
        <v>181</v>
      </c>
      <c r="CL1880" s="4" t="s">
        <v>182</v>
      </c>
      <c r="CM1880" s="4" t="s">
        <v>187</v>
      </c>
      <c r="CN1880" s="4" t="s">
        <v>184</v>
      </c>
      <c r="CO1880" s="4" t="s">
        <v>188</v>
      </c>
      <c r="CP1880" s="4" t="s">
        <v>186</v>
      </c>
      <c r="CQ1880" s="4" t="s">
        <v>185</v>
      </c>
      <c r="CR1880" s="4" t="s">
        <v>16</v>
      </c>
      <c r="CU1880" s="4" t="s">
        <v>0</v>
      </c>
      <c r="CV1880" s="4" t="s">
        <v>12</v>
      </c>
      <c r="CW1880" s="4" t="s">
        <v>14</v>
      </c>
      <c r="DE1880" s="4" t="s">
        <v>187</v>
      </c>
      <c r="DF1880" s="4" t="s">
        <v>184</v>
      </c>
      <c r="DG1880" s="4" t="s">
        <v>188</v>
      </c>
      <c r="DH1880" s="4" t="s">
        <v>186</v>
      </c>
      <c r="DI1880" s="4" t="s">
        <v>194</v>
      </c>
      <c r="DJ1880" s="4" t="s">
        <v>195</v>
      </c>
      <c r="ED1880" s="4" t="s">
        <v>183</v>
      </c>
      <c r="EE1880" s="4" t="s">
        <v>182</v>
      </c>
      <c r="EF1880" s="4" t="s">
        <v>186</v>
      </c>
      <c r="EG1880" s="4" t="s">
        <v>185</v>
      </c>
      <c r="EO1880" s="4" t="s">
        <v>2</v>
      </c>
      <c r="EP1880" s="4" t="s">
        <v>6</v>
      </c>
      <c r="EQ1880" s="4" t="s">
        <v>192</v>
      </c>
      <c r="ER1880" s="4" t="s">
        <v>0</v>
      </c>
    </row>
    <row r="1881" spans="1:148" x14ac:dyDescent="0.35">
      <c r="A1881" s="4" t="s">
        <v>1489</v>
      </c>
      <c r="B1881" s="4" t="s">
        <v>2</v>
      </c>
      <c r="C1881" s="4" t="s">
        <v>2</v>
      </c>
      <c r="D1881" s="4" t="s">
        <v>180</v>
      </c>
      <c r="E1881" s="4" t="s">
        <v>16</v>
      </c>
      <c r="P1881" s="4" t="s">
        <v>180</v>
      </c>
      <c r="Q1881" s="4" t="s">
        <v>182</v>
      </c>
      <c r="R1881" s="4" t="s">
        <v>187</v>
      </c>
      <c r="S1881" s="4" t="s">
        <v>189</v>
      </c>
      <c r="T1881" s="4" t="s">
        <v>18</v>
      </c>
      <c r="U1881" s="4" t="s">
        <v>190</v>
      </c>
      <c r="AI1881" s="4" t="s">
        <v>0</v>
      </c>
      <c r="AJ1881" s="4" t="s">
        <v>8</v>
      </c>
      <c r="AR1881" s="4" t="s">
        <v>183</v>
      </c>
      <c r="AS1881" s="4" t="s">
        <v>187</v>
      </c>
      <c r="BC1881" s="6" t="s">
        <v>0</v>
      </c>
      <c r="BO1881" s="4" t="s">
        <v>189</v>
      </c>
      <c r="BP1881" s="4" t="s">
        <v>18</v>
      </c>
      <c r="CI1881" s="4" t="s">
        <v>183</v>
      </c>
      <c r="CJ1881" s="4" t="s">
        <v>188</v>
      </c>
      <c r="CU1881" s="4" t="s">
        <v>0</v>
      </c>
      <c r="CV1881" s="4" t="s">
        <v>2</v>
      </c>
      <c r="CW1881" s="4" t="s">
        <v>12</v>
      </c>
      <c r="DE1881" s="4" t="s">
        <v>183</v>
      </c>
      <c r="DF1881" s="4" t="s">
        <v>184</v>
      </c>
      <c r="DG1881" s="4" t="s">
        <v>185</v>
      </c>
      <c r="DH1881" s="4" t="s">
        <v>16</v>
      </c>
      <c r="DI1881" s="4" t="s">
        <v>195</v>
      </c>
      <c r="ED1881" s="4" t="s">
        <v>180</v>
      </c>
      <c r="EE1881" s="4" t="s">
        <v>186</v>
      </c>
      <c r="EO1881" s="4" t="s">
        <v>0</v>
      </c>
      <c r="EP1881" s="4" t="s">
        <v>10</v>
      </c>
      <c r="EQ1881" s="4" t="s">
        <v>192</v>
      </c>
      <c r="ER1881" s="4" t="s">
        <v>0</v>
      </c>
    </row>
    <row r="1882" spans="1:148" x14ac:dyDescent="0.35">
      <c r="A1882" s="4" t="s">
        <v>1490</v>
      </c>
      <c r="B1882" s="4" t="s">
        <v>0</v>
      </c>
      <c r="C1882" s="4" t="s">
        <v>2</v>
      </c>
      <c r="D1882" s="4" t="s">
        <v>180</v>
      </c>
      <c r="E1882" s="4" t="s">
        <v>184</v>
      </c>
      <c r="F1882" s="4" t="s">
        <v>186</v>
      </c>
      <c r="G1882" s="4" t="s">
        <v>185</v>
      </c>
      <c r="H1882" s="4" t="s">
        <v>16</v>
      </c>
      <c r="P1882" s="4" t="s">
        <v>183</v>
      </c>
      <c r="Q1882" s="4" t="s">
        <v>181</v>
      </c>
      <c r="R1882" s="4" t="s">
        <v>182</v>
      </c>
      <c r="S1882" s="4" t="s">
        <v>187</v>
      </c>
      <c r="T1882" s="4" t="s">
        <v>188</v>
      </c>
      <c r="U1882" s="4" t="s">
        <v>185</v>
      </c>
      <c r="V1882" s="4" t="s">
        <v>189</v>
      </c>
      <c r="W1882" s="4" t="s">
        <v>28</v>
      </c>
      <c r="X1882" s="4" t="s">
        <v>18</v>
      </c>
      <c r="Y1882" s="4" t="s">
        <v>190</v>
      </c>
      <c r="AI1882" s="4" t="s">
        <v>0</v>
      </c>
      <c r="AJ1882" s="4" t="s">
        <v>2</v>
      </c>
      <c r="AK1882" s="4" t="s">
        <v>4</v>
      </c>
      <c r="AL1882" s="4" t="s">
        <v>6</v>
      </c>
      <c r="AM1882" s="4" t="s">
        <v>8</v>
      </c>
      <c r="AN1882" s="4" t="s">
        <v>10</v>
      </c>
      <c r="AR1882" s="4" t="s">
        <v>180</v>
      </c>
      <c r="AS1882" s="4" t="s">
        <v>183</v>
      </c>
      <c r="AT1882" s="4" t="s">
        <v>182</v>
      </c>
      <c r="AU1882" s="4" t="s">
        <v>187</v>
      </c>
      <c r="AV1882" s="4" t="s">
        <v>184</v>
      </c>
      <c r="AW1882" s="4" t="s">
        <v>186</v>
      </c>
      <c r="BC1882" s="6" t="s">
        <v>2</v>
      </c>
      <c r="BO1882" s="4" t="s">
        <v>180</v>
      </c>
      <c r="BP1882" s="4" t="s">
        <v>183</v>
      </c>
      <c r="BQ1882" s="4" t="s">
        <v>181</v>
      </c>
      <c r="BR1882" s="4" t="s">
        <v>182</v>
      </c>
      <c r="BS1882" s="4" t="s">
        <v>188</v>
      </c>
      <c r="BT1882" s="4" t="s">
        <v>185</v>
      </c>
      <c r="BU1882" s="4" t="s">
        <v>16</v>
      </c>
      <c r="BV1882" s="4" t="s">
        <v>189</v>
      </c>
      <c r="BW1882" s="4" t="s">
        <v>28</v>
      </c>
      <c r="BX1882" s="4" t="s">
        <v>18</v>
      </c>
      <c r="BY1882" s="4" t="s">
        <v>22</v>
      </c>
      <c r="BZ1882" s="4" t="s">
        <v>190</v>
      </c>
      <c r="CI1882" s="4" t="s">
        <v>180</v>
      </c>
      <c r="CJ1882" s="4" t="s">
        <v>183</v>
      </c>
      <c r="CK1882" s="4" t="s">
        <v>181</v>
      </c>
      <c r="CL1882" s="4" t="s">
        <v>182</v>
      </c>
      <c r="CM1882" s="4" t="s">
        <v>188</v>
      </c>
      <c r="CN1882" s="4" t="s">
        <v>186</v>
      </c>
      <c r="CU1882" s="4" t="s">
        <v>2</v>
      </c>
      <c r="CV1882" s="4" t="s">
        <v>8</v>
      </c>
      <c r="CW1882" s="4" t="s">
        <v>10</v>
      </c>
      <c r="CX1882" s="4" t="s">
        <v>12</v>
      </c>
      <c r="DE1882" s="4" t="s">
        <v>180</v>
      </c>
      <c r="DF1882" s="4" t="s">
        <v>182</v>
      </c>
      <c r="DG1882" s="4" t="s">
        <v>187</v>
      </c>
      <c r="DH1882" s="4" t="s">
        <v>184</v>
      </c>
      <c r="DI1882" s="4" t="s">
        <v>188</v>
      </c>
      <c r="DJ1882" s="4" t="s">
        <v>185</v>
      </c>
      <c r="DK1882" s="4" t="s">
        <v>16</v>
      </c>
      <c r="DL1882" s="4" t="s">
        <v>28</v>
      </c>
      <c r="DM1882" s="4" t="s">
        <v>23</v>
      </c>
      <c r="DN1882" s="4" t="s">
        <v>22</v>
      </c>
      <c r="DO1882" s="4" t="s">
        <v>29</v>
      </c>
      <c r="DP1882" s="4" t="s">
        <v>192</v>
      </c>
      <c r="DQ1882" s="4" t="s">
        <v>193</v>
      </c>
      <c r="ED1882" s="4" t="s">
        <v>180</v>
      </c>
      <c r="EE1882" s="4" t="s">
        <v>183</v>
      </c>
      <c r="EF1882" s="4" t="s">
        <v>181</v>
      </c>
      <c r="EG1882" s="4" t="s">
        <v>187</v>
      </c>
      <c r="EH1882" s="4" t="s">
        <v>184</v>
      </c>
      <c r="EI1882" s="4" t="s">
        <v>188</v>
      </c>
      <c r="EJ1882" s="4" t="s">
        <v>186</v>
      </c>
      <c r="EK1882" s="4" t="s">
        <v>185</v>
      </c>
      <c r="EO1882" s="4" t="s">
        <v>0</v>
      </c>
      <c r="EP1882" s="4" t="s">
        <v>8</v>
      </c>
      <c r="EQ1882" s="4" t="s">
        <v>192</v>
      </c>
      <c r="ER1882" s="4" t="s">
        <v>8</v>
      </c>
    </row>
    <row r="1883" spans="1:148" x14ac:dyDescent="0.35">
      <c r="A1883" s="4" t="s">
        <v>1491</v>
      </c>
      <c r="B1883" s="4" t="s">
        <v>0</v>
      </c>
      <c r="C1883" s="4" t="s">
        <v>2</v>
      </c>
      <c r="D1883" s="4" t="s">
        <v>181</v>
      </c>
      <c r="E1883" s="4" t="s">
        <v>16</v>
      </c>
      <c r="P1883" s="4" t="s">
        <v>184</v>
      </c>
      <c r="Q1883" s="4" t="s">
        <v>189</v>
      </c>
      <c r="R1883" s="4" t="s">
        <v>18</v>
      </c>
      <c r="AI1883" s="4" t="s">
        <v>0</v>
      </c>
      <c r="AR1883" s="4" t="s">
        <v>180</v>
      </c>
      <c r="BC1883" s="6" t="s">
        <v>0</v>
      </c>
      <c r="BO1883" s="4" t="s">
        <v>180</v>
      </c>
      <c r="BP1883" s="4" t="s">
        <v>183</v>
      </c>
      <c r="BQ1883" s="4" t="s">
        <v>184</v>
      </c>
      <c r="BR1883" s="4" t="s">
        <v>18</v>
      </c>
      <c r="BS1883" s="4" t="s">
        <v>22</v>
      </c>
      <c r="BT1883" s="4" t="s">
        <v>190</v>
      </c>
      <c r="CI1883" s="4" t="s">
        <v>180</v>
      </c>
      <c r="CU1883" s="4" t="s">
        <v>0</v>
      </c>
      <c r="CV1883" s="4" t="s">
        <v>8</v>
      </c>
      <c r="CW1883" s="4" t="s">
        <v>10</v>
      </c>
      <c r="DE1883" s="4" t="s">
        <v>180</v>
      </c>
      <c r="DF1883" s="4" t="s">
        <v>183</v>
      </c>
      <c r="DG1883" s="4" t="s">
        <v>23</v>
      </c>
      <c r="DH1883" s="4" t="s">
        <v>29</v>
      </c>
      <c r="DI1883" s="4" t="s">
        <v>192</v>
      </c>
      <c r="DJ1883" s="4" t="s">
        <v>194</v>
      </c>
      <c r="ED1883" s="4" t="s">
        <v>180</v>
      </c>
      <c r="EE1883" s="4" t="s">
        <v>187</v>
      </c>
      <c r="EO1883" s="4" t="s">
        <v>0</v>
      </c>
      <c r="EP1883" s="4" t="s">
        <v>4</v>
      </c>
      <c r="EQ1883" s="4" t="s">
        <v>192</v>
      </c>
      <c r="ER1883" s="4" t="s">
        <v>0</v>
      </c>
    </row>
    <row r="1884" spans="1:148" x14ac:dyDescent="0.35">
      <c r="A1884" s="4" t="s">
        <v>1492</v>
      </c>
      <c r="B1884" s="4" t="s">
        <v>2</v>
      </c>
      <c r="C1884" s="4" t="s">
        <v>8</v>
      </c>
      <c r="D1884" s="4" t="s">
        <v>182</v>
      </c>
      <c r="E1884" s="4" t="s">
        <v>16</v>
      </c>
      <c r="P1884" s="4" t="s">
        <v>180</v>
      </c>
      <c r="Q1884" s="4" t="s">
        <v>183</v>
      </c>
      <c r="R1884" s="4" t="s">
        <v>181</v>
      </c>
      <c r="S1884" s="4" t="s">
        <v>182</v>
      </c>
      <c r="T1884" s="4" t="s">
        <v>184</v>
      </c>
      <c r="U1884" s="4" t="s">
        <v>188</v>
      </c>
      <c r="V1884" s="4" t="s">
        <v>23</v>
      </c>
      <c r="W1884" s="4" t="s">
        <v>18</v>
      </c>
      <c r="AI1884" s="4" t="s">
        <v>2</v>
      </c>
      <c r="AR1884" s="4" t="s">
        <v>186</v>
      </c>
      <c r="AS1884" s="4" t="s">
        <v>185</v>
      </c>
      <c r="BC1884" s="6" t="s">
        <v>2</v>
      </c>
      <c r="BO1884" s="4" t="s">
        <v>180</v>
      </c>
      <c r="BP1884" s="4" t="s">
        <v>183</v>
      </c>
      <c r="BQ1884" s="4" t="s">
        <v>181</v>
      </c>
      <c r="BR1884" s="4" t="s">
        <v>182</v>
      </c>
      <c r="BS1884" s="4" t="s">
        <v>184</v>
      </c>
      <c r="BT1884" s="4" t="s">
        <v>188</v>
      </c>
      <c r="BU1884" s="4" t="s">
        <v>18</v>
      </c>
      <c r="BV1884" s="4" t="s">
        <v>22</v>
      </c>
      <c r="CI1884" s="4" t="s">
        <v>183</v>
      </c>
      <c r="CJ1884" s="4" t="s">
        <v>187</v>
      </c>
      <c r="CK1884" s="4" t="s">
        <v>184</v>
      </c>
      <c r="CU1884" s="4" t="s">
        <v>0</v>
      </c>
      <c r="CV1884" s="4" t="s">
        <v>12</v>
      </c>
      <c r="DE1884" s="4" t="s">
        <v>183</v>
      </c>
      <c r="DF1884" s="4" t="s">
        <v>188</v>
      </c>
      <c r="DG1884" s="4" t="s">
        <v>192</v>
      </c>
      <c r="ED1884" s="4" t="s">
        <v>180</v>
      </c>
      <c r="EE1884" s="4" t="s">
        <v>187</v>
      </c>
      <c r="EO1884" s="4" t="s">
        <v>2</v>
      </c>
      <c r="EP1884" s="4" t="s">
        <v>6</v>
      </c>
      <c r="EQ1884" s="4" t="s">
        <v>192</v>
      </c>
      <c r="ER1884" s="4" t="s">
        <v>8</v>
      </c>
    </row>
    <row r="1885" spans="1:148" x14ac:dyDescent="0.35">
      <c r="A1885" s="4" t="s">
        <v>1493</v>
      </c>
      <c r="B1885" s="4" t="s">
        <v>2</v>
      </c>
      <c r="C1885" s="4" t="s">
        <v>4</v>
      </c>
      <c r="D1885" s="4" t="s">
        <v>182</v>
      </c>
      <c r="E1885" s="4" t="s">
        <v>184</v>
      </c>
      <c r="P1885" s="4" t="s">
        <v>18</v>
      </c>
      <c r="AI1885" s="4" t="s">
        <v>4</v>
      </c>
      <c r="AJ1885" s="4" t="s">
        <v>8</v>
      </c>
      <c r="AK1885" s="4" t="s">
        <v>10</v>
      </c>
      <c r="AR1885" s="4" t="s">
        <v>180</v>
      </c>
      <c r="AS1885" s="4" t="s">
        <v>183</v>
      </c>
      <c r="AT1885" s="4" t="s">
        <v>187</v>
      </c>
      <c r="AU1885" s="4" t="s">
        <v>185</v>
      </c>
      <c r="BC1885" s="6" t="s">
        <v>2</v>
      </c>
      <c r="BO1885" s="4" t="s">
        <v>182</v>
      </c>
      <c r="BP1885" s="4" t="s">
        <v>18</v>
      </c>
      <c r="BQ1885" s="4" t="s">
        <v>191</v>
      </c>
      <c r="CI1885" s="4" t="s">
        <v>180</v>
      </c>
      <c r="CJ1885" s="4" t="s">
        <v>16</v>
      </c>
      <c r="CU1885" s="4" t="s">
        <v>2</v>
      </c>
      <c r="CV1885" s="4" t="s">
        <v>4</v>
      </c>
      <c r="CW1885" s="4" t="s">
        <v>8</v>
      </c>
      <c r="CX1885" s="4" t="s">
        <v>12</v>
      </c>
      <c r="DE1885" s="4" t="s">
        <v>180</v>
      </c>
      <c r="DF1885" s="4" t="s">
        <v>181</v>
      </c>
      <c r="DG1885" s="4" t="s">
        <v>188</v>
      </c>
      <c r="DH1885" s="4" t="s">
        <v>189</v>
      </c>
      <c r="DI1885" s="4" t="s">
        <v>193</v>
      </c>
      <c r="DJ1885" s="4" t="s">
        <v>196</v>
      </c>
      <c r="DK1885" s="4" t="s">
        <v>195</v>
      </c>
      <c r="ED1885" s="4" t="s">
        <v>180</v>
      </c>
      <c r="EE1885" s="4" t="s">
        <v>181</v>
      </c>
      <c r="EF1885" s="4" t="s">
        <v>188</v>
      </c>
      <c r="EO1885" s="4" t="s">
        <v>2</v>
      </c>
      <c r="EP1885" s="4" t="s">
        <v>10</v>
      </c>
      <c r="EQ1885" s="4" t="s">
        <v>192</v>
      </c>
      <c r="ER1885" s="4" t="s">
        <v>8</v>
      </c>
    </row>
    <row r="1886" spans="1:148" x14ac:dyDescent="0.35">
      <c r="A1886" s="4" t="s">
        <v>1494</v>
      </c>
      <c r="B1886" s="4" t="s">
        <v>0</v>
      </c>
      <c r="C1886" s="4" t="s">
        <v>6</v>
      </c>
      <c r="D1886" s="4" t="s">
        <v>182</v>
      </c>
      <c r="E1886" s="4" t="s">
        <v>184</v>
      </c>
      <c r="F1886" s="4" t="s">
        <v>188</v>
      </c>
      <c r="G1886" s="4" t="s">
        <v>185</v>
      </c>
      <c r="H1886" s="4" t="s">
        <v>16</v>
      </c>
      <c r="P1886" s="4" t="s">
        <v>180</v>
      </c>
      <c r="Q1886" s="4" t="s">
        <v>183</v>
      </c>
      <c r="R1886" s="4" t="s">
        <v>182</v>
      </c>
      <c r="S1886" s="4" t="s">
        <v>187</v>
      </c>
      <c r="T1886" s="4" t="s">
        <v>28</v>
      </c>
      <c r="U1886" s="4" t="s">
        <v>18</v>
      </c>
      <c r="V1886" s="4" t="s">
        <v>22</v>
      </c>
      <c r="W1886" s="4" t="s">
        <v>190</v>
      </c>
      <c r="AI1886" s="4" t="s">
        <v>0</v>
      </c>
      <c r="AJ1886" s="4" t="s">
        <v>6</v>
      </c>
      <c r="AK1886" s="4" t="s">
        <v>8</v>
      </c>
      <c r="AR1886" s="4" t="s">
        <v>183</v>
      </c>
      <c r="AS1886" s="4" t="s">
        <v>187</v>
      </c>
      <c r="AT1886" s="4" t="s">
        <v>186</v>
      </c>
      <c r="BC1886" s="6" t="s">
        <v>4</v>
      </c>
      <c r="BD1886" s="4" t="s">
        <v>186</v>
      </c>
      <c r="BO1886" s="4" t="s">
        <v>182</v>
      </c>
      <c r="BP1886" s="4" t="s">
        <v>187</v>
      </c>
      <c r="BQ1886" s="4" t="s">
        <v>184</v>
      </c>
      <c r="BR1886" s="4" t="s">
        <v>28</v>
      </c>
      <c r="BS1886" s="4" t="s">
        <v>18</v>
      </c>
      <c r="BT1886" s="4" t="s">
        <v>22</v>
      </c>
      <c r="BU1886" s="4" t="s">
        <v>190</v>
      </c>
      <c r="CI1886" s="4" t="s">
        <v>180</v>
      </c>
      <c r="CJ1886" s="4" t="s">
        <v>183</v>
      </c>
      <c r="CU1886" s="4" t="s">
        <v>0</v>
      </c>
      <c r="CV1886" s="4" t="s">
        <v>8</v>
      </c>
      <c r="CW1886" s="4" t="s">
        <v>14</v>
      </c>
      <c r="DE1886" s="4" t="s">
        <v>180</v>
      </c>
      <c r="DF1886" s="4" t="s">
        <v>183</v>
      </c>
      <c r="DG1886" s="4" t="s">
        <v>187</v>
      </c>
      <c r="DH1886" s="4" t="s">
        <v>185</v>
      </c>
      <c r="DI1886" s="4" t="s">
        <v>16</v>
      </c>
      <c r="DJ1886" s="4" t="s">
        <v>29</v>
      </c>
      <c r="DK1886" s="4" t="s">
        <v>195</v>
      </c>
      <c r="ED1886" s="4" t="s">
        <v>181</v>
      </c>
      <c r="EE1886" s="4" t="s">
        <v>182</v>
      </c>
      <c r="EF1886" s="4" t="s">
        <v>187</v>
      </c>
      <c r="EO1886" s="4" t="s">
        <v>4</v>
      </c>
      <c r="EP1886" s="4" t="s">
        <v>8</v>
      </c>
      <c r="EQ1886" s="4" t="s">
        <v>192</v>
      </c>
      <c r="ER1886" s="4" t="s">
        <v>8</v>
      </c>
    </row>
    <row r="1887" spans="1:148" x14ac:dyDescent="0.35">
      <c r="A1887" s="4" t="s">
        <v>1495</v>
      </c>
      <c r="B1887" s="4" t="s">
        <v>2</v>
      </c>
      <c r="C1887" s="4" t="s">
        <v>8</v>
      </c>
      <c r="D1887" s="4" t="s">
        <v>186</v>
      </c>
      <c r="P1887" s="4" t="s">
        <v>180</v>
      </c>
      <c r="AI1887" s="4" t="s">
        <v>0</v>
      </c>
      <c r="AR1887" s="4" t="s">
        <v>183</v>
      </c>
      <c r="BC1887" s="6" t="s">
        <v>2</v>
      </c>
      <c r="BO1887" s="4" t="s">
        <v>181</v>
      </c>
      <c r="CI1887" s="4" t="s">
        <v>183</v>
      </c>
      <c r="CU1887" s="4" t="s">
        <v>8</v>
      </c>
      <c r="DE1887" s="4" t="s">
        <v>180</v>
      </c>
      <c r="ED1887" s="4" t="s">
        <v>180</v>
      </c>
      <c r="EO1887" s="4" t="s">
        <v>2</v>
      </c>
      <c r="EP1887" s="4" t="s">
        <v>2</v>
      </c>
      <c r="EQ1887" s="4" t="s">
        <v>192</v>
      </c>
      <c r="ER1887" s="4" t="s">
        <v>0</v>
      </c>
    </row>
    <row r="1888" spans="1:148" x14ac:dyDescent="0.35">
      <c r="A1888" s="4" t="s">
        <v>1496</v>
      </c>
      <c r="B1888" s="4" t="s">
        <v>0</v>
      </c>
      <c r="C1888" s="4" t="s">
        <v>6</v>
      </c>
      <c r="D1888" s="4" t="s">
        <v>181</v>
      </c>
      <c r="E1888" s="4" t="s">
        <v>188</v>
      </c>
      <c r="P1888" s="4" t="s">
        <v>181</v>
      </c>
      <c r="Q1888" s="4" t="s">
        <v>182</v>
      </c>
      <c r="R1888" s="4" t="s">
        <v>188</v>
      </c>
      <c r="S1888" s="4" t="s">
        <v>16</v>
      </c>
      <c r="T1888" s="4" t="s">
        <v>18</v>
      </c>
      <c r="U1888" s="4" t="s">
        <v>190</v>
      </c>
      <c r="AI1888" s="4" t="s">
        <v>0</v>
      </c>
      <c r="AJ1888" s="4" t="s">
        <v>2</v>
      </c>
      <c r="AK1888" s="4" t="s">
        <v>6</v>
      </c>
      <c r="AL1888" s="4" t="s">
        <v>8</v>
      </c>
      <c r="AM1888" s="4" t="s">
        <v>10</v>
      </c>
      <c r="AR1888" s="4" t="s">
        <v>180</v>
      </c>
      <c r="AS1888" s="4" t="s">
        <v>183</v>
      </c>
      <c r="AT1888" s="4" t="s">
        <v>185</v>
      </c>
      <c r="BC1888" s="6" t="s">
        <v>2</v>
      </c>
      <c r="BO1888" s="4" t="s">
        <v>182</v>
      </c>
      <c r="BP1888" s="4" t="s">
        <v>184</v>
      </c>
      <c r="BQ1888" s="4" t="s">
        <v>18</v>
      </c>
      <c r="CI1888" s="4" t="s">
        <v>180</v>
      </c>
      <c r="CJ1888" s="4" t="s">
        <v>183</v>
      </c>
      <c r="CK1888" s="4" t="s">
        <v>187</v>
      </c>
      <c r="CL1888" s="4" t="s">
        <v>185</v>
      </c>
      <c r="CU1888" s="4" t="s">
        <v>0</v>
      </c>
      <c r="CV1888" s="4" t="s">
        <v>8</v>
      </c>
      <c r="DE1888" s="4" t="s">
        <v>180</v>
      </c>
      <c r="DF1888" s="4" t="s">
        <v>187</v>
      </c>
      <c r="DG1888" s="4" t="s">
        <v>184</v>
      </c>
      <c r="DH1888" s="4" t="s">
        <v>188</v>
      </c>
      <c r="DI1888" s="4" t="s">
        <v>194</v>
      </c>
      <c r="DJ1888" s="4" t="s">
        <v>193</v>
      </c>
      <c r="DK1888" s="4" t="s">
        <v>196</v>
      </c>
      <c r="ED1888" s="4" t="s">
        <v>180</v>
      </c>
      <c r="EE1888" s="4" t="s">
        <v>181</v>
      </c>
      <c r="EF1888" s="4" t="s">
        <v>187</v>
      </c>
      <c r="EG1888" s="4" t="s">
        <v>184</v>
      </c>
      <c r="EO1888" s="4" t="s">
        <v>2</v>
      </c>
      <c r="EP1888" s="4" t="s">
        <v>6</v>
      </c>
      <c r="EQ1888" s="4" t="s">
        <v>192</v>
      </c>
      <c r="ER1888" s="4" t="s">
        <v>8</v>
      </c>
    </row>
    <row r="1889" spans="1:148" x14ac:dyDescent="0.35">
      <c r="A1889" s="4" t="s">
        <v>1497</v>
      </c>
      <c r="B1889" s="4" t="s">
        <v>2</v>
      </c>
      <c r="C1889" s="4" t="s">
        <v>4</v>
      </c>
      <c r="D1889" s="4" t="s">
        <v>181</v>
      </c>
      <c r="E1889" s="4" t="s">
        <v>182</v>
      </c>
      <c r="F1889" s="4" t="s">
        <v>184</v>
      </c>
      <c r="G1889" s="4" t="s">
        <v>186</v>
      </c>
      <c r="P1889" s="4" t="s">
        <v>180</v>
      </c>
      <c r="Q1889" s="4" t="s">
        <v>183</v>
      </c>
      <c r="R1889" s="4" t="s">
        <v>188</v>
      </c>
      <c r="S1889" s="4" t="s">
        <v>28</v>
      </c>
      <c r="T1889" s="4" t="s">
        <v>18</v>
      </c>
      <c r="U1889" s="4" t="s">
        <v>190</v>
      </c>
      <c r="AI1889" s="4" t="s">
        <v>0</v>
      </c>
      <c r="AJ1889" s="4" t="s">
        <v>4</v>
      </c>
      <c r="AK1889" s="4" t="s">
        <v>6</v>
      </c>
      <c r="AL1889" s="4" t="s">
        <v>10</v>
      </c>
      <c r="AR1889" s="4" t="s">
        <v>180</v>
      </c>
      <c r="AS1889" s="4" t="s">
        <v>183</v>
      </c>
      <c r="AT1889" s="4" t="s">
        <v>186</v>
      </c>
      <c r="BC1889" s="6" t="s">
        <v>2</v>
      </c>
      <c r="BO1889" s="4" t="s">
        <v>180</v>
      </c>
      <c r="BP1889" s="4" t="s">
        <v>190</v>
      </c>
      <c r="CI1889" s="4" t="s">
        <v>180</v>
      </c>
      <c r="CJ1889" s="4" t="s">
        <v>181</v>
      </c>
      <c r="CU1889" s="4" t="s">
        <v>12</v>
      </c>
      <c r="DE1889" s="4" t="s">
        <v>180</v>
      </c>
      <c r="DF1889" s="4" t="s">
        <v>187</v>
      </c>
      <c r="DG1889" s="4" t="s">
        <v>16</v>
      </c>
      <c r="DH1889" s="4" t="s">
        <v>189</v>
      </c>
      <c r="ED1889" s="4" t="s">
        <v>180</v>
      </c>
      <c r="EE1889" s="4" t="s">
        <v>183</v>
      </c>
      <c r="EO1889" s="4" t="s">
        <v>0</v>
      </c>
      <c r="EP1889" s="4" t="s">
        <v>10</v>
      </c>
      <c r="EQ1889" s="4" t="s">
        <v>192</v>
      </c>
      <c r="ER1889" s="4" t="s">
        <v>0</v>
      </c>
    </row>
    <row r="1890" spans="1:148" x14ac:dyDescent="0.35">
      <c r="A1890" s="4" t="s">
        <v>1498</v>
      </c>
      <c r="B1890" s="4" t="s">
        <v>4</v>
      </c>
      <c r="C1890" s="4" t="s">
        <v>8</v>
      </c>
      <c r="D1890" s="4" t="s">
        <v>181</v>
      </c>
      <c r="E1890" s="4" t="s">
        <v>187</v>
      </c>
      <c r="P1890" s="4" t="s">
        <v>183</v>
      </c>
      <c r="Q1890" s="4" t="s">
        <v>181</v>
      </c>
      <c r="R1890" s="4" t="s">
        <v>188</v>
      </c>
      <c r="AI1890" s="4" t="s">
        <v>0</v>
      </c>
      <c r="AR1890" s="4" t="s">
        <v>181</v>
      </c>
      <c r="BC1890" s="6" t="s">
        <v>0</v>
      </c>
      <c r="BO1890" s="4" t="s">
        <v>184</v>
      </c>
      <c r="CI1890" s="4" t="s">
        <v>16</v>
      </c>
      <c r="CU1890" s="4" t="s">
        <v>8</v>
      </c>
      <c r="DE1890" s="4" t="s">
        <v>187</v>
      </c>
      <c r="ED1890" s="4" t="s">
        <v>187</v>
      </c>
      <c r="EO1890" s="4" t="s">
        <v>0</v>
      </c>
      <c r="EP1890" s="4" t="s">
        <v>4</v>
      </c>
      <c r="EQ1890" s="4" t="s">
        <v>192</v>
      </c>
      <c r="ER1890" s="4" t="s">
        <v>4</v>
      </c>
    </row>
    <row r="1891" spans="1:148" x14ac:dyDescent="0.35">
      <c r="A1891" s="4" t="s">
        <v>1499</v>
      </c>
      <c r="B1891" s="4" t="s">
        <v>0</v>
      </c>
      <c r="C1891" s="4" t="s">
        <v>0</v>
      </c>
      <c r="D1891" s="4" t="s">
        <v>180</v>
      </c>
      <c r="E1891" s="4" t="s">
        <v>184</v>
      </c>
      <c r="F1891" s="4" t="s">
        <v>188</v>
      </c>
      <c r="P1891" s="4" t="s">
        <v>180</v>
      </c>
      <c r="Q1891" s="4" t="s">
        <v>183</v>
      </c>
      <c r="R1891" s="4" t="s">
        <v>182</v>
      </c>
      <c r="S1891" s="4" t="s">
        <v>18</v>
      </c>
      <c r="AI1891" s="4" t="s">
        <v>0</v>
      </c>
      <c r="AJ1891" s="4" t="s">
        <v>8</v>
      </c>
      <c r="AR1891" s="4" t="s">
        <v>181</v>
      </c>
      <c r="AS1891" s="4" t="s">
        <v>186</v>
      </c>
      <c r="AT1891" s="4" t="s">
        <v>185</v>
      </c>
      <c r="BC1891" s="6" t="s">
        <v>0</v>
      </c>
      <c r="BO1891" s="4" t="s">
        <v>180</v>
      </c>
      <c r="BP1891" s="4" t="s">
        <v>183</v>
      </c>
      <c r="BQ1891" s="4" t="s">
        <v>181</v>
      </c>
      <c r="BR1891" s="4" t="s">
        <v>182</v>
      </c>
      <c r="BS1891" s="4" t="s">
        <v>189</v>
      </c>
      <c r="BT1891" s="4" t="s">
        <v>28</v>
      </c>
      <c r="BU1891" s="4" t="s">
        <v>18</v>
      </c>
      <c r="BV1891" s="4" t="s">
        <v>22</v>
      </c>
      <c r="BW1891" s="4" t="s">
        <v>191</v>
      </c>
      <c r="CI1891" s="4" t="s">
        <v>180</v>
      </c>
      <c r="CJ1891" s="4" t="s">
        <v>183</v>
      </c>
      <c r="CK1891" s="4" t="s">
        <v>188</v>
      </c>
      <c r="CL1891" s="4" t="s">
        <v>16</v>
      </c>
      <c r="CU1891" s="4" t="s">
        <v>2</v>
      </c>
      <c r="CV1891" s="4" t="s">
        <v>8</v>
      </c>
      <c r="CW1891" s="4" t="s">
        <v>14</v>
      </c>
      <c r="DE1891" s="4" t="s">
        <v>180</v>
      </c>
      <c r="DF1891" s="4" t="s">
        <v>183</v>
      </c>
      <c r="DG1891" s="4" t="s">
        <v>187</v>
      </c>
      <c r="DH1891" s="4" t="s">
        <v>184</v>
      </c>
      <c r="DI1891" s="4" t="s">
        <v>185</v>
      </c>
      <c r="DJ1891" s="4" t="s">
        <v>28</v>
      </c>
      <c r="DK1891" s="4" t="s">
        <v>22</v>
      </c>
      <c r="DL1891" s="4" t="s">
        <v>190</v>
      </c>
      <c r="DM1891" s="4" t="s">
        <v>192</v>
      </c>
      <c r="ED1891" s="4" t="s">
        <v>180</v>
      </c>
      <c r="EE1891" s="4" t="s">
        <v>183</v>
      </c>
      <c r="EF1891" s="4" t="s">
        <v>187</v>
      </c>
      <c r="EO1891" s="4" t="s">
        <v>0</v>
      </c>
      <c r="EP1891" s="4" t="s">
        <v>10</v>
      </c>
      <c r="EQ1891" s="4" t="s">
        <v>192</v>
      </c>
      <c r="ER1891" s="4" t="s">
        <v>14</v>
      </c>
    </row>
    <row r="1892" spans="1:148" x14ac:dyDescent="0.35">
      <c r="A1892" s="4" t="s">
        <v>1500</v>
      </c>
      <c r="B1892" s="4" t="s">
        <v>0</v>
      </c>
      <c r="C1892" s="4" t="s">
        <v>4</v>
      </c>
      <c r="D1892" s="4" t="s">
        <v>180</v>
      </c>
      <c r="E1892" s="4" t="s">
        <v>188</v>
      </c>
      <c r="P1892" s="4" t="s">
        <v>180</v>
      </c>
      <c r="Q1892" s="4" t="s">
        <v>182</v>
      </c>
      <c r="R1892" s="4" t="s">
        <v>28</v>
      </c>
      <c r="S1892" s="4" t="s">
        <v>23</v>
      </c>
      <c r="AI1892" s="4" t="s">
        <v>6</v>
      </c>
      <c r="AJ1892" s="4" t="s">
        <v>10</v>
      </c>
      <c r="AR1892" s="4" t="s">
        <v>180</v>
      </c>
      <c r="AS1892" s="4" t="s">
        <v>183</v>
      </c>
      <c r="AT1892" s="4" t="s">
        <v>184</v>
      </c>
      <c r="BC1892" s="6" t="s">
        <v>2</v>
      </c>
      <c r="BO1892" s="4" t="s">
        <v>180</v>
      </c>
      <c r="BP1892" s="4" t="s">
        <v>182</v>
      </c>
      <c r="BQ1892" s="4" t="s">
        <v>189</v>
      </c>
      <c r="BR1892" s="4" t="s">
        <v>28</v>
      </c>
      <c r="BS1892" s="4" t="s">
        <v>23</v>
      </c>
      <c r="CI1892" s="4" t="s">
        <v>180</v>
      </c>
      <c r="CJ1892" s="4" t="s">
        <v>183</v>
      </c>
      <c r="CU1892" s="4" t="s">
        <v>2</v>
      </c>
      <c r="DE1892" s="4" t="s">
        <v>180</v>
      </c>
      <c r="DF1892" s="4" t="s">
        <v>187</v>
      </c>
      <c r="ED1892" s="4" t="s">
        <v>180</v>
      </c>
      <c r="EE1892" s="4" t="s">
        <v>187</v>
      </c>
      <c r="EO1892" s="4" t="s">
        <v>2</v>
      </c>
      <c r="EP1892" s="4" t="s">
        <v>10</v>
      </c>
      <c r="EQ1892" s="4" t="s">
        <v>192</v>
      </c>
      <c r="ER1892" s="4" t="s">
        <v>6</v>
      </c>
    </row>
    <row r="1893" spans="1:148" x14ac:dyDescent="0.35">
      <c r="A1893" s="4" t="s">
        <v>1501</v>
      </c>
      <c r="B1893" s="4" t="s">
        <v>0</v>
      </c>
      <c r="C1893" s="4" t="s">
        <v>8</v>
      </c>
      <c r="D1893" s="4" t="s">
        <v>181</v>
      </c>
      <c r="E1893" s="4" t="s">
        <v>188</v>
      </c>
      <c r="F1893" s="4" t="s">
        <v>16</v>
      </c>
      <c r="P1893" s="4" t="s">
        <v>184</v>
      </c>
      <c r="Q1893" s="4" t="s">
        <v>28</v>
      </c>
      <c r="R1893" s="4" t="s">
        <v>18</v>
      </c>
      <c r="S1893" s="4" t="s">
        <v>190</v>
      </c>
      <c r="AI1893" s="4" t="s">
        <v>0</v>
      </c>
      <c r="AJ1893" s="4" t="s">
        <v>2</v>
      </c>
      <c r="AK1893" s="4" t="s">
        <v>6</v>
      </c>
      <c r="AL1893" s="4" t="s">
        <v>8</v>
      </c>
      <c r="AR1893" s="4" t="s">
        <v>183</v>
      </c>
      <c r="AS1893" s="4" t="s">
        <v>185</v>
      </c>
      <c r="BC1893" s="6" t="s">
        <v>2</v>
      </c>
      <c r="BO1893" s="4" t="s">
        <v>184</v>
      </c>
      <c r="BP1893" s="4" t="s">
        <v>189</v>
      </c>
      <c r="BQ1893" s="4" t="s">
        <v>28</v>
      </c>
      <c r="BR1893" s="4" t="s">
        <v>18</v>
      </c>
      <c r="CI1893" s="4" t="s">
        <v>180</v>
      </c>
      <c r="CU1893" s="4" t="s">
        <v>0</v>
      </c>
      <c r="CV1893" s="4" t="s">
        <v>10</v>
      </c>
      <c r="CW1893" s="4" t="s">
        <v>12</v>
      </c>
      <c r="DE1893" s="4" t="s">
        <v>180</v>
      </c>
      <c r="DF1893" s="4" t="s">
        <v>183</v>
      </c>
      <c r="DG1893" s="4" t="s">
        <v>187</v>
      </c>
      <c r="DH1893" s="4" t="s">
        <v>188</v>
      </c>
      <c r="DI1893" s="4" t="s">
        <v>16</v>
      </c>
      <c r="DJ1893" s="4" t="s">
        <v>189</v>
      </c>
      <c r="DK1893" s="4" t="s">
        <v>29</v>
      </c>
      <c r="DL1893" s="4" t="s">
        <v>193</v>
      </c>
      <c r="ED1893" s="4" t="s">
        <v>183</v>
      </c>
      <c r="EE1893" s="4" t="s">
        <v>182</v>
      </c>
      <c r="EF1893" s="4" t="s">
        <v>184</v>
      </c>
      <c r="EG1893" s="4" t="s">
        <v>186</v>
      </c>
      <c r="EH1893" s="4" t="s">
        <v>185</v>
      </c>
      <c r="EO1893" s="4" t="s">
        <v>2</v>
      </c>
      <c r="EP1893" s="4" t="s">
        <v>6</v>
      </c>
      <c r="EQ1893" s="4" t="s">
        <v>192</v>
      </c>
      <c r="ER1893" s="4" t="s">
        <v>2</v>
      </c>
    </row>
    <row r="1894" spans="1:148" x14ac:dyDescent="0.35">
      <c r="A1894" s="4" t="s">
        <v>1502</v>
      </c>
      <c r="B1894" s="4" t="s">
        <v>0</v>
      </c>
      <c r="C1894" s="4" t="s">
        <v>0</v>
      </c>
      <c r="D1894" s="4" t="s">
        <v>184</v>
      </c>
      <c r="P1894" s="4" t="s">
        <v>187</v>
      </c>
      <c r="Q1894" s="4" t="s">
        <v>189</v>
      </c>
      <c r="R1894" s="4" t="s">
        <v>18</v>
      </c>
      <c r="AI1894" s="4" t="s">
        <v>6</v>
      </c>
      <c r="AJ1894" s="4" t="s">
        <v>8</v>
      </c>
      <c r="AR1894" s="4" t="s">
        <v>180</v>
      </c>
      <c r="BC1894" s="6" t="s">
        <v>2</v>
      </c>
      <c r="BO1894" s="4" t="s">
        <v>189</v>
      </c>
      <c r="BP1894" s="4" t="s">
        <v>22</v>
      </c>
      <c r="CI1894" s="4" t="s">
        <v>187</v>
      </c>
      <c r="CU1894" s="4" t="s">
        <v>0</v>
      </c>
      <c r="DE1894" s="4" t="s">
        <v>183</v>
      </c>
      <c r="DF1894" s="4" t="s">
        <v>182</v>
      </c>
      <c r="ED1894" s="4" t="s">
        <v>180</v>
      </c>
      <c r="EE1894" s="4" t="s">
        <v>184</v>
      </c>
      <c r="EO1894" s="4" t="s">
        <v>0</v>
      </c>
      <c r="EP1894" s="4" t="s">
        <v>6</v>
      </c>
      <c r="EQ1894" s="4" t="s">
        <v>192</v>
      </c>
      <c r="ER1894" s="4" t="s">
        <v>0</v>
      </c>
    </row>
    <row r="1895" spans="1:148" x14ac:dyDescent="0.35">
      <c r="A1895" s="4" t="s">
        <v>1503</v>
      </c>
      <c r="B1895" s="4" t="s">
        <v>2</v>
      </c>
      <c r="C1895" s="4" t="s">
        <v>8</v>
      </c>
      <c r="D1895" s="4" t="s">
        <v>180</v>
      </c>
      <c r="E1895" s="4" t="s">
        <v>183</v>
      </c>
      <c r="F1895" s="4" t="s">
        <v>188</v>
      </c>
      <c r="G1895" s="4" t="s">
        <v>186</v>
      </c>
      <c r="H1895" s="4" t="s">
        <v>16</v>
      </c>
      <c r="P1895" s="4" t="s">
        <v>180</v>
      </c>
      <c r="Q1895" s="4" t="s">
        <v>182</v>
      </c>
      <c r="R1895" s="4" t="s">
        <v>189</v>
      </c>
      <c r="S1895" s="4" t="s">
        <v>28</v>
      </c>
      <c r="T1895" s="4" t="s">
        <v>18</v>
      </c>
      <c r="U1895" s="4" t="s">
        <v>22</v>
      </c>
      <c r="AI1895" s="4" t="s">
        <v>0</v>
      </c>
      <c r="AJ1895" s="4" t="s">
        <v>4</v>
      </c>
      <c r="AK1895" s="4" t="s">
        <v>8</v>
      </c>
      <c r="AL1895" s="4" t="s">
        <v>10</v>
      </c>
      <c r="AR1895" s="4" t="s">
        <v>180</v>
      </c>
      <c r="AS1895" s="4" t="s">
        <v>183</v>
      </c>
      <c r="AT1895" s="4" t="s">
        <v>185</v>
      </c>
      <c r="BC1895" s="6" t="s">
        <v>2</v>
      </c>
      <c r="BO1895" s="4" t="s">
        <v>180</v>
      </c>
      <c r="BP1895" s="4" t="s">
        <v>183</v>
      </c>
      <c r="CI1895" s="4" t="s">
        <v>180</v>
      </c>
      <c r="CJ1895" s="4" t="s">
        <v>183</v>
      </c>
      <c r="CK1895" s="4" t="s">
        <v>181</v>
      </c>
      <c r="CL1895" s="4" t="s">
        <v>16</v>
      </c>
      <c r="CU1895" s="4" t="s">
        <v>2</v>
      </c>
      <c r="CV1895" s="4" t="s">
        <v>10</v>
      </c>
      <c r="DE1895" s="4" t="s">
        <v>183</v>
      </c>
      <c r="DF1895" s="4" t="s">
        <v>187</v>
      </c>
      <c r="DG1895" s="4" t="s">
        <v>184</v>
      </c>
      <c r="DH1895" s="4" t="s">
        <v>185</v>
      </c>
      <c r="ED1895" s="4" t="s">
        <v>180</v>
      </c>
      <c r="EO1895" s="4" t="s">
        <v>2</v>
      </c>
      <c r="EP1895" s="4" t="s">
        <v>6</v>
      </c>
      <c r="EQ1895" s="4" t="s">
        <v>192</v>
      </c>
      <c r="ER1895" s="4" t="s">
        <v>0</v>
      </c>
    </row>
    <row r="1896" spans="1:148" x14ac:dyDescent="0.35">
      <c r="A1896" s="4" t="s">
        <v>1504</v>
      </c>
      <c r="B1896" s="4" t="s">
        <v>2</v>
      </c>
      <c r="C1896" s="4" t="s">
        <v>2</v>
      </c>
      <c r="D1896" s="4" t="s">
        <v>180</v>
      </c>
      <c r="E1896" s="4" t="s">
        <v>181</v>
      </c>
      <c r="F1896" s="4" t="s">
        <v>182</v>
      </c>
      <c r="G1896" s="4" t="s">
        <v>188</v>
      </c>
      <c r="H1896" s="4" t="s">
        <v>185</v>
      </c>
      <c r="I1896" s="4" t="s">
        <v>16</v>
      </c>
      <c r="P1896" s="4" t="s">
        <v>180</v>
      </c>
      <c r="Q1896" s="4" t="s">
        <v>183</v>
      </c>
      <c r="R1896" s="4" t="s">
        <v>181</v>
      </c>
      <c r="S1896" s="4" t="s">
        <v>182</v>
      </c>
      <c r="T1896" s="4" t="s">
        <v>184</v>
      </c>
      <c r="U1896" s="4" t="s">
        <v>188</v>
      </c>
      <c r="V1896" s="4" t="s">
        <v>185</v>
      </c>
      <c r="W1896" s="4" t="s">
        <v>16</v>
      </c>
      <c r="X1896" s="4" t="s">
        <v>18</v>
      </c>
      <c r="Y1896" s="4" t="s">
        <v>22</v>
      </c>
      <c r="AI1896" s="4" t="s">
        <v>0</v>
      </c>
      <c r="AJ1896" s="4" t="s">
        <v>2</v>
      </c>
      <c r="AK1896" s="4" t="s">
        <v>4</v>
      </c>
      <c r="AR1896" s="4" t="s">
        <v>180</v>
      </c>
      <c r="AS1896" s="4" t="s">
        <v>183</v>
      </c>
      <c r="BC1896" s="6" t="s">
        <v>2</v>
      </c>
      <c r="BO1896" s="4" t="s">
        <v>183</v>
      </c>
      <c r="BP1896" s="4" t="s">
        <v>182</v>
      </c>
      <c r="BQ1896" s="4" t="s">
        <v>184</v>
      </c>
      <c r="BR1896" s="4" t="s">
        <v>188</v>
      </c>
      <c r="BS1896" s="4" t="s">
        <v>16</v>
      </c>
      <c r="BT1896" s="4" t="s">
        <v>22</v>
      </c>
      <c r="CI1896" s="4" t="s">
        <v>180</v>
      </c>
      <c r="CJ1896" s="4" t="s">
        <v>183</v>
      </c>
      <c r="CK1896" s="4" t="s">
        <v>187</v>
      </c>
      <c r="CU1896" s="4" t="s">
        <v>0</v>
      </c>
      <c r="CV1896" s="4" t="s">
        <v>2</v>
      </c>
      <c r="CW1896" s="4" t="s">
        <v>6</v>
      </c>
      <c r="DE1896" s="4" t="s">
        <v>180</v>
      </c>
      <c r="DF1896" s="4" t="s">
        <v>187</v>
      </c>
      <c r="DG1896" s="4" t="s">
        <v>184</v>
      </c>
      <c r="DH1896" s="4" t="s">
        <v>188</v>
      </c>
      <c r="DI1896" s="4" t="s">
        <v>23</v>
      </c>
      <c r="DJ1896" s="4" t="s">
        <v>192</v>
      </c>
      <c r="ED1896" s="4" t="s">
        <v>182</v>
      </c>
      <c r="EE1896" s="4" t="s">
        <v>187</v>
      </c>
      <c r="EO1896" s="4" t="s">
        <v>0</v>
      </c>
      <c r="EP1896" s="4" t="s">
        <v>6</v>
      </c>
      <c r="EQ1896" s="4" t="s">
        <v>192</v>
      </c>
      <c r="ER1896" s="4" t="s">
        <v>0</v>
      </c>
    </row>
    <row r="1897" spans="1:148" x14ac:dyDescent="0.35">
      <c r="A1897" s="4" t="s">
        <v>1505</v>
      </c>
      <c r="B1897" s="4" t="s">
        <v>2</v>
      </c>
      <c r="C1897" s="4" t="s">
        <v>8</v>
      </c>
      <c r="D1897" s="4" t="s">
        <v>182</v>
      </c>
      <c r="E1897" s="4" t="s">
        <v>184</v>
      </c>
      <c r="F1897" s="4" t="s">
        <v>186</v>
      </c>
      <c r="G1897" s="4" t="s">
        <v>185</v>
      </c>
      <c r="H1897" s="4" t="s">
        <v>16</v>
      </c>
      <c r="P1897" s="4" t="s">
        <v>180</v>
      </c>
      <c r="Q1897" s="4" t="s">
        <v>183</v>
      </c>
      <c r="R1897" s="4" t="s">
        <v>181</v>
      </c>
      <c r="S1897" s="4" t="s">
        <v>182</v>
      </c>
      <c r="T1897" s="4" t="s">
        <v>187</v>
      </c>
      <c r="U1897" s="4" t="s">
        <v>188</v>
      </c>
      <c r="V1897" s="4" t="s">
        <v>189</v>
      </c>
      <c r="W1897" s="4" t="s">
        <v>28</v>
      </c>
      <c r="X1897" s="4" t="s">
        <v>18</v>
      </c>
      <c r="Y1897" s="4" t="s">
        <v>22</v>
      </c>
      <c r="Z1897" s="4" t="s">
        <v>29</v>
      </c>
      <c r="AI1897" s="4" t="s">
        <v>0</v>
      </c>
      <c r="AJ1897" s="4" t="s">
        <v>4</v>
      </c>
      <c r="AK1897" s="4" t="s">
        <v>6</v>
      </c>
      <c r="AL1897" s="4" t="s">
        <v>8</v>
      </c>
      <c r="AM1897" s="4" t="s">
        <v>10</v>
      </c>
      <c r="AR1897" s="4" t="s">
        <v>183</v>
      </c>
      <c r="AS1897" s="4" t="s">
        <v>181</v>
      </c>
      <c r="AT1897" s="4" t="s">
        <v>187</v>
      </c>
      <c r="AU1897" s="4" t="s">
        <v>184</v>
      </c>
      <c r="AV1897" s="4" t="s">
        <v>185</v>
      </c>
      <c r="BC1897" s="6" t="s">
        <v>2</v>
      </c>
      <c r="BO1897" s="4" t="s">
        <v>180</v>
      </c>
      <c r="BP1897" s="4" t="s">
        <v>183</v>
      </c>
      <c r="BQ1897" s="4" t="s">
        <v>182</v>
      </c>
      <c r="BR1897" s="4" t="s">
        <v>187</v>
      </c>
      <c r="BS1897" s="4" t="s">
        <v>188</v>
      </c>
      <c r="BT1897" s="4" t="s">
        <v>189</v>
      </c>
      <c r="BU1897" s="4" t="s">
        <v>28</v>
      </c>
      <c r="BV1897" s="4" t="s">
        <v>18</v>
      </c>
      <c r="BW1897" s="4" t="s">
        <v>191</v>
      </c>
      <c r="CI1897" s="4" t="s">
        <v>180</v>
      </c>
      <c r="CJ1897" s="4" t="s">
        <v>183</v>
      </c>
      <c r="CK1897" s="4" t="s">
        <v>187</v>
      </c>
      <c r="CL1897" s="4" t="s">
        <v>185</v>
      </c>
      <c r="CU1897" s="4" t="s">
        <v>4</v>
      </c>
      <c r="CV1897" s="4" t="s">
        <v>8</v>
      </c>
      <c r="CW1897" s="4" t="s">
        <v>10</v>
      </c>
      <c r="DE1897" s="4" t="s">
        <v>183</v>
      </c>
      <c r="DF1897" s="4" t="s">
        <v>187</v>
      </c>
      <c r="DG1897" s="4" t="s">
        <v>188</v>
      </c>
      <c r="DH1897" s="4" t="s">
        <v>16</v>
      </c>
      <c r="DI1897" s="4" t="s">
        <v>195</v>
      </c>
      <c r="ED1897" s="4" t="s">
        <v>180</v>
      </c>
      <c r="EE1897" s="4" t="s">
        <v>187</v>
      </c>
      <c r="EF1897" s="4" t="s">
        <v>184</v>
      </c>
      <c r="EG1897" s="4" t="s">
        <v>186</v>
      </c>
      <c r="EO1897" s="4" t="s">
        <v>0</v>
      </c>
      <c r="EP1897" s="4" t="s">
        <v>4</v>
      </c>
      <c r="EQ1897" s="4" t="s">
        <v>192</v>
      </c>
      <c r="ER1897" s="4" t="s">
        <v>0</v>
      </c>
    </row>
    <row r="1898" spans="1:148" x14ac:dyDescent="0.35">
      <c r="A1898" s="4" t="s">
        <v>1506</v>
      </c>
      <c r="B1898" s="4" t="s">
        <v>0</v>
      </c>
      <c r="C1898" s="4" t="s">
        <v>4</v>
      </c>
      <c r="D1898" s="4" t="s">
        <v>182</v>
      </c>
      <c r="E1898" s="4" t="s">
        <v>184</v>
      </c>
      <c r="F1898" s="4" t="s">
        <v>186</v>
      </c>
      <c r="G1898" s="4" t="s">
        <v>185</v>
      </c>
      <c r="H1898" s="4" t="s">
        <v>16</v>
      </c>
      <c r="P1898" s="4" t="s">
        <v>181</v>
      </c>
      <c r="Q1898" s="4" t="s">
        <v>186</v>
      </c>
      <c r="R1898" s="4" t="s">
        <v>189</v>
      </c>
      <c r="S1898" s="4" t="s">
        <v>28</v>
      </c>
      <c r="T1898" s="4" t="s">
        <v>18</v>
      </c>
      <c r="U1898" s="4" t="s">
        <v>29</v>
      </c>
      <c r="AI1898" s="4" t="s">
        <v>0</v>
      </c>
      <c r="AJ1898" s="4" t="s">
        <v>2</v>
      </c>
      <c r="AK1898" s="4" t="s">
        <v>8</v>
      </c>
      <c r="AR1898" s="4" t="s">
        <v>183</v>
      </c>
      <c r="AS1898" s="4" t="s">
        <v>187</v>
      </c>
      <c r="AT1898" s="4" t="s">
        <v>185</v>
      </c>
      <c r="BC1898" s="6" t="s">
        <v>2</v>
      </c>
      <c r="BO1898" s="4" t="s">
        <v>188</v>
      </c>
      <c r="BP1898" s="4" t="s">
        <v>189</v>
      </c>
      <c r="BQ1898" s="4" t="s">
        <v>28</v>
      </c>
      <c r="BR1898" s="4" t="s">
        <v>18</v>
      </c>
      <c r="BS1898" s="4" t="s">
        <v>22</v>
      </c>
      <c r="BT1898" s="4" t="s">
        <v>190</v>
      </c>
      <c r="BU1898" s="4" t="s">
        <v>191</v>
      </c>
      <c r="CI1898" s="4" t="s">
        <v>189</v>
      </c>
      <c r="CT1898" s="4" t="s">
        <v>1507</v>
      </c>
      <c r="CU1898" s="4" t="s">
        <v>0</v>
      </c>
      <c r="CV1898" s="4" t="s">
        <v>2</v>
      </c>
      <c r="CW1898" s="4" t="s">
        <v>10</v>
      </c>
      <c r="CX1898" s="4" t="s">
        <v>12</v>
      </c>
      <c r="CY1898" s="4" t="s">
        <v>14</v>
      </c>
      <c r="DE1898" s="4" t="s">
        <v>188</v>
      </c>
      <c r="DF1898" s="4" t="s">
        <v>185</v>
      </c>
      <c r="DG1898" s="4" t="s">
        <v>189</v>
      </c>
      <c r="DH1898" s="4" t="s">
        <v>193</v>
      </c>
      <c r="DI1898" s="4" t="s">
        <v>196</v>
      </c>
      <c r="DJ1898" s="4" t="s">
        <v>17</v>
      </c>
      <c r="EC1898" s="4" t="s">
        <v>1508</v>
      </c>
      <c r="ED1898" s="4" t="s">
        <v>182</v>
      </c>
      <c r="EE1898" s="4" t="s">
        <v>188</v>
      </c>
      <c r="EO1898" s="4" t="s">
        <v>0</v>
      </c>
      <c r="EP1898" s="4" t="s">
        <v>8</v>
      </c>
      <c r="EQ1898" s="4" t="s">
        <v>192</v>
      </c>
      <c r="ER1898" s="4" t="s">
        <v>14</v>
      </c>
    </row>
    <row r="1899" spans="1:148" x14ac:dyDescent="0.35">
      <c r="A1899" s="4" t="s">
        <v>1509</v>
      </c>
      <c r="B1899" s="4" t="s">
        <v>2</v>
      </c>
      <c r="C1899" s="4" t="s">
        <v>4</v>
      </c>
      <c r="D1899" s="4" t="s">
        <v>180</v>
      </c>
      <c r="E1899" s="4" t="s">
        <v>183</v>
      </c>
      <c r="F1899" s="4" t="s">
        <v>182</v>
      </c>
      <c r="P1899" s="4" t="s">
        <v>180</v>
      </c>
      <c r="Q1899" s="4" t="s">
        <v>183</v>
      </c>
      <c r="R1899" s="4" t="s">
        <v>181</v>
      </c>
      <c r="S1899" s="4" t="s">
        <v>186</v>
      </c>
      <c r="T1899" s="4" t="s">
        <v>185</v>
      </c>
      <c r="AI1899" s="4" t="s">
        <v>0</v>
      </c>
      <c r="AJ1899" s="4" t="s">
        <v>8</v>
      </c>
      <c r="AR1899" s="4" t="s">
        <v>183</v>
      </c>
      <c r="AS1899" s="4" t="s">
        <v>187</v>
      </c>
      <c r="AT1899" s="4" t="s">
        <v>185</v>
      </c>
      <c r="BC1899" s="6" t="s">
        <v>2</v>
      </c>
      <c r="BO1899" s="4" t="s">
        <v>180</v>
      </c>
      <c r="BP1899" s="4" t="s">
        <v>183</v>
      </c>
      <c r="BQ1899" s="4" t="s">
        <v>181</v>
      </c>
      <c r="BR1899" s="4" t="s">
        <v>182</v>
      </c>
      <c r="BS1899" s="4" t="s">
        <v>184</v>
      </c>
      <c r="BT1899" s="4" t="s">
        <v>186</v>
      </c>
      <c r="BU1899" s="4" t="s">
        <v>185</v>
      </c>
      <c r="CI1899" s="4" t="s">
        <v>180</v>
      </c>
      <c r="CJ1899" s="4" t="s">
        <v>183</v>
      </c>
      <c r="CK1899" s="4" t="s">
        <v>187</v>
      </c>
      <c r="CU1899" s="4" t="s">
        <v>0</v>
      </c>
      <c r="CV1899" s="4" t="s">
        <v>8</v>
      </c>
      <c r="DE1899" s="4" t="s">
        <v>180</v>
      </c>
      <c r="DF1899" s="4" t="s">
        <v>183</v>
      </c>
      <c r="DG1899" s="4" t="s">
        <v>184</v>
      </c>
      <c r="DH1899" s="4" t="s">
        <v>188</v>
      </c>
      <c r="DI1899" s="4" t="s">
        <v>16</v>
      </c>
      <c r="DJ1899" s="4" t="s">
        <v>189</v>
      </c>
      <c r="DK1899" s="4" t="s">
        <v>190</v>
      </c>
      <c r="DL1899" s="4" t="s">
        <v>194</v>
      </c>
      <c r="ED1899" s="4" t="s">
        <v>180</v>
      </c>
      <c r="EE1899" s="4" t="s">
        <v>182</v>
      </c>
      <c r="EF1899" s="4" t="s">
        <v>188</v>
      </c>
      <c r="EO1899" s="4" t="s">
        <v>2</v>
      </c>
      <c r="EP1899" s="4" t="s">
        <v>6</v>
      </c>
      <c r="EQ1899" s="4" t="s">
        <v>192</v>
      </c>
      <c r="ER1899" s="4" t="s">
        <v>0</v>
      </c>
    </row>
    <row r="1900" spans="1:148" x14ac:dyDescent="0.35">
      <c r="A1900" s="4" t="s">
        <v>1510</v>
      </c>
      <c r="B1900" s="4" t="s">
        <v>0</v>
      </c>
      <c r="C1900" s="4" t="s">
        <v>4</v>
      </c>
      <c r="D1900" s="4" t="s">
        <v>180</v>
      </c>
      <c r="E1900" s="4" t="s">
        <v>183</v>
      </c>
      <c r="F1900" s="4" t="s">
        <v>181</v>
      </c>
      <c r="G1900" s="4" t="s">
        <v>188</v>
      </c>
      <c r="H1900" s="4" t="s">
        <v>186</v>
      </c>
      <c r="I1900" s="4" t="s">
        <v>185</v>
      </c>
      <c r="P1900" s="4" t="s">
        <v>180</v>
      </c>
      <c r="Q1900" s="4" t="s">
        <v>183</v>
      </c>
      <c r="R1900" s="4" t="s">
        <v>181</v>
      </c>
      <c r="S1900" s="4" t="s">
        <v>182</v>
      </c>
      <c r="T1900" s="4" t="s">
        <v>187</v>
      </c>
      <c r="U1900" s="4" t="s">
        <v>186</v>
      </c>
      <c r="V1900" s="4" t="s">
        <v>185</v>
      </c>
      <c r="AI1900" s="4" t="s">
        <v>0</v>
      </c>
      <c r="AR1900" s="4" t="s">
        <v>180</v>
      </c>
      <c r="AS1900" s="4" t="s">
        <v>187</v>
      </c>
      <c r="AT1900" s="4" t="s">
        <v>186</v>
      </c>
      <c r="BC1900" s="6" t="s">
        <v>2</v>
      </c>
      <c r="BO1900" s="4" t="s">
        <v>180</v>
      </c>
      <c r="BP1900" s="4" t="s">
        <v>183</v>
      </c>
      <c r="BQ1900" s="4" t="s">
        <v>181</v>
      </c>
      <c r="BR1900" s="4" t="s">
        <v>182</v>
      </c>
      <c r="BS1900" s="4" t="s">
        <v>16</v>
      </c>
      <c r="BT1900" s="4" t="s">
        <v>22</v>
      </c>
      <c r="CU1900" s="4" t="s">
        <v>0</v>
      </c>
      <c r="CV1900" s="4" t="s">
        <v>8</v>
      </c>
      <c r="DE1900" s="4" t="s">
        <v>183</v>
      </c>
      <c r="DF1900" s="4" t="s">
        <v>181</v>
      </c>
      <c r="DG1900" s="4" t="s">
        <v>187</v>
      </c>
      <c r="DH1900" s="4" t="s">
        <v>184</v>
      </c>
      <c r="DI1900" s="4" t="s">
        <v>192</v>
      </c>
      <c r="ED1900" s="4" t="s">
        <v>180</v>
      </c>
      <c r="EE1900" s="4" t="s">
        <v>183</v>
      </c>
      <c r="EF1900" s="4" t="s">
        <v>182</v>
      </c>
      <c r="EG1900" s="4" t="s">
        <v>184</v>
      </c>
      <c r="EH1900" s="4" t="s">
        <v>188</v>
      </c>
      <c r="EO1900" s="4" t="s">
        <v>0</v>
      </c>
      <c r="EP1900" s="4" t="s">
        <v>10</v>
      </c>
      <c r="EQ1900" s="4" t="s">
        <v>192</v>
      </c>
      <c r="ER1900" s="4" t="s">
        <v>2</v>
      </c>
    </row>
    <row r="1901" spans="1:148" x14ac:dyDescent="0.35">
      <c r="A1901" s="4" t="s">
        <v>1511</v>
      </c>
      <c r="B1901" s="4" t="s">
        <v>2</v>
      </c>
      <c r="C1901" s="4" t="s">
        <v>8</v>
      </c>
      <c r="D1901" s="4" t="s">
        <v>181</v>
      </c>
      <c r="P1901" s="4" t="s">
        <v>189</v>
      </c>
      <c r="Q1901" s="4" t="s">
        <v>28</v>
      </c>
      <c r="AI1901" s="4" t="s">
        <v>0</v>
      </c>
      <c r="AJ1901" s="4" t="s">
        <v>2</v>
      </c>
      <c r="BC1901" s="6" t="s">
        <v>2</v>
      </c>
      <c r="BO1901" s="4" t="s">
        <v>18</v>
      </c>
      <c r="CI1901" s="4" t="s">
        <v>187</v>
      </c>
      <c r="CU1901" s="4" t="s">
        <v>0</v>
      </c>
      <c r="DE1901" s="4" t="s">
        <v>188</v>
      </c>
      <c r="ED1901" s="4" t="s">
        <v>180</v>
      </c>
      <c r="EO1901" s="4" t="s">
        <v>2</v>
      </c>
      <c r="EP1901" s="4" t="s">
        <v>6</v>
      </c>
      <c r="EQ1901" s="4" t="s">
        <v>192</v>
      </c>
      <c r="ER1901" s="4" t="s">
        <v>14</v>
      </c>
    </row>
    <row r="1902" spans="1:148" x14ac:dyDescent="0.35">
      <c r="A1902" s="4" t="s">
        <v>1512</v>
      </c>
      <c r="B1902" s="4" t="s">
        <v>2</v>
      </c>
      <c r="C1902" s="4" t="s">
        <v>8</v>
      </c>
      <c r="D1902" s="4" t="s">
        <v>181</v>
      </c>
      <c r="E1902" s="4" t="s">
        <v>188</v>
      </c>
      <c r="P1902" s="4" t="s">
        <v>181</v>
      </c>
      <c r="Q1902" s="4" t="s">
        <v>184</v>
      </c>
      <c r="R1902" s="4" t="s">
        <v>29</v>
      </c>
      <c r="AI1902" s="4" t="s">
        <v>0</v>
      </c>
      <c r="AJ1902" s="4" t="s">
        <v>4</v>
      </c>
      <c r="BC1902" s="6" t="s">
        <v>2</v>
      </c>
      <c r="BO1902" s="4" t="s">
        <v>184</v>
      </c>
      <c r="BP1902" s="4" t="s">
        <v>18</v>
      </c>
      <c r="BQ1902" s="4" t="s">
        <v>22</v>
      </c>
      <c r="CI1902" s="4" t="s">
        <v>180</v>
      </c>
      <c r="CJ1902" s="4" t="s">
        <v>187</v>
      </c>
      <c r="CU1902" s="4" t="s">
        <v>0</v>
      </c>
      <c r="DE1902" s="4" t="s">
        <v>183</v>
      </c>
      <c r="DF1902" s="4" t="s">
        <v>188</v>
      </c>
      <c r="ED1902" s="4" t="s">
        <v>185</v>
      </c>
      <c r="EO1902" s="4" t="s">
        <v>2</v>
      </c>
      <c r="EP1902" s="4" t="s">
        <v>4</v>
      </c>
      <c r="EQ1902" s="4" t="s">
        <v>192</v>
      </c>
      <c r="ER1902" s="4" t="s">
        <v>0</v>
      </c>
    </row>
    <row r="1903" spans="1:148" x14ac:dyDescent="0.35">
      <c r="A1903" s="4" t="s">
        <v>1513</v>
      </c>
      <c r="B1903" s="4" t="s">
        <v>4</v>
      </c>
      <c r="C1903" s="4" t="s">
        <v>8</v>
      </c>
      <c r="D1903" s="4" t="s">
        <v>188</v>
      </c>
      <c r="P1903" s="4" t="s">
        <v>18</v>
      </c>
      <c r="Q1903" s="4" t="s">
        <v>22</v>
      </c>
      <c r="AI1903" s="4" t="s">
        <v>12</v>
      </c>
      <c r="AR1903" s="4" t="s">
        <v>188</v>
      </c>
      <c r="AS1903" s="4" t="s">
        <v>185</v>
      </c>
      <c r="BC1903" s="6" t="s">
        <v>2</v>
      </c>
      <c r="CI1903" s="4" t="s">
        <v>185</v>
      </c>
      <c r="CU1903" s="4" t="s">
        <v>2</v>
      </c>
      <c r="CV1903" s="4" t="s">
        <v>14</v>
      </c>
      <c r="DE1903" s="4" t="s">
        <v>183</v>
      </c>
      <c r="DF1903" s="4" t="s">
        <v>192</v>
      </c>
      <c r="ED1903" s="4" t="s">
        <v>181</v>
      </c>
      <c r="EO1903" s="4" t="s">
        <v>0</v>
      </c>
      <c r="EP1903" s="4" t="s">
        <v>0</v>
      </c>
      <c r="EQ1903" s="4" t="s">
        <v>2</v>
      </c>
      <c r="ER1903" s="4" t="s">
        <v>12</v>
      </c>
    </row>
    <row r="1904" spans="1:148" x14ac:dyDescent="0.35">
      <c r="A1904" s="4" t="s">
        <v>1514</v>
      </c>
      <c r="B1904" s="4" t="s">
        <v>0</v>
      </c>
      <c r="C1904" s="4" t="s">
        <v>6</v>
      </c>
      <c r="D1904" s="4" t="s">
        <v>16</v>
      </c>
      <c r="P1904" s="4" t="s">
        <v>183</v>
      </c>
      <c r="Q1904" s="4" t="s">
        <v>182</v>
      </c>
      <c r="R1904" s="4" t="s">
        <v>184</v>
      </c>
      <c r="S1904" s="4" t="s">
        <v>188</v>
      </c>
      <c r="T1904" s="4" t="s">
        <v>186</v>
      </c>
      <c r="U1904" s="4" t="s">
        <v>185</v>
      </c>
      <c r="V1904" s="4" t="s">
        <v>16</v>
      </c>
      <c r="W1904" s="4" t="s">
        <v>189</v>
      </c>
      <c r="X1904" s="4" t="s">
        <v>28</v>
      </c>
      <c r="Y1904" s="4" t="s">
        <v>18</v>
      </c>
      <c r="AI1904" s="4" t="s">
        <v>0</v>
      </c>
      <c r="AJ1904" s="4" t="s">
        <v>6</v>
      </c>
      <c r="AK1904" s="4" t="s">
        <v>8</v>
      </c>
      <c r="AR1904" s="4" t="s">
        <v>180</v>
      </c>
      <c r="AS1904" s="4" t="s">
        <v>183</v>
      </c>
      <c r="AT1904" s="4" t="s">
        <v>181</v>
      </c>
      <c r="AU1904" s="4" t="s">
        <v>182</v>
      </c>
      <c r="AV1904" s="4" t="s">
        <v>187</v>
      </c>
      <c r="BC1904" s="6" t="s">
        <v>2</v>
      </c>
      <c r="BO1904" s="4" t="s">
        <v>180</v>
      </c>
      <c r="BP1904" s="4" t="s">
        <v>183</v>
      </c>
      <c r="BQ1904" s="4" t="s">
        <v>182</v>
      </c>
      <c r="BR1904" s="4" t="s">
        <v>188</v>
      </c>
      <c r="BS1904" s="4" t="s">
        <v>186</v>
      </c>
      <c r="BT1904" s="4" t="s">
        <v>185</v>
      </c>
      <c r="BU1904" s="4" t="s">
        <v>16</v>
      </c>
      <c r="BV1904" s="4" t="s">
        <v>189</v>
      </c>
      <c r="BW1904" s="4" t="s">
        <v>28</v>
      </c>
      <c r="BX1904" s="4" t="s">
        <v>18</v>
      </c>
      <c r="BY1904" s="4" t="s">
        <v>191</v>
      </c>
      <c r="CU1904" s="4" t="s">
        <v>0</v>
      </c>
      <c r="CV1904" s="4" t="s">
        <v>2</v>
      </c>
      <c r="CW1904" s="4" t="s">
        <v>4</v>
      </c>
      <c r="CX1904" s="4" t="s">
        <v>6</v>
      </c>
      <c r="CY1904" s="4" t="s">
        <v>8</v>
      </c>
      <c r="CZ1904" s="4" t="s">
        <v>10</v>
      </c>
      <c r="DA1904" s="4" t="s">
        <v>12</v>
      </c>
      <c r="DB1904" s="4" t="s">
        <v>14</v>
      </c>
      <c r="DE1904" s="4" t="s">
        <v>183</v>
      </c>
      <c r="DF1904" s="4" t="s">
        <v>181</v>
      </c>
      <c r="DG1904" s="4" t="s">
        <v>182</v>
      </c>
      <c r="DH1904" s="4" t="s">
        <v>188</v>
      </c>
      <c r="DI1904" s="4" t="s">
        <v>186</v>
      </c>
      <c r="DJ1904" s="4" t="s">
        <v>16</v>
      </c>
      <c r="DK1904" s="4" t="s">
        <v>23</v>
      </c>
      <c r="DL1904" s="4" t="s">
        <v>22</v>
      </c>
      <c r="DM1904" s="4" t="s">
        <v>192</v>
      </c>
      <c r="DN1904" s="4" t="s">
        <v>194</v>
      </c>
      <c r="DO1904" s="4" t="s">
        <v>193</v>
      </c>
      <c r="DP1904" s="4" t="s">
        <v>195</v>
      </c>
      <c r="ED1904" s="4" t="s">
        <v>180</v>
      </c>
      <c r="EE1904" s="4" t="s">
        <v>187</v>
      </c>
      <c r="EF1904" s="4" t="s">
        <v>186</v>
      </c>
      <c r="EO1904" s="4" t="s">
        <v>0</v>
      </c>
      <c r="EP1904" s="4" t="s">
        <v>6</v>
      </c>
      <c r="EQ1904" s="4" t="s">
        <v>193</v>
      </c>
      <c r="ER1904" s="4" t="s">
        <v>0</v>
      </c>
    </row>
    <row r="1905" spans="1:150" x14ac:dyDescent="0.35">
      <c r="A1905" s="4" t="s">
        <v>1515</v>
      </c>
      <c r="B1905" s="4" t="s">
        <v>4</v>
      </c>
      <c r="C1905" s="4" t="s">
        <v>8</v>
      </c>
      <c r="D1905" s="4" t="s">
        <v>16</v>
      </c>
      <c r="P1905" s="4" t="s">
        <v>189</v>
      </c>
      <c r="Q1905" s="4" t="s">
        <v>190</v>
      </c>
      <c r="AI1905" s="4" t="s">
        <v>0</v>
      </c>
      <c r="AR1905" s="4" t="s">
        <v>183</v>
      </c>
      <c r="BC1905" s="6" t="s">
        <v>4</v>
      </c>
      <c r="BD1905" s="4" t="s">
        <v>187</v>
      </c>
      <c r="BE1905" s="4" t="s">
        <v>186</v>
      </c>
      <c r="CI1905" s="4" t="s">
        <v>181</v>
      </c>
      <c r="CJ1905" s="4" t="s">
        <v>182</v>
      </c>
      <c r="CU1905" s="4" t="s">
        <v>0</v>
      </c>
      <c r="CV1905" s="4" t="s">
        <v>2</v>
      </c>
      <c r="DE1905" s="4" t="s">
        <v>188</v>
      </c>
      <c r="ED1905" s="4" t="s">
        <v>182</v>
      </c>
      <c r="EO1905" s="4" t="s">
        <v>0</v>
      </c>
      <c r="EP1905" s="4" t="s">
        <v>6</v>
      </c>
      <c r="EQ1905" s="4" t="s">
        <v>12</v>
      </c>
      <c r="ER1905" s="4" t="s">
        <v>0</v>
      </c>
    </row>
    <row r="1906" spans="1:150" x14ac:dyDescent="0.35">
      <c r="A1906" s="4" t="s">
        <v>1516</v>
      </c>
      <c r="B1906" s="4" t="s">
        <v>0</v>
      </c>
      <c r="C1906" s="4" t="s">
        <v>8</v>
      </c>
      <c r="D1906" s="4" t="s">
        <v>180</v>
      </c>
      <c r="E1906" s="4" t="s">
        <v>181</v>
      </c>
      <c r="P1906" s="4" t="s">
        <v>180</v>
      </c>
      <c r="Q1906" s="4" t="s">
        <v>183</v>
      </c>
      <c r="R1906" s="4" t="s">
        <v>186</v>
      </c>
      <c r="S1906" s="4" t="s">
        <v>185</v>
      </c>
      <c r="T1906" s="4" t="s">
        <v>28</v>
      </c>
      <c r="U1906" s="4" t="s">
        <v>29</v>
      </c>
      <c r="AI1906" s="4" t="s">
        <v>0</v>
      </c>
      <c r="AJ1906" s="4" t="s">
        <v>2</v>
      </c>
      <c r="AK1906" s="4" t="s">
        <v>6</v>
      </c>
      <c r="BC1906" s="6" t="s">
        <v>2</v>
      </c>
      <c r="BO1906" s="4" t="s">
        <v>186</v>
      </c>
      <c r="BP1906" s="4" t="s">
        <v>185</v>
      </c>
      <c r="BQ1906" s="4" t="s">
        <v>28</v>
      </c>
      <c r="BR1906" s="4" t="s">
        <v>191</v>
      </c>
      <c r="CI1906" s="4" t="s">
        <v>180</v>
      </c>
      <c r="CU1906" s="4" t="s">
        <v>0</v>
      </c>
      <c r="CV1906" s="4" t="s">
        <v>6</v>
      </c>
      <c r="DE1906" s="4" t="s">
        <v>180</v>
      </c>
      <c r="DF1906" s="4" t="s">
        <v>185</v>
      </c>
      <c r="DG1906" s="4" t="s">
        <v>22</v>
      </c>
      <c r="DH1906" s="4" t="s">
        <v>194</v>
      </c>
      <c r="ED1906" s="4" t="s">
        <v>180</v>
      </c>
      <c r="EE1906" s="4" t="s">
        <v>183</v>
      </c>
      <c r="EF1906" s="4" t="s">
        <v>187</v>
      </c>
      <c r="EO1906" s="4" t="s">
        <v>0</v>
      </c>
      <c r="EP1906" s="4" t="s">
        <v>6</v>
      </c>
      <c r="EQ1906" s="4" t="s">
        <v>193</v>
      </c>
      <c r="ER1906" s="4" t="s">
        <v>4</v>
      </c>
    </row>
    <row r="1907" spans="1:150" x14ac:dyDescent="0.35">
      <c r="A1907" s="4" t="s">
        <v>1517</v>
      </c>
      <c r="B1907" s="4" t="s">
        <v>0</v>
      </c>
      <c r="C1907" s="4" t="s">
        <v>2</v>
      </c>
      <c r="D1907" s="4" t="s">
        <v>16</v>
      </c>
      <c r="P1907" s="4" t="s">
        <v>189</v>
      </c>
      <c r="Q1907" s="4" t="s">
        <v>28</v>
      </c>
      <c r="AI1907" s="4" t="s">
        <v>6</v>
      </c>
      <c r="BC1907" s="6" t="s">
        <v>2</v>
      </c>
      <c r="BO1907" s="4" t="s">
        <v>189</v>
      </c>
      <c r="BP1907" s="4" t="s">
        <v>28</v>
      </c>
      <c r="BQ1907" s="4" t="s">
        <v>18</v>
      </c>
      <c r="CI1907" s="4" t="s">
        <v>180</v>
      </c>
      <c r="CJ1907" s="4" t="s">
        <v>187</v>
      </c>
      <c r="CK1907" s="4" t="s">
        <v>188</v>
      </c>
      <c r="CU1907" s="4" t="s">
        <v>6</v>
      </c>
      <c r="CV1907" s="4" t="s">
        <v>8</v>
      </c>
      <c r="DE1907" s="4" t="s">
        <v>180</v>
      </c>
      <c r="DF1907" s="4" t="s">
        <v>183</v>
      </c>
      <c r="DG1907" s="4" t="s">
        <v>184</v>
      </c>
      <c r="DH1907" s="4" t="s">
        <v>16</v>
      </c>
      <c r="DI1907" s="4" t="s">
        <v>23</v>
      </c>
      <c r="DJ1907" s="4" t="s">
        <v>18</v>
      </c>
      <c r="DK1907" s="4" t="s">
        <v>194</v>
      </c>
      <c r="DL1907" s="4" t="s">
        <v>196</v>
      </c>
      <c r="ED1907" s="4" t="s">
        <v>180</v>
      </c>
      <c r="EO1907" s="4" t="s">
        <v>2</v>
      </c>
      <c r="EP1907" s="4" t="s">
        <v>8</v>
      </c>
      <c r="EQ1907" s="4" t="s">
        <v>193</v>
      </c>
      <c r="ER1907" s="4" t="s">
        <v>0</v>
      </c>
    </row>
    <row r="1908" spans="1:150" x14ac:dyDescent="0.35">
      <c r="A1908" s="4" t="s">
        <v>1518</v>
      </c>
      <c r="B1908" s="4" t="s">
        <v>2</v>
      </c>
      <c r="D1908" s="4" t="s">
        <v>16</v>
      </c>
      <c r="P1908" s="4" t="s">
        <v>189</v>
      </c>
      <c r="AI1908" s="4" t="s">
        <v>0</v>
      </c>
      <c r="AJ1908" s="4" t="s">
        <v>6</v>
      </c>
      <c r="AR1908" s="4" t="s">
        <v>180</v>
      </c>
      <c r="AS1908" s="4" t="s">
        <v>183</v>
      </c>
      <c r="BC1908" s="6" t="s">
        <v>0</v>
      </c>
      <c r="BO1908" s="4" t="s">
        <v>189</v>
      </c>
      <c r="BP1908" s="4" t="s">
        <v>28</v>
      </c>
      <c r="CI1908" s="4" t="s">
        <v>180</v>
      </c>
      <c r="CJ1908" s="4" t="s">
        <v>188</v>
      </c>
      <c r="CK1908" s="4" t="s">
        <v>16</v>
      </c>
      <c r="CU1908" s="4" t="s">
        <v>0</v>
      </c>
      <c r="CV1908" s="4" t="s">
        <v>2</v>
      </c>
      <c r="CW1908" s="4" t="s">
        <v>8</v>
      </c>
      <c r="DE1908" s="4" t="s">
        <v>187</v>
      </c>
      <c r="DF1908" s="4" t="s">
        <v>188</v>
      </c>
      <c r="DG1908" s="4" t="s">
        <v>185</v>
      </c>
      <c r="DH1908" s="4" t="s">
        <v>22</v>
      </c>
      <c r="DI1908" s="4" t="s">
        <v>194</v>
      </c>
      <c r="DJ1908" s="4" t="s">
        <v>196</v>
      </c>
      <c r="ED1908" s="4" t="s">
        <v>180</v>
      </c>
      <c r="EO1908" s="4" t="s">
        <v>2</v>
      </c>
      <c r="EP1908" s="4" t="s">
        <v>8</v>
      </c>
      <c r="EQ1908" s="4" t="s">
        <v>193</v>
      </c>
      <c r="ER1908" s="4" t="s">
        <v>0</v>
      </c>
    </row>
    <row r="1909" spans="1:150" x14ac:dyDescent="0.35">
      <c r="A1909" s="4" t="s">
        <v>1519</v>
      </c>
      <c r="B1909" s="4" t="s">
        <v>2</v>
      </c>
      <c r="C1909" s="4" t="s">
        <v>8</v>
      </c>
      <c r="P1909" s="4" t="s">
        <v>18</v>
      </c>
      <c r="Q1909" s="4" t="s">
        <v>22</v>
      </c>
      <c r="AI1909" s="4" t="s">
        <v>0</v>
      </c>
      <c r="AJ1909" s="4" t="s">
        <v>4</v>
      </c>
      <c r="AR1909" s="4" t="s">
        <v>183</v>
      </c>
      <c r="AS1909" s="4" t="s">
        <v>185</v>
      </c>
      <c r="BC1909" s="6" t="s">
        <v>0</v>
      </c>
      <c r="BO1909" s="4" t="s">
        <v>188</v>
      </c>
      <c r="BP1909" s="4" t="s">
        <v>22</v>
      </c>
      <c r="BQ1909" s="4" t="s">
        <v>190</v>
      </c>
      <c r="BR1909" s="4" t="s">
        <v>29</v>
      </c>
      <c r="BS1909" s="4" t="s">
        <v>191</v>
      </c>
      <c r="CI1909" s="4" t="s">
        <v>187</v>
      </c>
      <c r="CJ1909" s="4" t="s">
        <v>184</v>
      </c>
      <c r="CU1909" s="4" t="s">
        <v>0</v>
      </c>
      <c r="CV1909" s="4" t="s">
        <v>8</v>
      </c>
      <c r="DE1909" s="4" t="s">
        <v>188</v>
      </c>
      <c r="DF1909" s="4" t="s">
        <v>29</v>
      </c>
      <c r="DG1909" s="4" t="s">
        <v>191</v>
      </c>
      <c r="DH1909" s="4" t="s">
        <v>192</v>
      </c>
      <c r="ED1909" s="4" t="s">
        <v>180</v>
      </c>
      <c r="EE1909" s="4" t="s">
        <v>181</v>
      </c>
      <c r="EO1909" s="4" t="s">
        <v>2</v>
      </c>
      <c r="EP1909" s="4" t="s">
        <v>2</v>
      </c>
      <c r="EQ1909" s="4" t="s">
        <v>193</v>
      </c>
      <c r="ER1909" s="4" t="s">
        <v>0</v>
      </c>
    </row>
    <row r="1910" spans="1:150" x14ac:dyDescent="0.35">
      <c r="A1910" s="4" t="s">
        <v>1520</v>
      </c>
      <c r="B1910" s="4" t="s">
        <v>0</v>
      </c>
      <c r="C1910" s="4" t="s">
        <v>6</v>
      </c>
      <c r="D1910" s="4" t="s">
        <v>180</v>
      </c>
      <c r="E1910" s="4" t="s">
        <v>185</v>
      </c>
      <c r="F1910" s="4" t="s">
        <v>16</v>
      </c>
      <c r="P1910" s="4" t="s">
        <v>180</v>
      </c>
      <c r="Q1910" s="4" t="s">
        <v>183</v>
      </c>
      <c r="R1910" s="4" t="s">
        <v>182</v>
      </c>
      <c r="S1910" s="4" t="s">
        <v>18</v>
      </c>
      <c r="AI1910" s="4" t="s">
        <v>6</v>
      </c>
      <c r="AR1910" s="4" t="s">
        <v>187</v>
      </c>
      <c r="AS1910" s="4" t="s">
        <v>184</v>
      </c>
      <c r="AT1910" s="4" t="s">
        <v>186</v>
      </c>
      <c r="BC1910" s="6" t="s">
        <v>2</v>
      </c>
      <c r="BO1910" s="4" t="s">
        <v>180</v>
      </c>
      <c r="BP1910" s="4" t="s">
        <v>183</v>
      </c>
      <c r="BQ1910" s="4" t="s">
        <v>28</v>
      </c>
      <c r="BR1910" s="4" t="s">
        <v>18</v>
      </c>
      <c r="CI1910" s="4" t="s">
        <v>180</v>
      </c>
      <c r="CJ1910" s="4" t="s">
        <v>16</v>
      </c>
      <c r="DE1910" s="4" t="s">
        <v>180</v>
      </c>
      <c r="DF1910" s="4" t="s">
        <v>183</v>
      </c>
      <c r="DG1910" s="4" t="s">
        <v>22</v>
      </c>
      <c r="ED1910" s="4" t="s">
        <v>181</v>
      </c>
      <c r="EO1910" s="4" t="s">
        <v>2</v>
      </c>
      <c r="EP1910" s="4" t="s">
        <v>10</v>
      </c>
      <c r="EQ1910" s="4" t="s">
        <v>12</v>
      </c>
      <c r="ER1910" s="4" t="s">
        <v>14</v>
      </c>
    </row>
    <row r="1911" spans="1:150" x14ac:dyDescent="0.35">
      <c r="A1911" s="4" t="s">
        <v>1521</v>
      </c>
      <c r="B1911" s="4" t="s">
        <v>2</v>
      </c>
      <c r="C1911" s="4" t="s">
        <v>4</v>
      </c>
      <c r="D1911" s="4" t="s">
        <v>188</v>
      </c>
      <c r="P1911" s="4" t="s">
        <v>28</v>
      </c>
      <c r="AI1911" s="4" t="s">
        <v>0</v>
      </c>
      <c r="AR1911" s="4" t="s">
        <v>180</v>
      </c>
      <c r="BC1911" s="6" t="s">
        <v>2</v>
      </c>
      <c r="BO1911" s="4" t="s">
        <v>190</v>
      </c>
      <c r="CU1911" s="4" t="s">
        <v>8</v>
      </c>
      <c r="DE1911" s="4" t="s">
        <v>183</v>
      </c>
      <c r="DF1911" s="4" t="s">
        <v>18</v>
      </c>
      <c r="DG1911" s="4" t="s">
        <v>29</v>
      </c>
      <c r="ED1911" s="4" t="s">
        <v>180</v>
      </c>
      <c r="EO1911" s="4" t="s">
        <v>0</v>
      </c>
      <c r="EP1911" s="4" t="s">
        <v>8</v>
      </c>
      <c r="EQ1911" s="4" t="s">
        <v>8</v>
      </c>
      <c r="ER1911" s="4" t="s">
        <v>4</v>
      </c>
    </row>
    <row r="1912" spans="1:150" x14ac:dyDescent="0.35">
      <c r="A1912" s="4" t="s">
        <v>1522</v>
      </c>
      <c r="B1912" s="4" t="s">
        <v>2</v>
      </c>
      <c r="C1912" s="4" t="s">
        <v>8</v>
      </c>
      <c r="D1912" s="4" t="s">
        <v>188</v>
      </c>
      <c r="E1912" s="4" t="s">
        <v>16</v>
      </c>
      <c r="P1912" s="4" t="s">
        <v>180</v>
      </c>
      <c r="Q1912" s="4" t="s">
        <v>183</v>
      </c>
      <c r="R1912" s="4" t="s">
        <v>189</v>
      </c>
      <c r="AI1912" s="4" t="s">
        <v>0</v>
      </c>
      <c r="AJ1912" s="4" t="s">
        <v>2</v>
      </c>
      <c r="AR1912" s="4" t="s">
        <v>183</v>
      </c>
      <c r="AS1912" s="4" t="s">
        <v>186</v>
      </c>
      <c r="AT1912" s="4" t="s">
        <v>185</v>
      </c>
      <c r="BC1912" s="6" t="s">
        <v>4</v>
      </c>
      <c r="BD1912" s="4" t="s">
        <v>186</v>
      </c>
      <c r="CI1912" s="4" t="s">
        <v>183</v>
      </c>
      <c r="CJ1912" s="4" t="s">
        <v>188</v>
      </c>
      <c r="CU1912" s="4" t="s">
        <v>2</v>
      </c>
      <c r="CV1912" s="4" t="s">
        <v>12</v>
      </c>
      <c r="DE1912" s="4" t="s">
        <v>180</v>
      </c>
      <c r="DF1912" s="4" t="s">
        <v>183</v>
      </c>
      <c r="DG1912" s="4" t="s">
        <v>187</v>
      </c>
      <c r="DH1912" s="4" t="s">
        <v>16</v>
      </c>
      <c r="ED1912" s="4" t="s">
        <v>180</v>
      </c>
      <c r="EE1912" s="4" t="s">
        <v>186</v>
      </c>
      <c r="EO1912" s="4" t="s">
        <v>0</v>
      </c>
      <c r="EP1912" s="4" t="s">
        <v>6</v>
      </c>
      <c r="EQ1912" s="4" t="s">
        <v>8</v>
      </c>
      <c r="ER1912" s="4" t="s">
        <v>0</v>
      </c>
    </row>
    <row r="1913" spans="1:150" x14ac:dyDescent="0.35">
      <c r="A1913" s="4" t="s">
        <v>1523</v>
      </c>
      <c r="B1913" s="4" t="s">
        <v>0</v>
      </c>
      <c r="C1913" s="4" t="s">
        <v>4</v>
      </c>
      <c r="D1913" s="4" t="s">
        <v>180</v>
      </c>
      <c r="E1913" s="4" t="s">
        <v>183</v>
      </c>
      <c r="F1913" s="4" t="s">
        <v>181</v>
      </c>
      <c r="G1913" s="4" t="s">
        <v>182</v>
      </c>
      <c r="H1913" s="4" t="s">
        <v>188</v>
      </c>
      <c r="I1913" s="4" t="s">
        <v>186</v>
      </c>
      <c r="J1913" s="4" t="s">
        <v>185</v>
      </c>
      <c r="P1913" s="4" t="s">
        <v>180</v>
      </c>
      <c r="Q1913" s="4" t="s">
        <v>183</v>
      </c>
      <c r="R1913" s="4" t="s">
        <v>181</v>
      </c>
      <c r="S1913" s="4" t="s">
        <v>184</v>
      </c>
      <c r="AI1913" s="4" t="s">
        <v>8</v>
      </c>
      <c r="AR1913" s="4" t="s">
        <v>180</v>
      </c>
      <c r="AS1913" s="4" t="s">
        <v>181</v>
      </c>
      <c r="AT1913" s="4" t="s">
        <v>187</v>
      </c>
      <c r="AU1913" s="4" t="s">
        <v>184</v>
      </c>
      <c r="BC1913" s="6" t="s">
        <v>2</v>
      </c>
      <c r="BO1913" s="4" t="s">
        <v>180</v>
      </c>
      <c r="BP1913" s="4" t="s">
        <v>183</v>
      </c>
      <c r="BQ1913" s="4" t="s">
        <v>181</v>
      </c>
      <c r="BR1913" s="4" t="s">
        <v>184</v>
      </c>
      <c r="BS1913" s="4" t="s">
        <v>188</v>
      </c>
      <c r="BT1913" s="4" t="s">
        <v>18</v>
      </c>
      <c r="CI1913" s="4" t="s">
        <v>180</v>
      </c>
      <c r="CJ1913" s="4" t="s">
        <v>183</v>
      </c>
      <c r="CK1913" s="4" t="s">
        <v>181</v>
      </c>
      <c r="CL1913" s="4" t="s">
        <v>182</v>
      </c>
      <c r="CM1913" s="4" t="s">
        <v>187</v>
      </c>
      <c r="CU1913" s="4" t="s">
        <v>0</v>
      </c>
      <c r="CV1913" s="4" t="s">
        <v>2</v>
      </c>
      <c r="CW1913" s="4" t="s">
        <v>4</v>
      </c>
      <c r="CX1913" s="4" t="s">
        <v>6</v>
      </c>
      <c r="CY1913" s="4" t="s">
        <v>8</v>
      </c>
      <c r="CZ1913" s="4" t="s">
        <v>10</v>
      </c>
      <c r="DA1913" s="4" t="s">
        <v>12</v>
      </c>
      <c r="DB1913" s="4" t="s">
        <v>14</v>
      </c>
      <c r="DE1913" s="4" t="s">
        <v>180</v>
      </c>
      <c r="DF1913" s="4" t="s">
        <v>183</v>
      </c>
      <c r="DG1913" s="4" t="s">
        <v>181</v>
      </c>
      <c r="DH1913" s="4" t="s">
        <v>182</v>
      </c>
      <c r="DI1913" s="4" t="s">
        <v>187</v>
      </c>
      <c r="DJ1913" s="4" t="s">
        <v>184</v>
      </c>
      <c r="EO1913" s="4" t="s">
        <v>2</v>
      </c>
      <c r="EP1913" s="4" t="s">
        <v>4</v>
      </c>
      <c r="EQ1913" s="4" t="s">
        <v>8</v>
      </c>
      <c r="ER1913" s="4" t="s">
        <v>0</v>
      </c>
      <c r="ET1913" s="4" t="s">
        <v>1524</v>
      </c>
    </row>
    <row r="1914" spans="1:150" x14ac:dyDescent="0.35">
      <c r="A1914" s="4" t="s">
        <v>1525</v>
      </c>
      <c r="B1914" s="4" t="s">
        <v>0</v>
      </c>
      <c r="C1914" s="4" t="s">
        <v>8</v>
      </c>
      <c r="D1914" s="4" t="s">
        <v>188</v>
      </c>
      <c r="E1914" s="4" t="s">
        <v>185</v>
      </c>
      <c r="P1914" s="4" t="s">
        <v>182</v>
      </c>
      <c r="Q1914" s="4" t="s">
        <v>18</v>
      </c>
      <c r="AR1914" s="4" t="s">
        <v>184</v>
      </c>
      <c r="BC1914" s="6" t="s">
        <v>2</v>
      </c>
      <c r="BO1914" s="4" t="s">
        <v>182</v>
      </c>
      <c r="BP1914" s="4" t="s">
        <v>28</v>
      </c>
      <c r="BQ1914" s="4" t="s">
        <v>23</v>
      </c>
      <c r="BR1914" s="4" t="s">
        <v>18</v>
      </c>
      <c r="CI1914" s="4" t="s">
        <v>180</v>
      </c>
      <c r="CJ1914" s="4" t="s">
        <v>16</v>
      </c>
      <c r="CU1914" s="4" t="s">
        <v>0</v>
      </c>
      <c r="CV1914" s="4" t="s">
        <v>2</v>
      </c>
      <c r="CW1914" s="4" t="s">
        <v>4</v>
      </c>
      <c r="CX1914" s="4" t="s">
        <v>8</v>
      </c>
      <c r="DE1914" s="4" t="s">
        <v>183</v>
      </c>
      <c r="DF1914" s="4" t="s">
        <v>193</v>
      </c>
      <c r="ED1914" s="4" t="s">
        <v>180</v>
      </c>
      <c r="EE1914" s="4" t="s">
        <v>181</v>
      </c>
      <c r="EF1914" s="4" t="s">
        <v>188</v>
      </c>
      <c r="EO1914" s="4" t="s">
        <v>2</v>
      </c>
      <c r="EP1914" s="4" t="s">
        <v>10</v>
      </c>
      <c r="EQ1914" s="4" t="s">
        <v>8</v>
      </c>
      <c r="ER1914" s="4" t="s">
        <v>8</v>
      </c>
    </row>
    <row r="1915" spans="1:150" x14ac:dyDescent="0.35">
      <c r="A1915" s="4" t="s">
        <v>1526</v>
      </c>
      <c r="B1915" s="4" t="s">
        <v>2</v>
      </c>
      <c r="C1915" s="4" t="s">
        <v>8</v>
      </c>
      <c r="D1915" s="4" t="s">
        <v>181</v>
      </c>
      <c r="P1915" s="4" t="s">
        <v>28</v>
      </c>
      <c r="Q1915" s="4" t="s">
        <v>190</v>
      </c>
      <c r="AI1915" s="4" t="s">
        <v>6</v>
      </c>
      <c r="BC1915" s="6" t="s">
        <v>2</v>
      </c>
      <c r="BO1915" s="4" t="s">
        <v>184</v>
      </c>
      <c r="CI1915" s="4" t="s">
        <v>180</v>
      </c>
      <c r="CJ1915" s="4" t="s">
        <v>181</v>
      </c>
      <c r="CK1915" s="4" t="s">
        <v>187</v>
      </c>
      <c r="CL1915" s="4" t="s">
        <v>16</v>
      </c>
      <c r="CU1915" s="4" t="s">
        <v>0</v>
      </c>
      <c r="DE1915" s="4" t="s">
        <v>183</v>
      </c>
      <c r="DF1915" s="4" t="s">
        <v>193</v>
      </c>
      <c r="ED1915" s="4" t="s">
        <v>183</v>
      </c>
      <c r="EE1915" s="4" t="s">
        <v>181</v>
      </c>
      <c r="EF1915" s="4" t="s">
        <v>182</v>
      </c>
      <c r="EG1915" s="4" t="s">
        <v>186</v>
      </c>
      <c r="EH1915" s="4" t="s">
        <v>185</v>
      </c>
      <c r="EO1915" s="4" t="s">
        <v>2</v>
      </c>
      <c r="EP1915" s="4" t="s">
        <v>8</v>
      </c>
      <c r="EQ1915" s="4" t="s">
        <v>8</v>
      </c>
      <c r="ER1915" s="4" t="s">
        <v>10</v>
      </c>
    </row>
    <row r="1916" spans="1:150" x14ac:dyDescent="0.35">
      <c r="A1916" s="4" t="s">
        <v>1527</v>
      </c>
      <c r="B1916" s="4" t="s">
        <v>2</v>
      </c>
      <c r="D1916" s="4" t="s">
        <v>182</v>
      </c>
      <c r="E1916" s="4" t="s">
        <v>184</v>
      </c>
      <c r="P1916" s="4" t="s">
        <v>184</v>
      </c>
      <c r="Q1916" s="4" t="s">
        <v>18</v>
      </c>
      <c r="AI1916" s="4" t="s">
        <v>0</v>
      </c>
      <c r="AJ1916" s="4" t="s">
        <v>2</v>
      </c>
      <c r="AR1916" s="4" t="s">
        <v>183</v>
      </c>
      <c r="BC1916" s="6" t="s">
        <v>2</v>
      </c>
      <c r="BO1916" s="4" t="s">
        <v>187</v>
      </c>
      <c r="CI1916" s="4" t="s">
        <v>180</v>
      </c>
      <c r="CU1916" s="4" t="s">
        <v>0</v>
      </c>
      <c r="CV1916" s="4" t="s">
        <v>8</v>
      </c>
      <c r="DE1916" s="4" t="s">
        <v>180</v>
      </c>
      <c r="DF1916" s="4" t="s">
        <v>183</v>
      </c>
      <c r="DG1916" s="4" t="s">
        <v>194</v>
      </c>
      <c r="DH1916" s="4" t="s">
        <v>193</v>
      </c>
      <c r="ED1916" s="4" t="s">
        <v>180</v>
      </c>
      <c r="EE1916" s="4" t="s">
        <v>183</v>
      </c>
      <c r="EF1916" s="4" t="s">
        <v>181</v>
      </c>
      <c r="EG1916" s="4" t="s">
        <v>187</v>
      </c>
      <c r="EH1916" s="4" t="s">
        <v>185</v>
      </c>
      <c r="EO1916" s="4" t="s">
        <v>2</v>
      </c>
      <c r="EP1916" s="4" t="s">
        <v>4</v>
      </c>
      <c r="EQ1916" s="4" t="s">
        <v>8</v>
      </c>
      <c r="ER1916" s="4" t="s">
        <v>14</v>
      </c>
    </row>
    <row r="1917" spans="1:150" x14ac:dyDescent="0.35">
      <c r="A1917" s="4" t="s">
        <v>1528</v>
      </c>
      <c r="B1917" s="4" t="s">
        <v>2</v>
      </c>
      <c r="C1917" s="4" t="s">
        <v>2</v>
      </c>
      <c r="D1917" s="4" t="s">
        <v>180</v>
      </c>
      <c r="P1917" s="4" t="s">
        <v>18</v>
      </c>
      <c r="AI1917" s="4" t="s">
        <v>8</v>
      </c>
      <c r="BC1917" s="6" t="s">
        <v>0</v>
      </c>
      <c r="BO1917" s="4" t="s">
        <v>180</v>
      </c>
      <c r="BP1917" s="4" t="s">
        <v>183</v>
      </c>
      <c r="BQ1917" s="4" t="s">
        <v>181</v>
      </c>
      <c r="BR1917" s="4" t="s">
        <v>182</v>
      </c>
      <c r="BS1917" s="4" t="s">
        <v>187</v>
      </c>
      <c r="BT1917" s="4" t="s">
        <v>184</v>
      </c>
      <c r="BU1917" s="4" t="s">
        <v>188</v>
      </c>
      <c r="BV1917" s="4" t="s">
        <v>186</v>
      </c>
      <c r="BW1917" s="4" t="s">
        <v>18</v>
      </c>
      <c r="BX1917" s="4" t="s">
        <v>22</v>
      </c>
      <c r="BY1917" s="4" t="s">
        <v>191</v>
      </c>
      <c r="CI1917" s="4" t="s">
        <v>181</v>
      </c>
      <c r="CJ1917" s="4" t="s">
        <v>184</v>
      </c>
      <c r="CK1917" s="4" t="s">
        <v>185</v>
      </c>
      <c r="CU1917" s="4" t="s">
        <v>0</v>
      </c>
      <c r="CV1917" s="4" t="s">
        <v>2</v>
      </c>
      <c r="CW1917" s="4" t="s">
        <v>4</v>
      </c>
      <c r="CX1917" s="4" t="s">
        <v>6</v>
      </c>
      <c r="CY1917" s="4" t="s">
        <v>10</v>
      </c>
      <c r="DE1917" s="4" t="s">
        <v>180</v>
      </c>
      <c r="DF1917" s="4" t="s">
        <v>183</v>
      </c>
      <c r="DG1917" s="4" t="s">
        <v>181</v>
      </c>
      <c r="DH1917" s="4" t="s">
        <v>182</v>
      </c>
      <c r="DI1917" s="4" t="s">
        <v>187</v>
      </c>
      <c r="DJ1917" s="4" t="s">
        <v>184</v>
      </c>
      <c r="DK1917" s="4" t="s">
        <v>188</v>
      </c>
      <c r="DL1917" s="4" t="s">
        <v>18</v>
      </c>
      <c r="DM1917" s="4" t="s">
        <v>22</v>
      </c>
      <c r="DN1917" s="4" t="s">
        <v>190</v>
      </c>
      <c r="DO1917" s="4" t="s">
        <v>193</v>
      </c>
      <c r="ED1917" s="4" t="s">
        <v>180</v>
      </c>
      <c r="EE1917" s="4" t="s">
        <v>183</v>
      </c>
      <c r="EO1917" s="4" t="s">
        <v>0</v>
      </c>
      <c r="EP1917" s="4" t="s">
        <v>8</v>
      </c>
      <c r="EQ1917" s="4" t="s">
        <v>8</v>
      </c>
      <c r="ER1917" s="4" t="s">
        <v>2</v>
      </c>
    </row>
    <row r="1918" spans="1:150" x14ac:dyDescent="0.35">
      <c r="A1918" s="4" t="s">
        <v>1529</v>
      </c>
      <c r="B1918" s="4" t="s">
        <v>0</v>
      </c>
      <c r="C1918" s="4" t="s">
        <v>8</v>
      </c>
      <c r="D1918" s="4" t="s">
        <v>185</v>
      </c>
      <c r="E1918" s="4" t="s">
        <v>16</v>
      </c>
      <c r="P1918" s="4" t="s">
        <v>180</v>
      </c>
      <c r="Q1918" s="4" t="s">
        <v>182</v>
      </c>
      <c r="R1918" s="4" t="s">
        <v>189</v>
      </c>
      <c r="AI1918" s="4" t="s">
        <v>0</v>
      </c>
      <c r="AR1918" s="4" t="s">
        <v>180</v>
      </c>
      <c r="AS1918" s="4" t="s">
        <v>183</v>
      </c>
      <c r="BC1918" s="6" t="s">
        <v>2</v>
      </c>
      <c r="CI1918" s="4" t="s">
        <v>180</v>
      </c>
      <c r="CJ1918" s="4" t="s">
        <v>16</v>
      </c>
      <c r="CU1918" s="4" t="s">
        <v>8</v>
      </c>
      <c r="DE1918" s="4" t="s">
        <v>183</v>
      </c>
      <c r="DF1918" s="4" t="s">
        <v>22</v>
      </c>
      <c r="DG1918" s="4" t="s">
        <v>194</v>
      </c>
      <c r="ED1918" s="4" t="s">
        <v>180</v>
      </c>
      <c r="EE1918" s="4" t="s">
        <v>181</v>
      </c>
      <c r="EF1918" s="4" t="s">
        <v>182</v>
      </c>
      <c r="EG1918" s="4" t="s">
        <v>188</v>
      </c>
      <c r="EO1918" s="4" t="s">
        <v>2</v>
      </c>
      <c r="EP1918" s="4" t="s">
        <v>10</v>
      </c>
      <c r="EQ1918" s="4" t="s">
        <v>8</v>
      </c>
      <c r="ER1918" s="4" t="s">
        <v>10</v>
      </c>
    </row>
    <row r="1919" spans="1:150" x14ac:dyDescent="0.35">
      <c r="A1919" s="4" t="s">
        <v>1530</v>
      </c>
      <c r="B1919" s="4" t="s">
        <v>2</v>
      </c>
      <c r="D1919" s="4" t="s">
        <v>182</v>
      </c>
      <c r="E1919" s="4" t="s">
        <v>186</v>
      </c>
      <c r="P1919" s="4" t="s">
        <v>184</v>
      </c>
      <c r="Q1919" s="4" t="s">
        <v>189</v>
      </c>
      <c r="R1919" s="4" t="s">
        <v>18</v>
      </c>
      <c r="S1919" s="4" t="s">
        <v>29</v>
      </c>
      <c r="AI1919" s="4" t="s">
        <v>10</v>
      </c>
      <c r="AR1919" s="4" t="s">
        <v>180</v>
      </c>
      <c r="BC1919" s="6" t="s">
        <v>0</v>
      </c>
      <c r="BO1919" s="4" t="s">
        <v>18</v>
      </c>
      <c r="BP1919" s="4" t="s">
        <v>22</v>
      </c>
      <c r="CI1919" s="4" t="s">
        <v>183</v>
      </c>
      <c r="CJ1919" s="4" t="s">
        <v>184</v>
      </c>
      <c r="CU1919" s="4" t="s">
        <v>0</v>
      </c>
      <c r="CV1919" s="4" t="s">
        <v>8</v>
      </c>
      <c r="DE1919" s="4" t="s">
        <v>192</v>
      </c>
      <c r="DF1919" s="4" t="s">
        <v>194</v>
      </c>
      <c r="DG1919" s="4" t="s">
        <v>193</v>
      </c>
      <c r="ED1919" s="4" t="s">
        <v>180</v>
      </c>
      <c r="EO1919" s="4" t="s">
        <v>2</v>
      </c>
      <c r="EP1919" s="4" t="s">
        <v>2</v>
      </c>
      <c r="EQ1919" s="4" t="s">
        <v>190</v>
      </c>
      <c r="ER1919" s="4" t="s">
        <v>0</v>
      </c>
    </row>
    <row r="1920" spans="1:150" x14ac:dyDescent="0.35">
      <c r="A1920" s="4" t="s">
        <v>1531</v>
      </c>
      <c r="B1920" s="4" t="s">
        <v>0</v>
      </c>
      <c r="C1920" s="4" t="s">
        <v>6</v>
      </c>
      <c r="D1920" s="4" t="s">
        <v>180</v>
      </c>
      <c r="E1920" s="4" t="s">
        <v>187</v>
      </c>
      <c r="F1920" s="4" t="s">
        <v>184</v>
      </c>
      <c r="G1920" s="4" t="s">
        <v>188</v>
      </c>
      <c r="P1920" s="4" t="s">
        <v>180</v>
      </c>
      <c r="Q1920" s="4" t="s">
        <v>183</v>
      </c>
      <c r="R1920" s="4" t="s">
        <v>181</v>
      </c>
      <c r="S1920" s="4" t="s">
        <v>182</v>
      </c>
      <c r="T1920" s="4" t="s">
        <v>187</v>
      </c>
      <c r="U1920" s="4" t="s">
        <v>184</v>
      </c>
      <c r="V1920" s="4" t="s">
        <v>188</v>
      </c>
      <c r="W1920" s="4" t="s">
        <v>186</v>
      </c>
      <c r="X1920" s="4" t="s">
        <v>185</v>
      </c>
      <c r="Y1920" s="4" t="s">
        <v>16</v>
      </c>
      <c r="Z1920" s="4" t="s">
        <v>189</v>
      </c>
      <c r="AA1920" s="4" t="s">
        <v>28</v>
      </c>
      <c r="AB1920" s="4" t="s">
        <v>23</v>
      </c>
      <c r="AC1920" s="4" t="s">
        <v>18</v>
      </c>
      <c r="AD1920" s="4" t="s">
        <v>22</v>
      </c>
      <c r="AE1920" s="4" t="s">
        <v>190</v>
      </c>
      <c r="AF1920" s="4" t="s">
        <v>29</v>
      </c>
      <c r="AI1920" s="4" t="s">
        <v>0</v>
      </c>
      <c r="AJ1920" s="4" t="s">
        <v>6</v>
      </c>
      <c r="AK1920" s="4" t="s">
        <v>10</v>
      </c>
      <c r="AR1920" s="4" t="s">
        <v>180</v>
      </c>
      <c r="AS1920" s="4" t="s">
        <v>183</v>
      </c>
      <c r="AT1920" s="4" t="s">
        <v>187</v>
      </c>
      <c r="AU1920" s="4" t="s">
        <v>188</v>
      </c>
      <c r="AV1920" s="4" t="s">
        <v>186</v>
      </c>
      <c r="AW1920" s="4" t="s">
        <v>185</v>
      </c>
      <c r="BC1920" s="6" t="s">
        <v>4</v>
      </c>
      <c r="BD1920" s="4" t="s">
        <v>180</v>
      </c>
      <c r="BE1920" s="4" t="s">
        <v>182</v>
      </c>
      <c r="CI1920" s="4" t="s">
        <v>180</v>
      </c>
      <c r="CJ1920" s="4" t="s">
        <v>183</v>
      </c>
      <c r="CK1920" s="4" t="s">
        <v>181</v>
      </c>
      <c r="CL1920" s="4" t="s">
        <v>187</v>
      </c>
      <c r="CM1920" s="4" t="s">
        <v>184</v>
      </c>
      <c r="CN1920" s="4" t="s">
        <v>188</v>
      </c>
      <c r="CO1920" s="4" t="s">
        <v>185</v>
      </c>
      <c r="CP1920" s="4" t="s">
        <v>16</v>
      </c>
      <c r="CU1920" s="4" t="s">
        <v>0</v>
      </c>
      <c r="CV1920" s="4" t="s">
        <v>2</v>
      </c>
      <c r="CW1920" s="4" t="s">
        <v>4</v>
      </c>
      <c r="CX1920" s="4" t="s">
        <v>6</v>
      </c>
      <c r="CY1920" s="4" t="s">
        <v>8</v>
      </c>
      <c r="CZ1920" s="4" t="s">
        <v>10</v>
      </c>
      <c r="DA1920" s="4" t="s">
        <v>12</v>
      </c>
      <c r="DB1920" s="4" t="s">
        <v>14</v>
      </c>
      <c r="DE1920" s="4" t="s">
        <v>180</v>
      </c>
      <c r="DF1920" s="4" t="s">
        <v>183</v>
      </c>
      <c r="DG1920" s="4" t="s">
        <v>187</v>
      </c>
      <c r="DH1920" s="4" t="s">
        <v>184</v>
      </c>
      <c r="DI1920" s="4" t="s">
        <v>188</v>
      </c>
      <c r="DJ1920" s="4" t="s">
        <v>16</v>
      </c>
      <c r="DK1920" s="4" t="s">
        <v>189</v>
      </c>
      <c r="DL1920" s="4" t="s">
        <v>28</v>
      </c>
      <c r="DM1920" s="4" t="s">
        <v>23</v>
      </c>
      <c r="DN1920" s="4" t="s">
        <v>22</v>
      </c>
      <c r="DO1920" s="4" t="s">
        <v>190</v>
      </c>
      <c r="DP1920" s="4" t="s">
        <v>29</v>
      </c>
      <c r="DQ1920" s="4" t="s">
        <v>192</v>
      </c>
      <c r="DR1920" s="4" t="s">
        <v>194</v>
      </c>
      <c r="DS1920" s="4" t="s">
        <v>193</v>
      </c>
      <c r="DT1920" s="4" t="s">
        <v>196</v>
      </c>
      <c r="DU1920" s="4" t="s">
        <v>195</v>
      </c>
      <c r="ED1920" s="4" t="s">
        <v>180</v>
      </c>
      <c r="EE1920" s="4" t="s">
        <v>187</v>
      </c>
      <c r="EF1920" s="4" t="s">
        <v>184</v>
      </c>
      <c r="EG1920" s="4" t="s">
        <v>186</v>
      </c>
      <c r="EO1920" s="4" t="s">
        <v>2</v>
      </c>
      <c r="EP1920" s="4" t="s">
        <v>8</v>
      </c>
      <c r="EQ1920" s="4" t="s">
        <v>190</v>
      </c>
      <c r="ER1920" s="4" t="s">
        <v>0</v>
      </c>
      <c r="ET1920" s="4" t="s">
        <v>1532</v>
      </c>
    </row>
    <row r="1921" spans="1:149" x14ac:dyDescent="0.35">
      <c r="A1921" s="4" t="s">
        <v>1533</v>
      </c>
      <c r="B1921" s="4" t="s">
        <v>0</v>
      </c>
      <c r="C1921" s="4" t="s">
        <v>4</v>
      </c>
      <c r="D1921" s="4" t="s">
        <v>180</v>
      </c>
      <c r="E1921" s="4" t="s">
        <v>187</v>
      </c>
      <c r="F1921" s="4" t="s">
        <v>184</v>
      </c>
      <c r="G1921" s="4" t="s">
        <v>188</v>
      </c>
      <c r="H1921" s="4" t="s">
        <v>185</v>
      </c>
      <c r="P1921" s="4" t="s">
        <v>182</v>
      </c>
      <c r="Q1921" s="4" t="s">
        <v>186</v>
      </c>
      <c r="AI1921" s="4" t="s">
        <v>0</v>
      </c>
      <c r="BC1921" s="6" t="s">
        <v>2</v>
      </c>
      <c r="BO1921" s="4" t="s">
        <v>181</v>
      </c>
      <c r="BP1921" s="4" t="s">
        <v>184</v>
      </c>
      <c r="BQ1921" s="4" t="s">
        <v>185</v>
      </c>
      <c r="BR1921" s="4" t="s">
        <v>28</v>
      </c>
      <c r="CI1921" s="4" t="s">
        <v>180</v>
      </c>
      <c r="CJ1921" s="4" t="s">
        <v>183</v>
      </c>
      <c r="CK1921" s="4" t="s">
        <v>187</v>
      </c>
      <c r="CU1921" s="4" t="s">
        <v>2</v>
      </c>
      <c r="CV1921" s="4" t="s">
        <v>4</v>
      </c>
      <c r="DE1921" s="4" t="s">
        <v>181</v>
      </c>
      <c r="DF1921" s="4" t="s">
        <v>188</v>
      </c>
      <c r="DG1921" s="4" t="s">
        <v>16</v>
      </c>
      <c r="DH1921" s="4" t="s">
        <v>18</v>
      </c>
      <c r="DI1921" s="4" t="s">
        <v>29</v>
      </c>
      <c r="DJ1921" s="4" t="s">
        <v>194</v>
      </c>
      <c r="ED1921" s="4" t="s">
        <v>182</v>
      </c>
      <c r="EE1921" s="4" t="s">
        <v>187</v>
      </c>
      <c r="EO1921" s="4" t="s">
        <v>2</v>
      </c>
      <c r="EP1921" s="4" t="s">
        <v>6</v>
      </c>
      <c r="EQ1921" s="4" t="s">
        <v>190</v>
      </c>
      <c r="ER1921" s="4" t="s">
        <v>0</v>
      </c>
    </row>
    <row r="1922" spans="1:149" x14ac:dyDescent="0.35">
      <c r="A1922" s="4" t="s">
        <v>1534</v>
      </c>
      <c r="B1922" s="4" t="s">
        <v>0</v>
      </c>
      <c r="C1922" s="4" t="s">
        <v>8</v>
      </c>
      <c r="D1922" s="4" t="s">
        <v>180</v>
      </c>
      <c r="P1922" s="4" t="s">
        <v>16</v>
      </c>
      <c r="Q1922" s="4" t="s">
        <v>18</v>
      </c>
      <c r="AR1922" s="4" t="s">
        <v>181</v>
      </c>
      <c r="AS1922" s="4" t="s">
        <v>187</v>
      </c>
      <c r="BC1922" s="6" t="s">
        <v>2</v>
      </c>
      <c r="BO1922" s="4" t="s">
        <v>18</v>
      </c>
      <c r="CI1922" s="4" t="s">
        <v>180</v>
      </c>
      <c r="CU1922" s="4" t="s">
        <v>8</v>
      </c>
      <c r="DE1922" s="4" t="s">
        <v>193</v>
      </c>
      <c r="ED1922" s="4" t="s">
        <v>188</v>
      </c>
      <c r="EO1922" s="4" t="s">
        <v>0</v>
      </c>
      <c r="EP1922" s="4" t="s">
        <v>4</v>
      </c>
      <c r="EQ1922" s="4" t="s">
        <v>190</v>
      </c>
      <c r="ER1922" s="4" t="s">
        <v>0</v>
      </c>
    </row>
    <row r="1923" spans="1:149" x14ac:dyDescent="0.35">
      <c r="A1923" s="4" t="s">
        <v>1535</v>
      </c>
      <c r="B1923" s="4" t="s">
        <v>0</v>
      </c>
      <c r="C1923" s="4" t="s">
        <v>8</v>
      </c>
      <c r="D1923" s="4" t="s">
        <v>16</v>
      </c>
      <c r="P1923" s="4" t="s">
        <v>187</v>
      </c>
      <c r="AI1923" s="4" t="s">
        <v>6</v>
      </c>
      <c r="BC1923" s="6" t="s">
        <v>2</v>
      </c>
      <c r="BO1923" s="4" t="s">
        <v>180</v>
      </c>
      <c r="BP1923" s="4" t="s">
        <v>181</v>
      </c>
      <c r="BQ1923" s="4" t="s">
        <v>182</v>
      </c>
      <c r="BR1923" s="4" t="s">
        <v>187</v>
      </c>
      <c r="BS1923" s="4" t="s">
        <v>184</v>
      </c>
      <c r="BT1923" s="4" t="s">
        <v>188</v>
      </c>
      <c r="BU1923" s="4" t="s">
        <v>186</v>
      </c>
      <c r="BV1923" s="4" t="s">
        <v>16</v>
      </c>
      <c r="BW1923" s="4" t="s">
        <v>189</v>
      </c>
      <c r="BX1923" s="4" t="s">
        <v>18</v>
      </c>
      <c r="BY1923" s="4" t="s">
        <v>22</v>
      </c>
      <c r="BZ1923" s="4" t="s">
        <v>191</v>
      </c>
      <c r="CI1923" s="4" t="s">
        <v>180</v>
      </c>
      <c r="CU1923" s="4" t="s">
        <v>8</v>
      </c>
      <c r="DE1923" s="4" t="s">
        <v>187</v>
      </c>
      <c r="ED1923" s="4" t="s">
        <v>187</v>
      </c>
      <c r="EE1923" s="4" t="s">
        <v>16</v>
      </c>
      <c r="EN1923" s="4" t="s">
        <v>1536</v>
      </c>
      <c r="EO1923" s="4" t="s">
        <v>0</v>
      </c>
      <c r="EP1923" s="4" t="s">
        <v>10</v>
      </c>
      <c r="EQ1923" s="4" t="s">
        <v>22</v>
      </c>
      <c r="ER1923" s="4" t="s">
        <v>3</v>
      </c>
    </row>
    <row r="1924" spans="1:149" x14ac:dyDescent="0.35">
      <c r="A1924" s="4" t="s">
        <v>1537</v>
      </c>
      <c r="B1924" s="4" t="s">
        <v>2</v>
      </c>
      <c r="C1924" s="4" t="s">
        <v>4</v>
      </c>
      <c r="D1924" s="4" t="s">
        <v>180</v>
      </c>
      <c r="E1924" s="4" t="s">
        <v>181</v>
      </c>
      <c r="F1924" s="4" t="s">
        <v>188</v>
      </c>
      <c r="P1924" s="4" t="s">
        <v>181</v>
      </c>
      <c r="Q1924" s="4" t="s">
        <v>182</v>
      </c>
      <c r="R1924" s="4" t="s">
        <v>188</v>
      </c>
      <c r="S1924" s="4" t="s">
        <v>186</v>
      </c>
      <c r="T1924" s="4" t="s">
        <v>185</v>
      </c>
      <c r="U1924" s="4" t="s">
        <v>16</v>
      </c>
      <c r="V1924" s="4" t="s">
        <v>18</v>
      </c>
      <c r="AI1924" s="4" t="s">
        <v>0</v>
      </c>
      <c r="AJ1924" s="4" t="s">
        <v>4</v>
      </c>
      <c r="AK1924" s="4" t="s">
        <v>10</v>
      </c>
      <c r="AR1924" s="4" t="s">
        <v>180</v>
      </c>
      <c r="AS1924" s="4" t="s">
        <v>181</v>
      </c>
      <c r="AT1924" s="4" t="s">
        <v>185</v>
      </c>
      <c r="BC1924" s="6" t="s">
        <v>4</v>
      </c>
      <c r="BD1924" s="4" t="s">
        <v>16</v>
      </c>
      <c r="BN1924" s="4" t="s">
        <v>1538</v>
      </c>
      <c r="CI1924" s="4" t="s">
        <v>180</v>
      </c>
      <c r="CJ1924" s="4" t="s">
        <v>181</v>
      </c>
      <c r="CK1924" s="4" t="s">
        <v>187</v>
      </c>
      <c r="CL1924" s="4" t="s">
        <v>16</v>
      </c>
      <c r="CU1924" s="4" t="s">
        <v>0</v>
      </c>
      <c r="CV1924" s="4" t="s">
        <v>2</v>
      </c>
      <c r="CW1924" s="4" t="s">
        <v>8</v>
      </c>
      <c r="DE1924" s="4" t="s">
        <v>183</v>
      </c>
      <c r="DF1924" s="4" t="s">
        <v>187</v>
      </c>
      <c r="DG1924" s="4" t="s">
        <v>188</v>
      </c>
      <c r="DH1924" s="4" t="s">
        <v>194</v>
      </c>
      <c r="DI1924" s="4" t="s">
        <v>193</v>
      </c>
      <c r="ED1924" s="4" t="s">
        <v>180</v>
      </c>
      <c r="EE1924" s="4" t="s">
        <v>183</v>
      </c>
      <c r="EF1924" s="4" t="s">
        <v>187</v>
      </c>
      <c r="EG1924" s="4" t="s">
        <v>184</v>
      </c>
      <c r="EH1924" s="4" t="s">
        <v>185</v>
      </c>
      <c r="EO1924" s="4" t="s">
        <v>2</v>
      </c>
      <c r="EP1924" s="4" t="s">
        <v>6</v>
      </c>
      <c r="EQ1924" s="4" t="s">
        <v>190</v>
      </c>
      <c r="ER1924" s="4" t="s">
        <v>8</v>
      </c>
    </row>
    <row r="1925" spans="1:149" x14ac:dyDescent="0.35">
      <c r="A1925" s="4" t="s">
        <v>1539</v>
      </c>
      <c r="B1925" s="4" t="s">
        <v>4</v>
      </c>
      <c r="C1925" s="4" t="s">
        <v>4</v>
      </c>
      <c r="D1925" s="4" t="s">
        <v>184</v>
      </c>
      <c r="E1925" s="4" t="s">
        <v>16</v>
      </c>
      <c r="P1925" s="4" t="s">
        <v>187</v>
      </c>
      <c r="Q1925" s="4" t="s">
        <v>189</v>
      </c>
      <c r="R1925" s="4" t="s">
        <v>28</v>
      </c>
      <c r="S1925" s="4" t="s">
        <v>18</v>
      </c>
      <c r="AI1925" s="4" t="s">
        <v>14</v>
      </c>
      <c r="AQ1925" s="4" t="s">
        <v>1540</v>
      </c>
      <c r="BC1925" s="6" t="s">
        <v>0</v>
      </c>
      <c r="BO1925" s="4" t="s">
        <v>189</v>
      </c>
      <c r="CI1925" s="4" t="s">
        <v>180</v>
      </c>
      <c r="CU1925" s="4" t="s">
        <v>12</v>
      </c>
      <c r="DE1925" s="4" t="s">
        <v>22</v>
      </c>
      <c r="ED1925" s="4" t="s">
        <v>180</v>
      </c>
      <c r="EO1925" s="4" t="s">
        <v>0</v>
      </c>
      <c r="EP1925" s="4" t="s">
        <v>10</v>
      </c>
      <c r="EQ1925" s="4" t="s">
        <v>12</v>
      </c>
      <c r="ER1925" s="4" t="s">
        <v>14</v>
      </c>
    </row>
    <row r="1926" spans="1:149" x14ac:dyDescent="0.35">
      <c r="A1926" s="4" t="s">
        <v>1541</v>
      </c>
      <c r="B1926" s="4" t="s">
        <v>2</v>
      </c>
      <c r="C1926" s="4" t="s">
        <v>8</v>
      </c>
      <c r="D1926" s="4" t="s">
        <v>189</v>
      </c>
      <c r="O1926" s="4" t="s">
        <v>1542</v>
      </c>
      <c r="P1926" s="4" t="s">
        <v>182</v>
      </c>
      <c r="Q1926" s="4" t="s">
        <v>189</v>
      </c>
      <c r="R1926" s="4" t="s">
        <v>18</v>
      </c>
      <c r="S1926" s="4" t="s">
        <v>22</v>
      </c>
      <c r="T1926" s="4" t="s">
        <v>190</v>
      </c>
      <c r="U1926" s="4" t="s">
        <v>29</v>
      </c>
      <c r="AI1926" s="4" t="s">
        <v>0</v>
      </c>
      <c r="AJ1926" s="4" t="s">
        <v>2</v>
      </c>
      <c r="AR1926" s="4" t="s">
        <v>185</v>
      </c>
      <c r="BC1926" s="6" t="s">
        <v>2</v>
      </c>
      <c r="BO1926" s="4" t="s">
        <v>180</v>
      </c>
      <c r="BP1926" s="4" t="s">
        <v>183</v>
      </c>
      <c r="BQ1926" s="4" t="s">
        <v>181</v>
      </c>
      <c r="BR1926" s="4" t="s">
        <v>182</v>
      </c>
      <c r="BS1926" s="4" t="s">
        <v>187</v>
      </c>
      <c r="BT1926" s="4" t="s">
        <v>184</v>
      </c>
      <c r="BU1926" s="4" t="s">
        <v>188</v>
      </c>
      <c r="BV1926" s="4" t="s">
        <v>186</v>
      </c>
      <c r="BW1926" s="4" t="s">
        <v>185</v>
      </c>
      <c r="BX1926" s="4" t="s">
        <v>16</v>
      </c>
      <c r="BY1926" s="4" t="s">
        <v>189</v>
      </c>
      <c r="BZ1926" s="4" t="s">
        <v>28</v>
      </c>
      <c r="CA1926" s="4" t="s">
        <v>23</v>
      </c>
      <c r="CB1926" s="4" t="s">
        <v>18</v>
      </c>
      <c r="CC1926" s="4" t="s">
        <v>22</v>
      </c>
      <c r="CD1926" s="4" t="s">
        <v>190</v>
      </c>
      <c r="CE1926" s="4" t="s">
        <v>29</v>
      </c>
      <c r="CF1926" s="4" t="s">
        <v>191</v>
      </c>
      <c r="CI1926" s="4" t="s">
        <v>184</v>
      </c>
      <c r="CJ1926" s="4" t="s">
        <v>16</v>
      </c>
      <c r="CU1926" s="4" t="s">
        <v>15</v>
      </c>
      <c r="DD1926" s="4" t="s">
        <v>1543</v>
      </c>
      <c r="DE1926" s="4" t="s">
        <v>18</v>
      </c>
      <c r="DF1926" s="4" t="s">
        <v>22</v>
      </c>
      <c r="DG1926" s="4" t="s">
        <v>29</v>
      </c>
      <c r="DH1926" s="4" t="s">
        <v>194</v>
      </c>
      <c r="DI1926" s="4" t="s">
        <v>193</v>
      </c>
      <c r="DJ1926" s="4" t="s">
        <v>17</v>
      </c>
      <c r="EC1926" s="4" t="s">
        <v>1544</v>
      </c>
      <c r="ED1926" s="4" t="s">
        <v>181</v>
      </c>
      <c r="EE1926" s="4" t="s">
        <v>182</v>
      </c>
      <c r="EO1926" s="4" t="s">
        <v>2</v>
      </c>
      <c r="EP1926" s="4" t="s">
        <v>2</v>
      </c>
      <c r="EQ1926" s="4" t="s">
        <v>192</v>
      </c>
      <c r="ER1926" s="4" t="s">
        <v>0</v>
      </c>
    </row>
    <row r="1927" spans="1:149" x14ac:dyDescent="0.35">
      <c r="A1927" s="4" t="s">
        <v>1545</v>
      </c>
      <c r="B1927" s="4" t="s">
        <v>4</v>
      </c>
      <c r="C1927" s="4" t="s">
        <v>8</v>
      </c>
      <c r="D1927" s="4" t="s">
        <v>180</v>
      </c>
      <c r="P1927" s="4" t="s">
        <v>184</v>
      </c>
      <c r="Q1927" s="4" t="s">
        <v>18</v>
      </c>
      <c r="AI1927" s="4" t="s">
        <v>0</v>
      </c>
      <c r="AR1927" s="4" t="s">
        <v>185</v>
      </c>
      <c r="BC1927" s="6" t="s">
        <v>2</v>
      </c>
      <c r="BO1927" s="4" t="s">
        <v>190</v>
      </c>
      <c r="BP1927" s="4" t="s">
        <v>29</v>
      </c>
      <c r="CI1927" s="4" t="s">
        <v>187</v>
      </c>
      <c r="CJ1927" s="4" t="s">
        <v>184</v>
      </c>
      <c r="CU1927" s="4" t="s">
        <v>0</v>
      </c>
      <c r="DE1927" s="4" t="s">
        <v>18</v>
      </c>
      <c r="DF1927" s="4" t="s">
        <v>191</v>
      </c>
      <c r="DG1927" s="4" t="s">
        <v>193</v>
      </c>
      <c r="ED1927" s="4" t="s">
        <v>180</v>
      </c>
      <c r="EO1927" s="4" t="s">
        <v>2</v>
      </c>
      <c r="EP1927" s="4" t="s">
        <v>4</v>
      </c>
      <c r="EQ1927" s="4" t="s">
        <v>192</v>
      </c>
      <c r="ER1927" s="4" t="s">
        <v>10</v>
      </c>
    </row>
    <row r="1928" spans="1:149" x14ac:dyDescent="0.35">
      <c r="A1928" s="4" t="s">
        <v>1546</v>
      </c>
      <c r="B1928" s="4" t="s">
        <v>0</v>
      </c>
      <c r="C1928" s="4" t="s">
        <v>8</v>
      </c>
      <c r="D1928" s="4" t="s">
        <v>186</v>
      </c>
      <c r="E1928" s="4" t="s">
        <v>16</v>
      </c>
      <c r="P1928" s="4" t="s">
        <v>180</v>
      </c>
      <c r="Q1928" s="4" t="s">
        <v>183</v>
      </c>
      <c r="R1928" s="4" t="s">
        <v>181</v>
      </c>
      <c r="S1928" s="4" t="s">
        <v>182</v>
      </c>
      <c r="T1928" s="4" t="s">
        <v>187</v>
      </c>
      <c r="U1928" s="4" t="s">
        <v>184</v>
      </c>
      <c r="V1928" s="4" t="s">
        <v>188</v>
      </c>
      <c r="W1928" s="4" t="s">
        <v>186</v>
      </c>
      <c r="X1928" s="4" t="s">
        <v>185</v>
      </c>
      <c r="Y1928" s="4" t="s">
        <v>16</v>
      </c>
      <c r="Z1928" s="4" t="s">
        <v>189</v>
      </c>
      <c r="AA1928" s="4" t="s">
        <v>28</v>
      </c>
      <c r="AB1928" s="4" t="s">
        <v>23</v>
      </c>
      <c r="AC1928" s="4" t="s">
        <v>18</v>
      </c>
      <c r="AD1928" s="4" t="s">
        <v>22</v>
      </c>
      <c r="AE1928" s="4" t="s">
        <v>190</v>
      </c>
      <c r="AF1928" s="4" t="s">
        <v>29</v>
      </c>
      <c r="AI1928" s="4" t="s">
        <v>0</v>
      </c>
      <c r="AJ1928" s="4" t="s">
        <v>6</v>
      </c>
      <c r="AR1928" s="4" t="s">
        <v>183</v>
      </c>
      <c r="AS1928" s="4" t="s">
        <v>181</v>
      </c>
      <c r="AT1928" s="4" t="s">
        <v>184</v>
      </c>
      <c r="AU1928" s="4" t="s">
        <v>188</v>
      </c>
      <c r="AV1928" s="4" t="s">
        <v>185</v>
      </c>
      <c r="BC1928" s="6" t="s">
        <v>2</v>
      </c>
      <c r="BO1928" s="4" t="s">
        <v>184</v>
      </c>
      <c r="BP1928" s="4" t="s">
        <v>188</v>
      </c>
      <c r="BQ1928" s="4" t="s">
        <v>185</v>
      </c>
      <c r="BR1928" s="4" t="s">
        <v>18</v>
      </c>
      <c r="BS1928" s="4" t="s">
        <v>191</v>
      </c>
      <c r="CI1928" s="4" t="s">
        <v>180</v>
      </c>
      <c r="CJ1928" s="4" t="s">
        <v>181</v>
      </c>
      <c r="CK1928" s="4" t="s">
        <v>188</v>
      </c>
      <c r="CU1928" s="4" t="s">
        <v>0</v>
      </c>
      <c r="CV1928" s="4" t="s">
        <v>2</v>
      </c>
      <c r="CW1928" s="4" t="s">
        <v>4</v>
      </c>
      <c r="CX1928" s="4" t="s">
        <v>6</v>
      </c>
      <c r="CY1928" s="4" t="s">
        <v>8</v>
      </c>
      <c r="CZ1928" s="4" t="s">
        <v>10</v>
      </c>
      <c r="DA1928" s="4" t="s">
        <v>12</v>
      </c>
      <c r="DB1928" s="4" t="s">
        <v>14</v>
      </c>
      <c r="DE1928" s="4" t="s">
        <v>182</v>
      </c>
      <c r="DF1928" s="4" t="s">
        <v>187</v>
      </c>
      <c r="DG1928" s="4" t="s">
        <v>184</v>
      </c>
      <c r="DH1928" s="4" t="s">
        <v>188</v>
      </c>
      <c r="DI1928" s="4" t="s">
        <v>16</v>
      </c>
      <c r="DJ1928" s="4" t="s">
        <v>189</v>
      </c>
      <c r="DK1928" s="4" t="s">
        <v>23</v>
      </c>
      <c r="ED1928" s="4" t="s">
        <v>186</v>
      </c>
      <c r="EE1928" s="4" t="s">
        <v>185</v>
      </c>
      <c r="EO1928" s="4" t="s">
        <v>2</v>
      </c>
      <c r="EP1928" s="4" t="s">
        <v>6</v>
      </c>
      <c r="EQ1928" s="4" t="s">
        <v>190</v>
      </c>
      <c r="ER1928" s="4" t="s">
        <v>8</v>
      </c>
    </row>
    <row r="1929" spans="1:149" x14ac:dyDescent="0.35">
      <c r="A1929" s="4" t="s">
        <v>1547</v>
      </c>
      <c r="B1929" s="4" t="s">
        <v>2</v>
      </c>
      <c r="C1929" s="4" t="s">
        <v>0</v>
      </c>
      <c r="D1929" s="4" t="s">
        <v>183</v>
      </c>
      <c r="E1929" s="4" t="s">
        <v>181</v>
      </c>
      <c r="F1929" s="4" t="s">
        <v>186</v>
      </c>
      <c r="P1929" s="4" t="s">
        <v>180</v>
      </c>
      <c r="Q1929" s="4" t="s">
        <v>183</v>
      </c>
      <c r="R1929" s="4" t="s">
        <v>181</v>
      </c>
      <c r="S1929" s="4" t="s">
        <v>184</v>
      </c>
      <c r="T1929" s="4" t="s">
        <v>185</v>
      </c>
      <c r="U1929" s="4" t="s">
        <v>189</v>
      </c>
      <c r="V1929" s="4" t="s">
        <v>28</v>
      </c>
      <c r="W1929" s="4" t="s">
        <v>23</v>
      </c>
      <c r="X1929" s="4" t="s">
        <v>18</v>
      </c>
      <c r="AI1929" s="4" t="s">
        <v>0</v>
      </c>
      <c r="AJ1929" s="4" t="s">
        <v>4</v>
      </c>
      <c r="AK1929" s="4" t="s">
        <v>8</v>
      </c>
      <c r="AR1929" s="4" t="s">
        <v>180</v>
      </c>
      <c r="AS1929" s="4" t="s">
        <v>181</v>
      </c>
      <c r="AT1929" s="4" t="s">
        <v>184</v>
      </c>
      <c r="AU1929" s="4" t="s">
        <v>188</v>
      </c>
      <c r="BC1929" s="6" t="s">
        <v>0</v>
      </c>
      <c r="BO1929" s="4" t="s">
        <v>180</v>
      </c>
      <c r="BP1929" s="4" t="s">
        <v>188</v>
      </c>
      <c r="BQ1929" s="4" t="s">
        <v>185</v>
      </c>
      <c r="BR1929" s="4" t="s">
        <v>23</v>
      </c>
      <c r="BS1929" s="4" t="s">
        <v>18</v>
      </c>
      <c r="CI1929" s="4" t="s">
        <v>180</v>
      </c>
      <c r="CU1929" s="4" t="s">
        <v>0</v>
      </c>
      <c r="CV1929" s="4" t="s">
        <v>10</v>
      </c>
      <c r="DE1929" s="4" t="s">
        <v>183</v>
      </c>
      <c r="DF1929" s="4" t="s">
        <v>181</v>
      </c>
      <c r="DG1929" s="4" t="s">
        <v>184</v>
      </c>
      <c r="DH1929" s="4" t="s">
        <v>188</v>
      </c>
      <c r="ED1929" s="4" t="s">
        <v>180</v>
      </c>
      <c r="EE1929" s="4" t="s">
        <v>183</v>
      </c>
      <c r="EF1929" s="4" t="s">
        <v>187</v>
      </c>
      <c r="EO1929" s="4" t="s">
        <v>0</v>
      </c>
      <c r="EP1929" s="4" t="s">
        <v>0</v>
      </c>
      <c r="EQ1929" s="4" t="s">
        <v>193</v>
      </c>
      <c r="ER1929" s="4" t="s">
        <v>4</v>
      </c>
    </row>
    <row r="1930" spans="1:149" x14ac:dyDescent="0.35">
      <c r="A1930" s="4" t="s">
        <v>1548</v>
      </c>
      <c r="B1930" s="4" t="s">
        <v>6</v>
      </c>
      <c r="C1930" s="4" t="s">
        <v>8</v>
      </c>
      <c r="D1930" s="4" t="s">
        <v>180</v>
      </c>
      <c r="E1930" s="4" t="s">
        <v>183</v>
      </c>
      <c r="F1930" s="4" t="s">
        <v>181</v>
      </c>
      <c r="G1930" s="4" t="s">
        <v>182</v>
      </c>
      <c r="H1930" s="4" t="s">
        <v>187</v>
      </c>
      <c r="I1930" s="4" t="s">
        <v>184</v>
      </c>
      <c r="J1930" s="4" t="s">
        <v>188</v>
      </c>
      <c r="K1930" s="4" t="s">
        <v>186</v>
      </c>
      <c r="L1930" s="4" t="s">
        <v>185</v>
      </c>
      <c r="M1930" s="4" t="s">
        <v>16</v>
      </c>
      <c r="N1930" s="4" t="s">
        <v>189</v>
      </c>
      <c r="O1930" s="4" t="s">
        <v>1549</v>
      </c>
      <c r="P1930" s="4" t="s">
        <v>180</v>
      </c>
      <c r="Q1930" s="4" t="s">
        <v>183</v>
      </c>
      <c r="R1930" s="4" t="s">
        <v>181</v>
      </c>
      <c r="S1930" s="4" t="s">
        <v>182</v>
      </c>
      <c r="T1930" s="4" t="s">
        <v>187</v>
      </c>
      <c r="U1930" s="4" t="s">
        <v>28</v>
      </c>
      <c r="V1930" s="4" t="s">
        <v>18</v>
      </c>
      <c r="W1930" s="4" t="s">
        <v>190</v>
      </c>
      <c r="AI1930" s="4" t="s">
        <v>0</v>
      </c>
      <c r="AJ1930" s="4" t="s">
        <v>2</v>
      </c>
      <c r="AK1930" s="4" t="s">
        <v>4</v>
      </c>
      <c r="AL1930" s="4" t="s">
        <v>6</v>
      </c>
      <c r="AM1930" s="4" t="s">
        <v>8</v>
      </c>
      <c r="AN1930" s="4" t="s">
        <v>10</v>
      </c>
      <c r="AR1930" s="4" t="s">
        <v>16</v>
      </c>
      <c r="BC1930" s="6" t="s">
        <v>2</v>
      </c>
      <c r="BO1930" s="4" t="s">
        <v>180</v>
      </c>
      <c r="BP1930" s="4" t="s">
        <v>183</v>
      </c>
      <c r="BQ1930" s="4" t="s">
        <v>181</v>
      </c>
      <c r="BR1930" s="4" t="s">
        <v>182</v>
      </c>
      <c r="BS1930" s="4" t="s">
        <v>187</v>
      </c>
      <c r="BT1930" s="4" t="s">
        <v>184</v>
      </c>
      <c r="BU1930" s="4" t="s">
        <v>188</v>
      </c>
      <c r="BV1930" s="4" t="s">
        <v>186</v>
      </c>
      <c r="BW1930" s="4" t="s">
        <v>185</v>
      </c>
      <c r="BX1930" s="4" t="s">
        <v>16</v>
      </c>
      <c r="BY1930" s="4" t="s">
        <v>189</v>
      </c>
      <c r="BZ1930" s="4" t="s">
        <v>28</v>
      </c>
      <c r="CA1930" s="4" t="s">
        <v>23</v>
      </c>
      <c r="CB1930" s="4" t="s">
        <v>18</v>
      </c>
      <c r="CC1930" s="4" t="s">
        <v>22</v>
      </c>
      <c r="CD1930" s="4" t="s">
        <v>190</v>
      </c>
      <c r="CE1930" s="4" t="s">
        <v>29</v>
      </c>
      <c r="CF1930" s="4" t="s">
        <v>191</v>
      </c>
      <c r="CI1930" s="4" t="s">
        <v>189</v>
      </c>
      <c r="CU1930" s="4" t="s">
        <v>0</v>
      </c>
      <c r="CV1930" s="4" t="s">
        <v>2</v>
      </c>
      <c r="CW1930" s="4" t="s">
        <v>4</v>
      </c>
      <c r="CX1930" s="4" t="s">
        <v>6</v>
      </c>
      <c r="CY1930" s="4" t="s">
        <v>8</v>
      </c>
      <c r="CZ1930" s="4" t="s">
        <v>10</v>
      </c>
      <c r="DA1930" s="4" t="s">
        <v>12</v>
      </c>
      <c r="DB1930" s="4" t="s">
        <v>14</v>
      </c>
      <c r="DC1930" s="4" t="s">
        <v>15</v>
      </c>
      <c r="DD1930" s="4" t="s">
        <v>1550</v>
      </c>
      <c r="DE1930" s="4" t="s">
        <v>180</v>
      </c>
      <c r="DF1930" s="4" t="s">
        <v>183</v>
      </c>
      <c r="DG1930" s="4" t="s">
        <v>181</v>
      </c>
      <c r="DH1930" s="4" t="s">
        <v>182</v>
      </c>
      <c r="DI1930" s="4" t="s">
        <v>187</v>
      </c>
      <c r="DJ1930" s="4" t="s">
        <v>184</v>
      </c>
      <c r="DK1930" s="4" t="s">
        <v>188</v>
      </c>
      <c r="DL1930" s="4" t="s">
        <v>186</v>
      </c>
      <c r="DM1930" s="4" t="s">
        <v>185</v>
      </c>
      <c r="DN1930" s="4" t="s">
        <v>16</v>
      </c>
      <c r="DO1930" s="4" t="s">
        <v>189</v>
      </c>
      <c r="DP1930" s="4" t="s">
        <v>18</v>
      </c>
      <c r="DQ1930" s="4" t="s">
        <v>22</v>
      </c>
      <c r="DR1930" s="4" t="s">
        <v>190</v>
      </c>
      <c r="DS1930" s="4" t="s">
        <v>192</v>
      </c>
      <c r="DT1930" s="4" t="s">
        <v>193</v>
      </c>
      <c r="ED1930" s="4" t="s">
        <v>180</v>
      </c>
      <c r="EE1930" s="4" t="s">
        <v>181</v>
      </c>
      <c r="EF1930" s="4" t="s">
        <v>187</v>
      </c>
      <c r="EO1930" s="4" t="s">
        <v>0</v>
      </c>
      <c r="EP1930" s="4" t="s">
        <v>2</v>
      </c>
      <c r="EQ1930" s="4" t="s">
        <v>190</v>
      </c>
      <c r="ER1930" s="4" t="s">
        <v>15</v>
      </c>
      <c r="ES1930" s="4" t="s">
        <v>1551</v>
      </c>
    </row>
    <row r="1931" spans="1:149" x14ac:dyDescent="0.35">
      <c r="A1931" s="4" t="s">
        <v>1552</v>
      </c>
      <c r="B1931" s="4" t="s">
        <v>0</v>
      </c>
      <c r="C1931" s="4" t="s">
        <v>2</v>
      </c>
      <c r="D1931" s="4" t="s">
        <v>16</v>
      </c>
      <c r="P1931" s="4" t="s">
        <v>183</v>
      </c>
      <c r="AI1931" s="4" t="s">
        <v>0</v>
      </c>
      <c r="AR1931" s="4" t="s">
        <v>180</v>
      </c>
      <c r="BC1931" s="6" t="s">
        <v>0</v>
      </c>
      <c r="BO1931" s="4" t="s">
        <v>180</v>
      </c>
      <c r="CI1931" s="4" t="s">
        <v>182</v>
      </c>
      <c r="CU1931" s="4" t="s">
        <v>0</v>
      </c>
      <c r="CV1931" s="4" t="s">
        <v>2</v>
      </c>
      <c r="CW1931" s="4" t="s">
        <v>8</v>
      </c>
      <c r="DE1931" s="4" t="s">
        <v>180</v>
      </c>
      <c r="DF1931" s="4" t="s">
        <v>183</v>
      </c>
      <c r="DG1931" s="4" t="s">
        <v>181</v>
      </c>
      <c r="DH1931" s="4" t="s">
        <v>187</v>
      </c>
      <c r="DI1931" s="4" t="s">
        <v>186</v>
      </c>
      <c r="ED1931" s="4" t="s">
        <v>180</v>
      </c>
      <c r="EE1931" s="4" t="s">
        <v>181</v>
      </c>
      <c r="EF1931" s="4" t="s">
        <v>187</v>
      </c>
      <c r="EO1931" s="4" t="s">
        <v>0</v>
      </c>
      <c r="EP1931" s="4" t="s">
        <v>0</v>
      </c>
      <c r="EQ1931" s="4" t="s">
        <v>194</v>
      </c>
      <c r="ER1931" s="4" t="s">
        <v>6</v>
      </c>
    </row>
    <row r="1932" spans="1:149" x14ac:dyDescent="0.35">
      <c r="A1932" s="4" t="s">
        <v>1553</v>
      </c>
      <c r="B1932" s="4" t="s">
        <v>2</v>
      </c>
      <c r="C1932" s="4" t="s">
        <v>6</v>
      </c>
      <c r="D1932" s="4" t="s">
        <v>183</v>
      </c>
      <c r="E1932" s="4" t="s">
        <v>186</v>
      </c>
      <c r="P1932" s="4" t="s">
        <v>187</v>
      </c>
      <c r="Q1932" s="4" t="s">
        <v>189</v>
      </c>
      <c r="R1932" s="4" t="s">
        <v>18</v>
      </c>
      <c r="S1932" s="4" t="s">
        <v>190</v>
      </c>
      <c r="AI1932" s="4" t="s">
        <v>0</v>
      </c>
      <c r="AJ1932" s="4" t="s">
        <v>2</v>
      </c>
      <c r="AK1932" s="4" t="s">
        <v>4</v>
      </c>
      <c r="AL1932" s="4" t="s">
        <v>10</v>
      </c>
      <c r="AR1932" s="4" t="s">
        <v>188</v>
      </c>
      <c r="AS1932" s="4" t="s">
        <v>186</v>
      </c>
      <c r="BC1932" s="6" t="s">
        <v>4</v>
      </c>
      <c r="BD1932" s="4" t="s">
        <v>183</v>
      </c>
      <c r="BO1932" s="4" t="s">
        <v>182</v>
      </c>
      <c r="BP1932" s="4" t="s">
        <v>18</v>
      </c>
      <c r="CI1932" s="4" t="s">
        <v>188</v>
      </c>
      <c r="CJ1932" s="4" t="s">
        <v>185</v>
      </c>
      <c r="CU1932" s="4" t="s">
        <v>2</v>
      </c>
      <c r="DE1932" s="4" t="s">
        <v>180</v>
      </c>
      <c r="DF1932" s="4" t="s">
        <v>184</v>
      </c>
      <c r="ED1932" s="4" t="s">
        <v>180</v>
      </c>
      <c r="EE1932" s="4" t="s">
        <v>187</v>
      </c>
      <c r="EF1932" s="4" t="s">
        <v>186</v>
      </c>
      <c r="EO1932" s="4" t="s">
        <v>2</v>
      </c>
      <c r="EP1932" s="4" t="s">
        <v>6</v>
      </c>
      <c r="EQ1932" s="4" t="s">
        <v>190</v>
      </c>
      <c r="ER1932" s="4" t="s">
        <v>0</v>
      </c>
    </row>
    <row r="1933" spans="1:149" x14ac:dyDescent="0.35">
      <c r="A1933" s="4" t="s">
        <v>1554</v>
      </c>
      <c r="B1933" s="4" t="s">
        <v>2</v>
      </c>
      <c r="C1933" s="4" t="s">
        <v>2</v>
      </c>
      <c r="D1933" s="4" t="s">
        <v>186</v>
      </c>
      <c r="P1933" s="4" t="s">
        <v>181</v>
      </c>
      <c r="AI1933" s="4" t="s">
        <v>0</v>
      </c>
      <c r="AR1933" s="4" t="s">
        <v>184</v>
      </c>
      <c r="BC1933" s="6" t="s">
        <v>2</v>
      </c>
      <c r="BO1933" s="4" t="s">
        <v>182</v>
      </c>
      <c r="CI1933" s="4" t="s">
        <v>181</v>
      </c>
      <c r="CU1933" s="4" t="s">
        <v>6</v>
      </c>
      <c r="DE1933" s="4" t="s">
        <v>181</v>
      </c>
      <c r="ED1933" s="4" t="s">
        <v>180</v>
      </c>
      <c r="EO1933" s="4" t="s">
        <v>0</v>
      </c>
      <c r="EP1933" s="4" t="s">
        <v>2</v>
      </c>
      <c r="EQ1933" s="4" t="s">
        <v>8</v>
      </c>
      <c r="ER1933" s="4" t="s">
        <v>0</v>
      </c>
    </row>
    <row r="1934" spans="1:149" x14ac:dyDescent="0.35">
      <c r="A1934" s="4" t="s">
        <v>1555</v>
      </c>
      <c r="B1934" s="4" t="s">
        <v>0</v>
      </c>
      <c r="C1934" s="4" t="s">
        <v>4</v>
      </c>
      <c r="D1934" s="4" t="s">
        <v>182</v>
      </c>
      <c r="E1934" s="4" t="s">
        <v>186</v>
      </c>
      <c r="F1934" s="4" t="s">
        <v>16</v>
      </c>
      <c r="P1934" s="4" t="s">
        <v>189</v>
      </c>
      <c r="Q1934" s="4" t="s">
        <v>28</v>
      </c>
      <c r="AI1934" s="4" t="s">
        <v>6</v>
      </c>
      <c r="AJ1934" s="4" t="s">
        <v>8</v>
      </c>
      <c r="AK1934" s="4" t="s">
        <v>10</v>
      </c>
      <c r="AR1934" s="4" t="s">
        <v>180</v>
      </c>
      <c r="BC1934" s="6" t="s">
        <v>2</v>
      </c>
      <c r="BO1934" s="4" t="s">
        <v>189</v>
      </c>
      <c r="CI1934" s="4" t="s">
        <v>188</v>
      </c>
      <c r="CJ1934" s="4" t="s">
        <v>16</v>
      </c>
      <c r="CU1934" s="4" t="s">
        <v>12</v>
      </c>
      <c r="DE1934" s="4" t="s">
        <v>183</v>
      </c>
      <c r="DF1934" s="4" t="s">
        <v>192</v>
      </c>
      <c r="ED1934" s="4" t="s">
        <v>188</v>
      </c>
      <c r="EO1934" s="4" t="s">
        <v>0</v>
      </c>
      <c r="EP1934" s="4" t="s">
        <v>10</v>
      </c>
      <c r="EQ1934" s="4" t="s">
        <v>12</v>
      </c>
      <c r="ER1934" s="4" t="s">
        <v>14</v>
      </c>
    </row>
    <row r="1935" spans="1:149" x14ac:dyDescent="0.35">
      <c r="A1935" s="4" t="s">
        <v>1556</v>
      </c>
      <c r="B1935" s="4" t="s">
        <v>0</v>
      </c>
      <c r="C1935" s="4" t="s">
        <v>2</v>
      </c>
      <c r="D1935" s="4" t="s">
        <v>185</v>
      </c>
      <c r="E1935" s="4" t="s">
        <v>16</v>
      </c>
      <c r="P1935" s="4" t="s">
        <v>180</v>
      </c>
      <c r="Q1935" s="4" t="s">
        <v>183</v>
      </c>
      <c r="R1935" s="4" t="s">
        <v>181</v>
      </c>
      <c r="S1935" s="4" t="s">
        <v>182</v>
      </c>
      <c r="T1935" s="4" t="s">
        <v>184</v>
      </c>
      <c r="U1935" s="4" t="s">
        <v>188</v>
      </c>
      <c r="V1935" s="4" t="s">
        <v>186</v>
      </c>
      <c r="W1935" s="4" t="s">
        <v>185</v>
      </c>
      <c r="X1935" s="4" t="s">
        <v>189</v>
      </c>
      <c r="Y1935" s="4" t="s">
        <v>23</v>
      </c>
      <c r="Z1935" s="4" t="s">
        <v>18</v>
      </c>
      <c r="AA1935" s="4" t="s">
        <v>22</v>
      </c>
      <c r="AB1935" s="4" t="s">
        <v>190</v>
      </c>
      <c r="AC1935" s="4" t="s">
        <v>29</v>
      </c>
      <c r="AI1935" s="4" t="s">
        <v>0</v>
      </c>
      <c r="AJ1935" s="4" t="s">
        <v>2</v>
      </c>
      <c r="AR1935" s="4" t="s">
        <v>181</v>
      </c>
      <c r="AS1935" s="4" t="s">
        <v>187</v>
      </c>
      <c r="AT1935" s="4" t="s">
        <v>184</v>
      </c>
      <c r="AU1935" s="4" t="s">
        <v>188</v>
      </c>
      <c r="AV1935" s="4" t="s">
        <v>186</v>
      </c>
      <c r="AW1935" s="4" t="s">
        <v>185</v>
      </c>
      <c r="BC1935" s="6" t="s">
        <v>2</v>
      </c>
      <c r="BO1935" s="4" t="s">
        <v>183</v>
      </c>
      <c r="BP1935" s="4" t="s">
        <v>181</v>
      </c>
      <c r="BQ1935" s="4" t="s">
        <v>182</v>
      </c>
      <c r="BR1935" s="4" t="s">
        <v>184</v>
      </c>
      <c r="BS1935" s="4" t="s">
        <v>188</v>
      </c>
      <c r="BT1935" s="4" t="s">
        <v>186</v>
      </c>
      <c r="BU1935" s="4" t="s">
        <v>185</v>
      </c>
      <c r="BV1935" s="4" t="s">
        <v>189</v>
      </c>
      <c r="BW1935" s="4" t="s">
        <v>23</v>
      </c>
      <c r="BX1935" s="4" t="s">
        <v>18</v>
      </c>
      <c r="BY1935" s="4" t="s">
        <v>22</v>
      </c>
      <c r="BZ1935" s="4" t="s">
        <v>29</v>
      </c>
      <c r="CI1935" s="4" t="s">
        <v>180</v>
      </c>
      <c r="CJ1935" s="4" t="s">
        <v>183</v>
      </c>
      <c r="CK1935" s="4" t="s">
        <v>181</v>
      </c>
      <c r="CL1935" s="4" t="s">
        <v>184</v>
      </c>
      <c r="CM1935" s="4" t="s">
        <v>188</v>
      </c>
      <c r="CN1935" s="4" t="s">
        <v>186</v>
      </c>
      <c r="CO1935" s="4" t="s">
        <v>16</v>
      </c>
      <c r="CU1935" s="4" t="s">
        <v>0</v>
      </c>
      <c r="CV1935" s="4" t="s">
        <v>2</v>
      </c>
      <c r="CW1935" s="4" t="s">
        <v>4</v>
      </c>
      <c r="CX1935" s="4" t="s">
        <v>6</v>
      </c>
      <c r="CY1935" s="4" t="s">
        <v>8</v>
      </c>
      <c r="CZ1935" s="4" t="s">
        <v>10</v>
      </c>
      <c r="DA1935" s="4" t="s">
        <v>12</v>
      </c>
      <c r="DB1935" s="4" t="s">
        <v>14</v>
      </c>
      <c r="DE1935" s="4" t="s">
        <v>181</v>
      </c>
      <c r="DF1935" s="4" t="s">
        <v>182</v>
      </c>
      <c r="DG1935" s="4" t="s">
        <v>187</v>
      </c>
      <c r="DH1935" s="4" t="s">
        <v>184</v>
      </c>
      <c r="DI1935" s="4" t="s">
        <v>188</v>
      </c>
      <c r="DJ1935" s="4" t="s">
        <v>16</v>
      </c>
      <c r="DK1935" s="4" t="s">
        <v>192</v>
      </c>
      <c r="DL1935" s="4" t="s">
        <v>194</v>
      </c>
      <c r="DM1935" s="4" t="s">
        <v>193</v>
      </c>
      <c r="DN1935" s="4" t="s">
        <v>195</v>
      </c>
      <c r="ED1935" s="4" t="s">
        <v>180</v>
      </c>
      <c r="EE1935" s="4" t="s">
        <v>183</v>
      </c>
      <c r="EF1935" s="4" t="s">
        <v>184</v>
      </c>
      <c r="EG1935" s="4" t="s">
        <v>188</v>
      </c>
      <c r="EH1935" s="4" t="s">
        <v>186</v>
      </c>
      <c r="EO1935" s="4" t="s">
        <v>2</v>
      </c>
      <c r="EP1935" s="4" t="s">
        <v>6</v>
      </c>
      <c r="EQ1935" s="4" t="s">
        <v>12</v>
      </c>
      <c r="ER1935" s="4" t="s">
        <v>10</v>
      </c>
    </row>
    <row r="1936" spans="1:149" x14ac:dyDescent="0.35">
      <c r="A1936" s="4" t="s">
        <v>1557</v>
      </c>
      <c r="B1936" s="4" t="s">
        <v>2</v>
      </c>
      <c r="C1936" s="4" t="s">
        <v>4</v>
      </c>
      <c r="D1936" s="4" t="s">
        <v>181</v>
      </c>
      <c r="E1936" s="4" t="s">
        <v>182</v>
      </c>
      <c r="P1936" s="4" t="s">
        <v>182</v>
      </c>
      <c r="Q1936" s="4" t="s">
        <v>184</v>
      </c>
      <c r="R1936" s="4" t="s">
        <v>18</v>
      </c>
      <c r="AI1936" s="4" t="s">
        <v>2</v>
      </c>
      <c r="AR1936" s="4" t="s">
        <v>182</v>
      </c>
      <c r="AS1936" s="4" t="s">
        <v>187</v>
      </c>
      <c r="AT1936" s="4" t="s">
        <v>185</v>
      </c>
      <c r="BC1936" s="6" t="s">
        <v>2</v>
      </c>
      <c r="BO1936" s="4" t="s">
        <v>188</v>
      </c>
      <c r="BP1936" s="4" t="s">
        <v>185</v>
      </c>
      <c r="BQ1936" s="4" t="s">
        <v>22</v>
      </c>
      <c r="CI1936" s="4" t="s">
        <v>187</v>
      </c>
      <c r="CU1936" s="4" t="s">
        <v>10</v>
      </c>
      <c r="CV1936" s="4" t="s">
        <v>14</v>
      </c>
      <c r="DE1936" s="4" t="s">
        <v>192</v>
      </c>
      <c r="DF1936" s="4" t="s">
        <v>194</v>
      </c>
      <c r="ED1936" s="4" t="s">
        <v>184</v>
      </c>
      <c r="EO1936" s="4" t="s">
        <v>2</v>
      </c>
      <c r="EP1936" s="4" t="s">
        <v>10</v>
      </c>
      <c r="EQ1936" s="4" t="s">
        <v>193</v>
      </c>
      <c r="ER1936" s="4" t="s">
        <v>14</v>
      </c>
    </row>
    <row r="1937" spans="1:150" x14ac:dyDescent="0.35">
      <c r="A1937" s="4" t="s">
        <v>1558</v>
      </c>
      <c r="B1937" s="4" t="s">
        <v>0</v>
      </c>
      <c r="C1937" s="4" t="s">
        <v>6</v>
      </c>
      <c r="D1937" s="4" t="s">
        <v>180</v>
      </c>
      <c r="E1937" s="4" t="s">
        <v>181</v>
      </c>
      <c r="F1937" s="4" t="s">
        <v>187</v>
      </c>
      <c r="P1937" s="4" t="s">
        <v>180</v>
      </c>
      <c r="Q1937" s="4" t="s">
        <v>183</v>
      </c>
      <c r="R1937" s="4" t="s">
        <v>184</v>
      </c>
      <c r="AI1937" s="4" t="s">
        <v>0</v>
      </c>
      <c r="AR1937" s="4" t="s">
        <v>180</v>
      </c>
      <c r="AS1937" s="4" t="s">
        <v>181</v>
      </c>
      <c r="BC1937" s="6" t="s">
        <v>2</v>
      </c>
      <c r="BO1937" s="4" t="s">
        <v>180</v>
      </c>
      <c r="BP1937" s="4" t="s">
        <v>183</v>
      </c>
      <c r="BQ1937" s="4" t="s">
        <v>187</v>
      </c>
      <c r="BR1937" s="4" t="s">
        <v>184</v>
      </c>
      <c r="BS1937" s="4" t="s">
        <v>189</v>
      </c>
      <c r="CI1937" s="4" t="s">
        <v>180</v>
      </c>
      <c r="CU1937" s="4" t="s">
        <v>0</v>
      </c>
      <c r="CV1937" s="4" t="s">
        <v>6</v>
      </c>
      <c r="DE1937" s="4" t="s">
        <v>183</v>
      </c>
      <c r="DF1937" s="4" t="s">
        <v>29</v>
      </c>
      <c r="ED1937" s="4" t="s">
        <v>180</v>
      </c>
      <c r="EE1937" s="4" t="s">
        <v>183</v>
      </c>
      <c r="EF1937" s="4" t="s">
        <v>187</v>
      </c>
      <c r="EO1937" s="4" t="s">
        <v>0</v>
      </c>
      <c r="EP1937" s="4" t="s">
        <v>8</v>
      </c>
      <c r="EQ1937" s="4" t="s">
        <v>193</v>
      </c>
      <c r="ER1937" s="4" t="s">
        <v>0</v>
      </c>
    </row>
    <row r="1938" spans="1:150" x14ac:dyDescent="0.35">
      <c r="A1938" s="4" t="s">
        <v>1559</v>
      </c>
      <c r="B1938" s="4" t="s">
        <v>0</v>
      </c>
      <c r="C1938" s="4" t="s">
        <v>6</v>
      </c>
      <c r="D1938" s="4" t="s">
        <v>183</v>
      </c>
      <c r="E1938" s="4" t="s">
        <v>181</v>
      </c>
      <c r="F1938" s="4" t="s">
        <v>182</v>
      </c>
      <c r="G1938" s="4" t="s">
        <v>187</v>
      </c>
      <c r="H1938" s="4" t="s">
        <v>184</v>
      </c>
      <c r="I1938" s="4" t="s">
        <v>185</v>
      </c>
      <c r="J1938" s="4" t="s">
        <v>16</v>
      </c>
      <c r="P1938" s="4" t="s">
        <v>180</v>
      </c>
      <c r="Q1938" s="4" t="s">
        <v>183</v>
      </c>
      <c r="R1938" s="4" t="s">
        <v>181</v>
      </c>
      <c r="S1938" s="4" t="s">
        <v>182</v>
      </c>
      <c r="T1938" s="4" t="s">
        <v>184</v>
      </c>
      <c r="U1938" s="4" t="s">
        <v>188</v>
      </c>
      <c r="V1938" s="4" t="s">
        <v>186</v>
      </c>
      <c r="W1938" s="4" t="s">
        <v>185</v>
      </c>
      <c r="X1938" s="4" t="s">
        <v>189</v>
      </c>
      <c r="Y1938" s="4" t="s">
        <v>28</v>
      </c>
      <c r="Z1938" s="4" t="s">
        <v>190</v>
      </c>
      <c r="AA1938" s="4" t="s">
        <v>29</v>
      </c>
      <c r="AI1938" s="4" t="s">
        <v>0</v>
      </c>
      <c r="AJ1938" s="4" t="s">
        <v>2</v>
      </c>
      <c r="AK1938" s="4" t="s">
        <v>6</v>
      </c>
      <c r="AL1938" s="4" t="s">
        <v>8</v>
      </c>
      <c r="AR1938" s="4" t="s">
        <v>180</v>
      </c>
      <c r="AS1938" s="4" t="s">
        <v>183</v>
      </c>
      <c r="AT1938" s="4" t="s">
        <v>181</v>
      </c>
      <c r="AU1938" s="4" t="s">
        <v>182</v>
      </c>
      <c r="AV1938" s="4" t="s">
        <v>16</v>
      </c>
      <c r="BB1938" s="4" t="s">
        <v>1560</v>
      </c>
      <c r="BC1938" s="6" t="s">
        <v>2</v>
      </c>
      <c r="BO1938" s="4" t="s">
        <v>192</v>
      </c>
      <c r="CH1938" s="4" t="s">
        <v>1561</v>
      </c>
      <c r="CI1938" s="4" t="s">
        <v>180</v>
      </c>
      <c r="CJ1938" s="4" t="s">
        <v>184</v>
      </c>
      <c r="CU1938" s="4" t="s">
        <v>15</v>
      </c>
      <c r="DD1938" s="4" t="s">
        <v>1562</v>
      </c>
      <c r="DE1938" s="4" t="s">
        <v>181</v>
      </c>
      <c r="DF1938" s="4" t="s">
        <v>182</v>
      </c>
      <c r="DG1938" s="4" t="s">
        <v>187</v>
      </c>
      <c r="DH1938" s="4" t="s">
        <v>188</v>
      </c>
      <c r="DI1938" s="4" t="s">
        <v>186</v>
      </c>
      <c r="DJ1938" s="4" t="s">
        <v>185</v>
      </c>
      <c r="ED1938" s="4" t="s">
        <v>182</v>
      </c>
      <c r="EE1938" s="4" t="s">
        <v>188</v>
      </c>
      <c r="EF1938" s="4" t="s">
        <v>185</v>
      </c>
      <c r="EO1938" s="4" t="s">
        <v>2</v>
      </c>
      <c r="EP1938" s="4" t="s">
        <v>6</v>
      </c>
      <c r="EQ1938" s="4" t="s">
        <v>29</v>
      </c>
      <c r="ER1938" s="4" t="s">
        <v>0</v>
      </c>
      <c r="ET1938" s="4" t="s">
        <v>1563</v>
      </c>
    </row>
    <row r="1939" spans="1:150" x14ac:dyDescent="0.35">
      <c r="A1939" s="4" t="s">
        <v>1564</v>
      </c>
      <c r="B1939" s="4" t="s">
        <v>0</v>
      </c>
      <c r="C1939" s="4" t="s">
        <v>2</v>
      </c>
      <c r="D1939" s="4" t="s">
        <v>182</v>
      </c>
      <c r="E1939" s="4" t="s">
        <v>185</v>
      </c>
      <c r="P1939" s="4" t="s">
        <v>183</v>
      </c>
      <c r="Q1939" s="4" t="s">
        <v>189</v>
      </c>
      <c r="AI1939" s="4" t="s">
        <v>10</v>
      </c>
      <c r="AR1939" s="4" t="s">
        <v>181</v>
      </c>
      <c r="BC1939" s="6" t="s">
        <v>2</v>
      </c>
      <c r="BO1939" s="4" t="s">
        <v>181</v>
      </c>
      <c r="BP1939" s="4" t="s">
        <v>188</v>
      </c>
      <c r="CI1939" s="4" t="s">
        <v>180</v>
      </c>
      <c r="CU1939" s="4" t="s">
        <v>2</v>
      </c>
      <c r="DE1939" s="4" t="s">
        <v>180</v>
      </c>
      <c r="ED1939" s="4" t="s">
        <v>180</v>
      </c>
      <c r="EO1939" s="4" t="s">
        <v>0</v>
      </c>
      <c r="EP1939" s="4" t="s">
        <v>10</v>
      </c>
      <c r="EQ1939" s="4" t="s">
        <v>29</v>
      </c>
      <c r="ER1939" s="4" t="s">
        <v>0</v>
      </c>
    </row>
    <row r="1940" spans="1:150" x14ac:dyDescent="0.35">
      <c r="A1940" s="4" t="s">
        <v>1565</v>
      </c>
      <c r="B1940" s="4" t="s">
        <v>0</v>
      </c>
      <c r="C1940" s="4" t="s">
        <v>6</v>
      </c>
      <c r="D1940" s="4" t="s">
        <v>182</v>
      </c>
      <c r="E1940" s="4" t="s">
        <v>187</v>
      </c>
      <c r="F1940" s="4" t="s">
        <v>184</v>
      </c>
      <c r="G1940" s="4" t="s">
        <v>185</v>
      </c>
      <c r="P1940" s="4" t="s">
        <v>180</v>
      </c>
      <c r="Q1940" s="4" t="s">
        <v>183</v>
      </c>
      <c r="R1940" s="4" t="s">
        <v>182</v>
      </c>
      <c r="S1940" s="4" t="s">
        <v>187</v>
      </c>
      <c r="T1940" s="4" t="s">
        <v>188</v>
      </c>
      <c r="U1940" s="4" t="s">
        <v>186</v>
      </c>
      <c r="V1940" s="4" t="s">
        <v>185</v>
      </c>
      <c r="W1940" s="4" t="s">
        <v>189</v>
      </c>
      <c r="X1940" s="4" t="s">
        <v>28</v>
      </c>
      <c r="Y1940" s="4" t="s">
        <v>18</v>
      </c>
      <c r="Z1940" s="4" t="s">
        <v>22</v>
      </c>
      <c r="AA1940" s="4" t="s">
        <v>190</v>
      </c>
      <c r="AB1940" s="4" t="s">
        <v>29</v>
      </c>
      <c r="AI1940" s="4" t="s">
        <v>0</v>
      </c>
      <c r="AJ1940" s="4" t="s">
        <v>2</v>
      </c>
      <c r="AK1940" s="4" t="s">
        <v>6</v>
      </c>
      <c r="AL1940" s="4" t="s">
        <v>8</v>
      </c>
      <c r="AM1940" s="4" t="s">
        <v>10</v>
      </c>
      <c r="AR1940" s="4" t="s">
        <v>180</v>
      </c>
      <c r="AS1940" s="4" t="s">
        <v>183</v>
      </c>
      <c r="AT1940" s="4" t="s">
        <v>181</v>
      </c>
      <c r="AU1940" s="4" t="s">
        <v>182</v>
      </c>
      <c r="AV1940" s="4" t="s">
        <v>187</v>
      </c>
      <c r="AW1940" s="4" t="s">
        <v>188</v>
      </c>
      <c r="AX1940" s="4" t="s">
        <v>186</v>
      </c>
      <c r="AY1940" s="4" t="s">
        <v>185</v>
      </c>
      <c r="BC1940" s="6" t="s">
        <v>2</v>
      </c>
      <c r="BO1940" s="4" t="s">
        <v>180</v>
      </c>
      <c r="BP1940" s="4" t="s">
        <v>183</v>
      </c>
      <c r="BQ1940" s="4" t="s">
        <v>181</v>
      </c>
      <c r="BR1940" s="4" t="s">
        <v>182</v>
      </c>
      <c r="BS1940" s="4" t="s">
        <v>184</v>
      </c>
      <c r="BT1940" s="4" t="s">
        <v>188</v>
      </c>
      <c r="BU1940" s="4" t="s">
        <v>186</v>
      </c>
      <c r="BV1940" s="4" t="s">
        <v>185</v>
      </c>
      <c r="BW1940" s="4" t="s">
        <v>28</v>
      </c>
      <c r="BX1940" s="4" t="s">
        <v>18</v>
      </c>
      <c r="BY1940" s="4" t="s">
        <v>22</v>
      </c>
      <c r="BZ1940" s="4" t="s">
        <v>190</v>
      </c>
      <c r="CA1940" s="4" t="s">
        <v>29</v>
      </c>
      <c r="CB1940" s="4" t="s">
        <v>191</v>
      </c>
      <c r="CI1940" s="4" t="s">
        <v>180</v>
      </c>
      <c r="CJ1940" s="4" t="s">
        <v>183</v>
      </c>
      <c r="CK1940" s="4" t="s">
        <v>182</v>
      </c>
      <c r="CL1940" s="4" t="s">
        <v>187</v>
      </c>
      <c r="CM1940" s="4" t="s">
        <v>188</v>
      </c>
      <c r="CN1940" s="4" t="s">
        <v>185</v>
      </c>
      <c r="CO1940" s="4" t="s">
        <v>16</v>
      </c>
      <c r="CU1940" s="4" t="s">
        <v>0</v>
      </c>
      <c r="CV1940" s="4" t="s">
        <v>6</v>
      </c>
      <c r="CW1940" s="4" t="s">
        <v>8</v>
      </c>
      <c r="CX1940" s="4" t="s">
        <v>12</v>
      </c>
      <c r="CY1940" s="4" t="s">
        <v>14</v>
      </c>
      <c r="DE1940" s="4" t="s">
        <v>180</v>
      </c>
      <c r="DF1940" s="4" t="s">
        <v>183</v>
      </c>
      <c r="DG1940" s="4" t="s">
        <v>182</v>
      </c>
      <c r="DH1940" s="4" t="s">
        <v>184</v>
      </c>
      <c r="DI1940" s="4" t="s">
        <v>185</v>
      </c>
      <c r="DJ1940" s="4" t="s">
        <v>189</v>
      </c>
      <c r="DK1940" s="4" t="s">
        <v>23</v>
      </c>
      <c r="DL1940" s="4" t="s">
        <v>18</v>
      </c>
      <c r="DM1940" s="4" t="s">
        <v>190</v>
      </c>
      <c r="DN1940" s="4" t="s">
        <v>191</v>
      </c>
      <c r="DO1940" s="4" t="s">
        <v>194</v>
      </c>
      <c r="DP1940" s="4" t="s">
        <v>196</v>
      </c>
      <c r="ED1940" s="4" t="s">
        <v>180</v>
      </c>
      <c r="EE1940" s="4" t="s">
        <v>181</v>
      </c>
      <c r="EF1940" s="4" t="s">
        <v>187</v>
      </c>
      <c r="EG1940" s="4" t="s">
        <v>188</v>
      </c>
      <c r="EH1940" s="4" t="s">
        <v>186</v>
      </c>
      <c r="EI1940" s="4" t="s">
        <v>185</v>
      </c>
      <c r="EO1940" s="4" t="s">
        <v>2</v>
      </c>
      <c r="EP1940" s="4" t="s">
        <v>10</v>
      </c>
      <c r="EQ1940" s="4" t="s">
        <v>29</v>
      </c>
      <c r="ER1940" s="4" t="s">
        <v>8</v>
      </c>
    </row>
    <row r="1941" spans="1:150" x14ac:dyDescent="0.35">
      <c r="A1941" s="4" t="s">
        <v>1566</v>
      </c>
      <c r="B1941" s="4" t="s">
        <v>2</v>
      </c>
      <c r="C1941" s="4" t="s">
        <v>6</v>
      </c>
      <c r="D1941" s="4" t="s">
        <v>180</v>
      </c>
      <c r="E1941" s="4" t="s">
        <v>182</v>
      </c>
      <c r="F1941" s="4" t="s">
        <v>184</v>
      </c>
      <c r="G1941" s="4" t="s">
        <v>188</v>
      </c>
      <c r="H1941" s="4" t="s">
        <v>16</v>
      </c>
      <c r="P1941" s="4" t="s">
        <v>180</v>
      </c>
      <c r="Q1941" s="4" t="s">
        <v>183</v>
      </c>
      <c r="R1941" s="4" t="s">
        <v>181</v>
      </c>
      <c r="S1941" s="4" t="s">
        <v>189</v>
      </c>
      <c r="T1941" s="4" t="s">
        <v>28</v>
      </c>
      <c r="U1941" s="4" t="s">
        <v>18</v>
      </c>
      <c r="AI1941" s="4" t="s">
        <v>6</v>
      </c>
      <c r="AR1941" s="4" t="s">
        <v>180</v>
      </c>
      <c r="AS1941" s="4" t="s">
        <v>183</v>
      </c>
      <c r="AT1941" s="4" t="s">
        <v>181</v>
      </c>
      <c r="AU1941" s="4" t="s">
        <v>188</v>
      </c>
      <c r="AV1941" s="4" t="s">
        <v>185</v>
      </c>
      <c r="BC1941" s="6" t="s">
        <v>0</v>
      </c>
      <c r="BO1941" s="4" t="s">
        <v>180</v>
      </c>
      <c r="BP1941" s="4" t="s">
        <v>183</v>
      </c>
      <c r="BQ1941" s="4" t="s">
        <v>181</v>
      </c>
      <c r="BR1941" s="4" t="s">
        <v>184</v>
      </c>
      <c r="BS1941" s="4" t="s">
        <v>188</v>
      </c>
      <c r="BT1941" s="4" t="s">
        <v>186</v>
      </c>
      <c r="BU1941" s="4" t="s">
        <v>189</v>
      </c>
      <c r="BV1941" s="4" t="s">
        <v>28</v>
      </c>
      <c r="BW1941" s="4" t="s">
        <v>18</v>
      </c>
      <c r="CI1941" s="4" t="s">
        <v>180</v>
      </c>
      <c r="CJ1941" s="4" t="s">
        <v>183</v>
      </c>
      <c r="CK1941" s="4" t="s">
        <v>181</v>
      </c>
      <c r="CL1941" s="4" t="s">
        <v>188</v>
      </c>
      <c r="CU1941" s="4" t="s">
        <v>0</v>
      </c>
      <c r="CV1941" s="4" t="s">
        <v>2</v>
      </c>
      <c r="CW1941" s="4" t="s">
        <v>4</v>
      </c>
      <c r="CX1941" s="4" t="s">
        <v>6</v>
      </c>
      <c r="CY1941" s="4" t="s">
        <v>8</v>
      </c>
      <c r="DE1941" s="4" t="s">
        <v>180</v>
      </c>
      <c r="DF1941" s="4" t="s">
        <v>183</v>
      </c>
      <c r="DG1941" s="4" t="s">
        <v>184</v>
      </c>
      <c r="DH1941" s="4" t="s">
        <v>16</v>
      </c>
      <c r="DI1941" s="4" t="s">
        <v>189</v>
      </c>
      <c r="ED1941" s="4" t="s">
        <v>180</v>
      </c>
      <c r="EE1941" s="4" t="s">
        <v>183</v>
      </c>
      <c r="EO1941" s="4" t="s">
        <v>0</v>
      </c>
      <c r="EP1941" s="4" t="s">
        <v>10</v>
      </c>
      <c r="EQ1941" s="4" t="s">
        <v>29</v>
      </c>
      <c r="ER1941" s="4" t="s">
        <v>14</v>
      </c>
    </row>
    <row r="1942" spans="1:150" x14ac:dyDescent="0.35">
      <c r="A1942" s="4" t="s">
        <v>1567</v>
      </c>
      <c r="B1942" s="4" t="s">
        <v>0</v>
      </c>
      <c r="C1942" s="4" t="s">
        <v>4</v>
      </c>
      <c r="D1942" s="4" t="s">
        <v>180</v>
      </c>
      <c r="E1942" s="4" t="s">
        <v>183</v>
      </c>
      <c r="F1942" s="4" t="s">
        <v>182</v>
      </c>
      <c r="G1942" s="4" t="s">
        <v>16</v>
      </c>
      <c r="P1942" s="4" t="s">
        <v>181</v>
      </c>
      <c r="Q1942" s="4" t="s">
        <v>189</v>
      </c>
      <c r="R1942" s="4" t="s">
        <v>28</v>
      </c>
      <c r="S1942" s="4" t="s">
        <v>18</v>
      </c>
      <c r="T1942" s="4" t="s">
        <v>22</v>
      </c>
      <c r="U1942" s="4" t="s">
        <v>190</v>
      </c>
      <c r="V1942" s="4" t="s">
        <v>29</v>
      </c>
      <c r="AI1942" s="4" t="s">
        <v>0</v>
      </c>
      <c r="AJ1942" s="4" t="s">
        <v>6</v>
      </c>
      <c r="AK1942" s="4" t="s">
        <v>8</v>
      </c>
      <c r="AR1942" s="4" t="s">
        <v>186</v>
      </c>
      <c r="AS1942" s="4" t="s">
        <v>185</v>
      </c>
      <c r="BC1942" s="6" t="s">
        <v>2</v>
      </c>
      <c r="BO1942" s="4" t="s">
        <v>28</v>
      </c>
      <c r="BP1942" s="4" t="s">
        <v>18</v>
      </c>
      <c r="BQ1942" s="4" t="s">
        <v>22</v>
      </c>
      <c r="CI1942" s="4" t="s">
        <v>180</v>
      </c>
      <c r="CJ1942" s="4" t="s">
        <v>183</v>
      </c>
      <c r="CK1942" s="4" t="s">
        <v>187</v>
      </c>
      <c r="CL1942" s="4" t="s">
        <v>188</v>
      </c>
      <c r="CU1942" s="4" t="s">
        <v>6</v>
      </c>
      <c r="CV1942" s="4" t="s">
        <v>8</v>
      </c>
      <c r="CW1942" s="4" t="s">
        <v>12</v>
      </c>
      <c r="DE1942" s="4" t="s">
        <v>184</v>
      </c>
      <c r="DF1942" s="4" t="s">
        <v>188</v>
      </c>
      <c r="DG1942" s="4" t="s">
        <v>185</v>
      </c>
      <c r="DH1942" s="4" t="s">
        <v>16</v>
      </c>
      <c r="DI1942" s="4" t="s">
        <v>194</v>
      </c>
      <c r="ED1942" s="4" t="s">
        <v>180</v>
      </c>
      <c r="EE1942" s="4" t="s">
        <v>188</v>
      </c>
      <c r="EF1942" s="4" t="s">
        <v>186</v>
      </c>
      <c r="EO1942" s="4" t="s">
        <v>2</v>
      </c>
      <c r="EP1942" s="4" t="s">
        <v>8</v>
      </c>
      <c r="EQ1942" s="4" t="s">
        <v>29</v>
      </c>
      <c r="ER1942" s="4" t="s">
        <v>2</v>
      </c>
    </row>
    <row r="1943" spans="1:150" x14ac:dyDescent="0.35">
      <c r="A1943" s="4" t="s">
        <v>1568</v>
      </c>
      <c r="B1943" s="4" t="s">
        <v>2</v>
      </c>
      <c r="C1943" s="4" t="s">
        <v>8</v>
      </c>
      <c r="D1943" s="4" t="s">
        <v>180</v>
      </c>
      <c r="E1943" s="4" t="s">
        <v>188</v>
      </c>
      <c r="P1943" s="4" t="s">
        <v>18</v>
      </c>
      <c r="AI1943" s="4" t="s">
        <v>8</v>
      </c>
      <c r="AR1943" s="4" t="s">
        <v>180</v>
      </c>
      <c r="BC1943" s="6" t="s">
        <v>0</v>
      </c>
      <c r="BO1943" s="4" t="s">
        <v>188</v>
      </c>
      <c r="BP1943" s="4" t="s">
        <v>189</v>
      </c>
      <c r="BQ1943" s="4" t="s">
        <v>191</v>
      </c>
      <c r="CI1943" s="4" t="s">
        <v>187</v>
      </c>
      <c r="CU1943" s="4" t="s">
        <v>0</v>
      </c>
      <c r="CV1943" s="4" t="s">
        <v>8</v>
      </c>
      <c r="DE1943" s="4" t="s">
        <v>183</v>
      </c>
      <c r="DF1943" s="4" t="s">
        <v>194</v>
      </c>
      <c r="ED1943" s="4" t="s">
        <v>187</v>
      </c>
      <c r="EE1943" s="4" t="s">
        <v>184</v>
      </c>
      <c r="EO1943" s="4" t="s">
        <v>0</v>
      </c>
      <c r="EP1943" s="4" t="s">
        <v>10</v>
      </c>
      <c r="EQ1943" s="4" t="s">
        <v>29</v>
      </c>
      <c r="ER1943" s="4" t="s">
        <v>14</v>
      </c>
    </row>
    <row r="1944" spans="1:150" x14ac:dyDescent="0.35">
      <c r="A1944" s="4" t="s">
        <v>1569</v>
      </c>
      <c r="B1944" s="4" t="s">
        <v>2</v>
      </c>
      <c r="C1944" s="4" t="s">
        <v>4</v>
      </c>
      <c r="D1944" s="4" t="s">
        <v>183</v>
      </c>
      <c r="E1944" s="4" t="s">
        <v>181</v>
      </c>
      <c r="P1944" s="4" t="s">
        <v>180</v>
      </c>
      <c r="Q1944" s="4" t="s">
        <v>18</v>
      </c>
      <c r="AI1944" s="4" t="s">
        <v>2</v>
      </c>
      <c r="AR1944" s="4" t="s">
        <v>180</v>
      </c>
      <c r="AS1944" s="4" t="s">
        <v>181</v>
      </c>
      <c r="AT1944" s="4" t="s">
        <v>186</v>
      </c>
      <c r="BC1944" s="6" t="s">
        <v>2</v>
      </c>
      <c r="BO1944" s="4" t="s">
        <v>18</v>
      </c>
      <c r="BP1944" s="4" t="s">
        <v>190</v>
      </c>
      <c r="CI1944" s="4" t="s">
        <v>187</v>
      </c>
      <c r="CU1944" s="4" t="s">
        <v>6</v>
      </c>
      <c r="CV1944" s="4" t="s">
        <v>8</v>
      </c>
      <c r="DE1944" s="4" t="s">
        <v>183</v>
      </c>
      <c r="DF1944" s="4" t="s">
        <v>193</v>
      </c>
      <c r="ED1944" s="4" t="s">
        <v>180</v>
      </c>
      <c r="EO1944" s="4" t="s">
        <v>0</v>
      </c>
      <c r="EP1944" s="4" t="s">
        <v>10</v>
      </c>
      <c r="EQ1944" s="4" t="s">
        <v>29</v>
      </c>
      <c r="ER1944" s="4" t="s">
        <v>2</v>
      </c>
    </row>
    <row r="1945" spans="1:150" x14ac:dyDescent="0.35">
      <c r="A1945" s="4" t="s">
        <v>1570</v>
      </c>
      <c r="B1945" s="4" t="s">
        <v>2</v>
      </c>
      <c r="C1945" s="4" t="s">
        <v>4</v>
      </c>
      <c r="D1945" s="4" t="s">
        <v>180</v>
      </c>
      <c r="P1945" s="4" t="s">
        <v>187</v>
      </c>
      <c r="Q1945" s="4" t="s">
        <v>18</v>
      </c>
      <c r="AI1945" s="4" t="s">
        <v>0</v>
      </c>
      <c r="AJ1945" s="4" t="s">
        <v>2</v>
      </c>
      <c r="AR1945" s="4" t="s">
        <v>185</v>
      </c>
      <c r="BC1945" s="6" t="s">
        <v>2</v>
      </c>
      <c r="BO1945" s="4" t="s">
        <v>180</v>
      </c>
      <c r="BP1945" s="4" t="s">
        <v>16</v>
      </c>
      <c r="BQ1945" s="4" t="s">
        <v>22</v>
      </c>
      <c r="CI1945" s="4" t="s">
        <v>181</v>
      </c>
      <c r="CJ1945" s="4" t="s">
        <v>184</v>
      </c>
      <c r="CU1945" s="4" t="s">
        <v>2</v>
      </c>
      <c r="CV1945" s="4" t="s">
        <v>14</v>
      </c>
      <c r="DE1945" s="4" t="s">
        <v>180</v>
      </c>
      <c r="DF1945" s="4" t="s">
        <v>23</v>
      </c>
      <c r="DG1945" s="4" t="s">
        <v>18</v>
      </c>
      <c r="DH1945" s="4" t="s">
        <v>194</v>
      </c>
      <c r="DI1945" s="4" t="s">
        <v>193</v>
      </c>
      <c r="ED1945" s="4" t="s">
        <v>187</v>
      </c>
      <c r="EE1945" s="4" t="s">
        <v>188</v>
      </c>
      <c r="EF1945" s="4" t="s">
        <v>185</v>
      </c>
      <c r="EO1945" s="4" t="s">
        <v>0</v>
      </c>
      <c r="EP1945" s="4" t="s">
        <v>0</v>
      </c>
      <c r="EQ1945" s="4" t="s">
        <v>4</v>
      </c>
      <c r="ER1945" s="4" t="s">
        <v>12</v>
      </c>
    </row>
    <row r="1946" spans="1:150" x14ac:dyDescent="0.35">
      <c r="A1946" s="4" t="s">
        <v>1571</v>
      </c>
      <c r="B1946" s="4" t="s">
        <v>4</v>
      </c>
      <c r="C1946" s="4" t="s">
        <v>2</v>
      </c>
      <c r="D1946" s="4" t="s">
        <v>180</v>
      </c>
      <c r="P1946" s="4" t="s">
        <v>180</v>
      </c>
      <c r="Q1946" s="4" t="s">
        <v>183</v>
      </c>
      <c r="R1946" s="4" t="s">
        <v>22</v>
      </c>
      <c r="AI1946" s="4" t="s">
        <v>0</v>
      </c>
      <c r="AR1946" s="4" t="s">
        <v>188</v>
      </c>
      <c r="BC1946" s="6" t="s">
        <v>2</v>
      </c>
      <c r="BO1946" s="4" t="s">
        <v>180</v>
      </c>
      <c r="CI1946" s="4" t="s">
        <v>180</v>
      </c>
      <c r="CU1946" s="4" t="s">
        <v>0</v>
      </c>
      <c r="DE1946" s="4" t="s">
        <v>183</v>
      </c>
      <c r="ED1946" s="4" t="s">
        <v>180</v>
      </c>
      <c r="EO1946" s="4" t="s">
        <v>0</v>
      </c>
      <c r="EP1946" s="4" t="s">
        <v>2</v>
      </c>
      <c r="EQ1946" s="4" t="s">
        <v>6</v>
      </c>
      <c r="ER1946" s="4" t="s">
        <v>2</v>
      </c>
    </row>
    <row r="1947" spans="1:150" x14ac:dyDescent="0.35">
      <c r="A1947" s="4" t="s">
        <v>1572</v>
      </c>
      <c r="B1947" s="4" t="s">
        <v>2</v>
      </c>
      <c r="C1947" s="4" t="s">
        <v>0</v>
      </c>
      <c r="D1947" s="4" t="s">
        <v>181</v>
      </c>
      <c r="P1947" s="4" t="s">
        <v>18</v>
      </c>
      <c r="AI1947" s="4" t="s">
        <v>12</v>
      </c>
      <c r="AR1947" s="4" t="s">
        <v>184</v>
      </c>
      <c r="BC1947" s="6" t="s">
        <v>0</v>
      </c>
      <c r="BO1947" s="4" t="s">
        <v>185</v>
      </c>
      <c r="BP1947" s="4" t="s">
        <v>18</v>
      </c>
      <c r="CI1947" s="4" t="s">
        <v>180</v>
      </c>
      <c r="CU1947" s="4" t="s">
        <v>6</v>
      </c>
      <c r="CV1947" s="4" t="s">
        <v>14</v>
      </c>
      <c r="DE1947" s="4" t="s">
        <v>194</v>
      </c>
      <c r="ED1947" s="4" t="s">
        <v>180</v>
      </c>
      <c r="EO1947" s="4" t="s">
        <v>0</v>
      </c>
      <c r="EP1947" s="4" t="s">
        <v>4</v>
      </c>
      <c r="EQ1947" s="4" t="s">
        <v>192</v>
      </c>
      <c r="ER1947" s="4" t="s">
        <v>7</v>
      </c>
    </row>
    <row r="1948" spans="1:150" x14ac:dyDescent="0.35">
      <c r="A1948" s="4" t="s">
        <v>1573</v>
      </c>
      <c r="B1948" s="4" t="s">
        <v>0</v>
      </c>
      <c r="C1948" s="4" t="s">
        <v>4</v>
      </c>
      <c r="D1948" s="4" t="s">
        <v>181</v>
      </c>
      <c r="E1948" s="4" t="s">
        <v>16</v>
      </c>
      <c r="P1948" s="4" t="s">
        <v>187</v>
      </c>
      <c r="Q1948" s="4" t="s">
        <v>185</v>
      </c>
      <c r="R1948" s="4" t="s">
        <v>189</v>
      </c>
      <c r="S1948" s="4" t="s">
        <v>28</v>
      </c>
      <c r="AI1948" s="4" t="s">
        <v>0</v>
      </c>
      <c r="AJ1948" s="4" t="s">
        <v>2</v>
      </c>
      <c r="AK1948" s="4" t="s">
        <v>4</v>
      </c>
      <c r="AR1948" s="4" t="s">
        <v>183</v>
      </c>
      <c r="AS1948" s="4" t="s">
        <v>187</v>
      </c>
      <c r="AT1948" s="4" t="s">
        <v>185</v>
      </c>
      <c r="BC1948" s="6" t="s">
        <v>2</v>
      </c>
      <c r="BO1948" s="4" t="s">
        <v>180</v>
      </c>
      <c r="BP1948" s="4" t="s">
        <v>188</v>
      </c>
      <c r="BQ1948" s="4" t="s">
        <v>16</v>
      </c>
      <c r="BR1948" s="4" t="s">
        <v>189</v>
      </c>
      <c r="CI1948" s="4" t="s">
        <v>180</v>
      </c>
      <c r="CJ1948" s="4" t="s">
        <v>183</v>
      </c>
      <c r="CK1948" s="4" t="s">
        <v>188</v>
      </c>
      <c r="CU1948" s="4" t="s">
        <v>0</v>
      </c>
      <c r="CV1948" s="4" t="s">
        <v>14</v>
      </c>
      <c r="DE1948" s="4" t="s">
        <v>183</v>
      </c>
      <c r="DF1948" s="4" t="s">
        <v>188</v>
      </c>
      <c r="DG1948" s="4" t="s">
        <v>189</v>
      </c>
      <c r="DH1948" s="4" t="s">
        <v>194</v>
      </c>
      <c r="ED1948" s="4" t="s">
        <v>180</v>
      </c>
      <c r="EE1948" s="4" t="s">
        <v>188</v>
      </c>
      <c r="EF1948" s="4" t="s">
        <v>186</v>
      </c>
      <c r="EO1948" s="4" t="s">
        <v>0</v>
      </c>
      <c r="EP1948" s="4" t="s">
        <v>10</v>
      </c>
      <c r="EQ1948" s="4" t="s">
        <v>192</v>
      </c>
      <c r="ER1948" s="4" t="s">
        <v>0</v>
      </c>
    </row>
    <row r="1949" spans="1:150" x14ac:dyDescent="0.35">
      <c r="A1949" s="4" t="s">
        <v>1574</v>
      </c>
      <c r="B1949" s="4" t="s">
        <v>0</v>
      </c>
      <c r="C1949" s="4" t="s">
        <v>4</v>
      </c>
      <c r="D1949" s="4" t="s">
        <v>180</v>
      </c>
      <c r="P1949" s="4" t="s">
        <v>190</v>
      </c>
      <c r="AI1949" s="4" t="s">
        <v>6</v>
      </c>
      <c r="AR1949" s="4" t="s">
        <v>187</v>
      </c>
      <c r="BC1949" s="6" t="s">
        <v>2</v>
      </c>
      <c r="BO1949" s="4" t="s">
        <v>190</v>
      </c>
      <c r="CI1949" s="4" t="s">
        <v>183</v>
      </c>
      <c r="CU1949" s="4" t="s">
        <v>8</v>
      </c>
      <c r="CV1949" s="4" t="s">
        <v>10</v>
      </c>
      <c r="DE1949" s="4" t="s">
        <v>183</v>
      </c>
      <c r="DF1949" s="4" t="s">
        <v>29</v>
      </c>
      <c r="ED1949" s="4" t="s">
        <v>180</v>
      </c>
      <c r="EO1949" s="4" t="s">
        <v>0</v>
      </c>
      <c r="EP1949" s="4" t="s">
        <v>10</v>
      </c>
      <c r="EQ1949" s="4" t="s">
        <v>14</v>
      </c>
      <c r="ER1949" s="4" t="s">
        <v>4</v>
      </c>
    </row>
    <row r="1950" spans="1:150" x14ac:dyDescent="0.35">
      <c r="A1950" s="4" t="s">
        <v>1575</v>
      </c>
      <c r="B1950" s="4" t="s">
        <v>2</v>
      </c>
      <c r="C1950" s="4" t="s">
        <v>8</v>
      </c>
      <c r="D1950" s="4" t="s">
        <v>16</v>
      </c>
      <c r="P1950" s="4" t="s">
        <v>189</v>
      </c>
      <c r="Q1950" s="4" t="s">
        <v>28</v>
      </c>
      <c r="R1950" s="4" t="s">
        <v>18</v>
      </c>
      <c r="S1950" s="4" t="s">
        <v>22</v>
      </c>
      <c r="T1950" s="4" t="s">
        <v>190</v>
      </c>
      <c r="AI1950" s="4" t="s">
        <v>4</v>
      </c>
      <c r="AJ1950" s="4" t="s">
        <v>8</v>
      </c>
      <c r="AR1950" s="4" t="s">
        <v>183</v>
      </c>
      <c r="AS1950" s="4" t="s">
        <v>185</v>
      </c>
      <c r="BC1950" s="6" t="s">
        <v>0</v>
      </c>
      <c r="BO1950" s="4" t="s">
        <v>184</v>
      </c>
      <c r="BP1950" s="4" t="s">
        <v>188</v>
      </c>
      <c r="BQ1950" s="4" t="s">
        <v>189</v>
      </c>
      <c r="BR1950" s="4" t="s">
        <v>18</v>
      </c>
      <c r="BS1950" s="4" t="s">
        <v>22</v>
      </c>
      <c r="CI1950" s="4" t="s">
        <v>182</v>
      </c>
      <c r="CJ1950" s="4" t="s">
        <v>186</v>
      </c>
      <c r="CU1950" s="4" t="s">
        <v>0</v>
      </c>
      <c r="CV1950" s="4" t="s">
        <v>8</v>
      </c>
      <c r="DE1950" s="4" t="s">
        <v>183</v>
      </c>
      <c r="DF1950" s="4" t="s">
        <v>182</v>
      </c>
      <c r="DG1950" s="4" t="s">
        <v>188</v>
      </c>
      <c r="DH1950" s="4" t="s">
        <v>185</v>
      </c>
      <c r="DI1950" s="4" t="s">
        <v>193</v>
      </c>
      <c r="DJ1950" s="4" t="s">
        <v>196</v>
      </c>
      <c r="ED1950" s="4" t="s">
        <v>180</v>
      </c>
      <c r="EE1950" s="4" t="s">
        <v>181</v>
      </c>
      <c r="EF1950" s="4" t="s">
        <v>186</v>
      </c>
      <c r="EO1950" s="4" t="s">
        <v>0</v>
      </c>
      <c r="EP1950" s="4" t="s">
        <v>8</v>
      </c>
      <c r="EQ1950" s="4" t="s">
        <v>14</v>
      </c>
      <c r="ER1950" s="4" t="s">
        <v>0</v>
      </c>
    </row>
    <row r="1951" spans="1:150" x14ac:dyDescent="0.35">
      <c r="A1951" s="4" t="s">
        <v>1576</v>
      </c>
      <c r="B1951" s="4" t="s">
        <v>0</v>
      </c>
      <c r="C1951" s="4" t="s">
        <v>6</v>
      </c>
      <c r="D1951" s="4" t="s">
        <v>180</v>
      </c>
      <c r="P1951" s="4" t="s">
        <v>183</v>
      </c>
      <c r="Q1951" s="4" t="s">
        <v>189</v>
      </c>
      <c r="AI1951" s="4" t="s">
        <v>0</v>
      </c>
      <c r="AR1951" s="4" t="s">
        <v>180</v>
      </c>
      <c r="BC1951" s="6" t="s">
        <v>0</v>
      </c>
      <c r="BO1951" s="4" t="s">
        <v>180</v>
      </c>
      <c r="BP1951" s="4" t="s">
        <v>189</v>
      </c>
      <c r="BQ1951" s="4" t="s">
        <v>190</v>
      </c>
      <c r="CI1951" s="4" t="s">
        <v>180</v>
      </c>
      <c r="CJ1951" s="4" t="s">
        <v>187</v>
      </c>
      <c r="CK1951" s="4" t="s">
        <v>188</v>
      </c>
      <c r="CU1951" s="4" t="s">
        <v>0</v>
      </c>
      <c r="CV1951" s="4" t="s">
        <v>2</v>
      </c>
      <c r="CW1951" s="4" t="s">
        <v>10</v>
      </c>
      <c r="DE1951" s="4" t="s">
        <v>180</v>
      </c>
      <c r="DF1951" s="4" t="s">
        <v>183</v>
      </c>
      <c r="DG1951" s="4" t="s">
        <v>16</v>
      </c>
      <c r="DH1951" s="4" t="s">
        <v>29</v>
      </c>
      <c r="DI1951" s="4" t="s">
        <v>196</v>
      </c>
      <c r="ED1951" s="4" t="s">
        <v>180</v>
      </c>
      <c r="EE1951" s="4" t="s">
        <v>185</v>
      </c>
      <c r="EO1951" s="4" t="s">
        <v>0</v>
      </c>
      <c r="EP1951" s="4" t="s">
        <v>10</v>
      </c>
      <c r="EQ1951" s="4" t="s">
        <v>14</v>
      </c>
      <c r="ER1951" s="4" t="s">
        <v>4</v>
      </c>
    </row>
    <row r="1952" spans="1:150" x14ac:dyDescent="0.35">
      <c r="A1952" s="4" t="s">
        <v>1577</v>
      </c>
      <c r="B1952" s="4" t="s">
        <v>0</v>
      </c>
      <c r="C1952" s="4" t="s">
        <v>2</v>
      </c>
      <c r="D1952" s="4" t="s">
        <v>180</v>
      </c>
      <c r="E1952" s="4" t="s">
        <v>16</v>
      </c>
      <c r="P1952" s="4" t="s">
        <v>183</v>
      </c>
      <c r="Q1952" s="4" t="s">
        <v>182</v>
      </c>
      <c r="R1952" s="4" t="s">
        <v>188</v>
      </c>
      <c r="S1952" s="4" t="s">
        <v>28</v>
      </c>
      <c r="T1952" s="4" t="s">
        <v>18</v>
      </c>
      <c r="U1952" s="4" t="s">
        <v>22</v>
      </c>
      <c r="AI1952" s="4" t="s">
        <v>0</v>
      </c>
      <c r="AJ1952" s="4" t="s">
        <v>4</v>
      </c>
      <c r="AR1952" s="4" t="s">
        <v>180</v>
      </c>
      <c r="AS1952" s="4" t="s">
        <v>183</v>
      </c>
      <c r="AT1952" s="4" t="s">
        <v>187</v>
      </c>
      <c r="BC1952" s="6" t="s">
        <v>0</v>
      </c>
      <c r="BO1952" s="4" t="s">
        <v>180</v>
      </c>
      <c r="BP1952" s="4" t="s">
        <v>184</v>
      </c>
      <c r="BQ1952" s="4" t="s">
        <v>188</v>
      </c>
      <c r="BR1952" s="4" t="s">
        <v>185</v>
      </c>
      <c r="BS1952" s="4" t="s">
        <v>22</v>
      </c>
      <c r="CI1952" s="4" t="s">
        <v>180</v>
      </c>
      <c r="CJ1952" s="4" t="s">
        <v>183</v>
      </c>
      <c r="CK1952" s="4" t="s">
        <v>187</v>
      </c>
      <c r="CU1952" s="4" t="s">
        <v>0</v>
      </c>
      <c r="CV1952" s="4" t="s">
        <v>2</v>
      </c>
      <c r="CW1952" s="4" t="s">
        <v>8</v>
      </c>
      <c r="CX1952" s="4" t="s">
        <v>10</v>
      </c>
      <c r="DE1952" s="4" t="s">
        <v>187</v>
      </c>
      <c r="DF1952" s="4" t="s">
        <v>184</v>
      </c>
      <c r="DG1952" s="4" t="s">
        <v>188</v>
      </c>
      <c r="DH1952" s="4" t="s">
        <v>22</v>
      </c>
      <c r="DI1952" s="4" t="s">
        <v>194</v>
      </c>
      <c r="DJ1952" s="4" t="s">
        <v>195</v>
      </c>
      <c r="ED1952" s="4" t="s">
        <v>180</v>
      </c>
      <c r="EE1952" s="4" t="s">
        <v>187</v>
      </c>
      <c r="EO1952" s="4" t="s">
        <v>2</v>
      </c>
      <c r="EP1952" s="4" t="s">
        <v>10</v>
      </c>
      <c r="EQ1952" s="4" t="s">
        <v>14</v>
      </c>
      <c r="ER1952" s="4" t="s">
        <v>10</v>
      </c>
    </row>
    <row r="1953" spans="1:150" x14ac:dyDescent="0.35">
      <c r="A1953" s="4" t="s">
        <v>1578</v>
      </c>
      <c r="B1953" s="4" t="s">
        <v>0</v>
      </c>
      <c r="C1953" s="4" t="s">
        <v>8</v>
      </c>
      <c r="D1953" s="4" t="s">
        <v>16</v>
      </c>
      <c r="P1953" s="4" t="s">
        <v>180</v>
      </c>
      <c r="Q1953" s="4" t="s">
        <v>183</v>
      </c>
      <c r="R1953" s="4" t="s">
        <v>189</v>
      </c>
      <c r="AI1953" s="4" t="s">
        <v>14</v>
      </c>
      <c r="AR1953" s="4" t="s">
        <v>185</v>
      </c>
      <c r="BC1953" s="6" t="s">
        <v>2</v>
      </c>
      <c r="BO1953" s="4" t="s">
        <v>189</v>
      </c>
      <c r="BP1953" s="4" t="s">
        <v>28</v>
      </c>
      <c r="BQ1953" s="4" t="s">
        <v>22</v>
      </c>
      <c r="CI1953" s="4" t="s">
        <v>180</v>
      </c>
      <c r="CU1953" s="4" t="s">
        <v>0</v>
      </c>
      <c r="CV1953" s="4" t="s">
        <v>2</v>
      </c>
      <c r="CW1953" s="4" t="s">
        <v>12</v>
      </c>
      <c r="DE1953" s="4" t="s">
        <v>180</v>
      </c>
      <c r="DF1953" s="4" t="s">
        <v>183</v>
      </c>
      <c r="DG1953" s="4" t="s">
        <v>187</v>
      </c>
      <c r="DH1953" s="4" t="s">
        <v>22</v>
      </c>
      <c r="ED1953" s="4" t="s">
        <v>180</v>
      </c>
      <c r="EE1953" s="4" t="s">
        <v>181</v>
      </c>
      <c r="EF1953" s="4" t="s">
        <v>187</v>
      </c>
      <c r="EO1953" s="4" t="s">
        <v>0</v>
      </c>
      <c r="EP1953" s="4" t="s">
        <v>10</v>
      </c>
      <c r="EQ1953" s="4" t="s">
        <v>14</v>
      </c>
      <c r="ER1953" s="4" t="s">
        <v>0</v>
      </c>
    </row>
    <row r="1954" spans="1:150" x14ac:dyDescent="0.35">
      <c r="A1954" s="4" t="s">
        <v>1579</v>
      </c>
      <c r="B1954" s="4" t="s">
        <v>0</v>
      </c>
      <c r="C1954" s="4" t="s">
        <v>8</v>
      </c>
      <c r="D1954" s="4" t="s">
        <v>180</v>
      </c>
      <c r="E1954" s="4" t="s">
        <v>181</v>
      </c>
      <c r="F1954" s="4" t="s">
        <v>187</v>
      </c>
      <c r="G1954" s="4" t="s">
        <v>16</v>
      </c>
      <c r="P1954" s="4" t="s">
        <v>183</v>
      </c>
      <c r="Q1954" s="4" t="s">
        <v>181</v>
      </c>
      <c r="R1954" s="4" t="s">
        <v>182</v>
      </c>
      <c r="S1954" s="4" t="s">
        <v>184</v>
      </c>
      <c r="T1954" s="4" t="s">
        <v>189</v>
      </c>
      <c r="U1954" s="4" t="s">
        <v>18</v>
      </c>
      <c r="V1954" s="4" t="s">
        <v>22</v>
      </c>
      <c r="AI1954" s="4" t="s">
        <v>0</v>
      </c>
      <c r="AJ1954" s="4" t="s">
        <v>4</v>
      </c>
      <c r="AK1954" s="4" t="s">
        <v>6</v>
      </c>
      <c r="AR1954" s="4" t="s">
        <v>180</v>
      </c>
      <c r="AS1954" s="4" t="s">
        <v>183</v>
      </c>
      <c r="AT1954" s="4" t="s">
        <v>181</v>
      </c>
      <c r="AU1954" s="4" t="s">
        <v>182</v>
      </c>
      <c r="AV1954" s="4" t="s">
        <v>185</v>
      </c>
      <c r="BC1954" s="6" t="s">
        <v>2</v>
      </c>
      <c r="BO1954" s="4" t="s">
        <v>180</v>
      </c>
      <c r="BP1954" s="4" t="s">
        <v>183</v>
      </c>
      <c r="BQ1954" s="4" t="s">
        <v>182</v>
      </c>
      <c r="BR1954" s="4" t="s">
        <v>184</v>
      </c>
      <c r="BS1954" s="4" t="s">
        <v>188</v>
      </c>
      <c r="BT1954" s="4" t="s">
        <v>16</v>
      </c>
      <c r="BU1954" s="4" t="s">
        <v>18</v>
      </c>
      <c r="BV1954" s="4" t="s">
        <v>22</v>
      </c>
      <c r="CI1954" s="4" t="s">
        <v>180</v>
      </c>
      <c r="CJ1954" s="4" t="s">
        <v>188</v>
      </c>
      <c r="CU1954" s="4" t="s">
        <v>0</v>
      </c>
      <c r="DE1954" s="4" t="s">
        <v>180</v>
      </c>
      <c r="DF1954" s="4" t="s">
        <v>16</v>
      </c>
      <c r="DG1954" s="4" t="s">
        <v>192</v>
      </c>
      <c r="DH1954" s="4" t="s">
        <v>194</v>
      </c>
      <c r="DI1954" s="4" t="s">
        <v>193</v>
      </c>
      <c r="ED1954" s="4" t="s">
        <v>187</v>
      </c>
      <c r="EO1954" s="4" t="s">
        <v>2</v>
      </c>
      <c r="EP1954" s="4" t="s">
        <v>2</v>
      </c>
      <c r="EQ1954" s="4" t="s">
        <v>14</v>
      </c>
      <c r="ER1954" s="4" t="s">
        <v>2</v>
      </c>
    </row>
    <row r="1955" spans="1:150" x14ac:dyDescent="0.35">
      <c r="A1955" s="4" t="s">
        <v>1580</v>
      </c>
      <c r="B1955" s="4" t="s">
        <v>0</v>
      </c>
      <c r="C1955" s="4" t="s">
        <v>2</v>
      </c>
      <c r="D1955" s="4" t="s">
        <v>187</v>
      </c>
      <c r="E1955" s="4" t="s">
        <v>16</v>
      </c>
      <c r="P1955" s="4" t="s">
        <v>182</v>
      </c>
      <c r="Q1955" s="4" t="s">
        <v>184</v>
      </c>
      <c r="R1955" s="4" t="s">
        <v>189</v>
      </c>
      <c r="S1955" s="4" t="s">
        <v>28</v>
      </c>
      <c r="T1955" s="4" t="s">
        <v>18</v>
      </c>
      <c r="U1955" s="4" t="s">
        <v>29</v>
      </c>
      <c r="AI1955" s="4" t="s">
        <v>0</v>
      </c>
      <c r="AR1955" s="4" t="s">
        <v>183</v>
      </c>
      <c r="AS1955" s="4" t="s">
        <v>186</v>
      </c>
      <c r="BC1955" s="6" t="s">
        <v>2</v>
      </c>
      <c r="BO1955" s="4" t="s">
        <v>183</v>
      </c>
      <c r="BP1955" s="4" t="s">
        <v>184</v>
      </c>
      <c r="BQ1955" s="4" t="s">
        <v>28</v>
      </c>
      <c r="BR1955" s="4" t="s">
        <v>18</v>
      </c>
      <c r="BS1955" s="4" t="s">
        <v>29</v>
      </c>
      <c r="CI1955" s="4" t="s">
        <v>180</v>
      </c>
      <c r="CJ1955" s="4" t="s">
        <v>183</v>
      </c>
      <c r="CK1955" s="4" t="s">
        <v>188</v>
      </c>
      <c r="CU1955" s="4" t="s">
        <v>0</v>
      </c>
      <c r="CV1955" s="4" t="s">
        <v>2</v>
      </c>
      <c r="CW1955" s="4" t="s">
        <v>10</v>
      </c>
      <c r="CX1955" s="4" t="s">
        <v>14</v>
      </c>
      <c r="DE1955" s="4" t="s">
        <v>180</v>
      </c>
      <c r="DF1955" s="4" t="s">
        <v>187</v>
      </c>
      <c r="DG1955" s="4" t="s">
        <v>188</v>
      </c>
      <c r="DH1955" s="4" t="s">
        <v>185</v>
      </c>
      <c r="DI1955" s="4" t="s">
        <v>16</v>
      </c>
      <c r="DJ1955" s="4" t="s">
        <v>18</v>
      </c>
      <c r="DK1955" s="4" t="s">
        <v>22</v>
      </c>
      <c r="DL1955" s="4" t="s">
        <v>193</v>
      </c>
      <c r="ED1955" s="4" t="s">
        <v>180</v>
      </c>
      <c r="EE1955" s="4" t="s">
        <v>183</v>
      </c>
      <c r="EF1955" s="4" t="s">
        <v>187</v>
      </c>
      <c r="EG1955" s="4" t="s">
        <v>185</v>
      </c>
      <c r="EO1955" s="4" t="s">
        <v>2</v>
      </c>
      <c r="EP1955" s="4" t="s">
        <v>8</v>
      </c>
      <c r="EQ1955" s="4" t="s">
        <v>14</v>
      </c>
      <c r="ER1955" s="4" t="s">
        <v>10</v>
      </c>
    </row>
    <row r="1956" spans="1:150" x14ac:dyDescent="0.35">
      <c r="A1956" s="4" t="s">
        <v>1581</v>
      </c>
      <c r="B1956" s="4" t="s">
        <v>0</v>
      </c>
      <c r="C1956" s="4" t="s">
        <v>4</v>
      </c>
      <c r="D1956" s="4" t="s">
        <v>181</v>
      </c>
      <c r="E1956" s="4" t="s">
        <v>188</v>
      </c>
      <c r="F1956" s="4" t="s">
        <v>185</v>
      </c>
      <c r="P1956" s="4" t="s">
        <v>182</v>
      </c>
      <c r="Q1956" s="4" t="s">
        <v>184</v>
      </c>
      <c r="R1956" s="4" t="s">
        <v>189</v>
      </c>
      <c r="AI1956" s="4" t="s">
        <v>2</v>
      </c>
      <c r="AJ1956" s="4" t="s">
        <v>6</v>
      </c>
      <c r="AR1956" s="4" t="s">
        <v>180</v>
      </c>
      <c r="AS1956" s="4" t="s">
        <v>183</v>
      </c>
      <c r="AT1956" s="4" t="s">
        <v>185</v>
      </c>
      <c r="BC1956" s="6" t="s">
        <v>2</v>
      </c>
      <c r="BO1956" s="4" t="s">
        <v>180</v>
      </c>
      <c r="BP1956" s="4" t="s">
        <v>181</v>
      </c>
      <c r="BQ1956" s="4" t="s">
        <v>182</v>
      </c>
      <c r="BR1956" s="4" t="s">
        <v>184</v>
      </c>
      <c r="BS1956" s="4" t="s">
        <v>189</v>
      </c>
      <c r="BT1956" s="4" t="s">
        <v>190</v>
      </c>
      <c r="CI1956" s="4" t="s">
        <v>180</v>
      </c>
      <c r="CJ1956" s="4" t="s">
        <v>183</v>
      </c>
      <c r="CK1956" s="4" t="s">
        <v>187</v>
      </c>
      <c r="CL1956" s="4" t="s">
        <v>188</v>
      </c>
      <c r="CU1956" s="4" t="s">
        <v>0</v>
      </c>
      <c r="CV1956" s="4" t="s">
        <v>8</v>
      </c>
      <c r="DE1956" s="4" t="s">
        <v>180</v>
      </c>
      <c r="DF1956" s="4" t="s">
        <v>183</v>
      </c>
      <c r="DG1956" s="4" t="s">
        <v>188</v>
      </c>
      <c r="DH1956" s="4" t="s">
        <v>185</v>
      </c>
      <c r="DI1956" s="4" t="s">
        <v>16</v>
      </c>
      <c r="DJ1956" s="4" t="s">
        <v>189</v>
      </c>
      <c r="DK1956" s="4" t="s">
        <v>22</v>
      </c>
      <c r="DL1956" s="4" t="s">
        <v>29</v>
      </c>
      <c r="DM1956" s="4" t="s">
        <v>193</v>
      </c>
      <c r="DN1956" s="4" t="s">
        <v>195</v>
      </c>
      <c r="ED1956" s="4" t="s">
        <v>180</v>
      </c>
      <c r="EO1956" s="4" t="s">
        <v>2</v>
      </c>
      <c r="EP1956" s="4" t="s">
        <v>10</v>
      </c>
      <c r="EQ1956" s="4" t="s">
        <v>12</v>
      </c>
      <c r="ER1956" s="4" t="s">
        <v>10</v>
      </c>
    </row>
    <row r="1957" spans="1:150" x14ac:dyDescent="0.35">
      <c r="A1957" s="4" t="s">
        <v>1582</v>
      </c>
      <c r="B1957" s="4" t="s">
        <v>4</v>
      </c>
      <c r="C1957" s="4" t="s">
        <v>8</v>
      </c>
      <c r="D1957" s="4" t="s">
        <v>184</v>
      </c>
      <c r="P1957" s="4" t="s">
        <v>28</v>
      </c>
      <c r="Q1957" s="4" t="s">
        <v>18</v>
      </c>
      <c r="AI1957" s="4" t="s">
        <v>0</v>
      </c>
      <c r="AR1957" s="4" t="s">
        <v>185</v>
      </c>
      <c r="BC1957" s="6" t="s">
        <v>2</v>
      </c>
      <c r="BO1957" s="4" t="s">
        <v>28</v>
      </c>
      <c r="BP1957" s="4" t="s">
        <v>18</v>
      </c>
      <c r="CI1957" s="4" t="s">
        <v>180</v>
      </c>
      <c r="CJ1957" s="4" t="s">
        <v>16</v>
      </c>
      <c r="CU1957" s="4" t="s">
        <v>0</v>
      </c>
      <c r="CV1957" s="4" t="s">
        <v>8</v>
      </c>
      <c r="DE1957" s="4" t="s">
        <v>180</v>
      </c>
      <c r="DF1957" s="4" t="s">
        <v>187</v>
      </c>
      <c r="ED1957" s="4" t="s">
        <v>185</v>
      </c>
      <c r="EO1957" s="4" t="s">
        <v>2</v>
      </c>
      <c r="EP1957" s="4" t="s">
        <v>8</v>
      </c>
      <c r="EQ1957" s="4" t="s">
        <v>12</v>
      </c>
      <c r="ER1957" s="4" t="s">
        <v>0</v>
      </c>
    </row>
    <row r="1958" spans="1:150" x14ac:dyDescent="0.35">
      <c r="A1958" s="4" t="s">
        <v>1583</v>
      </c>
      <c r="B1958" s="4" t="s">
        <v>0</v>
      </c>
      <c r="C1958" s="4" t="s">
        <v>2</v>
      </c>
      <c r="D1958" s="4" t="s">
        <v>180</v>
      </c>
      <c r="E1958" s="4" t="s">
        <v>182</v>
      </c>
      <c r="F1958" s="4" t="s">
        <v>184</v>
      </c>
      <c r="P1958" s="4" t="s">
        <v>189</v>
      </c>
      <c r="Q1958" s="4" t="s">
        <v>28</v>
      </c>
      <c r="R1958" s="4" t="s">
        <v>18</v>
      </c>
      <c r="S1958" s="4" t="s">
        <v>22</v>
      </c>
      <c r="T1958" s="4" t="s">
        <v>190</v>
      </c>
      <c r="AI1958" s="4" t="s">
        <v>0</v>
      </c>
      <c r="AJ1958" s="4" t="s">
        <v>6</v>
      </c>
      <c r="AR1958" s="4" t="s">
        <v>183</v>
      </c>
      <c r="AS1958" s="4" t="s">
        <v>185</v>
      </c>
      <c r="BC1958" s="6" t="s">
        <v>0</v>
      </c>
      <c r="BO1958" s="4" t="s">
        <v>18</v>
      </c>
      <c r="BP1958" s="4" t="s">
        <v>22</v>
      </c>
      <c r="BQ1958" s="4" t="s">
        <v>190</v>
      </c>
      <c r="CI1958" s="4" t="s">
        <v>180</v>
      </c>
      <c r="CJ1958" s="4" t="s">
        <v>188</v>
      </c>
      <c r="CK1958" s="4" t="s">
        <v>16</v>
      </c>
      <c r="CU1958" s="4" t="s">
        <v>0</v>
      </c>
      <c r="CV1958" s="4" t="s">
        <v>2</v>
      </c>
      <c r="CW1958" s="4" t="s">
        <v>6</v>
      </c>
      <c r="DE1958" s="4" t="s">
        <v>187</v>
      </c>
      <c r="DF1958" s="4" t="s">
        <v>29</v>
      </c>
      <c r="DG1958" s="4" t="s">
        <v>192</v>
      </c>
      <c r="DH1958" s="4" t="s">
        <v>193</v>
      </c>
      <c r="ED1958" s="4" t="s">
        <v>184</v>
      </c>
      <c r="EE1958" s="4" t="s">
        <v>185</v>
      </c>
      <c r="EO1958" s="4" t="s">
        <v>0</v>
      </c>
      <c r="EP1958" s="4" t="s">
        <v>6</v>
      </c>
      <c r="EQ1958" s="4" t="s">
        <v>12</v>
      </c>
      <c r="ER1958" s="4" t="s">
        <v>0</v>
      </c>
    </row>
    <row r="1959" spans="1:150" x14ac:dyDescent="0.35">
      <c r="A1959" s="4" t="s">
        <v>1584</v>
      </c>
      <c r="B1959" s="4" t="s">
        <v>0</v>
      </c>
      <c r="C1959" s="4" t="s">
        <v>8</v>
      </c>
      <c r="D1959" s="4" t="s">
        <v>181</v>
      </c>
      <c r="E1959" s="4" t="s">
        <v>186</v>
      </c>
      <c r="F1959" s="4" t="s">
        <v>16</v>
      </c>
      <c r="P1959" s="4" t="s">
        <v>183</v>
      </c>
      <c r="Q1959" s="4" t="s">
        <v>182</v>
      </c>
      <c r="R1959" s="4" t="s">
        <v>184</v>
      </c>
      <c r="S1959" s="4" t="s">
        <v>188</v>
      </c>
      <c r="T1959" s="4" t="s">
        <v>189</v>
      </c>
      <c r="U1959" s="4" t="s">
        <v>22</v>
      </c>
      <c r="V1959" s="4" t="s">
        <v>29</v>
      </c>
      <c r="AI1959" s="4" t="s">
        <v>2</v>
      </c>
      <c r="AJ1959" s="4" t="s">
        <v>4</v>
      </c>
      <c r="AK1959" s="4" t="s">
        <v>6</v>
      </c>
      <c r="AR1959" s="4" t="s">
        <v>183</v>
      </c>
      <c r="AS1959" s="4" t="s">
        <v>181</v>
      </c>
      <c r="AT1959" s="4" t="s">
        <v>185</v>
      </c>
      <c r="BC1959" s="6" t="s">
        <v>2</v>
      </c>
      <c r="BO1959" s="4" t="s">
        <v>183</v>
      </c>
      <c r="BP1959" s="4" t="s">
        <v>188</v>
      </c>
      <c r="BQ1959" s="4" t="s">
        <v>18</v>
      </c>
      <c r="BR1959" s="4" t="s">
        <v>190</v>
      </c>
      <c r="BS1959" s="4" t="s">
        <v>29</v>
      </c>
      <c r="CI1959" s="4" t="s">
        <v>180</v>
      </c>
      <c r="CJ1959" s="4" t="s">
        <v>183</v>
      </c>
      <c r="CK1959" s="4" t="s">
        <v>182</v>
      </c>
      <c r="CL1959" s="4" t="s">
        <v>186</v>
      </c>
      <c r="CM1959" s="4" t="s">
        <v>16</v>
      </c>
      <c r="CU1959" s="4" t="s">
        <v>0</v>
      </c>
      <c r="CV1959" s="4" t="s">
        <v>6</v>
      </c>
      <c r="CW1959" s="4" t="s">
        <v>8</v>
      </c>
      <c r="DE1959" s="4" t="s">
        <v>183</v>
      </c>
      <c r="DF1959" s="4" t="s">
        <v>182</v>
      </c>
      <c r="DG1959" s="4" t="s">
        <v>184</v>
      </c>
      <c r="DH1959" s="4" t="s">
        <v>188</v>
      </c>
      <c r="DI1959" s="4" t="s">
        <v>185</v>
      </c>
      <c r="DJ1959" s="4" t="s">
        <v>18</v>
      </c>
      <c r="DK1959" s="4" t="s">
        <v>29</v>
      </c>
      <c r="DL1959" s="4" t="s">
        <v>191</v>
      </c>
      <c r="DM1959" s="4" t="s">
        <v>193</v>
      </c>
      <c r="ED1959" s="4" t="s">
        <v>181</v>
      </c>
      <c r="EE1959" s="4" t="s">
        <v>185</v>
      </c>
      <c r="EO1959" s="4" t="s">
        <v>2</v>
      </c>
      <c r="EP1959" s="4" t="s">
        <v>10</v>
      </c>
      <c r="EQ1959" s="4" t="s">
        <v>12</v>
      </c>
      <c r="ER1959" s="4" t="s">
        <v>8</v>
      </c>
    </row>
    <row r="1960" spans="1:150" x14ac:dyDescent="0.35">
      <c r="A1960" s="4" t="s">
        <v>1585</v>
      </c>
      <c r="B1960" s="4" t="s">
        <v>2</v>
      </c>
      <c r="C1960" s="4" t="s">
        <v>4</v>
      </c>
      <c r="D1960" s="4" t="s">
        <v>180</v>
      </c>
      <c r="E1960" s="4" t="s">
        <v>183</v>
      </c>
      <c r="F1960" s="4" t="s">
        <v>185</v>
      </c>
      <c r="P1960" s="4" t="s">
        <v>183</v>
      </c>
      <c r="Q1960" s="4" t="s">
        <v>18</v>
      </c>
      <c r="AI1960" s="4" t="s">
        <v>0</v>
      </c>
      <c r="AJ1960" s="4" t="s">
        <v>2</v>
      </c>
      <c r="AK1960" s="4" t="s">
        <v>4</v>
      </c>
      <c r="AL1960" s="4" t="s">
        <v>6</v>
      </c>
      <c r="AM1960" s="4" t="s">
        <v>8</v>
      </c>
      <c r="AN1960" s="4" t="s">
        <v>10</v>
      </c>
      <c r="AR1960" s="4" t="s">
        <v>180</v>
      </c>
      <c r="AS1960" s="4" t="s">
        <v>181</v>
      </c>
      <c r="AT1960" s="4" t="s">
        <v>182</v>
      </c>
      <c r="AU1960" s="4" t="s">
        <v>188</v>
      </c>
      <c r="AV1960" s="4" t="s">
        <v>186</v>
      </c>
      <c r="BC1960" s="6" t="s">
        <v>2</v>
      </c>
      <c r="BO1960" s="4" t="s">
        <v>18</v>
      </c>
      <c r="BP1960" s="4" t="s">
        <v>22</v>
      </c>
      <c r="BQ1960" s="4" t="s">
        <v>29</v>
      </c>
      <c r="BR1960" s="4" t="s">
        <v>191</v>
      </c>
      <c r="CI1960" s="4" t="s">
        <v>188</v>
      </c>
      <c r="CJ1960" s="4" t="s">
        <v>16</v>
      </c>
      <c r="CU1960" s="4" t="s">
        <v>0</v>
      </c>
      <c r="CV1960" s="4" t="s">
        <v>10</v>
      </c>
      <c r="CW1960" s="4" t="s">
        <v>15</v>
      </c>
      <c r="DD1960" s="4" t="s">
        <v>1586</v>
      </c>
      <c r="DE1960" s="4" t="s">
        <v>29</v>
      </c>
      <c r="DF1960" s="4" t="s">
        <v>192</v>
      </c>
      <c r="DG1960" s="4" t="s">
        <v>196</v>
      </c>
      <c r="ED1960" s="4" t="s">
        <v>180</v>
      </c>
      <c r="EO1960" s="4" t="s">
        <v>2</v>
      </c>
      <c r="EP1960" s="4" t="s">
        <v>6</v>
      </c>
      <c r="EQ1960" s="4" t="s">
        <v>10</v>
      </c>
      <c r="ER1960" s="4" t="s">
        <v>0</v>
      </c>
    </row>
    <row r="1961" spans="1:150" x14ac:dyDescent="0.35">
      <c r="A1961" s="4" t="s">
        <v>1587</v>
      </c>
      <c r="B1961" s="4" t="s">
        <v>0</v>
      </c>
      <c r="C1961" s="4" t="s">
        <v>4</v>
      </c>
      <c r="D1961" s="4" t="s">
        <v>184</v>
      </c>
      <c r="E1961" s="4" t="s">
        <v>186</v>
      </c>
      <c r="F1961" s="4" t="s">
        <v>16</v>
      </c>
      <c r="P1961" s="4" t="s">
        <v>180</v>
      </c>
      <c r="Q1961" s="4" t="s">
        <v>183</v>
      </c>
      <c r="R1961" s="4" t="s">
        <v>182</v>
      </c>
      <c r="S1961" s="4" t="s">
        <v>189</v>
      </c>
      <c r="T1961" s="4" t="s">
        <v>18</v>
      </c>
      <c r="U1961" s="4" t="s">
        <v>190</v>
      </c>
      <c r="AI1961" s="4" t="s">
        <v>0</v>
      </c>
      <c r="AJ1961" s="4" t="s">
        <v>4</v>
      </c>
      <c r="AK1961" s="4" t="s">
        <v>6</v>
      </c>
      <c r="AL1961" s="4" t="s">
        <v>10</v>
      </c>
      <c r="AR1961" s="4" t="s">
        <v>180</v>
      </c>
      <c r="AS1961" s="4" t="s">
        <v>183</v>
      </c>
      <c r="AT1961" s="4" t="s">
        <v>187</v>
      </c>
      <c r="AU1961" s="4" t="s">
        <v>185</v>
      </c>
      <c r="BC1961" s="6" t="s">
        <v>6</v>
      </c>
      <c r="BD1961" s="4" t="s">
        <v>187</v>
      </c>
      <c r="BO1961" s="4" t="s">
        <v>180</v>
      </c>
      <c r="BP1961" s="4" t="s">
        <v>183</v>
      </c>
      <c r="BQ1961" s="4" t="s">
        <v>182</v>
      </c>
      <c r="BR1961" s="4" t="s">
        <v>187</v>
      </c>
      <c r="BS1961" s="4" t="s">
        <v>18</v>
      </c>
      <c r="CI1961" s="4" t="s">
        <v>180</v>
      </c>
      <c r="CJ1961" s="4" t="s">
        <v>183</v>
      </c>
      <c r="CK1961" s="4" t="s">
        <v>181</v>
      </c>
      <c r="CL1961" s="4" t="s">
        <v>16</v>
      </c>
      <c r="CU1961" s="4" t="s">
        <v>4</v>
      </c>
      <c r="CV1961" s="4" t="s">
        <v>8</v>
      </c>
      <c r="DE1961" s="4" t="s">
        <v>180</v>
      </c>
      <c r="DF1961" s="4" t="s">
        <v>183</v>
      </c>
      <c r="DG1961" s="4" t="s">
        <v>184</v>
      </c>
      <c r="DH1961" s="4" t="s">
        <v>186</v>
      </c>
      <c r="DI1961" s="4" t="s">
        <v>22</v>
      </c>
      <c r="ED1961" s="4" t="s">
        <v>180</v>
      </c>
      <c r="EE1961" s="4" t="s">
        <v>181</v>
      </c>
      <c r="EF1961" s="4" t="s">
        <v>187</v>
      </c>
      <c r="EO1961" s="4" t="s">
        <v>0</v>
      </c>
      <c r="EP1961" s="4" t="s">
        <v>8</v>
      </c>
      <c r="EQ1961" s="4" t="s">
        <v>6</v>
      </c>
      <c r="ER1961" s="4" t="s">
        <v>14</v>
      </c>
    </row>
    <row r="1962" spans="1:150" x14ac:dyDescent="0.35">
      <c r="A1962" s="4" t="s">
        <v>1588</v>
      </c>
      <c r="B1962" s="4" t="s">
        <v>2</v>
      </c>
      <c r="C1962" s="4" t="s">
        <v>2</v>
      </c>
      <c r="D1962" s="4" t="s">
        <v>180</v>
      </c>
      <c r="E1962" s="4" t="s">
        <v>182</v>
      </c>
      <c r="F1962" s="4" t="s">
        <v>188</v>
      </c>
      <c r="P1962" s="4" t="s">
        <v>180</v>
      </c>
      <c r="Q1962" s="4" t="s">
        <v>183</v>
      </c>
      <c r="R1962" s="4" t="s">
        <v>182</v>
      </c>
      <c r="S1962" s="4" t="s">
        <v>187</v>
      </c>
      <c r="T1962" s="4" t="s">
        <v>188</v>
      </c>
      <c r="U1962" s="4" t="s">
        <v>185</v>
      </c>
      <c r="V1962" s="4" t="s">
        <v>18</v>
      </c>
      <c r="AI1962" s="4" t="s">
        <v>0</v>
      </c>
      <c r="AJ1962" s="4" t="s">
        <v>2</v>
      </c>
      <c r="AR1962" s="4" t="s">
        <v>180</v>
      </c>
      <c r="AS1962" s="4" t="s">
        <v>181</v>
      </c>
      <c r="BC1962" s="6" t="s">
        <v>0</v>
      </c>
      <c r="BO1962" s="4" t="s">
        <v>183</v>
      </c>
      <c r="BP1962" s="4" t="s">
        <v>184</v>
      </c>
      <c r="BQ1962" s="4" t="s">
        <v>16</v>
      </c>
      <c r="CI1962" s="4" t="s">
        <v>180</v>
      </c>
      <c r="CJ1962" s="4" t="s">
        <v>183</v>
      </c>
      <c r="CK1962" s="4" t="s">
        <v>188</v>
      </c>
      <c r="CU1962" s="4" t="s">
        <v>0</v>
      </c>
      <c r="CV1962" s="4" t="s">
        <v>8</v>
      </c>
      <c r="DE1962" s="4" t="s">
        <v>180</v>
      </c>
      <c r="DF1962" s="4" t="s">
        <v>183</v>
      </c>
      <c r="DG1962" s="4" t="s">
        <v>181</v>
      </c>
      <c r="ED1962" s="4" t="s">
        <v>180</v>
      </c>
      <c r="EO1962" s="4" t="s">
        <v>0</v>
      </c>
      <c r="EP1962" s="4" t="s">
        <v>8</v>
      </c>
      <c r="EQ1962" s="4" t="s">
        <v>12</v>
      </c>
      <c r="ER1962" s="4" t="s">
        <v>4</v>
      </c>
    </row>
    <row r="1963" spans="1:150" x14ac:dyDescent="0.35">
      <c r="A1963" s="4" t="s">
        <v>1589</v>
      </c>
      <c r="B1963" s="4" t="s">
        <v>4</v>
      </c>
      <c r="C1963" s="4" t="s">
        <v>4</v>
      </c>
      <c r="D1963" s="4" t="s">
        <v>181</v>
      </c>
      <c r="E1963" s="4" t="s">
        <v>182</v>
      </c>
      <c r="P1963" s="4" t="s">
        <v>180</v>
      </c>
      <c r="Q1963" s="4" t="s">
        <v>182</v>
      </c>
      <c r="R1963" s="4" t="s">
        <v>18</v>
      </c>
      <c r="AI1963" s="4" t="s">
        <v>0</v>
      </c>
      <c r="AJ1963" s="4" t="s">
        <v>10</v>
      </c>
      <c r="AR1963" s="4" t="s">
        <v>180</v>
      </c>
      <c r="AS1963" s="4" t="s">
        <v>183</v>
      </c>
      <c r="BC1963" s="6" t="s">
        <v>2</v>
      </c>
      <c r="BO1963" s="4" t="s">
        <v>180</v>
      </c>
      <c r="BP1963" s="4" t="s">
        <v>183</v>
      </c>
      <c r="BQ1963" s="4" t="s">
        <v>182</v>
      </c>
      <c r="CI1963" s="4" t="s">
        <v>180</v>
      </c>
      <c r="CJ1963" s="4" t="s">
        <v>182</v>
      </c>
      <c r="CU1963" s="4" t="s">
        <v>0</v>
      </c>
      <c r="CV1963" s="4" t="s">
        <v>6</v>
      </c>
      <c r="CW1963" s="4" t="s">
        <v>8</v>
      </c>
      <c r="DE1963" s="4" t="s">
        <v>183</v>
      </c>
      <c r="DF1963" s="4" t="s">
        <v>18</v>
      </c>
      <c r="ED1963" s="4" t="s">
        <v>180</v>
      </c>
      <c r="EO1963" s="4" t="s">
        <v>2</v>
      </c>
      <c r="EP1963" s="4" t="s">
        <v>10</v>
      </c>
      <c r="EQ1963" s="4" t="s">
        <v>12</v>
      </c>
      <c r="ER1963" s="4" t="s">
        <v>4</v>
      </c>
    </row>
    <row r="1964" spans="1:150" x14ac:dyDescent="0.35">
      <c r="A1964" s="4" t="s">
        <v>1590</v>
      </c>
      <c r="B1964" s="4" t="s">
        <v>0</v>
      </c>
      <c r="C1964" s="4" t="s">
        <v>2</v>
      </c>
      <c r="D1964" s="4" t="s">
        <v>180</v>
      </c>
      <c r="E1964" s="4" t="s">
        <v>181</v>
      </c>
      <c r="F1964" s="4" t="s">
        <v>184</v>
      </c>
      <c r="P1964" s="4" t="s">
        <v>182</v>
      </c>
      <c r="Q1964" s="4" t="s">
        <v>188</v>
      </c>
      <c r="R1964" s="4" t="s">
        <v>189</v>
      </c>
      <c r="S1964" s="4" t="s">
        <v>18</v>
      </c>
      <c r="T1964" s="4" t="s">
        <v>190</v>
      </c>
      <c r="AI1964" s="4" t="s">
        <v>0</v>
      </c>
      <c r="AJ1964" s="4" t="s">
        <v>4</v>
      </c>
      <c r="AK1964" s="4" t="s">
        <v>10</v>
      </c>
      <c r="AR1964" s="4" t="s">
        <v>185</v>
      </c>
      <c r="BC1964" s="6" t="s">
        <v>2</v>
      </c>
      <c r="BO1964" s="4" t="s">
        <v>188</v>
      </c>
      <c r="BP1964" s="4" t="s">
        <v>186</v>
      </c>
      <c r="BQ1964" s="4" t="s">
        <v>189</v>
      </c>
      <c r="BR1964" s="4" t="s">
        <v>18</v>
      </c>
      <c r="BS1964" s="4" t="s">
        <v>22</v>
      </c>
      <c r="BT1964" s="4" t="s">
        <v>29</v>
      </c>
      <c r="CI1964" s="4" t="s">
        <v>180</v>
      </c>
      <c r="CJ1964" s="4" t="s">
        <v>183</v>
      </c>
      <c r="CK1964" s="4" t="s">
        <v>187</v>
      </c>
      <c r="CU1964" s="4" t="s">
        <v>0</v>
      </c>
      <c r="CV1964" s="4" t="s">
        <v>2</v>
      </c>
      <c r="CW1964" s="4" t="s">
        <v>6</v>
      </c>
      <c r="CX1964" s="4" t="s">
        <v>8</v>
      </c>
      <c r="CY1964" s="4" t="s">
        <v>10</v>
      </c>
      <c r="DE1964" s="4" t="s">
        <v>183</v>
      </c>
      <c r="DF1964" s="4" t="s">
        <v>181</v>
      </c>
      <c r="DG1964" s="4" t="s">
        <v>182</v>
      </c>
      <c r="DH1964" s="4" t="s">
        <v>28</v>
      </c>
      <c r="DI1964" s="4" t="s">
        <v>23</v>
      </c>
      <c r="DJ1964" s="4" t="s">
        <v>18</v>
      </c>
      <c r="DK1964" s="4" t="s">
        <v>191</v>
      </c>
      <c r="DL1964" s="4" t="s">
        <v>192</v>
      </c>
      <c r="DM1964" s="4" t="s">
        <v>196</v>
      </c>
      <c r="ED1964" s="4" t="s">
        <v>180</v>
      </c>
      <c r="EE1964" s="4" t="s">
        <v>183</v>
      </c>
      <c r="EO1964" s="4" t="s">
        <v>0</v>
      </c>
      <c r="EP1964" s="4" t="s">
        <v>4</v>
      </c>
      <c r="EQ1964" s="4" t="s">
        <v>6</v>
      </c>
      <c r="ER1964" s="4" t="s">
        <v>0</v>
      </c>
    </row>
    <row r="1965" spans="1:150" x14ac:dyDescent="0.35">
      <c r="A1965" s="4" t="s">
        <v>1591</v>
      </c>
      <c r="B1965" s="4" t="s">
        <v>0</v>
      </c>
      <c r="C1965" s="4" t="s">
        <v>6</v>
      </c>
      <c r="D1965" s="4" t="s">
        <v>181</v>
      </c>
      <c r="E1965" s="4" t="s">
        <v>185</v>
      </c>
      <c r="F1965" s="4" t="s">
        <v>16</v>
      </c>
      <c r="P1965" s="4" t="s">
        <v>182</v>
      </c>
      <c r="Q1965" s="4" t="s">
        <v>184</v>
      </c>
      <c r="R1965" s="4" t="s">
        <v>189</v>
      </c>
      <c r="S1965" s="4" t="s">
        <v>28</v>
      </c>
      <c r="T1965" s="4" t="s">
        <v>18</v>
      </c>
      <c r="U1965" s="4" t="s">
        <v>22</v>
      </c>
      <c r="AI1965" s="4" t="s">
        <v>0</v>
      </c>
      <c r="AJ1965" s="4" t="s">
        <v>2</v>
      </c>
      <c r="AK1965" s="4" t="s">
        <v>8</v>
      </c>
      <c r="AL1965" s="4" t="s">
        <v>10</v>
      </c>
      <c r="AR1965" s="4" t="s">
        <v>180</v>
      </c>
      <c r="AS1965" s="4" t="s">
        <v>183</v>
      </c>
      <c r="AT1965" s="4" t="s">
        <v>187</v>
      </c>
      <c r="AU1965" s="4" t="s">
        <v>186</v>
      </c>
      <c r="AV1965" s="4" t="s">
        <v>185</v>
      </c>
      <c r="BC1965" s="6" t="s">
        <v>2</v>
      </c>
      <c r="BO1965" s="4" t="s">
        <v>180</v>
      </c>
      <c r="BP1965" s="4" t="s">
        <v>181</v>
      </c>
      <c r="BQ1965" s="4" t="s">
        <v>182</v>
      </c>
      <c r="BR1965" s="4" t="s">
        <v>184</v>
      </c>
      <c r="BS1965" s="4" t="s">
        <v>16</v>
      </c>
      <c r="BT1965" s="4" t="s">
        <v>189</v>
      </c>
      <c r="BU1965" s="4" t="s">
        <v>23</v>
      </c>
      <c r="BV1965" s="4" t="s">
        <v>18</v>
      </c>
      <c r="BW1965" s="4" t="s">
        <v>22</v>
      </c>
      <c r="CI1965" s="4" t="s">
        <v>180</v>
      </c>
      <c r="CJ1965" s="4" t="s">
        <v>183</v>
      </c>
      <c r="CK1965" s="4" t="s">
        <v>187</v>
      </c>
      <c r="CL1965" s="4" t="s">
        <v>184</v>
      </c>
      <c r="CU1965" s="4" t="s">
        <v>0</v>
      </c>
      <c r="CV1965" s="4" t="s">
        <v>8</v>
      </c>
      <c r="CW1965" s="4" t="s">
        <v>10</v>
      </c>
      <c r="CX1965" s="4" t="s">
        <v>14</v>
      </c>
      <c r="DE1965" s="4" t="s">
        <v>180</v>
      </c>
      <c r="DF1965" s="4" t="s">
        <v>181</v>
      </c>
      <c r="DG1965" s="4" t="s">
        <v>184</v>
      </c>
      <c r="DH1965" s="4" t="s">
        <v>188</v>
      </c>
      <c r="DI1965" s="4" t="s">
        <v>16</v>
      </c>
      <c r="DJ1965" s="4" t="s">
        <v>22</v>
      </c>
      <c r="DK1965" s="4" t="s">
        <v>192</v>
      </c>
      <c r="DL1965" s="4" t="s">
        <v>194</v>
      </c>
      <c r="DM1965" s="4" t="s">
        <v>193</v>
      </c>
      <c r="DN1965" s="4" t="s">
        <v>195</v>
      </c>
      <c r="ED1965" s="4" t="s">
        <v>180</v>
      </c>
      <c r="EE1965" s="4" t="s">
        <v>181</v>
      </c>
      <c r="EF1965" s="4" t="s">
        <v>182</v>
      </c>
      <c r="EG1965" s="4" t="s">
        <v>184</v>
      </c>
      <c r="EH1965" s="4" t="s">
        <v>185</v>
      </c>
      <c r="EO1965" s="4" t="s">
        <v>2</v>
      </c>
      <c r="EP1965" s="4" t="s">
        <v>6</v>
      </c>
      <c r="EQ1965" s="4" t="s">
        <v>12</v>
      </c>
      <c r="ER1965" s="4" t="s">
        <v>0</v>
      </c>
    </row>
    <row r="1966" spans="1:150" x14ac:dyDescent="0.35">
      <c r="A1966" s="4" t="s">
        <v>1592</v>
      </c>
      <c r="B1966" s="4" t="s">
        <v>4</v>
      </c>
      <c r="C1966" s="4" t="s">
        <v>8</v>
      </c>
      <c r="D1966" s="4" t="s">
        <v>16</v>
      </c>
      <c r="P1966" s="4" t="s">
        <v>189</v>
      </c>
      <c r="Q1966" s="4" t="s">
        <v>28</v>
      </c>
      <c r="AI1966" s="4" t="s">
        <v>14</v>
      </c>
      <c r="AQ1966" s="4" t="s">
        <v>401</v>
      </c>
      <c r="AR1966" s="4" t="s">
        <v>183</v>
      </c>
      <c r="BC1966" s="6" t="s">
        <v>2</v>
      </c>
      <c r="BO1966" s="4" t="s">
        <v>188</v>
      </c>
      <c r="BP1966" s="4" t="s">
        <v>189</v>
      </c>
      <c r="BQ1966" s="4" t="s">
        <v>28</v>
      </c>
      <c r="BR1966" s="4" t="s">
        <v>191</v>
      </c>
      <c r="CI1966" s="4" t="s">
        <v>188</v>
      </c>
      <c r="CU1966" s="4" t="s">
        <v>12</v>
      </c>
      <c r="CV1966" s="4" t="s">
        <v>14</v>
      </c>
      <c r="DE1966" s="4" t="s">
        <v>183</v>
      </c>
      <c r="DF1966" s="4" t="s">
        <v>16</v>
      </c>
      <c r="ED1966" s="4" t="s">
        <v>184</v>
      </c>
      <c r="EO1966" s="4" t="s">
        <v>0</v>
      </c>
      <c r="EP1966" s="4" t="s">
        <v>4</v>
      </c>
      <c r="EQ1966" s="4" t="s">
        <v>18</v>
      </c>
      <c r="ER1966" s="4" t="s">
        <v>4</v>
      </c>
    </row>
    <row r="1967" spans="1:150" x14ac:dyDescent="0.35">
      <c r="A1967" s="4" t="s">
        <v>1593</v>
      </c>
      <c r="B1967" s="4" t="s">
        <v>0</v>
      </c>
      <c r="C1967" s="4" t="s">
        <v>8</v>
      </c>
      <c r="D1967" s="4" t="s">
        <v>180</v>
      </c>
      <c r="E1967" s="4" t="s">
        <v>181</v>
      </c>
      <c r="P1967" s="4" t="s">
        <v>183</v>
      </c>
      <c r="Q1967" s="4" t="s">
        <v>182</v>
      </c>
      <c r="R1967" s="4" t="s">
        <v>187</v>
      </c>
      <c r="S1967" s="4" t="s">
        <v>184</v>
      </c>
      <c r="T1967" s="4" t="s">
        <v>188</v>
      </c>
      <c r="U1967" s="4" t="s">
        <v>186</v>
      </c>
      <c r="V1967" s="4" t="s">
        <v>185</v>
      </c>
      <c r="W1967" s="4" t="s">
        <v>18</v>
      </c>
      <c r="X1967" s="4" t="s">
        <v>22</v>
      </c>
      <c r="Y1967" s="4" t="s">
        <v>190</v>
      </c>
      <c r="Z1967" s="4" t="s">
        <v>29</v>
      </c>
      <c r="AI1967" s="4" t="s">
        <v>0</v>
      </c>
      <c r="AJ1967" s="4" t="s">
        <v>8</v>
      </c>
      <c r="AK1967" s="4" t="s">
        <v>10</v>
      </c>
      <c r="AR1967" s="4" t="s">
        <v>186</v>
      </c>
      <c r="AS1967" s="4" t="s">
        <v>185</v>
      </c>
      <c r="BC1967" s="6" t="s">
        <v>0</v>
      </c>
      <c r="BO1967" s="4" t="s">
        <v>184</v>
      </c>
      <c r="BP1967" s="4" t="s">
        <v>188</v>
      </c>
      <c r="BQ1967" s="4" t="s">
        <v>18</v>
      </c>
      <c r="BR1967" s="4" t="s">
        <v>22</v>
      </c>
      <c r="BS1967" s="4" t="s">
        <v>190</v>
      </c>
      <c r="BT1967" s="4" t="s">
        <v>29</v>
      </c>
      <c r="BU1967" s="4" t="s">
        <v>191</v>
      </c>
      <c r="CI1967" s="4" t="s">
        <v>180</v>
      </c>
      <c r="CJ1967" s="4" t="s">
        <v>183</v>
      </c>
      <c r="CK1967" s="4" t="s">
        <v>181</v>
      </c>
      <c r="CL1967" s="4" t="s">
        <v>187</v>
      </c>
      <c r="CM1967" s="4" t="s">
        <v>184</v>
      </c>
      <c r="CN1967" s="4" t="s">
        <v>188</v>
      </c>
      <c r="CO1967" s="4" t="s">
        <v>185</v>
      </c>
      <c r="CU1967" s="4" t="s">
        <v>8</v>
      </c>
      <c r="DE1967" s="4" t="s">
        <v>187</v>
      </c>
      <c r="DF1967" s="4" t="s">
        <v>184</v>
      </c>
      <c r="DG1967" s="4" t="s">
        <v>188</v>
      </c>
      <c r="DH1967" s="4" t="s">
        <v>185</v>
      </c>
      <c r="DI1967" s="4" t="s">
        <v>189</v>
      </c>
      <c r="DJ1967" s="4" t="s">
        <v>23</v>
      </c>
      <c r="DK1967" s="4" t="s">
        <v>18</v>
      </c>
      <c r="DL1967" s="4" t="s">
        <v>190</v>
      </c>
      <c r="DM1967" s="4" t="s">
        <v>191</v>
      </c>
      <c r="DN1967" s="4" t="s">
        <v>192</v>
      </c>
      <c r="DO1967" s="4" t="s">
        <v>193</v>
      </c>
      <c r="ED1967" s="4" t="s">
        <v>180</v>
      </c>
      <c r="EE1967" s="4" t="s">
        <v>181</v>
      </c>
      <c r="EF1967" s="4" t="s">
        <v>182</v>
      </c>
      <c r="EG1967" s="4" t="s">
        <v>187</v>
      </c>
      <c r="EH1967" s="4" t="s">
        <v>184</v>
      </c>
      <c r="EI1967" s="4" t="s">
        <v>188</v>
      </c>
      <c r="EO1967" s="4" t="s">
        <v>0</v>
      </c>
      <c r="EP1967" s="4" t="s">
        <v>6</v>
      </c>
      <c r="EQ1967" s="4" t="s">
        <v>18</v>
      </c>
      <c r="ER1967" s="4" t="s">
        <v>14</v>
      </c>
    </row>
    <row r="1968" spans="1:150" x14ac:dyDescent="0.35">
      <c r="A1968" s="4" t="s">
        <v>1594</v>
      </c>
      <c r="B1968" s="4" t="s">
        <v>0</v>
      </c>
      <c r="C1968" s="4" t="s">
        <v>4</v>
      </c>
      <c r="D1968" s="4" t="s">
        <v>180</v>
      </c>
      <c r="E1968" s="4" t="s">
        <v>183</v>
      </c>
      <c r="F1968" s="4" t="s">
        <v>181</v>
      </c>
      <c r="G1968" s="4" t="s">
        <v>182</v>
      </c>
      <c r="H1968" s="4" t="s">
        <v>186</v>
      </c>
      <c r="I1968" s="4" t="s">
        <v>185</v>
      </c>
      <c r="J1968" s="4" t="s">
        <v>16</v>
      </c>
      <c r="P1968" s="4" t="s">
        <v>180</v>
      </c>
      <c r="Q1968" s="4" t="s">
        <v>183</v>
      </c>
      <c r="R1968" s="4" t="s">
        <v>181</v>
      </c>
      <c r="S1968" s="4" t="s">
        <v>182</v>
      </c>
      <c r="T1968" s="4" t="s">
        <v>187</v>
      </c>
      <c r="U1968" s="4" t="s">
        <v>184</v>
      </c>
      <c r="V1968" s="4" t="s">
        <v>188</v>
      </c>
      <c r="W1968" s="4" t="s">
        <v>186</v>
      </c>
      <c r="X1968" s="4" t="s">
        <v>185</v>
      </c>
      <c r="Y1968" s="4" t="s">
        <v>16</v>
      </c>
      <c r="Z1968" s="4" t="s">
        <v>189</v>
      </c>
      <c r="AA1968" s="4" t="s">
        <v>28</v>
      </c>
      <c r="AB1968" s="4" t="s">
        <v>23</v>
      </c>
      <c r="AC1968" s="4" t="s">
        <v>18</v>
      </c>
      <c r="AD1968" s="4" t="s">
        <v>22</v>
      </c>
      <c r="AE1968" s="4" t="s">
        <v>190</v>
      </c>
      <c r="AF1968" s="4" t="s">
        <v>29</v>
      </c>
      <c r="AI1968" s="4" t="s">
        <v>0</v>
      </c>
      <c r="AJ1968" s="4" t="s">
        <v>2</v>
      </c>
      <c r="AK1968" s="4" t="s">
        <v>8</v>
      </c>
      <c r="AL1968" s="4" t="s">
        <v>10</v>
      </c>
      <c r="AR1968" s="4" t="s">
        <v>180</v>
      </c>
      <c r="AS1968" s="4" t="s">
        <v>183</v>
      </c>
      <c r="AT1968" s="4" t="s">
        <v>181</v>
      </c>
      <c r="AU1968" s="4" t="s">
        <v>182</v>
      </c>
      <c r="AV1968" s="4" t="s">
        <v>187</v>
      </c>
      <c r="AW1968" s="4" t="s">
        <v>184</v>
      </c>
      <c r="AX1968" s="4" t="s">
        <v>188</v>
      </c>
      <c r="AY1968" s="4" t="s">
        <v>186</v>
      </c>
      <c r="AZ1968" s="4" t="s">
        <v>185</v>
      </c>
      <c r="BC1968" s="6" t="s">
        <v>2</v>
      </c>
      <c r="BO1968" s="4" t="s">
        <v>180</v>
      </c>
      <c r="BP1968" s="4" t="s">
        <v>181</v>
      </c>
      <c r="BQ1968" s="4" t="s">
        <v>182</v>
      </c>
      <c r="BR1968" s="4" t="s">
        <v>188</v>
      </c>
      <c r="BS1968" s="4" t="s">
        <v>186</v>
      </c>
      <c r="BT1968" s="4" t="s">
        <v>18</v>
      </c>
      <c r="BU1968" s="4" t="s">
        <v>22</v>
      </c>
      <c r="CI1968" s="4" t="s">
        <v>180</v>
      </c>
      <c r="CJ1968" s="4" t="s">
        <v>183</v>
      </c>
      <c r="CK1968" s="4" t="s">
        <v>181</v>
      </c>
      <c r="CL1968" s="4" t="s">
        <v>182</v>
      </c>
      <c r="CM1968" s="4" t="s">
        <v>187</v>
      </c>
      <c r="CN1968" s="4" t="s">
        <v>184</v>
      </c>
      <c r="CO1968" s="4" t="s">
        <v>186</v>
      </c>
      <c r="CP1968" s="4" t="s">
        <v>185</v>
      </c>
      <c r="CQ1968" s="4" t="s">
        <v>16</v>
      </c>
      <c r="CU1968" s="4" t="s">
        <v>0</v>
      </c>
      <c r="CV1968" s="4" t="s">
        <v>2</v>
      </c>
      <c r="CW1968" s="4" t="s">
        <v>4</v>
      </c>
      <c r="CX1968" s="4" t="s">
        <v>6</v>
      </c>
      <c r="CY1968" s="4" t="s">
        <v>8</v>
      </c>
      <c r="CZ1968" s="4" t="s">
        <v>10</v>
      </c>
      <c r="DA1968" s="4" t="s">
        <v>14</v>
      </c>
      <c r="DE1968" s="4" t="s">
        <v>183</v>
      </c>
      <c r="DF1968" s="4" t="s">
        <v>181</v>
      </c>
      <c r="DG1968" s="4" t="s">
        <v>182</v>
      </c>
      <c r="DH1968" s="4" t="s">
        <v>187</v>
      </c>
      <c r="DI1968" s="4" t="s">
        <v>184</v>
      </c>
      <c r="DJ1968" s="4" t="s">
        <v>188</v>
      </c>
      <c r="DK1968" s="4" t="s">
        <v>192</v>
      </c>
      <c r="DL1968" s="4" t="s">
        <v>194</v>
      </c>
      <c r="DM1968" s="4" t="s">
        <v>193</v>
      </c>
      <c r="ED1968" s="4" t="s">
        <v>180</v>
      </c>
      <c r="EE1968" s="4" t="s">
        <v>183</v>
      </c>
      <c r="EF1968" s="4" t="s">
        <v>181</v>
      </c>
      <c r="EG1968" s="4" t="s">
        <v>182</v>
      </c>
      <c r="EH1968" s="4" t="s">
        <v>185</v>
      </c>
      <c r="EO1968" s="4" t="s">
        <v>2</v>
      </c>
      <c r="EP1968" s="4" t="s">
        <v>8</v>
      </c>
      <c r="EQ1968" s="4" t="s">
        <v>18</v>
      </c>
      <c r="ER1968" s="4" t="s">
        <v>2</v>
      </c>
      <c r="ET1968" s="4" t="s">
        <v>1595</v>
      </c>
    </row>
    <row r="1969" spans="1:148" x14ac:dyDescent="0.35">
      <c r="A1969" s="4" t="s">
        <v>1596</v>
      </c>
      <c r="B1969" s="4" t="s">
        <v>4</v>
      </c>
      <c r="C1969" s="4" t="s">
        <v>8</v>
      </c>
      <c r="D1969" s="4" t="s">
        <v>180</v>
      </c>
      <c r="E1969" s="4" t="s">
        <v>182</v>
      </c>
      <c r="F1969" s="4" t="s">
        <v>186</v>
      </c>
      <c r="P1969" s="4" t="s">
        <v>183</v>
      </c>
      <c r="Q1969" s="4" t="s">
        <v>189</v>
      </c>
      <c r="R1969" s="4" t="s">
        <v>28</v>
      </c>
      <c r="S1969" s="4" t="s">
        <v>18</v>
      </c>
      <c r="AI1969" s="4" t="s">
        <v>0</v>
      </c>
      <c r="AJ1969" s="4" t="s">
        <v>8</v>
      </c>
      <c r="AK1969" s="4" t="s">
        <v>10</v>
      </c>
      <c r="AR1969" s="4" t="s">
        <v>180</v>
      </c>
      <c r="AS1969" s="4" t="s">
        <v>181</v>
      </c>
      <c r="AT1969" s="4" t="s">
        <v>185</v>
      </c>
      <c r="BC1969" s="6" t="s">
        <v>2</v>
      </c>
      <c r="BO1969" s="4" t="s">
        <v>183</v>
      </c>
      <c r="BP1969" s="4" t="s">
        <v>181</v>
      </c>
      <c r="BQ1969" s="4" t="s">
        <v>185</v>
      </c>
      <c r="BR1969" s="4" t="s">
        <v>18</v>
      </c>
      <c r="BS1969" s="4" t="s">
        <v>22</v>
      </c>
      <c r="BT1969" s="4" t="s">
        <v>191</v>
      </c>
      <c r="CI1969" s="4" t="s">
        <v>180</v>
      </c>
      <c r="CJ1969" s="4" t="s">
        <v>182</v>
      </c>
      <c r="CK1969" s="4" t="s">
        <v>186</v>
      </c>
      <c r="CU1969" s="4" t="s">
        <v>0</v>
      </c>
      <c r="CV1969" s="4" t="s">
        <v>2</v>
      </c>
      <c r="CW1969" s="4" t="s">
        <v>8</v>
      </c>
      <c r="DE1969" s="4" t="s">
        <v>180</v>
      </c>
      <c r="DF1969" s="4" t="s">
        <v>182</v>
      </c>
      <c r="DG1969" s="4" t="s">
        <v>188</v>
      </c>
      <c r="DH1969" s="4" t="s">
        <v>185</v>
      </c>
      <c r="DI1969" s="4" t="s">
        <v>16</v>
      </c>
      <c r="DJ1969" s="4" t="s">
        <v>28</v>
      </c>
      <c r="DK1969" s="4" t="s">
        <v>23</v>
      </c>
      <c r="DL1969" s="4" t="s">
        <v>18</v>
      </c>
      <c r="DM1969" s="4" t="s">
        <v>29</v>
      </c>
      <c r="ED1969" s="4" t="s">
        <v>183</v>
      </c>
      <c r="EE1969" s="4" t="s">
        <v>186</v>
      </c>
      <c r="EO1969" s="4" t="s">
        <v>0</v>
      </c>
      <c r="EP1969" s="4" t="s">
        <v>2</v>
      </c>
      <c r="EQ1969" s="4" t="s">
        <v>0</v>
      </c>
      <c r="ER1969" s="4" t="s">
        <v>0</v>
      </c>
    </row>
    <row r="1970" spans="1:148" x14ac:dyDescent="0.35">
      <c r="A1970" s="4" t="s">
        <v>1597</v>
      </c>
      <c r="B1970" s="4" t="s">
        <v>2</v>
      </c>
      <c r="C1970" s="4" t="s">
        <v>2</v>
      </c>
      <c r="D1970" s="4" t="s">
        <v>181</v>
      </c>
      <c r="P1970" s="4" t="s">
        <v>187</v>
      </c>
      <c r="Q1970" s="4" t="s">
        <v>189</v>
      </c>
      <c r="AI1970" s="4" t="s">
        <v>6</v>
      </c>
      <c r="AR1970" s="4" t="s">
        <v>186</v>
      </c>
      <c r="AS1970" s="4" t="s">
        <v>185</v>
      </c>
      <c r="BC1970" s="6" t="s">
        <v>0</v>
      </c>
      <c r="BO1970" s="4" t="s">
        <v>180</v>
      </c>
      <c r="BP1970" s="4" t="s">
        <v>183</v>
      </c>
      <c r="BQ1970" s="4" t="s">
        <v>187</v>
      </c>
      <c r="BR1970" s="4" t="s">
        <v>189</v>
      </c>
      <c r="CI1970" s="4" t="s">
        <v>187</v>
      </c>
      <c r="CU1970" s="4" t="s">
        <v>0</v>
      </c>
      <c r="CV1970" s="4" t="s">
        <v>8</v>
      </c>
      <c r="DE1970" s="4" t="s">
        <v>187</v>
      </c>
      <c r="DF1970" s="4" t="s">
        <v>185</v>
      </c>
      <c r="ED1970" s="4" t="s">
        <v>180</v>
      </c>
      <c r="EO1970" s="4" t="s">
        <v>2</v>
      </c>
      <c r="EP1970" s="4" t="s">
        <v>0</v>
      </c>
      <c r="EQ1970" s="4" t="s">
        <v>191</v>
      </c>
      <c r="ER1970" s="4" t="s">
        <v>12</v>
      </c>
    </row>
    <row r="1971" spans="1:148" x14ac:dyDescent="0.35">
      <c r="A1971" s="4" t="s">
        <v>1598</v>
      </c>
      <c r="B1971" s="4" t="s">
        <v>0</v>
      </c>
      <c r="C1971" s="4" t="s">
        <v>8</v>
      </c>
      <c r="D1971" s="4" t="s">
        <v>180</v>
      </c>
      <c r="E1971" s="4" t="s">
        <v>186</v>
      </c>
      <c r="F1971" s="4" t="s">
        <v>16</v>
      </c>
      <c r="P1971" s="4" t="s">
        <v>183</v>
      </c>
      <c r="Q1971" s="4" t="s">
        <v>182</v>
      </c>
      <c r="R1971" s="4" t="s">
        <v>186</v>
      </c>
      <c r="S1971" s="4" t="s">
        <v>185</v>
      </c>
      <c r="T1971" s="4" t="s">
        <v>189</v>
      </c>
      <c r="U1971" s="4" t="s">
        <v>18</v>
      </c>
      <c r="V1971" s="4" t="s">
        <v>22</v>
      </c>
      <c r="AI1971" s="4" t="s">
        <v>0</v>
      </c>
      <c r="AJ1971" s="4" t="s">
        <v>4</v>
      </c>
      <c r="AK1971" s="4" t="s">
        <v>6</v>
      </c>
      <c r="AL1971" s="4" t="s">
        <v>10</v>
      </c>
      <c r="AR1971" s="4" t="s">
        <v>185</v>
      </c>
      <c r="BC1971" s="6" t="s">
        <v>0</v>
      </c>
      <c r="BO1971" s="4" t="s">
        <v>180</v>
      </c>
      <c r="BP1971" s="4" t="s">
        <v>183</v>
      </c>
      <c r="BQ1971" s="4" t="s">
        <v>188</v>
      </c>
      <c r="BR1971" s="4" t="s">
        <v>186</v>
      </c>
      <c r="BS1971" s="4" t="s">
        <v>189</v>
      </c>
      <c r="BT1971" s="4" t="s">
        <v>18</v>
      </c>
      <c r="BU1971" s="4" t="s">
        <v>22</v>
      </c>
      <c r="CI1971" s="4" t="s">
        <v>180</v>
      </c>
      <c r="CJ1971" s="4" t="s">
        <v>184</v>
      </c>
      <c r="CU1971" s="4" t="s">
        <v>2</v>
      </c>
      <c r="CV1971" s="4" t="s">
        <v>8</v>
      </c>
      <c r="CW1971" s="4" t="s">
        <v>12</v>
      </c>
      <c r="DE1971" s="4" t="s">
        <v>183</v>
      </c>
      <c r="DF1971" s="4" t="s">
        <v>184</v>
      </c>
      <c r="DG1971" s="4" t="s">
        <v>16</v>
      </c>
      <c r="DH1971" s="4" t="s">
        <v>192</v>
      </c>
      <c r="ED1971" s="4" t="s">
        <v>183</v>
      </c>
      <c r="EE1971" s="4" t="s">
        <v>181</v>
      </c>
      <c r="EF1971" s="4" t="s">
        <v>186</v>
      </c>
      <c r="EO1971" s="4" t="s">
        <v>2</v>
      </c>
      <c r="EP1971" s="4" t="s">
        <v>0</v>
      </c>
      <c r="EQ1971" s="4" t="s">
        <v>0</v>
      </c>
      <c r="ER1971" s="4" t="s">
        <v>12</v>
      </c>
    </row>
    <row r="1972" spans="1:148" x14ac:dyDescent="0.35">
      <c r="A1972" s="4" t="s">
        <v>1599</v>
      </c>
      <c r="B1972" s="4" t="s">
        <v>2</v>
      </c>
      <c r="C1972" s="4" t="s">
        <v>2</v>
      </c>
      <c r="D1972" s="4" t="s">
        <v>186</v>
      </c>
      <c r="P1972" s="4" t="s">
        <v>180</v>
      </c>
      <c r="Q1972" s="4" t="s">
        <v>183</v>
      </c>
      <c r="R1972" s="4" t="s">
        <v>18</v>
      </c>
      <c r="S1972" s="4" t="s">
        <v>190</v>
      </c>
      <c r="AI1972" s="4" t="s">
        <v>0</v>
      </c>
      <c r="AR1972" s="4" t="s">
        <v>180</v>
      </c>
      <c r="BC1972" s="6" t="s">
        <v>0</v>
      </c>
      <c r="BO1972" s="4" t="s">
        <v>180</v>
      </c>
      <c r="BP1972" s="4" t="s">
        <v>184</v>
      </c>
      <c r="BQ1972" s="4" t="s">
        <v>188</v>
      </c>
      <c r="BR1972" s="4" t="s">
        <v>18</v>
      </c>
      <c r="CI1972" s="4" t="s">
        <v>183</v>
      </c>
      <c r="CJ1972" s="4" t="s">
        <v>184</v>
      </c>
      <c r="CU1972" s="4" t="s">
        <v>0</v>
      </c>
      <c r="CV1972" s="4" t="s">
        <v>2</v>
      </c>
      <c r="DE1972" s="4" t="s">
        <v>180</v>
      </c>
      <c r="DF1972" s="4" t="s">
        <v>16</v>
      </c>
      <c r="ED1972" s="4" t="s">
        <v>182</v>
      </c>
      <c r="EO1972" s="4" t="s">
        <v>2</v>
      </c>
      <c r="EP1972" s="4" t="s">
        <v>0</v>
      </c>
      <c r="EQ1972" s="4" t="s">
        <v>190</v>
      </c>
      <c r="ER1972" s="4" t="s">
        <v>12</v>
      </c>
    </row>
    <row r="1973" spans="1:148" x14ac:dyDescent="0.35">
      <c r="A1973" s="4" t="s">
        <v>1600</v>
      </c>
      <c r="B1973" s="4" t="s">
        <v>2</v>
      </c>
      <c r="C1973" s="4" t="s">
        <v>2</v>
      </c>
      <c r="D1973" s="4" t="s">
        <v>180</v>
      </c>
      <c r="E1973" s="4" t="s">
        <v>181</v>
      </c>
      <c r="F1973" s="4" t="s">
        <v>16</v>
      </c>
      <c r="P1973" s="4" t="s">
        <v>187</v>
      </c>
      <c r="Q1973" s="4" t="s">
        <v>189</v>
      </c>
      <c r="R1973" s="4" t="s">
        <v>18</v>
      </c>
      <c r="AI1973" s="4" t="s">
        <v>0</v>
      </c>
      <c r="AJ1973" s="4" t="s">
        <v>4</v>
      </c>
      <c r="AK1973" s="4" t="s">
        <v>10</v>
      </c>
      <c r="AR1973" s="4" t="s">
        <v>185</v>
      </c>
      <c r="BC1973" s="6" t="s">
        <v>0</v>
      </c>
      <c r="BO1973" s="4" t="s">
        <v>28</v>
      </c>
      <c r="BP1973" s="4" t="s">
        <v>18</v>
      </c>
      <c r="CI1973" s="4" t="s">
        <v>180</v>
      </c>
      <c r="CJ1973" s="4" t="s">
        <v>181</v>
      </c>
      <c r="CK1973" s="4" t="s">
        <v>185</v>
      </c>
      <c r="CU1973" s="4" t="s">
        <v>0</v>
      </c>
      <c r="CV1973" s="4" t="s">
        <v>2</v>
      </c>
      <c r="CW1973" s="4" t="s">
        <v>10</v>
      </c>
      <c r="DE1973" s="4" t="s">
        <v>183</v>
      </c>
      <c r="DF1973" s="4" t="s">
        <v>182</v>
      </c>
      <c r="DG1973" s="4" t="s">
        <v>184</v>
      </c>
      <c r="DH1973" s="4" t="s">
        <v>193</v>
      </c>
      <c r="ED1973" s="4" t="s">
        <v>183</v>
      </c>
      <c r="EE1973" s="4" t="s">
        <v>181</v>
      </c>
      <c r="EF1973" s="4" t="s">
        <v>185</v>
      </c>
      <c r="EO1973" s="4" t="s">
        <v>0</v>
      </c>
      <c r="EP1973" s="4" t="s">
        <v>0</v>
      </c>
      <c r="EQ1973" s="4" t="s">
        <v>6</v>
      </c>
      <c r="ER1973" s="4" t="s">
        <v>12</v>
      </c>
    </row>
    <row r="1974" spans="1:148" x14ac:dyDescent="0.35">
      <c r="A1974" s="4" t="s">
        <v>1601</v>
      </c>
      <c r="B1974" s="4" t="s">
        <v>2</v>
      </c>
      <c r="C1974" s="4" t="s">
        <v>2</v>
      </c>
      <c r="D1974" s="4" t="s">
        <v>182</v>
      </c>
      <c r="E1974" s="4" t="s">
        <v>184</v>
      </c>
      <c r="P1974" s="4" t="s">
        <v>183</v>
      </c>
      <c r="Q1974" s="4" t="s">
        <v>187</v>
      </c>
      <c r="AI1974" s="4" t="s">
        <v>4</v>
      </c>
      <c r="AR1974" s="4" t="s">
        <v>180</v>
      </c>
      <c r="AS1974" s="4" t="s">
        <v>185</v>
      </c>
      <c r="BC1974" s="6" t="s">
        <v>0</v>
      </c>
      <c r="BO1974" s="4" t="s">
        <v>187</v>
      </c>
      <c r="BP1974" s="4" t="s">
        <v>191</v>
      </c>
      <c r="CI1974" s="4" t="s">
        <v>184</v>
      </c>
      <c r="CU1974" s="4" t="s">
        <v>0</v>
      </c>
      <c r="CV1974" s="4" t="s">
        <v>10</v>
      </c>
      <c r="DE1974" s="4" t="s">
        <v>187</v>
      </c>
      <c r="DF1974" s="4" t="s">
        <v>185</v>
      </c>
      <c r="ED1974" s="4" t="s">
        <v>181</v>
      </c>
      <c r="EE1974" s="4" t="s">
        <v>188</v>
      </c>
      <c r="EO1974" s="4" t="s">
        <v>0</v>
      </c>
      <c r="EP1974" s="4" t="s">
        <v>0</v>
      </c>
      <c r="EQ1974" s="4" t="s">
        <v>6</v>
      </c>
      <c r="ER1974" s="4" t="s">
        <v>0</v>
      </c>
    </row>
    <row r="1975" spans="1:148" x14ac:dyDescent="0.35">
      <c r="A1975" s="4" t="s">
        <v>1602</v>
      </c>
      <c r="B1975" s="4" t="s">
        <v>2</v>
      </c>
      <c r="C1975" s="4" t="s">
        <v>4</v>
      </c>
      <c r="D1975" s="4" t="s">
        <v>180</v>
      </c>
      <c r="E1975" s="4" t="s">
        <v>183</v>
      </c>
      <c r="F1975" s="4" t="s">
        <v>181</v>
      </c>
      <c r="G1975" s="4" t="s">
        <v>187</v>
      </c>
      <c r="H1975" s="4" t="s">
        <v>186</v>
      </c>
      <c r="I1975" s="4" t="s">
        <v>16</v>
      </c>
      <c r="P1975" s="4" t="s">
        <v>187</v>
      </c>
      <c r="Q1975" s="4" t="s">
        <v>186</v>
      </c>
      <c r="R1975" s="4" t="s">
        <v>185</v>
      </c>
      <c r="S1975" s="4" t="s">
        <v>22</v>
      </c>
      <c r="T1975" s="4" t="s">
        <v>190</v>
      </c>
      <c r="AI1975" s="4" t="s">
        <v>0</v>
      </c>
      <c r="AJ1975" s="4" t="s">
        <v>4</v>
      </c>
      <c r="AK1975" s="4" t="s">
        <v>8</v>
      </c>
      <c r="AR1975" s="4" t="s">
        <v>180</v>
      </c>
      <c r="AS1975" s="4" t="s">
        <v>188</v>
      </c>
      <c r="BC1975" s="6" t="s">
        <v>2</v>
      </c>
      <c r="BO1975" s="4" t="s">
        <v>187</v>
      </c>
      <c r="BP1975" s="4" t="s">
        <v>186</v>
      </c>
      <c r="BQ1975" s="4" t="s">
        <v>185</v>
      </c>
      <c r="CI1975" s="4" t="s">
        <v>180</v>
      </c>
      <c r="CJ1975" s="4" t="s">
        <v>183</v>
      </c>
      <c r="CU1975" s="4" t="s">
        <v>0</v>
      </c>
      <c r="CV1975" s="4" t="s">
        <v>8</v>
      </c>
      <c r="CW1975" s="4" t="s">
        <v>12</v>
      </c>
      <c r="DE1975" s="4" t="s">
        <v>180</v>
      </c>
      <c r="DF1975" s="4" t="s">
        <v>183</v>
      </c>
      <c r="DG1975" s="4" t="s">
        <v>187</v>
      </c>
      <c r="DH1975" s="4" t="s">
        <v>16</v>
      </c>
      <c r="DI1975" s="4" t="s">
        <v>22</v>
      </c>
      <c r="ED1975" s="4" t="s">
        <v>180</v>
      </c>
      <c r="EE1975" s="4" t="s">
        <v>181</v>
      </c>
      <c r="EF1975" s="4" t="s">
        <v>187</v>
      </c>
      <c r="EO1975" s="4" t="s">
        <v>2</v>
      </c>
      <c r="EP1975" s="4" t="s">
        <v>0</v>
      </c>
      <c r="EQ1975" s="4" t="s">
        <v>190</v>
      </c>
      <c r="ER1975" s="4" t="s">
        <v>12</v>
      </c>
    </row>
    <row r="1976" spans="1:148" x14ac:dyDescent="0.35">
      <c r="A1976" s="4" t="s">
        <v>1603</v>
      </c>
      <c r="B1976" s="4" t="s">
        <v>4</v>
      </c>
      <c r="C1976" s="4" t="s">
        <v>8</v>
      </c>
      <c r="D1976" s="4" t="s">
        <v>180</v>
      </c>
      <c r="E1976" s="4" t="s">
        <v>16</v>
      </c>
      <c r="P1976" s="4" t="s">
        <v>183</v>
      </c>
      <c r="Q1976" s="4" t="s">
        <v>28</v>
      </c>
      <c r="R1976" s="4" t="s">
        <v>18</v>
      </c>
      <c r="AI1976" s="4" t="s">
        <v>0</v>
      </c>
      <c r="AJ1976" s="4" t="s">
        <v>4</v>
      </c>
      <c r="AK1976" s="4" t="s">
        <v>6</v>
      </c>
      <c r="AR1976" s="4" t="s">
        <v>185</v>
      </c>
      <c r="BC1976" s="6" t="s">
        <v>2</v>
      </c>
      <c r="BO1976" s="4" t="s">
        <v>180</v>
      </c>
      <c r="BP1976" s="4" t="s">
        <v>183</v>
      </c>
      <c r="BQ1976" s="4" t="s">
        <v>22</v>
      </c>
      <c r="CI1976" s="4" t="s">
        <v>180</v>
      </c>
      <c r="CJ1976" s="4" t="s">
        <v>184</v>
      </c>
      <c r="CK1976" s="4" t="s">
        <v>186</v>
      </c>
      <c r="CU1976" s="4" t="s">
        <v>0</v>
      </c>
      <c r="CV1976" s="4" t="s">
        <v>2</v>
      </c>
      <c r="CW1976" s="4" t="s">
        <v>8</v>
      </c>
      <c r="DE1976" s="4" t="s">
        <v>180</v>
      </c>
      <c r="ED1976" s="4" t="s">
        <v>188</v>
      </c>
      <c r="EO1976" s="4" t="s">
        <v>2</v>
      </c>
      <c r="EP1976" s="4" t="s">
        <v>0</v>
      </c>
      <c r="EQ1976" s="4" t="s">
        <v>2</v>
      </c>
      <c r="ER1976" s="4" t="s">
        <v>0</v>
      </c>
    </row>
    <row r="1977" spans="1:148" x14ac:dyDescent="0.35">
      <c r="A1977" s="4" t="s">
        <v>1604</v>
      </c>
      <c r="B1977" s="4" t="s">
        <v>4</v>
      </c>
      <c r="C1977" s="4" t="s">
        <v>2</v>
      </c>
      <c r="D1977" s="4" t="s">
        <v>180</v>
      </c>
      <c r="E1977" s="4" t="s">
        <v>186</v>
      </c>
      <c r="P1977" s="4" t="s">
        <v>180</v>
      </c>
      <c r="Q1977" s="4" t="s">
        <v>183</v>
      </c>
      <c r="R1977" s="4" t="s">
        <v>181</v>
      </c>
      <c r="S1977" s="4" t="s">
        <v>182</v>
      </c>
      <c r="T1977" s="4" t="s">
        <v>184</v>
      </c>
      <c r="U1977" s="4" t="s">
        <v>188</v>
      </c>
      <c r="V1977" s="4" t="s">
        <v>186</v>
      </c>
      <c r="W1977" s="4" t="s">
        <v>185</v>
      </c>
      <c r="X1977" s="4" t="s">
        <v>189</v>
      </c>
      <c r="Y1977" s="4" t="s">
        <v>28</v>
      </c>
      <c r="Z1977" s="4" t="s">
        <v>18</v>
      </c>
      <c r="AA1977" s="4" t="s">
        <v>22</v>
      </c>
      <c r="AB1977" s="4" t="s">
        <v>190</v>
      </c>
      <c r="AC1977" s="4" t="s">
        <v>29</v>
      </c>
      <c r="AI1977" s="4" t="s">
        <v>0</v>
      </c>
      <c r="AJ1977" s="4" t="s">
        <v>6</v>
      </c>
      <c r="AR1977" s="4" t="s">
        <v>183</v>
      </c>
      <c r="AS1977" s="4" t="s">
        <v>188</v>
      </c>
      <c r="BC1977" s="6" t="s">
        <v>0</v>
      </c>
      <c r="BO1977" s="4" t="s">
        <v>180</v>
      </c>
      <c r="BP1977" s="4" t="s">
        <v>183</v>
      </c>
      <c r="BQ1977" s="4" t="s">
        <v>181</v>
      </c>
      <c r="BR1977" s="4" t="s">
        <v>182</v>
      </c>
      <c r="BS1977" s="4" t="s">
        <v>184</v>
      </c>
      <c r="BT1977" s="4" t="s">
        <v>188</v>
      </c>
      <c r="BU1977" s="4" t="s">
        <v>186</v>
      </c>
      <c r="BV1977" s="4" t="s">
        <v>185</v>
      </c>
      <c r="BW1977" s="4" t="s">
        <v>189</v>
      </c>
      <c r="BX1977" s="4" t="s">
        <v>28</v>
      </c>
      <c r="BY1977" s="4" t="s">
        <v>23</v>
      </c>
      <c r="BZ1977" s="4" t="s">
        <v>18</v>
      </c>
      <c r="CA1977" s="4" t="s">
        <v>191</v>
      </c>
      <c r="CI1977" s="4" t="s">
        <v>187</v>
      </c>
      <c r="CJ1977" s="4" t="s">
        <v>184</v>
      </c>
      <c r="CK1977" s="4" t="s">
        <v>188</v>
      </c>
      <c r="CL1977" s="4" t="s">
        <v>185</v>
      </c>
      <c r="CU1977" s="4" t="s">
        <v>2</v>
      </c>
      <c r="CV1977" s="4" t="s">
        <v>8</v>
      </c>
      <c r="CW1977" s="4" t="s">
        <v>14</v>
      </c>
      <c r="DE1977" s="4" t="s">
        <v>180</v>
      </c>
      <c r="DF1977" s="4" t="s">
        <v>187</v>
      </c>
      <c r="DG1977" s="4" t="s">
        <v>188</v>
      </c>
      <c r="DH1977" s="4" t="s">
        <v>193</v>
      </c>
      <c r="DI1977" s="4" t="s">
        <v>196</v>
      </c>
      <c r="DJ1977" s="4" t="s">
        <v>195</v>
      </c>
      <c r="ED1977" s="4" t="s">
        <v>181</v>
      </c>
      <c r="EE1977" s="4" t="s">
        <v>188</v>
      </c>
      <c r="EF1977" s="4" t="s">
        <v>186</v>
      </c>
      <c r="EG1977" s="4" t="s">
        <v>185</v>
      </c>
      <c r="EO1977" s="4" t="s">
        <v>2</v>
      </c>
      <c r="EP1977" s="4" t="s">
        <v>0</v>
      </c>
      <c r="EQ1977" s="4" t="s">
        <v>14</v>
      </c>
      <c r="ER1977" s="4" t="s">
        <v>12</v>
      </c>
    </row>
    <row r="1978" spans="1:148" x14ac:dyDescent="0.35">
      <c r="A1978" s="4" t="s">
        <v>1605</v>
      </c>
      <c r="B1978" s="4" t="s">
        <v>2</v>
      </c>
      <c r="C1978" s="4" t="s">
        <v>4</v>
      </c>
      <c r="D1978" s="4" t="s">
        <v>183</v>
      </c>
      <c r="E1978" s="4" t="s">
        <v>181</v>
      </c>
      <c r="F1978" s="4" t="s">
        <v>184</v>
      </c>
      <c r="G1978" s="4" t="s">
        <v>186</v>
      </c>
      <c r="H1978" s="4" t="s">
        <v>16</v>
      </c>
      <c r="P1978" s="4" t="s">
        <v>183</v>
      </c>
      <c r="Q1978" s="4" t="s">
        <v>187</v>
      </c>
      <c r="R1978" s="4" t="s">
        <v>189</v>
      </c>
      <c r="S1978" s="4" t="s">
        <v>28</v>
      </c>
      <c r="T1978" s="4" t="s">
        <v>18</v>
      </c>
      <c r="AI1978" s="4" t="s">
        <v>0</v>
      </c>
      <c r="AJ1978" s="4" t="s">
        <v>2</v>
      </c>
      <c r="AK1978" s="4" t="s">
        <v>6</v>
      </c>
      <c r="AR1978" s="4" t="s">
        <v>180</v>
      </c>
      <c r="AS1978" s="4" t="s">
        <v>183</v>
      </c>
      <c r="AT1978" s="4" t="s">
        <v>188</v>
      </c>
      <c r="AU1978" s="4" t="s">
        <v>185</v>
      </c>
      <c r="BC1978" s="6" t="s">
        <v>0</v>
      </c>
      <c r="BO1978" s="4" t="s">
        <v>180</v>
      </c>
      <c r="BP1978" s="4" t="s">
        <v>181</v>
      </c>
      <c r="BQ1978" s="4" t="s">
        <v>182</v>
      </c>
      <c r="BR1978" s="4" t="s">
        <v>187</v>
      </c>
      <c r="BS1978" s="4" t="s">
        <v>184</v>
      </c>
      <c r="BT1978" s="4" t="s">
        <v>188</v>
      </c>
      <c r="BU1978" s="4" t="s">
        <v>186</v>
      </c>
      <c r="BV1978" s="4" t="s">
        <v>16</v>
      </c>
      <c r="BW1978" s="4" t="s">
        <v>189</v>
      </c>
      <c r="CI1978" s="4" t="s">
        <v>180</v>
      </c>
      <c r="CJ1978" s="4" t="s">
        <v>183</v>
      </c>
      <c r="CK1978" s="4" t="s">
        <v>182</v>
      </c>
      <c r="CU1978" s="4" t="s">
        <v>0</v>
      </c>
      <c r="CV1978" s="4" t="s">
        <v>8</v>
      </c>
      <c r="CW1978" s="4" t="s">
        <v>10</v>
      </c>
      <c r="CX1978" s="4" t="s">
        <v>12</v>
      </c>
      <c r="DE1978" s="4" t="s">
        <v>180</v>
      </c>
      <c r="DF1978" s="4" t="s">
        <v>183</v>
      </c>
      <c r="DG1978" s="4" t="s">
        <v>16</v>
      </c>
      <c r="DH1978" s="4" t="s">
        <v>22</v>
      </c>
      <c r="DI1978" s="4" t="s">
        <v>191</v>
      </c>
      <c r="DJ1978" s="4" t="s">
        <v>193</v>
      </c>
      <c r="ED1978" s="4" t="s">
        <v>181</v>
      </c>
      <c r="EE1978" s="4" t="s">
        <v>187</v>
      </c>
      <c r="EF1978" s="4" t="s">
        <v>186</v>
      </c>
      <c r="EO1978" s="4" t="s">
        <v>0</v>
      </c>
      <c r="EP1978" s="4" t="s">
        <v>0</v>
      </c>
      <c r="EQ1978" s="4" t="s">
        <v>2</v>
      </c>
      <c r="ER1978" s="4" t="s">
        <v>12</v>
      </c>
    </row>
    <row r="1979" spans="1:148" x14ac:dyDescent="0.35">
      <c r="A1979" s="4" t="s">
        <v>1606</v>
      </c>
      <c r="B1979" s="4" t="s">
        <v>2</v>
      </c>
      <c r="C1979" s="4" t="s">
        <v>2</v>
      </c>
      <c r="D1979" s="4" t="s">
        <v>180</v>
      </c>
      <c r="E1979" s="4" t="s">
        <v>183</v>
      </c>
      <c r="F1979" s="4" t="s">
        <v>186</v>
      </c>
      <c r="G1979" s="4" t="s">
        <v>16</v>
      </c>
      <c r="P1979" s="4" t="s">
        <v>186</v>
      </c>
      <c r="Q1979" s="4" t="s">
        <v>185</v>
      </c>
      <c r="R1979" s="4" t="s">
        <v>189</v>
      </c>
      <c r="S1979" s="4" t="s">
        <v>18</v>
      </c>
      <c r="AI1979" s="4" t="s">
        <v>0</v>
      </c>
      <c r="AJ1979" s="4" t="s">
        <v>4</v>
      </c>
      <c r="AR1979" s="4" t="s">
        <v>180</v>
      </c>
      <c r="AS1979" s="4" t="s">
        <v>183</v>
      </c>
      <c r="AT1979" s="4" t="s">
        <v>185</v>
      </c>
      <c r="BC1979" s="6" t="s">
        <v>2</v>
      </c>
      <c r="BO1979" s="4" t="s">
        <v>182</v>
      </c>
      <c r="BP1979" s="4" t="s">
        <v>188</v>
      </c>
      <c r="BQ1979" s="4" t="s">
        <v>186</v>
      </c>
      <c r="BR1979" s="4" t="s">
        <v>185</v>
      </c>
      <c r="CI1979" s="4" t="s">
        <v>180</v>
      </c>
      <c r="CJ1979" s="4" t="s">
        <v>183</v>
      </c>
      <c r="CK1979" s="4" t="s">
        <v>187</v>
      </c>
      <c r="CU1979" s="4" t="s">
        <v>2</v>
      </c>
      <c r="CV1979" s="4" t="s">
        <v>6</v>
      </c>
      <c r="CW1979" s="4" t="s">
        <v>12</v>
      </c>
      <c r="DE1979" s="4" t="s">
        <v>183</v>
      </c>
      <c r="DF1979" s="4" t="s">
        <v>181</v>
      </c>
      <c r="DG1979" s="4" t="s">
        <v>190</v>
      </c>
      <c r="ED1979" s="4" t="s">
        <v>180</v>
      </c>
      <c r="EE1979" s="4" t="s">
        <v>181</v>
      </c>
      <c r="EO1979" s="4" t="s">
        <v>2</v>
      </c>
      <c r="EP1979" s="4" t="s">
        <v>0</v>
      </c>
      <c r="EQ1979" s="4" t="s">
        <v>6</v>
      </c>
      <c r="ER1979" s="4" t="s">
        <v>12</v>
      </c>
    </row>
    <row r="1980" spans="1:148" x14ac:dyDescent="0.35">
      <c r="A1980" s="4" t="s">
        <v>1607</v>
      </c>
      <c r="B1980" s="4" t="s">
        <v>2</v>
      </c>
      <c r="C1980" s="4" t="s">
        <v>2</v>
      </c>
      <c r="D1980" s="4" t="s">
        <v>180</v>
      </c>
      <c r="E1980" s="4" t="s">
        <v>16</v>
      </c>
      <c r="P1980" s="4" t="s">
        <v>189</v>
      </c>
      <c r="Q1980" s="4" t="s">
        <v>28</v>
      </c>
      <c r="AI1980" s="4" t="s">
        <v>0</v>
      </c>
      <c r="AJ1980" s="4" t="s">
        <v>6</v>
      </c>
      <c r="AR1980" s="4" t="s">
        <v>183</v>
      </c>
      <c r="BC1980" s="6" t="s">
        <v>0</v>
      </c>
      <c r="BO1980" s="4" t="s">
        <v>189</v>
      </c>
      <c r="CI1980" s="4" t="s">
        <v>180</v>
      </c>
      <c r="CU1980" s="4" t="s">
        <v>8</v>
      </c>
      <c r="DE1980" s="4" t="s">
        <v>183</v>
      </c>
      <c r="DF1980" s="4" t="s">
        <v>16</v>
      </c>
      <c r="ED1980" s="4" t="s">
        <v>180</v>
      </c>
      <c r="EE1980" s="4" t="s">
        <v>186</v>
      </c>
      <c r="EO1980" s="4" t="s">
        <v>2</v>
      </c>
      <c r="EP1980" s="4" t="s">
        <v>0</v>
      </c>
      <c r="EQ1980" s="4" t="s">
        <v>0</v>
      </c>
      <c r="ER1980" s="4" t="s">
        <v>12</v>
      </c>
    </row>
    <row r="1981" spans="1:148" x14ac:dyDescent="0.35">
      <c r="A1981" s="4" t="s">
        <v>1608</v>
      </c>
      <c r="B1981" s="4" t="s">
        <v>2</v>
      </c>
      <c r="C1981" s="4" t="s">
        <v>4</v>
      </c>
      <c r="D1981" s="4" t="s">
        <v>180</v>
      </c>
      <c r="E1981" s="4" t="s">
        <v>182</v>
      </c>
      <c r="F1981" s="4" t="s">
        <v>186</v>
      </c>
      <c r="P1981" s="4" t="s">
        <v>180</v>
      </c>
      <c r="Q1981" s="4" t="s">
        <v>183</v>
      </c>
      <c r="R1981" s="4" t="s">
        <v>187</v>
      </c>
      <c r="S1981" s="4" t="s">
        <v>186</v>
      </c>
      <c r="T1981" s="4" t="s">
        <v>185</v>
      </c>
      <c r="AI1981" s="4" t="s">
        <v>0</v>
      </c>
      <c r="AJ1981" s="4" t="s">
        <v>8</v>
      </c>
      <c r="AR1981" s="4" t="s">
        <v>180</v>
      </c>
      <c r="AS1981" s="4" t="s">
        <v>185</v>
      </c>
      <c r="BC1981" s="6" t="s">
        <v>2</v>
      </c>
      <c r="BO1981" s="4" t="s">
        <v>180</v>
      </c>
      <c r="BP1981" s="4" t="s">
        <v>183</v>
      </c>
      <c r="BQ1981" s="4" t="s">
        <v>181</v>
      </c>
      <c r="BR1981" s="4" t="s">
        <v>182</v>
      </c>
      <c r="BS1981" s="4" t="s">
        <v>187</v>
      </c>
      <c r="BT1981" s="4" t="s">
        <v>184</v>
      </c>
      <c r="BU1981" s="4" t="s">
        <v>188</v>
      </c>
      <c r="BV1981" s="4" t="s">
        <v>186</v>
      </c>
      <c r="BW1981" s="4" t="s">
        <v>185</v>
      </c>
      <c r="BX1981" s="4" t="s">
        <v>16</v>
      </c>
      <c r="BY1981" s="4" t="s">
        <v>189</v>
      </c>
      <c r="BZ1981" s="4" t="s">
        <v>28</v>
      </c>
      <c r="CA1981" s="4" t="s">
        <v>23</v>
      </c>
      <c r="CB1981" s="4" t="s">
        <v>18</v>
      </c>
      <c r="CC1981" s="4" t="s">
        <v>22</v>
      </c>
      <c r="CD1981" s="4" t="s">
        <v>190</v>
      </c>
      <c r="CE1981" s="4" t="s">
        <v>29</v>
      </c>
      <c r="CF1981" s="4" t="s">
        <v>191</v>
      </c>
      <c r="CI1981" s="4" t="s">
        <v>180</v>
      </c>
      <c r="CJ1981" s="4" t="s">
        <v>183</v>
      </c>
      <c r="CK1981" s="4" t="s">
        <v>181</v>
      </c>
      <c r="CL1981" s="4" t="s">
        <v>182</v>
      </c>
      <c r="CM1981" s="4" t="s">
        <v>187</v>
      </c>
      <c r="CN1981" s="4" t="s">
        <v>184</v>
      </c>
      <c r="CO1981" s="4" t="s">
        <v>188</v>
      </c>
      <c r="CP1981" s="4" t="s">
        <v>186</v>
      </c>
      <c r="CQ1981" s="4" t="s">
        <v>185</v>
      </c>
      <c r="CR1981" s="4" t="s">
        <v>16</v>
      </c>
      <c r="CU1981" s="4" t="s">
        <v>0</v>
      </c>
      <c r="CV1981" s="4" t="s">
        <v>2</v>
      </c>
      <c r="CW1981" s="4" t="s">
        <v>8</v>
      </c>
      <c r="CX1981" s="4" t="s">
        <v>10</v>
      </c>
      <c r="CY1981" s="4" t="s">
        <v>14</v>
      </c>
      <c r="DE1981" s="4" t="s">
        <v>180</v>
      </c>
      <c r="DF1981" s="4" t="s">
        <v>181</v>
      </c>
      <c r="DG1981" s="4" t="s">
        <v>184</v>
      </c>
      <c r="DH1981" s="4" t="s">
        <v>188</v>
      </c>
      <c r="DI1981" s="4" t="s">
        <v>23</v>
      </c>
      <c r="DJ1981" s="4" t="s">
        <v>22</v>
      </c>
      <c r="DK1981" s="4" t="s">
        <v>194</v>
      </c>
      <c r="DL1981" s="4" t="s">
        <v>193</v>
      </c>
      <c r="DM1981" s="4" t="s">
        <v>196</v>
      </c>
      <c r="ED1981" s="4" t="s">
        <v>180</v>
      </c>
      <c r="EE1981" s="4" t="s">
        <v>183</v>
      </c>
      <c r="EF1981" s="4" t="s">
        <v>181</v>
      </c>
      <c r="EO1981" s="4" t="s">
        <v>2</v>
      </c>
      <c r="EP1981" s="4" t="s">
        <v>0</v>
      </c>
      <c r="EQ1981" s="4" t="s">
        <v>0</v>
      </c>
      <c r="ER1981" s="4" t="s">
        <v>12</v>
      </c>
    </row>
    <row r="1982" spans="1:148" x14ac:dyDescent="0.35">
      <c r="A1982" s="4" t="s">
        <v>1609</v>
      </c>
      <c r="B1982" s="4" t="s">
        <v>0</v>
      </c>
      <c r="C1982" s="4" t="s">
        <v>8</v>
      </c>
      <c r="D1982" s="4" t="s">
        <v>180</v>
      </c>
      <c r="E1982" s="4" t="s">
        <v>181</v>
      </c>
      <c r="F1982" s="4" t="s">
        <v>184</v>
      </c>
      <c r="G1982" s="4" t="s">
        <v>16</v>
      </c>
      <c r="P1982" s="4" t="s">
        <v>183</v>
      </c>
      <c r="Q1982" s="4" t="s">
        <v>181</v>
      </c>
      <c r="R1982" s="4" t="s">
        <v>182</v>
      </c>
      <c r="AI1982" s="4" t="s">
        <v>0</v>
      </c>
      <c r="AJ1982" s="4" t="s">
        <v>2</v>
      </c>
      <c r="AK1982" s="4" t="s">
        <v>4</v>
      </c>
      <c r="AR1982" s="4" t="s">
        <v>180</v>
      </c>
      <c r="AS1982" s="4" t="s">
        <v>181</v>
      </c>
      <c r="AT1982" s="4" t="s">
        <v>187</v>
      </c>
      <c r="AU1982" s="4" t="s">
        <v>188</v>
      </c>
      <c r="BC1982" s="6" t="s">
        <v>2</v>
      </c>
      <c r="BO1982" s="4" t="s">
        <v>180</v>
      </c>
      <c r="BP1982" s="4" t="s">
        <v>183</v>
      </c>
      <c r="BQ1982" s="4" t="s">
        <v>181</v>
      </c>
      <c r="BR1982" s="4" t="s">
        <v>18</v>
      </c>
      <c r="BS1982" s="4" t="s">
        <v>22</v>
      </c>
      <c r="BT1982" s="4" t="s">
        <v>191</v>
      </c>
      <c r="CI1982" s="4" t="s">
        <v>180</v>
      </c>
      <c r="CJ1982" s="4" t="s">
        <v>183</v>
      </c>
      <c r="CK1982" s="4" t="s">
        <v>184</v>
      </c>
      <c r="CL1982" s="4" t="s">
        <v>186</v>
      </c>
      <c r="CM1982" s="4" t="s">
        <v>16</v>
      </c>
      <c r="CU1982" s="4" t="s">
        <v>0</v>
      </c>
      <c r="CV1982" s="4" t="s">
        <v>8</v>
      </c>
      <c r="DE1982" s="4" t="s">
        <v>183</v>
      </c>
      <c r="DF1982" s="4" t="s">
        <v>181</v>
      </c>
      <c r="DG1982" s="4" t="s">
        <v>182</v>
      </c>
      <c r="DH1982" s="4" t="s">
        <v>187</v>
      </c>
      <c r="ED1982" s="4" t="s">
        <v>180</v>
      </c>
      <c r="EE1982" s="4" t="s">
        <v>187</v>
      </c>
      <c r="EF1982" s="4" t="s">
        <v>188</v>
      </c>
      <c r="EO1982" s="4" t="s">
        <v>2</v>
      </c>
      <c r="EP1982" s="4" t="s">
        <v>0</v>
      </c>
      <c r="EQ1982" s="4" t="s">
        <v>0</v>
      </c>
      <c r="ER1982" s="4" t="s">
        <v>12</v>
      </c>
    </row>
    <row r="1983" spans="1:148" x14ac:dyDescent="0.35">
      <c r="A1983" s="4" t="s">
        <v>1610</v>
      </c>
      <c r="B1983" s="4" t="s">
        <v>4</v>
      </c>
      <c r="C1983" s="4" t="s">
        <v>2</v>
      </c>
      <c r="D1983" s="4" t="s">
        <v>180</v>
      </c>
      <c r="E1983" s="4" t="s">
        <v>186</v>
      </c>
      <c r="P1983" s="4" t="s">
        <v>186</v>
      </c>
      <c r="Q1983" s="4" t="s">
        <v>190</v>
      </c>
      <c r="AI1983" s="4" t="s">
        <v>0</v>
      </c>
      <c r="AJ1983" s="4" t="s">
        <v>4</v>
      </c>
      <c r="AR1983" s="4" t="s">
        <v>180</v>
      </c>
      <c r="BC1983" s="6" t="s">
        <v>0</v>
      </c>
      <c r="BO1983" s="4" t="s">
        <v>190</v>
      </c>
      <c r="BP1983" s="4" t="s">
        <v>29</v>
      </c>
      <c r="CI1983" s="4" t="s">
        <v>180</v>
      </c>
      <c r="CJ1983" s="4" t="s">
        <v>188</v>
      </c>
      <c r="CU1983" s="4" t="s">
        <v>0</v>
      </c>
      <c r="CV1983" s="4" t="s">
        <v>8</v>
      </c>
      <c r="CW1983" s="4" t="s">
        <v>12</v>
      </c>
      <c r="DE1983" s="4" t="s">
        <v>181</v>
      </c>
      <c r="DF1983" s="4" t="s">
        <v>185</v>
      </c>
      <c r="DG1983" s="4" t="s">
        <v>194</v>
      </c>
      <c r="ED1983" s="4" t="s">
        <v>182</v>
      </c>
      <c r="EE1983" s="4" t="s">
        <v>184</v>
      </c>
      <c r="EO1983" s="4" t="s">
        <v>2</v>
      </c>
      <c r="EP1983" s="4" t="s">
        <v>0</v>
      </c>
      <c r="EQ1983" s="4" t="s">
        <v>0</v>
      </c>
      <c r="ER1983" s="4" t="s">
        <v>12</v>
      </c>
    </row>
    <row r="1984" spans="1:148" x14ac:dyDescent="0.35">
      <c r="A1984" s="4" t="s">
        <v>1611</v>
      </c>
      <c r="B1984" s="4" t="s">
        <v>0</v>
      </c>
      <c r="C1984" s="4" t="s">
        <v>2</v>
      </c>
      <c r="D1984" s="4" t="s">
        <v>180</v>
      </c>
      <c r="E1984" s="4" t="s">
        <v>183</v>
      </c>
      <c r="F1984" s="4" t="s">
        <v>181</v>
      </c>
      <c r="P1984" s="4" t="s">
        <v>183</v>
      </c>
      <c r="AI1984" s="4" t="s">
        <v>0</v>
      </c>
      <c r="AR1984" s="4" t="s">
        <v>188</v>
      </c>
      <c r="BC1984" s="6" t="s">
        <v>0</v>
      </c>
      <c r="BO1984" s="4" t="s">
        <v>180</v>
      </c>
      <c r="BP1984" s="4" t="s">
        <v>183</v>
      </c>
      <c r="CI1984" s="4" t="s">
        <v>180</v>
      </c>
      <c r="CU1984" s="4" t="s">
        <v>2</v>
      </c>
      <c r="DE1984" s="4" t="s">
        <v>180</v>
      </c>
      <c r="ED1984" s="4" t="s">
        <v>180</v>
      </c>
      <c r="EE1984" s="4" t="s">
        <v>185</v>
      </c>
      <c r="EO1984" s="4" t="s">
        <v>2</v>
      </c>
      <c r="EP1984" s="4" t="s">
        <v>0</v>
      </c>
      <c r="EQ1984" s="4" t="s">
        <v>15</v>
      </c>
      <c r="ER1984" s="4" t="s">
        <v>12</v>
      </c>
    </row>
    <row r="1985" spans="1:148" x14ac:dyDescent="0.35">
      <c r="A1985" s="4" t="s">
        <v>1612</v>
      </c>
      <c r="B1985" s="4" t="s">
        <v>2</v>
      </c>
      <c r="C1985" s="4" t="s">
        <v>4</v>
      </c>
      <c r="D1985" s="4" t="s">
        <v>180</v>
      </c>
      <c r="P1985" s="4" t="s">
        <v>22</v>
      </c>
      <c r="AI1985" s="4" t="s">
        <v>0</v>
      </c>
      <c r="AR1985" s="4" t="s">
        <v>188</v>
      </c>
      <c r="BC1985" s="6" t="s">
        <v>0</v>
      </c>
      <c r="BO1985" s="4" t="s">
        <v>183</v>
      </c>
      <c r="CI1985" s="4" t="s">
        <v>182</v>
      </c>
      <c r="CU1985" s="4" t="s">
        <v>8</v>
      </c>
      <c r="DE1985" s="4" t="s">
        <v>182</v>
      </c>
      <c r="ED1985" s="4" t="s">
        <v>180</v>
      </c>
      <c r="EO1985" s="4" t="s">
        <v>0</v>
      </c>
      <c r="EP1985" s="4" t="s">
        <v>0</v>
      </c>
      <c r="EQ1985" s="4" t="s">
        <v>6</v>
      </c>
      <c r="ER1985" s="4" t="s">
        <v>12</v>
      </c>
    </row>
    <row r="1986" spans="1:148" x14ac:dyDescent="0.35">
      <c r="A1986" s="4" t="s">
        <v>1613</v>
      </c>
      <c r="B1986" s="4" t="s">
        <v>2</v>
      </c>
      <c r="C1986" s="4" t="s">
        <v>8</v>
      </c>
      <c r="D1986" s="4" t="s">
        <v>180</v>
      </c>
      <c r="E1986" s="4" t="s">
        <v>183</v>
      </c>
      <c r="P1986" s="4" t="s">
        <v>180</v>
      </c>
      <c r="Q1986" s="4" t="s">
        <v>183</v>
      </c>
      <c r="R1986" s="4" t="s">
        <v>181</v>
      </c>
      <c r="S1986" s="4" t="s">
        <v>182</v>
      </c>
      <c r="AI1986" s="4" t="s">
        <v>0</v>
      </c>
      <c r="AR1986" s="4" t="s">
        <v>180</v>
      </c>
      <c r="AS1986" s="4" t="s">
        <v>181</v>
      </c>
      <c r="BC1986" s="6" t="s">
        <v>0</v>
      </c>
      <c r="BO1986" s="4" t="s">
        <v>180</v>
      </c>
      <c r="BP1986" s="4" t="s">
        <v>183</v>
      </c>
      <c r="BQ1986" s="4" t="s">
        <v>181</v>
      </c>
      <c r="BR1986" s="4" t="s">
        <v>182</v>
      </c>
      <c r="BS1986" s="4" t="s">
        <v>189</v>
      </c>
      <c r="BT1986" s="4" t="s">
        <v>18</v>
      </c>
      <c r="CI1986" s="4" t="s">
        <v>180</v>
      </c>
      <c r="CJ1986" s="4" t="s">
        <v>183</v>
      </c>
      <c r="CK1986" s="4" t="s">
        <v>181</v>
      </c>
      <c r="CL1986" s="4" t="s">
        <v>182</v>
      </c>
      <c r="CU1986" s="4" t="s">
        <v>2</v>
      </c>
      <c r="CV1986" s="4" t="s">
        <v>8</v>
      </c>
      <c r="CW1986" s="4" t="s">
        <v>10</v>
      </c>
      <c r="CX1986" s="4" t="s">
        <v>12</v>
      </c>
      <c r="DE1986" s="4" t="s">
        <v>180</v>
      </c>
      <c r="DF1986" s="4" t="s">
        <v>183</v>
      </c>
      <c r="DG1986" s="4" t="s">
        <v>181</v>
      </c>
      <c r="DH1986" s="4" t="s">
        <v>182</v>
      </c>
      <c r="DI1986" s="4" t="s">
        <v>189</v>
      </c>
      <c r="ED1986" s="4" t="s">
        <v>183</v>
      </c>
      <c r="EE1986" s="4" t="s">
        <v>181</v>
      </c>
      <c r="EF1986" s="4" t="s">
        <v>182</v>
      </c>
      <c r="EG1986" s="4" t="s">
        <v>187</v>
      </c>
      <c r="EO1986" s="4" t="s">
        <v>2</v>
      </c>
      <c r="EP1986" s="4" t="s">
        <v>0</v>
      </c>
      <c r="EQ1986" s="4" t="s">
        <v>4</v>
      </c>
      <c r="ER1986" s="4" t="s">
        <v>12</v>
      </c>
    </row>
    <row r="1987" spans="1:148" x14ac:dyDescent="0.35">
      <c r="A1987" s="4" t="s">
        <v>1614</v>
      </c>
      <c r="B1987" s="4" t="s">
        <v>6</v>
      </c>
      <c r="C1987" s="4" t="s">
        <v>8</v>
      </c>
      <c r="D1987" s="4" t="s">
        <v>187</v>
      </c>
      <c r="P1987" s="4" t="s">
        <v>22</v>
      </c>
      <c r="AI1987" s="4" t="s">
        <v>10</v>
      </c>
      <c r="AR1987" s="4" t="s">
        <v>188</v>
      </c>
      <c r="BC1987" s="6" t="s">
        <v>0</v>
      </c>
      <c r="BO1987" s="4" t="s">
        <v>187</v>
      </c>
      <c r="BP1987" s="4" t="s">
        <v>18</v>
      </c>
      <c r="BQ1987" s="4" t="s">
        <v>22</v>
      </c>
      <c r="CI1987" s="4" t="s">
        <v>16</v>
      </c>
      <c r="CU1987" s="4" t="s">
        <v>6</v>
      </c>
      <c r="DE1987" s="4" t="s">
        <v>29</v>
      </c>
      <c r="ED1987" s="4" t="s">
        <v>181</v>
      </c>
      <c r="EO1987" s="4" t="s">
        <v>0</v>
      </c>
      <c r="EP1987" s="4" t="s">
        <v>0</v>
      </c>
      <c r="EQ1987" s="4" t="s">
        <v>0</v>
      </c>
      <c r="ER1987" s="4" t="s">
        <v>12</v>
      </c>
    </row>
    <row r="1988" spans="1:148" x14ac:dyDescent="0.35">
      <c r="A1988" s="4" t="s">
        <v>1615</v>
      </c>
      <c r="B1988" s="4" t="s">
        <v>4</v>
      </c>
      <c r="C1988" s="4" t="s">
        <v>0</v>
      </c>
      <c r="D1988" s="4" t="s">
        <v>183</v>
      </c>
      <c r="P1988" s="4" t="s">
        <v>183</v>
      </c>
      <c r="AI1988" s="4" t="s">
        <v>0</v>
      </c>
      <c r="AR1988" s="4" t="s">
        <v>183</v>
      </c>
      <c r="BC1988" s="6" t="s">
        <v>0</v>
      </c>
      <c r="BO1988" s="4" t="s">
        <v>180</v>
      </c>
      <c r="BP1988" s="4" t="s">
        <v>183</v>
      </c>
      <c r="BQ1988" s="4" t="s">
        <v>181</v>
      </c>
      <c r="BR1988" s="4" t="s">
        <v>182</v>
      </c>
      <c r="CI1988" s="4" t="s">
        <v>183</v>
      </c>
      <c r="CJ1988" s="4" t="s">
        <v>181</v>
      </c>
      <c r="CU1988" s="4" t="s">
        <v>0</v>
      </c>
      <c r="CV1988" s="4" t="s">
        <v>10</v>
      </c>
      <c r="DE1988" s="4" t="s">
        <v>183</v>
      </c>
      <c r="DF1988" s="4" t="s">
        <v>181</v>
      </c>
      <c r="DG1988" s="4" t="s">
        <v>188</v>
      </c>
      <c r="ED1988" s="4" t="s">
        <v>180</v>
      </c>
      <c r="EE1988" s="4" t="s">
        <v>184</v>
      </c>
      <c r="EO1988" s="4" t="s">
        <v>0</v>
      </c>
      <c r="EP1988" s="4" t="s">
        <v>0</v>
      </c>
      <c r="EQ1988" s="4" t="s">
        <v>193</v>
      </c>
      <c r="ER1988" s="4" t="s">
        <v>8</v>
      </c>
    </row>
    <row r="1989" spans="1:148" x14ac:dyDescent="0.35">
      <c r="A1989" s="4" t="s">
        <v>1616</v>
      </c>
      <c r="B1989" s="4" t="s">
        <v>2</v>
      </c>
      <c r="C1989" s="4" t="s">
        <v>8</v>
      </c>
      <c r="D1989" s="4" t="s">
        <v>182</v>
      </c>
      <c r="P1989" s="4" t="s">
        <v>185</v>
      </c>
      <c r="AI1989" s="4" t="s">
        <v>0</v>
      </c>
      <c r="AR1989" s="4" t="s">
        <v>180</v>
      </c>
      <c r="BC1989" s="6" t="s">
        <v>2</v>
      </c>
      <c r="BO1989" s="4" t="s">
        <v>185</v>
      </c>
      <c r="CI1989" s="4" t="s">
        <v>188</v>
      </c>
      <c r="CU1989" s="4" t="s">
        <v>14</v>
      </c>
      <c r="DE1989" s="4" t="s">
        <v>183</v>
      </c>
      <c r="ED1989" s="4" t="s">
        <v>188</v>
      </c>
      <c r="EO1989" s="4" t="s">
        <v>0</v>
      </c>
      <c r="EP1989" s="4" t="s">
        <v>0</v>
      </c>
      <c r="EQ1989" s="4" t="s">
        <v>2</v>
      </c>
      <c r="ER1989" s="4" t="s">
        <v>12</v>
      </c>
    </row>
    <row r="1990" spans="1:148" x14ac:dyDescent="0.35">
      <c r="A1990" s="4" t="s">
        <v>1617</v>
      </c>
      <c r="B1990" s="4" t="s">
        <v>4</v>
      </c>
      <c r="C1990" s="4" t="s">
        <v>4</v>
      </c>
      <c r="D1990" s="4" t="s">
        <v>180</v>
      </c>
      <c r="P1990" s="4" t="s">
        <v>183</v>
      </c>
      <c r="AI1990" s="4" t="s">
        <v>0</v>
      </c>
      <c r="AR1990" s="4" t="s">
        <v>181</v>
      </c>
      <c r="BC1990" s="6" t="s">
        <v>2</v>
      </c>
      <c r="BO1990" s="4" t="s">
        <v>183</v>
      </c>
      <c r="CI1990" s="4" t="s">
        <v>183</v>
      </c>
      <c r="CU1990" s="4" t="s">
        <v>0</v>
      </c>
      <c r="CV1990" s="4" t="s">
        <v>2</v>
      </c>
      <c r="CW1990" s="4" t="s">
        <v>10</v>
      </c>
      <c r="DE1990" s="4" t="s">
        <v>180</v>
      </c>
      <c r="DF1990" s="4" t="s">
        <v>182</v>
      </c>
      <c r="ED1990" s="4" t="s">
        <v>180</v>
      </c>
      <c r="EO1990" s="4" t="s">
        <v>0</v>
      </c>
      <c r="EP1990" s="4" t="s">
        <v>0</v>
      </c>
      <c r="EQ1990" s="4" t="s">
        <v>22</v>
      </c>
      <c r="ER1990" s="4" t="s">
        <v>12</v>
      </c>
    </row>
    <row r="1991" spans="1:148" x14ac:dyDescent="0.35">
      <c r="A1991" s="4" t="s">
        <v>1618</v>
      </c>
      <c r="B1991" s="4" t="s">
        <v>4</v>
      </c>
      <c r="C1991" s="4" t="s">
        <v>2</v>
      </c>
      <c r="D1991" s="4" t="s">
        <v>188</v>
      </c>
      <c r="P1991" s="4" t="s">
        <v>180</v>
      </c>
      <c r="Q1991" s="4" t="s">
        <v>181</v>
      </c>
      <c r="R1991" s="4" t="s">
        <v>182</v>
      </c>
      <c r="S1991" s="4" t="s">
        <v>185</v>
      </c>
      <c r="T1991" s="4" t="s">
        <v>190</v>
      </c>
      <c r="AI1991" s="4" t="s">
        <v>2</v>
      </c>
      <c r="AR1991" s="4" t="s">
        <v>180</v>
      </c>
      <c r="AS1991" s="4" t="s">
        <v>181</v>
      </c>
      <c r="AT1991" s="4" t="s">
        <v>182</v>
      </c>
      <c r="BC1991" s="6" t="s">
        <v>4</v>
      </c>
      <c r="BD1991" s="4" t="s">
        <v>181</v>
      </c>
      <c r="BE1991" s="4" t="s">
        <v>186</v>
      </c>
      <c r="BO1991" s="4" t="s">
        <v>180</v>
      </c>
      <c r="BP1991" s="4" t="s">
        <v>183</v>
      </c>
      <c r="BQ1991" s="4" t="s">
        <v>181</v>
      </c>
      <c r="BR1991" s="4" t="s">
        <v>184</v>
      </c>
      <c r="BS1991" s="4" t="s">
        <v>186</v>
      </c>
      <c r="BT1991" s="4" t="s">
        <v>185</v>
      </c>
      <c r="BU1991" s="4" t="s">
        <v>23</v>
      </c>
      <c r="CI1991" s="4" t="s">
        <v>187</v>
      </c>
      <c r="CJ1991" s="4" t="s">
        <v>184</v>
      </c>
      <c r="CU1991" s="4" t="s">
        <v>0</v>
      </c>
      <c r="CV1991" s="4" t="s">
        <v>4</v>
      </c>
      <c r="DE1991" s="4" t="s">
        <v>183</v>
      </c>
      <c r="DF1991" s="4" t="s">
        <v>188</v>
      </c>
      <c r="ED1991" s="4" t="s">
        <v>183</v>
      </c>
      <c r="EO1991" s="4" t="s">
        <v>2</v>
      </c>
      <c r="EP1991" s="4" t="s">
        <v>0</v>
      </c>
      <c r="EQ1991" s="4" t="s">
        <v>10</v>
      </c>
      <c r="ER1991" s="4" t="s">
        <v>12</v>
      </c>
    </row>
    <row r="1992" spans="1:148" x14ac:dyDescent="0.35">
      <c r="A1992" s="4" t="s">
        <v>1619</v>
      </c>
      <c r="B1992" s="4" t="s">
        <v>2</v>
      </c>
      <c r="C1992" s="4" t="s">
        <v>8</v>
      </c>
      <c r="D1992" s="4" t="s">
        <v>183</v>
      </c>
      <c r="E1992" s="4" t="s">
        <v>181</v>
      </c>
      <c r="F1992" s="4" t="s">
        <v>186</v>
      </c>
      <c r="P1992" s="4" t="s">
        <v>183</v>
      </c>
      <c r="Q1992" s="4" t="s">
        <v>184</v>
      </c>
      <c r="R1992" s="4" t="s">
        <v>186</v>
      </c>
      <c r="S1992" s="4" t="s">
        <v>28</v>
      </c>
      <c r="T1992" s="4" t="s">
        <v>190</v>
      </c>
      <c r="AI1992" s="4" t="s">
        <v>0</v>
      </c>
      <c r="AJ1992" s="4" t="s">
        <v>4</v>
      </c>
      <c r="AK1992" s="4" t="s">
        <v>10</v>
      </c>
      <c r="AR1992" s="4" t="s">
        <v>180</v>
      </c>
      <c r="AS1992" s="4" t="s">
        <v>182</v>
      </c>
      <c r="BC1992" s="6" t="s">
        <v>2</v>
      </c>
      <c r="BO1992" s="4" t="s">
        <v>184</v>
      </c>
      <c r="BP1992" s="4" t="s">
        <v>188</v>
      </c>
      <c r="BQ1992" s="4" t="s">
        <v>28</v>
      </c>
      <c r="BR1992" s="4" t="s">
        <v>18</v>
      </c>
      <c r="BS1992" s="4" t="s">
        <v>191</v>
      </c>
      <c r="CI1992" s="4" t="s">
        <v>183</v>
      </c>
      <c r="CJ1992" s="4" t="s">
        <v>187</v>
      </c>
      <c r="CK1992" s="4" t="s">
        <v>184</v>
      </c>
      <c r="CL1992" s="4" t="s">
        <v>186</v>
      </c>
      <c r="CU1992" s="4" t="s">
        <v>0</v>
      </c>
      <c r="CV1992" s="4" t="s">
        <v>6</v>
      </c>
      <c r="CW1992" s="4" t="s">
        <v>8</v>
      </c>
      <c r="CX1992" s="4" t="s">
        <v>10</v>
      </c>
      <c r="DE1992" s="4" t="s">
        <v>183</v>
      </c>
      <c r="DF1992" s="4" t="s">
        <v>188</v>
      </c>
      <c r="DG1992" s="4" t="s">
        <v>16</v>
      </c>
      <c r="DH1992" s="4" t="s">
        <v>22</v>
      </c>
      <c r="DI1992" s="4" t="s">
        <v>193</v>
      </c>
      <c r="DJ1992" s="4" t="s">
        <v>196</v>
      </c>
      <c r="DK1992" s="4" t="s">
        <v>195</v>
      </c>
      <c r="ED1992" s="4" t="s">
        <v>180</v>
      </c>
      <c r="EE1992" s="4" t="s">
        <v>181</v>
      </c>
      <c r="EF1992" s="4" t="s">
        <v>188</v>
      </c>
      <c r="EG1992" s="4" t="s">
        <v>185</v>
      </c>
      <c r="EO1992" s="4" t="s">
        <v>2</v>
      </c>
      <c r="EP1992" s="4" t="s">
        <v>0</v>
      </c>
      <c r="EQ1992" s="4" t="s">
        <v>10</v>
      </c>
      <c r="ER1992" s="4" t="s">
        <v>12</v>
      </c>
    </row>
    <row r="1993" spans="1:148" x14ac:dyDescent="0.35">
      <c r="A1993" s="4" t="s">
        <v>1620</v>
      </c>
      <c r="B1993" s="4" t="s">
        <v>4</v>
      </c>
      <c r="C1993" s="4" t="s">
        <v>2</v>
      </c>
      <c r="D1993" s="4" t="s">
        <v>183</v>
      </c>
      <c r="P1993" s="4" t="s">
        <v>183</v>
      </c>
      <c r="AI1993" s="4" t="s">
        <v>0</v>
      </c>
      <c r="AR1993" s="4" t="s">
        <v>181</v>
      </c>
      <c r="AS1993" s="4" t="s">
        <v>188</v>
      </c>
      <c r="BC1993" s="6" t="s">
        <v>0</v>
      </c>
      <c r="BO1993" s="4" t="s">
        <v>18</v>
      </c>
      <c r="CI1993" s="4" t="s">
        <v>180</v>
      </c>
      <c r="CU1993" s="4" t="s">
        <v>8</v>
      </c>
      <c r="DE1993" s="4" t="s">
        <v>181</v>
      </c>
      <c r="DF1993" s="4" t="s">
        <v>187</v>
      </c>
      <c r="DG1993" s="4" t="s">
        <v>184</v>
      </c>
      <c r="ED1993" s="4" t="s">
        <v>183</v>
      </c>
      <c r="EE1993" s="4" t="s">
        <v>181</v>
      </c>
      <c r="EF1993" s="4" t="s">
        <v>185</v>
      </c>
      <c r="EO1993" s="4" t="s">
        <v>0</v>
      </c>
      <c r="EP1993" s="4" t="s">
        <v>0</v>
      </c>
      <c r="EQ1993" s="4" t="s">
        <v>15</v>
      </c>
      <c r="ER1993" s="4" t="s">
        <v>12</v>
      </c>
    </row>
    <row r="1994" spans="1:148" x14ac:dyDescent="0.35">
      <c r="A1994" s="4" t="s">
        <v>1621</v>
      </c>
      <c r="B1994" s="4" t="s">
        <v>2</v>
      </c>
      <c r="C1994" s="4" t="s">
        <v>2</v>
      </c>
      <c r="D1994" s="4" t="s">
        <v>180</v>
      </c>
      <c r="P1994" s="4" t="s">
        <v>186</v>
      </c>
      <c r="AI1994" s="4" t="s">
        <v>10</v>
      </c>
      <c r="AR1994" s="4" t="s">
        <v>180</v>
      </c>
      <c r="BC1994" s="6" t="s">
        <v>0</v>
      </c>
      <c r="BO1994" s="4" t="s">
        <v>189</v>
      </c>
      <c r="CI1994" s="4" t="s">
        <v>180</v>
      </c>
      <c r="CU1994" s="4" t="s">
        <v>0</v>
      </c>
      <c r="DE1994" s="4" t="s">
        <v>180</v>
      </c>
      <c r="ED1994" s="4" t="s">
        <v>181</v>
      </c>
      <c r="EO1994" s="4" t="s">
        <v>0</v>
      </c>
      <c r="EP1994" s="4" t="s">
        <v>0</v>
      </c>
      <c r="EQ1994" s="4" t="s">
        <v>4</v>
      </c>
      <c r="ER1994" s="4" t="s">
        <v>12</v>
      </c>
    </row>
    <row r="1995" spans="1:148" x14ac:dyDescent="0.35">
      <c r="A1995" s="4" t="s">
        <v>1622</v>
      </c>
      <c r="B1995" s="4" t="s">
        <v>4</v>
      </c>
      <c r="C1995" s="4" t="s">
        <v>4</v>
      </c>
      <c r="D1995" s="4" t="s">
        <v>180</v>
      </c>
      <c r="P1995" s="4" t="s">
        <v>183</v>
      </c>
      <c r="AI1995" s="4" t="s">
        <v>0</v>
      </c>
      <c r="AR1995" s="4" t="s">
        <v>184</v>
      </c>
      <c r="AS1995" s="4" t="s">
        <v>185</v>
      </c>
      <c r="BC1995" s="6" t="s">
        <v>4</v>
      </c>
      <c r="BD1995" s="4" t="s">
        <v>180</v>
      </c>
      <c r="BO1995" s="4" t="s">
        <v>184</v>
      </c>
      <c r="CI1995" s="4" t="s">
        <v>180</v>
      </c>
      <c r="CU1995" s="4" t="s">
        <v>2</v>
      </c>
      <c r="DE1995" s="4" t="s">
        <v>183</v>
      </c>
      <c r="ED1995" s="4" t="s">
        <v>183</v>
      </c>
      <c r="EO1995" s="4" t="s">
        <v>0</v>
      </c>
      <c r="EP1995" s="4" t="s">
        <v>0</v>
      </c>
      <c r="EQ1995" s="4" t="s">
        <v>22</v>
      </c>
      <c r="ER1995" s="4" t="s">
        <v>12</v>
      </c>
    </row>
    <row r="1996" spans="1:148" x14ac:dyDescent="0.35">
      <c r="A1996" s="4" t="s">
        <v>1623</v>
      </c>
      <c r="B1996" s="4" t="s">
        <v>4</v>
      </c>
      <c r="C1996" s="4" t="s">
        <v>2</v>
      </c>
      <c r="D1996" s="4" t="s">
        <v>183</v>
      </c>
      <c r="P1996" s="4" t="s">
        <v>180</v>
      </c>
      <c r="Q1996" s="4" t="s">
        <v>18</v>
      </c>
      <c r="R1996" s="4" t="s">
        <v>22</v>
      </c>
      <c r="AI1996" s="4" t="s">
        <v>4</v>
      </c>
      <c r="AJ1996" s="4" t="s">
        <v>6</v>
      </c>
      <c r="AR1996" s="4" t="s">
        <v>185</v>
      </c>
      <c r="BC1996" s="6" t="s">
        <v>2</v>
      </c>
      <c r="BO1996" s="4" t="s">
        <v>187</v>
      </c>
      <c r="BP1996" s="4" t="s">
        <v>191</v>
      </c>
      <c r="CI1996" s="4" t="s">
        <v>188</v>
      </c>
      <c r="CJ1996" s="4" t="s">
        <v>16</v>
      </c>
      <c r="CU1996" s="4" t="s">
        <v>0</v>
      </c>
      <c r="CV1996" s="4" t="s">
        <v>2</v>
      </c>
      <c r="CW1996" s="4" t="s">
        <v>6</v>
      </c>
      <c r="CX1996" s="4" t="s">
        <v>10</v>
      </c>
      <c r="DE1996" s="4" t="s">
        <v>180</v>
      </c>
      <c r="DF1996" s="4" t="s">
        <v>183</v>
      </c>
      <c r="DG1996" s="4" t="s">
        <v>182</v>
      </c>
      <c r="DH1996" s="4" t="s">
        <v>23</v>
      </c>
      <c r="DI1996" s="4" t="s">
        <v>29</v>
      </c>
      <c r="DJ1996" s="4" t="s">
        <v>192</v>
      </c>
      <c r="ED1996" s="4" t="s">
        <v>187</v>
      </c>
      <c r="EE1996" s="4" t="s">
        <v>185</v>
      </c>
      <c r="EO1996" s="4" t="s">
        <v>0</v>
      </c>
      <c r="EP1996" s="4" t="s">
        <v>0</v>
      </c>
      <c r="EQ1996" s="4" t="s">
        <v>10</v>
      </c>
      <c r="ER1996" s="4" t="s">
        <v>12</v>
      </c>
    </row>
    <row r="1997" spans="1:148" x14ac:dyDescent="0.35">
      <c r="A1997" s="4" t="s">
        <v>1624</v>
      </c>
      <c r="B1997" s="4" t="s">
        <v>2</v>
      </c>
      <c r="C1997" s="4" t="s">
        <v>4</v>
      </c>
      <c r="D1997" s="4" t="s">
        <v>180</v>
      </c>
      <c r="E1997" s="4" t="s">
        <v>182</v>
      </c>
      <c r="P1997" s="4" t="s">
        <v>180</v>
      </c>
      <c r="Q1997" s="4" t="s">
        <v>22</v>
      </c>
      <c r="AI1997" s="4" t="s">
        <v>0</v>
      </c>
      <c r="AJ1997" s="4" t="s">
        <v>4</v>
      </c>
      <c r="AK1997" s="4" t="s">
        <v>10</v>
      </c>
      <c r="AR1997" s="4" t="s">
        <v>180</v>
      </c>
      <c r="AS1997" s="4" t="s">
        <v>181</v>
      </c>
      <c r="BC1997" s="6" t="s">
        <v>2</v>
      </c>
      <c r="BO1997" s="4" t="s">
        <v>180</v>
      </c>
      <c r="BP1997" s="4" t="s">
        <v>181</v>
      </c>
      <c r="BQ1997" s="4" t="s">
        <v>185</v>
      </c>
      <c r="BR1997" s="4" t="s">
        <v>16</v>
      </c>
      <c r="CI1997" s="4" t="s">
        <v>180</v>
      </c>
      <c r="CJ1997" s="4" t="s">
        <v>187</v>
      </c>
      <c r="CK1997" s="4" t="s">
        <v>184</v>
      </c>
      <c r="CU1997" s="4" t="s">
        <v>2</v>
      </c>
      <c r="CV1997" s="4" t="s">
        <v>4</v>
      </c>
      <c r="CW1997" s="4" t="s">
        <v>8</v>
      </c>
      <c r="DE1997" s="4" t="s">
        <v>182</v>
      </c>
      <c r="DF1997" s="4" t="s">
        <v>188</v>
      </c>
      <c r="DG1997" s="4" t="s">
        <v>186</v>
      </c>
      <c r="ED1997" s="4" t="s">
        <v>180</v>
      </c>
      <c r="EE1997" s="4" t="s">
        <v>187</v>
      </c>
      <c r="EO1997" s="4" t="s">
        <v>2</v>
      </c>
      <c r="EP1997" s="4" t="s">
        <v>0</v>
      </c>
      <c r="EQ1997" s="4" t="s">
        <v>10</v>
      </c>
      <c r="ER1997" s="4" t="s">
        <v>12</v>
      </c>
    </row>
    <row r="1998" spans="1:148" x14ac:dyDescent="0.35">
      <c r="A1998" s="4" t="s">
        <v>1625</v>
      </c>
      <c r="B1998" s="4" t="s">
        <v>6</v>
      </c>
      <c r="C1998" s="4" t="s">
        <v>6</v>
      </c>
      <c r="D1998" s="4" t="s">
        <v>180</v>
      </c>
      <c r="P1998" s="4" t="s">
        <v>16</v>
      </c>
      <c r="AI1998" s="4" t="s">
        <v>12</v>
      </c>
      <c r="AR1998" s="4" t="s">
        <v>182</v>
      </c>
      <c r="BC1998" s="6" t="s">
        <v>0</v>
      </c>
      <c r="BO1998" s="4" t="s">
        <v>16</v>
      </c>
      <c r="CI1998" s="4" t="s">
        <v>180</v>
      </c>
      <c r="CU1998" s="4" t="s">
        <v>10</v>
      </c>
      <c r="DE1998" s="4" t="s">
        <v>23</v>
      </c>
      <c r="ED1998" s="4" t="s">
        <v>185</v>
      </c>
      <c r="EO1998" s="4" t="s">
        <v>0</v>
      </c>
      <c r="EP1998" s="4" t="s">
        <v>0</v>
      </c>
      <c r="EQ1998" s="4" t="s">
        <v>2</v>
      </c>
      <c r="ER1998" s="4" t="s">
        <v>12</v>
      </c>
    </row>
    <row r="1999" spans="1:148" x14ac:dyDescent="0.35">
      <c r="A1999" s="4" t="s">
        <v>1626</v>
      </c>
      <c r="B1999" s="4" t="s">
        <v>6</v>
      </c>
      <c r="C1999" s="4" t="s">
        <v>0</v>
      </c>
      <c r="D1999" s="4" t="s">
        <v>180</v>
      </c>
      <c r="P1999" s="4" t="s">
        <v>187</v>
      </c>
      <c r="AI1999" s="4" t="s">
        <v>0</v>
      </c>
      <c r="AR1999" s="4" t="s">
        <v>183</v>
      </c>
      <c r="BC1999" s="6" t="s">
        <v>0</v>
      </c>
      <c r="BO1999" s="4" t="s">
        <v>180</v>
      </c>
      <c r="BP1999" s="4" t="s">
        <v>183</v>
      </c>
      <c r="BQ1999" s="4" t="s">
        <v>181</v>
      </c>
      <c r="BR1999" s="4" t="s">
        <v>182</v>
      </c>
      <c r="BS1999" s="4" t="s">
        <v>187</v>
      </c>
      <c r="BT1999" s="4" t="s">
        <v>184</v>
      </c>
      <c r="BU1999" s="4" t="s">
        <v>188</v>
      </c>
      <c r="BV1999" s="4" t="s">
        <v>186</v>
      </c>
      <c r="BW1999" s="4" t="s">
        <v>185</v>
      </c>
      <c r="BX1999" s="4" t="s">
        <v>16</v>
      </c>
      <c r="BY1999" s="4" t="s">
        <v>189</v>
      </c>
      <c r="BZ1999" s="4" t="s">
        <v>28</v>
      </c>
      <c r="CA1999" s="4" t="s">
        <v>23</v>
      </c>
      <c r="CB1999" s="4" t="s">
        <v>18</v>
      </c>
      <c r="CC1999" s="4" t="s">
        <v>22</v>
      </c>
      <c r="CD1999" s="4" t="s">
        <v>190</v>
      </c>
      <c r="CE1999" s="4" t="s">
        <v>29</v>
      </c>
      <c r="CF1999" s="4" t="s">
        <v>191</v>
      </c>
      <c r="CI1999" s="4" t="s">
        <v>184</v>
      </c>
      <c r="CU1999" s="4" t="s">
        <v>0</v>
      </c>
      <c r="CV1999" s="4" t="s">
        <v>12</v>
      </c>
      <c r="DE1999" s="4" t="s">
        <v>187</v>
      </c>
      <c r="ED1999" s="4" t="s">
        <v>181</v>
      </c>
      <c r="EO1999" s="4" t="s">
        <v>0</v>
      </c>
      <c r="EP1999" s="4" t="s">
        <v>0</v>
      </c>
      <c r="EQ1999" s="4" t="s">
        <v>22</v>
      </c>
      <c r="ER1999" s="4" t="s">
        <v>12</v>
      </c>
    </row>
    <row r="2000" spans="1:148" x14ac:dyDescent="0.35">
      <c r="A2000" s="4" t="s">
        <v>1627</v>
      </c>
      <c r="B2000" s="4" t="s">
        <v>4</v>
      </c>
      <c r="C2000" s="4" t="s">
        <v>0</v>
      </c>
      <c r="D2000" s="4" t="s">
        <v>180</v>
      </c>
      <c r="P2000" s="4" t="s">
        <v>183</v>
      </c>
      <c r="Q2000" s="4" t="s">
        <v>187</v>
      </c>
      <c r="R2000" s="4" t="s">
        <v>189</v>
      </c>
      <c r="S2000" s="4" t="s">
        <v>28</v>
      </c>
      <c r="AI2000" s="4" t="s">
        <v>0</v>
      </c>
      <c r="AJ2000" s="4" t="s">
        <v>8</v>
      </c>
      <c r="AK2000" s="4" t="s">
        <v>10</v>
      </c>
      <c r="AR2000" s="4" t="s">
        <v>180</v>
      </c>
      <c r="AS2000" s="4" t="s">
        <v>183</v>
      </c>
      <c r="AT2000" s="4" t="s">
        <v>188</v>
      </c>
      <c r="AU2000" s="4" t="s">
        <v>185</v>
      </c>
      <c r="BC2000" s="6" t="s">
        <v>0</v>
      </c>
      <c r="BO2000" s="4" t="s">
        <v>180</v>
      </c>
      <c r="BP2000" s="4" t="s">
        <v>182</v>
      </c>
      <c r="BQ2000" s="4" t="s">
        <v>16</v>
      </c>
      <c r="BR2000" s="4" t="s">
        <v>18</v>
      </c>
      <c r="CI2000" s="4" t="s">
        <v>180</v>
      </c>
      <c r="CJ2000" s="4" t="s">
        <v>183</v>
      </c>
      <c r="CU2000" s="4" t="s">
        <v>2</v>
      </c>
      <c r="CV2000" s="4" t="s">
        <v>4</v>
      </c>
      <c r="DE2000" s="4" t="s">
        <v>180</v>
      </c>
      <c r="DF2000" s="4" t="s">
        <v>187</v>
      </c>
      <c r="DG2000" s="4" t="s">
        <v>185</v>
      </c>
      <c r="DH2000" s="4" t="s">
        <v>28</v>
      </c>
      <c r="ED2000" s="4" t="s">
        <v>183</v>
      </c>
      <c r="EE2000" s="4" t="s">
        <v>181</v>
      </c>
      <c r="EF2000" s="4" t="s">
        <v>187</v>
      </c>
      <c r="EG2000" s="4" t="s">
        <v>188</v>
      </c>
      <c r="EO2000" s="4" t="s">
        <v>0</v>
      </c>
      <c r="EP2000" s="4" t="s">
        <v>0</v>
      </c>
      <c r="EQ2000" s="4" t="s">
        <v>14</v>
      </c>
      <c r="ER2000" s="4" t="s">
        <v>12</v>
      </c>
    </row>
    <row r="2001" spans="1:148" x14ac:dyDescent="0.35">
      <c r="A2001" s="4" t="s">
        <v>1628</v>
      </c>
      <c r="B2001" s="4" t="s">
        <v>2</v>
      </c>
      <c r="C2001" s="4" t="s">
        <v>4</v>
      </c>
      <c r="D2001" s="4" t="s">
        <v>180</v>
      </c>
      <c r="E2001" s="4" t="s">
        <v>183</v>
      </c>
      <c r="P2001" s="4" t="s">
        <v>183</v>
      </c>
      <c r="Q2001" s="4" t="s">
        <v>187</v>
      </c>
      <c r="R2001" s="4" t="s">
        <v>186</v>
      </c>
      <c r="S2001" s="4" t="s">
        <v>18</v>
      </c>
      <c r="AI2001" s="4" t="s">
        <v>0</v>
      </c>
      <c r="AJ2001" s="4" t="s">
        <v>2</v>
      </c>
      <c r="AK2001" s="4" t="s">
        <v>4</v>
      </c>
      <c r="AR2001" s="4" t="s">
        <v>185</v>
      </c>
      <c r="BC2001" s="6" t="s">
        <v>2</v>
      </c>
      <c r="BO2001" s="4" t="s">
        <v>180</v>
      </c>
      <c r="BP2001" s="4" t="s">
        <v>186</v>
      </c>
      <c r="BQ2001" s="4" t="s">
        <v>185</v>
      </c>
      <c r="CI2001" s="4" t="s">
        <v>183</v>
      </c>
      <c r="CU2001" s="4" t="s">
        <v>0</v>
      </c>
      <c r="DE2001" s="4" t="s">
        <v>16</v>
      </c>
      <c r="DF2001" s="4" t="s">
        <v>28</v>
      </c>
      <c r="DG2001" s="4" t="s">
        <v>18</v>
      </c>
      <c r="ED2001" s="4" t="s">
        <v>180</v>
      </c>
      <c r="EE2001" s="4" t="s">
        <v>186</v>
      </c>
      <c r="EO2001" s="4" t="s">
        <v>0</v>
      </c>
      <c r="EP2001" s="4" t="s">
        <v>0</v>
      </c>
      <c r="EQ2001" s="4" t="s">
        <v>8</v>
      </c>
      <c r="ER2001" s="4" t="s">
        <v>12</v>
      </c>
    </row>
    <row r="2002" spans="1:148" x14ac:dyDescent="0.35">
      <c r="A2002" s="4" t="s">
        <v>1629</v>
      </c>
      <c r="B2002" s="4" t="s">
        <v>2</v>
      </c>
      <c r="C2002" s="4" t="s">
        <v>6</v>
      </c>
      <c r="D2002" s="4" t="s">
        <v>180</v>
      </c>
      <c r="P2002" s="4" t="s">
        <v>187</v>
      </c>
      <c r="Q2002" s="4" t="s">
        <v>18</v>
      </c>
      <c r="AI2002" s="4" t="s">
        <v>0</v>
      </c>
      <c r="AR2002" s="4" t="s">
        <v>185</v>
      </c>
      <c r="BC2002" s="6" t="s">
        <v>0</v>
      </c>
      <c r="BO2002" s="4" t="s">
        <v>180</v>
      </c>
      <c r="CI2002" s="4" t="s">
        <v>183</v>
      </c>
      <c r="CU2002" s="4" t="s">
        <v>2</v>
      </c>
      <c r="DE2002" s="4" t="s">
        <v>22</v>
      </c>
      <c r="ED2002" s="4" t="s">
        <v>181</v>
      </c>
      <c r="EO2002" s="4" t="s">
        <v>0</v>
      </c>
      <c r="EP2002" s="4" t="s">
        <v>0</v>
      </c>
      <c r="EQ2002" s="4" t="s">
        <v>12</v>
      </c>
      <c r="ER2002" s="4" t="s">
        <v>12</v>
      </c>
    </row>
    <row r="2003" spans="1:148" x14ac:dyDescent="0.35">
      <c r="A2003" s="4" t="s">
        <v>1630</v>
      </c>
      <c r="B2003" s="4" t="s">
        <v>2</v>
      </c>
      <c r="C2003" s="4" t="s">
        <v>2</v>
      </c>
      <c r="D2003" s="4" t="s">
        <v>180</v>
      </c>
      <c r="E2003" s="4" t="s">
        <v>16</v>
      </c>
      <c r="P2003" s="4" t="s">
        <v>189</v>
      </c>
      <c r="AI2003" s="4" t="s">
        <v>0</v>
      </c>
      <c r="AJ2003" s="4" t="s">
        <v>2</v>
      </c>
      <c r="AR2003" s="4" t="s">
        <v>181</v>
      </c>
      <c r="BC2003" s="6" t="s">
        <v>2</v>
      </c>
      <c r="BO2003" s="4" t="s">
        <v>183</v>
      </c>
      <c r="BP2003" s="4" t="s">
        <v>189</v>
      </c>
      <c r="CI2003" s="4" t="s">
        <v>184</v>
      </c>
      <c r="CU2003" s="4" t="s">
        <v>4</v>
      </c>
      <c r="CV2003" s="4" t="s">
        <v>6</v>
      </c>
      <c r="CW2003" s="4" t="s">
        <v>10</v>
      </c>
      <c r="DE2003" s="4" t="s">
        <v>182</v>
      </c>
      <c r="ED2003" s="4" t="s">
        <v>183</v>
      </c>
      <c r="EO2003" s="4" t="s">
        <v>0</v>
      </c>
      <c r="EP2003" s="4" t="s">
        <v>0</v>
      </c>
      <c r="EQ2003" s="4" t="s">
        <v>2</v>
      </c>
      <c r="ER2003" s="4" t="s">
        <v>12</v>
      </c>
    </row>
    <row r="2004" spans="1:148" x14ac:dyDescent="0.35">
      <c r="A2004" s="4" t="s">
        <v>1631</v>
      </c>
      <c r="B2004" s="4" t="s">
        <v>6</v>
      </c>
      <c r="C2004" s="4" t="s">
        <v>4</v>
      </c>
      <c r="D2004" s="4" t="s">
        <v>182</v>
      </c>
      <c r="P2004" s="4" t="s">
        <v>189</v>
      </c>
      <c r="AI2004" s="4" t="s">
        <v>12</v>
      </c>
      <c r="AR2004" s="4" t="s">
        <v>181</v>
      </c>
      <c r="BC2004" s="6" t="s">
        <v>0</v>
      </c>
      <c r="BO2004" s="4" t="s">
        <v>183</v>
      </c>
      <c r="CI2004" s="4" t="s">
        <v>180</v>
      </c>
      <c r="CU2004" s="4" t="s">
        <v>10</v>
      </c>
      <c r="DE2004" s="4" t="s">
        <v>187</v>
      </c>
      <c r="ED2004" s="4" t="s">
        <v>187</v>
      </c>
      <c r="EO2004" s="4" t="s">
        <v>0</v>
      </c>
      <c r="EP2004" s="4" t="s">
        <v>0</v>
      </c>
      <c r="EQ2004" s="4" t="s">
        <v>8</v>
      </c>
      <c r="ER2004" s="4" t="s">
        <v>12</v>
      </c>
    </row>
    <row r="2005" spans="1:148" x14ac:dyDescent="0.35">
      <c r="A2005" s="4" t="s">
        <v>1632</v>
      </c>
      <c r="B2005" s="4" t="s">
        <v>4</v>
      </c>
      <c r="C2005" s="4" t="s">
        <v>2</v>
      </c>
      <c r="D2005" s="4" t="s">
        <v>180</v>
      </c>
      <c r="E2005" s="4" t="s">
        <v>183</v>
      </c>
      <c r="F2005" s="4" t="s">
        <v>186</v>
      </c>
      <c r="P2005" s="4" t="s">
        <v>186</v>
      </c>
      <c r="AI2005" s="4" t="s">
        <v>0</v>
      </c>
      <c r="AJ2005" s="4" t="s">
        <v>2</v>
      </c>
      <c r="AR2005" s="4" t="s">
        <v>181</v>
      </c>
      <c r="AS2005" s="4" t="s">
        <v>188</v>
      </c>
      <c r="AT2005" s="4" t="s">
        <v>185</v>
      </c>
      <c r="BC2005" s="6" t="s">
        <v>2</v>
      </c>
      <c r="BO2005" s="4" t="s">
        <v>186</v>
      </c>
      <c r="CI2005" s="4" t="s">
        <v>187</v>
      </c>
      <c r="CJ2005" s="4" t="s">
        <v>184</v>
      </c>
      <c r="CU2005" s="4" t="s">
        <v>10</v>
      </c>
      <c r="DE2005" s="4" t="s">
        <v>181</v>
      </c>
      <c r="ED2005" s="4" t="s">
        <v>181</v>
      </c>
      <c r="EO2005" s="4" t="s">
        <v>0</v>
      </c>
      <c r="EP2005" s="4" t="s">
        <v>0</v>
      </c>
      <c r="EQ2005" s="4" t="s">
        <v>8</v>
      </c>
      <c r="ER2005" s="4" t="s">
        <v>12</v>
      </c>
    </row>
    <row r="2006" spans="1:148" x14ac:dyDescent="0.35">
      <c r="A2006" s="4" t="s">
        <v>1633</v>
      </c>
      <c r="B2006" s="4" t="s">
        <v>2</v>
      </c>
      <c r="C2006" s="4" t="s">
        <v>8</v>
      </c>
      <c r="D2006" s="4" t="s">
        <v>180</v>
      </c>
      <c r="E2006" s="4" t="s">
        <v>186</v>
      </c>
      <c r="F2006" s="4" t="s">
        <v>16</v>
      </c>
      <c r="P2006" s="4" t="s">
        <v>180</v>
      </c>
      <c r="Q2006" s="4" t="s">
        <v>183</v>
      </c>
      <c r="R2006" s="4" t="s">
        <v>186</v>
      </c>
      <c r="S2006" s="4" t="s">
        <v>190</v>
      </c>
      <c r="AI2006" s="4" t="s">
        <v>0</v>
      </c>
      <c r="AJ2006" s="4" t="s">
        <v>6</v>
      </c>
      <c r="AK2006" s="4" t="s">
        <v>8</v>
      </c>
      <c r="AR2006" s="4" t="s">
        <v>180</v>
      </c>
      <c r="AS2006" s="4" t="s">
        <v>181</v>
      </c>
      <c r="AT2006" s="4" t="s">
        <v>188</v>
      </c>
      <c r="BC2006" s="6" t="s">
        <v>2</v>
      </c>
      <c r="BO2006" s="4" t="s">
        <v>180</v>
      </c>
      <c r="BP2006" s="4" t="s">
        <v>183</v>
      </c>
      <c r="BQ2006" s="4" t="s">
        <v>186</v>
      </c>
      <c r="BR2006" s="4" t="s">
        <v>189</v>
      </c>
      <c r="CI2006" s="4" t="s">
        <v>180</v>
      </c>
      <c r="CJ2006" s="4" t="s">
        <v>183</v>
      </c>
      <c r="CK2006" s="4" t="s">
        <v>181</v>
      </c>
      <c r="CL2006" s="4" t="s">
        <v>184</v>
      </c>
      <c r="CM2006" s="4" t="s">
        <v>188</v>
      </c>
      <c r="CU2006" s="4" t="s">
        <v>2</v>
      </c>
      <c r="CV2006" s="4" t="s">
        <v>10</v>
      </c>
      <c r="DE2006" s="4" t="s">
        <v>180</v>
      </c>
      <c r="ED2006" s="4" t="s">
        <v>183</v>
      </c>
      <c r="EO2006" s="4" t="s">
        <v>0</v>
      </c>
      <c r="EP2006" s="4" t="s">
        <v>0</v>
      </c>
      <c r="EQ2006" s="4" t="s">
        <v>8</v>
      </c>
      <c r="ER2006" s="4" t="s">
        <v>12</v>
      </c>
    </row>
    <row r="2007" spans="1:148" x14ac:dyDescent="0.35">
      <c r="A2007" s="4" t="s">
        <v>1634</v>
      </c>
      <c r="B2007" s="4" t="s">
        <v>6</v>
      </c>
      <c r="C2007" s="4" t="s">
        <v>8</v>
      </c>
      <c r="D2007" s="4" t="s">
        <v>16</v>
      </c>
      <c r="P2007" s="4" t="s">
        <v>189</v>
      </c>
      <c r="AI2007" s="4" t="s">
        <v>0</v>
      </c>
      <c r="AR2007" s="4" t="s">
        <v>188</v>
      </c>
      <c r="BC2007" s="6" t="s">
        <v>0</v>
      </c>
      <c r="BO2007" s="4" t="s">
        <v>189</v>
      </c>
      <c r="CI2007" s="4" t="s">
        <v>188</v>
      </c>
      <c r="CU2007" s="4" t="s">
        <v>12</v>
      </c>
      <c r="DE2007" s="4" t="s">
        <v>16</v>
      </c>
      <c r="ED2007" s="4" t="s">
        <v>186</v>
      </c>
      <c r="EO2007" s="4" t="s">
        <v>0</v>
      </c>
      <c r="EP2007" s="4" t="s">
        <v>0</v>
      </c>
      <c r="EQ2007" s="4" t="s">
        <v>4</v>
      </c>
      <c r="ER2007" s="4" t="s">
        <v>12</v>
      </c>
    </row>
    <row r="2008" spans="1:148" x14ac:dyDescent="0.35">
      <c r="A2008" s="4" t="s">
        <v>1635</v>
      </c>
      <c r="B2008" s="4" t="s">
        <v>6</v>
      </c>
      <c r="C2008" s="4" t="s">
        <v>8</v>
      </c>
      <c r="D2008" s="4" t="s">
        <v>180</v>
      </c>
      <c r="E2008" s="4" t="s">
        <v>183</v>
      </c>
      <c r="F2008" s="4" t="s">
        <v>188</v>
      </c>
      <c r="P2008" s="4" t="s">
        <v>184</v>
      </c>
      <c r="Q2008" s="4" t="s">
        <v>188</v>
      </c>
      <c r="R2008" s="4" t="s">
        <v>185</v>
      </c>
      <c r="AI2008" s="4" t="s">
        <v>0</v>
      </c>
      <c r="AJ2008" s="4" t="s">
        <v>2</v>
      </c>
      <c r="AK2008" s="4" t="s">
        <v>4</v>
      </c>
      <c r="AL2008" s="4" t="s">
        <v>8</v>
      </c>
      <c r="AR2008" s="4" t="s">
        <v>180</v>
      </c>
      <c r="AS2008" s="4" t="s">
        <v>181</v>
      </c>
      <c r="AT2008" s="4" t="s">
        <v>182</v>
      </c>
      <c r="AU2008" s="4" t="s">
        <v>188</v>
      </c>
      <c r="BC2008" s="6" t="s">
        <v>2</v>
      </c>
      <c r="BO2008" s="4" t="s">
        <v>180</v>
      </c>
      <c r="BP2008" s="4" t="s">
        <v>183</v>
      </c>
      <c r="BQ2008" s="4" t="s">
        <v>188</v>
      </c>
      <c r="BR2008" s="4" t="s">
        <v>186</v>
      </c>
      <c r="BS2008" s="4" t="s">
        <v>185</v>
      </c>
      <c r="BT2008" s="4" t="s">
        <v>18</v>
      </c>
      <c r="CI2008" s="4" t="s">
        <v>183</v>
      </c>
      <c r="CJ2008" s="4" t="s">
        <v>182</v>
      </c>
      <c r="CK2008" s="4" t="s">
        <v>188</v>
      </c>
      <c r="CU2008" s="4" t="s">
        <v>0</v>
      </c>
      <c r="CV2008" s="4" t="s">
        <v>2</v>
      </c>
      <c r="CW2008" s="4" t="s">
        <v>10</v>
      </c>
      <c r="DE2008" s="4" t="s">
        <v>183</v>
      </c>
      <c r="DF2008" s="4" t="s">
        <v>182</v>
      </c>
      <c r="DG2008" s="4" t="s">
        <v>187</v>
      </c>
      <c r="DH2008" s="4" t="s">
        <v>16</v>
      </c>
      <c r="DI2008" s="4" t="s">
        <v>189</v>
      </c>
      <c r="DJ2008" s="4" t="s">
        <v>28</v>
      </c>
      <c r="DK2008" s="4" t="s">
        <v>193</v>
      </c>
      <c r="ED2008" s="4" t="s">
        <v>180</v>
      </c>
      <c r="EE2008" s="4" t="s">
        <v>181</v>
      </c>
      <c r="EF2008" s="4" t="s">
        <v>186</v>
      </c>
      <c r="EG2008" s="4" t="s">
        <v>185</v>
      </c>
      <c r="EO2008" s="4" t="s">
        <v>0</v>
      </c>
      <c r="EP2008" s="4" t="s">
        <v>0</v>
      </c>
      <c r="EQ2008" s="4" t="s">
        <v>8</v>
      </c>
      <c r="ER2008" s="4" t="s">
        <v>12</v>
      </c>
    </row>
    <row r="2009" spans="1:148" x14ac:dyDescent="0.35">
      <c r="A2009" s="4" t="s">
        <v>1636</v>
      </c>
      <c r="B2009" s="4" t="s">
        <v>2</v>
      </c>
      <c r="C2009" s="4" t="s">
        <v>4</v>
      </c>
      <c r="D2009" s="4" t="s">
        <v>184</v>
      </c>
      <c r="E2009" s="4" t="s">
        <v>188</v>
      </c>
      <c r="F2009" s="4" t="s">
        <v>185</v>
      </c>
      <c r="P2009" s="4" t="s">
        <v>182</v>
      </c>
      <c r="Q2009" s="4" t="s">
        <v>187</v>
      </c>
      <c r="R2009" s="4" t="s">
        <v>189</v>
      </c>
      <c r="S2009" s="4" t="s">
        <v>28</v>
      </c>
      <c r="T2009" s="4" t="s">
        <v>18</v>
      </c>
      <c r="U2009" s="4" t="s">
        <v>22</v>
      </c>
      <c r="V2009" s="4" t="s">
        <v>190</v>
      </c>
      <c r="W2009" s="4" t="s">
        <v>29</v>
      </c>
      <c r="AI2009" s="4" t="s">
        <v>0</v>
      </c>
      <c r="AJ2009" s="4" t="s">
        <v>6</v>
      </c>
      <c r="AK2009" s="4" t="s">
        <v>10</v>
      </c>
      <c r="AR2009" s="4" t="s">
        <v>180</v>
      </c>
      <c r="AS2009" s="4" t="s">
        <v>183</v>
      </c>
      <c r="AT2009" s="4" t="s">
        <v>186</v>
      </c>
      <c r="AU2009" s="4" t="s">
        <v>185</v>
      </c>
      <c r="BC2009" s="6" t="s">
        <v>4</v>
      </c>
      <c r="BD2009" s="4" t="s">
        <v>180</v>
      </c>
      <c r="BE2009" s="4" t="s">
        <v>183</v>
      </c>
      <c r="BF2009" s="4" t="s">
        <v>181</v>
      </c>
      <c r="BO2009" s="4" t="s">
        <v>180</v>
      </c>
      <c r="BP2009" s="4" t="s">
        <v>183</v>
      </c>
      <c r="BQ2009" s="4" t="s">
        <v>182</v>
      </c>
      <c r="BR2009" s="4" t="s">
        <v>187</v>
      </c>
      <c r="BS2009" s="4" t="s">
        <v>189</v>
      </c>
      <c r="BT2009" s="4" t="s">
        <v>28</v>
      </c>
      <c r="BU2009" s="4" t="s">
        <v>18</v>
      </c>
      <c r="BV2009" s="4" t="s">
        <v>22</v>
      </c>
      <c r="BW2009" s="4" t="s">
        <v>190</v>
      </c>
      <c r="CI2009" s="4" t="s">
        <v>180</v>
      </c>
      <c r="CJ2009" s="4" t="s">
        <v>183</v>
      </c>
      <c r="CK2009" s="4" t="s">
        <v>181</v>
      </c>
      <c r="CL2009" s="4" t="s">
        <v>16</v>
      </c>
      <c r="CU2009" s="4" t="s">
        <v>0</v>
      </c>
      <c r="CV2009" s="4" t="s">
        <v>2</v>
      </c>
      <c r="CW2009" s="4" t="s">
        <v>14</v>
      </c>
      <c r="DE2009" s="4" t="s">
        <v>187</v>
      </c>
      <c r="DF2009" s="4" t="s">
        <v>184</v>
      </c>
      <c r="DG2009" s="4" t="s">
        <v>186</v>
      </c>
      <c r="DH2009" s="4" t="s">
        <v>185</v>
      </c>
      <c r="ED2009" s="4" t="s">
        <v>180</v>
      </c>
      <c r="EE2009" s="4" t="s">
        <v>182</v>
      </c>
      <c r="EF2009" s="4" t="s">
        <v>187</v>
      </c>
      <c r="EO2009" s="4" t="s">
        <v>0</v>
      </c>
      <c r="EP2009" s="4" t="s">
        <v>8</v>
      </c>
      <c r="EQ2009" s="4" t="s">
        <v>10</v>
      </c>
      <c r="ER2009" s="4" t="s">
        <v>14</v>
      </c>
    </row>
    <row r="2010" spans="1:148" x14ac:dyDescent="0.35">
      <c r="A2010" s="4" t="s">
        <v>1637</v>
      </c>
      <c r="B2010" s="4" t="s">
        <v>2</v>
      </c>
      <c r="C2010" s="4" t="s">
        <v>4</v>
      </c>
      <c r="D2010" s="4" t="s">
        <v>182</v>
      </c>
      <c r="E2010" s="4" t="s">
        <v>16</v>
      </c>
      <c r="P2010" s="4" t="s">
        <v>180</v>
      </c>
      <c r="Q2010" s="4" t="s">
        <v>183</v>
      </c>
      <c r="R2010" s="4" t="s">
        <v>181</v>
      </c>
      <c r="S2010" s="4" t="s">
        <v>189</v>
      </c>
      <c r="T2010" s="4" t="s">
        <v>28</v>
      </c>
      <c r="U2010" s="4" t="s">
        <v>18</v>
      </c>
      <c r="V2010" s="4" t="s">
        <v>22</v>
      </c>
      <c r="AI2010" s="4" t="s">
        <v>2</v>
      </c>
      <c r="AJ2010" s="4" t="s">
        <v>6</v>
      </c>
      <c r="AK2010" s="4" t="s">
        <v>8</v>
      </c>
      <c r="AL2010" s="4" t="s">
        <v>10</v>
      </c>
      <c r="AR2010" s="4" t="s">
        <v>183</v>
      </c>
      <c r="AS2010" s="4" t="s">
        <v>187</v>
      </c>
      <c r="AT2010" s="4" t="s">
        <v>185</v>
      </c>
      <c r="BC2010" s="6" t="s">
        <v>2</v>
      </c>
      <c r="BO2010" s="4" t="s">
        <v>180</v>
      </c>
      <c r="BP2010" s="4" t="s">
        <v>183</v>
      </c>
      <c r="BQ2010" s="4" t="s">
        <v>189</v>
      </c>
      <c r="BR2010" s="4" t="s">
        <v>28</v>
      </c>
      <c r="BS2010" s="4" t="s">
        <v>18</v>
      </c>
      <c r="BT2010" s="4" t="s">
        <v>22</v>
      </c>
      <c r="CI2010" s="4" t="s">
        <v>180</v>
      </c>
      <c r="CJ2010" s="4" t="s">
        <v>183</v>
      </c>
      <c r="CK2010" s="4" t="s">
        <v>181</v>
      </c>
      <c r="CL2010" s="4" t="s">
        <v>188</v>
      </c>
      <c r="CM2010" s="4" t="s">
        <v>16</v>
      </c>
      <c r="CU2010" s="4" t="s">
        <v>0</v>
      </c>
      <c r="CV2010" s="4" t="s">
        <v>6</v>
      </c>
      <c r="CW2010" s="4" t="s">
        <v>8</v>
      </c>
      <c r="CX2010" s="4" t="s">
        <v>12</v>
      </c>
      <c r="DE2010" s="4" t="s">
        <v>180</v>
      </c>
      <c r="DF2010" s="4" t="s">
        <v>183</v>
      </c>
      <c r="DG2010" s="4" t="s">
        <v>187</v>
      </c>
      <c r="DH2010" s="4" t="s">
        <v>184</v>
      </c>
      <c r="DI2010" s="4" t="s">
        <v>188</v>
      </c>
      <c r="DJ2010" s="4" t="s">
        <v>185</v>
      </c>
      <c r="DK2010" s="4" t="s">
        <v>16</v>
      </c>
      <c r="DL2010" s="4" t="s">
        <v>23</v>
      </c>
      <c r="DM2010" s="4" t="s">
        <v>18</v>
      </c>
      <c r="DN2010" s="4" t="s">
        <v>194</v>
      </c>
      <c r="DO2010" s="4" t="s">
        <v>193</v>
      </c>
      <c r="ED2010" s="4" t="s">
        <v>180</v>
      </c>
      <c r="EE2010" s="4" t="s">
        <v>181</v>
      </c>
      <c r="EF2010" s="4" t="s">
        <v>182</v>
      </c>
      <c r="EG2010" s="4" t="s">
        <v>188</v>
      </c>
      <c r="EH2010" s="4" t="s">
        <v>186</v>
      </c>
      <c r="EO2010" s="4" t="s">
        <v>2</v>
      </c>
      <c r="EP2010" s="4" t="s">
        <v>8</v>
      </c>
      <c r="EQ2010" s="4" t="s">
        <v>10</v>
      </c>
      <c r="ER2010" s="4" t="s">
        <v>2</v>
      </c>
    </row>
    <row r="2011" spans="1:148" x14ac:dyDescent="0.35">
      <c r="A2011" s="4" t="s">
        <v>1638</v>
      </c>
      <c r="B2011" s="4" t="s">
        <v>0</v>
      </c>
      <c r="C2011" s="4" t="s">
        <v>6</v>
      </c>
      <c r="D2011" s="4" t="s">
        <v>180</v>
      </c>
      <c r="E2011" s="4" t="s">
        <v>181</v>
      </c>
      <c r="F2011" s="4" t="s">
        <v>187</v>
      </c>
      <c r="G2011" s="4" t="s">
        <v>184</v>
      </c>
      <c r="H2011" s="4" t="s">
        <v>188</v>
      </c>
      <c r="I2011" s="4" t="s">
        <v>186</v>
      </c>
      <c r="J2011" s="4" t="s">
        <v>185</v>
      </c>
      <c r="K2011" s="4" t="s">
        <v>16</v>
      </c>
      <c r="P2011" s="4" t="s">
        <v>180</v>
      </c>
      <c r="Q2011" s="4" t="s">
        <v>183</v>
      </c>
      <c r="R2011" s="4" t="s">
        <v>181</v>
      </c>
      <c r="S2011" s="4" t="s">
        <v>182</v>
      </c>
      <c r="T2011" s="4" t="s">
        <v>187</v>
      </c>
      <c r="U2011" s="4" t="s">
        <v>184</v>
      </c>
      <c r="V2011" s="4" t="s">
        <v>188</v>
      </c>
      <c r="W2011" s="4" t="s">
        <v>186</v>
      </c>
      <c r="X2011" s="4" t="s">
        <v>189</v>
      </c>
      <c r="Y2011" s="4" t="s">
        <v>28</v>
      </c>
      <c r="Z2011" s="4" t="s">
        <v>18</v>
      </c>
      <c r="AA2011" s="4" t="s">
        <v>22</v>
      </c>
      <c r="AB2011" s="4" t="s">
        <v>190</v>
      </c>
      <c r="AC2011" s="4" t="s">
        <v>29</v>
      </c>
      <c r="AI2011" s="4" t="s">
        <v>0</v>
      </c>
      <c r="AJ2011" s="4" t="s">
        <v>4</v>
      </c>
      <c r="AK2011" s="4" t="s">
        <v>6</v>
      </c>
      <c r="AL2011" s="4" t="s">
        <v>10</v>
      </c>
      <c r="AR2011" s="4" t="s">
        <v>180</v>
      </c>
      <c r="AS2011" s="4" t="s">
        <v>183</v>
      </c>
      <c r="AT2011" s="4" t="s">
        <v>181</v>
      </c>
      <c r="AU2011" s="4" t="s">
        <v>182</v>
      </c>
      <c r="AV2011" s="4" t="s">
        <v>187</v>
      </c>
      <c r="AW2011" s="4" t="s">
        <v>184</v>
      </c>
      <c r="AX2011" s="4" t="s">
        <v>188</v>
      </c>
      <c r="AY2011" s="4" t="s">
        <v>185</v>
      </c>
      <c r="BC2011" s="6" t="s">
        <v>2</v>
      </c>
      <c r="BO2011" s="4" t="s">
        <v>180</v>
      </c>
      <c r="BP2011" s="4" t="s">
        <v>183</v>
      </c>
      <c r="BQ2011" s="4" t="s">
        <v>181</v>
      </c>
      <c r="BR2011" s="4" t="s">
        <v>182</v>
      </c>
      <c r="BS2011" s="4" t="s">
        <v>187</v>
      </c>
      <c r="BT2011" s="4" t="s">
        <v>184</v>
      </c>
      <c r="BU2011" s="4" t="s">
        <v>188</v>
      </c>
      <c r="BV2011" s="4" t="s">
        <v>186</v>
      </c>
      <c r="BW2011" s="4" t="s">
        <v>16</v>
      </c>
      <c r="BX2011" s="4" t="s">
        <v>189</v>
      </c>
      <c r="BY2011" s="4" t="s">
        <v>28</v>
      </c>
      <c r="BZ2011" s="4" t="s">
        <v>18</v>
      </c>
      <c r="CA2011" s="4" t="s">
        <v>22</v>
      </c>
      <c r="CB2011" s="4" t="s">
        <v>190</v>
      </c>
      <c r="CI2011" s="4" t="s">
        <v>180</v>
      </c>
      <c r="CJ2011" s="4" t="s">
        <v>188</v>
      </c>
      <c r="CU2011" s="4" t="s">
        <v>0</v>
      </c>
      <c r="CV2011" s="4" t="s">
        <v>2</v>
      </c>
      <c r="CW2011" s="4" t="s">
        <v>4</v>
      </c>
      <c r="CX2011" s="4" t="s">
        <v>6</v>
      </c>
      <c r="CY2011" s="4" t="s">
        <v>10</v>
      </c>
      <c r="CZ2011" s="4" t="s">
        <v>12</v>
      </c>
      <c r="DE2011" s="4" t="s">
        <v>180</v>
      </c>
      <c r="DF2011" s="4" t="s">
        <v>183</v>
      </c>
      <c r="DG2011" s="4" t="s">
        <v>181</v>
      </c>
      <c r="DH2011" s="4" t="s">
        <v>182</v>
      </c>
      <c r="DI2011" s="4" t="s">
        <v>187</v>
      </c>
      <c r="DJ2011" s="4" t="s">
        <v>184</v>
      </c>
      <c r="DK2011" s="4" t="s">
        <v>16</v>
      </c>
      <c r="DL2011" s="4" t="s">
        <v>190</v>
      </c>
      <c r="DM2011" s="4" t="s">
        <v>192</v>
      </c>
      <c r="DN2011" s="4" t="s">
        <v>193</v>
      </c>
      <c r="DO2011" s="4" t="s">
        <v>196</v>
      </c>
      <c r="ED2011" s="4" t="s">
        <v>180</v>
      </c>
      <c r="EE2011" s="4" t="s">
        <v>182</v>
      </c>
      <c r="EF2011" s="4" t="s">
        <v>184</v>
      </c>
      <c r="EG2011" s="4" t="s">
        <v>185</v>
      </c>
      <c r="EO2011" s="4" t="s">
        <v>2</v>
      </c>
      <c r="EP2011" s="4" t="s">
        <v>10</v>
      </c>
      <c r="EQ2011" s="4" t="s">
        <v>10</v>
      </c>
      <c r="ER2011" s="4" t="s">
        <v>15</v>
      </c>
    </row>
    <row r="2012" spans="1:148" x14ac:dyDescent="0.35">
      <c r="A2012" s="4" t="s">
        <v>1639</v>
      </c>
      <c r="B2012" s="4" t="s">
        <v>4</v>
      </c>
      <c r="C2012" s="4" t="s">
        <v>4</v>
      </c>
      <c r="D2012" s="4" t="s">
        <v>188</v>
      </c>
      <c r="E2012" s="4" t="s">
        <v>16</v>
      </c>
      <c r="P2012" s="4" t="s">
        <v>188</v>
      </c>
      <c r="Q2012" s="4" t="s">
        <v>189</v>
      </c>
      <c r="AI2012" s="4" t="s">
        <v>0</v>
      </c>
      <c r="AJ2012" s="4" t="s">
        <v>4</v>
      </c>
      <c r="AR2012" s="4" t="s">
        <v>180</v>
      </c>
      <c r="AS2012" s="4" t="s">
        <v>185</v>
      </c>
      <c r="BC2012" s="6" t="s">
        <v>2</v>
      </c>
      <c r="BO2012" s="4" t="s">
        <v>189</v>
      </c>
      <c r="BP2012" s="4" t="s">
        <v>28</v>
      </c>
      <c r="CI2012" s="4" t="s">
        <v>181</v>
      </c>
      <c r="CJ2012" s="4" t="s">
        <v>187</v>
      </c>
      <c r="CK2012" s="4" t="s">
        <v>188</v>
      </c>
      <c r="CL2012" s="4" t="s">
        <v>185</v>
      </c>
      <c r="CM2012" s="4" t="s">
        <v>16</v>
      </c>
      <c r="CU2012" s="4" t="s">
        <v>8</v>
      </c>
      <c r="CV2012" s="4" t="s">
        <v>12</v>
      </c>
      <c r="DE2012" s="4" t="s">
        <v>186</v>
      </c>
      <c r="DF2012" s="4" t="s">
        <v>16</v>
      </c>
      <c r="DG2012" s="4" t="s">
        <v>196</v>
      </c>
      <c r="ED2012" s="4" t="s">
        <v>181</v>
      </c>
      <c r="EE2012" s="4" t="s">
        <v>188</v>
      </c>
      <c r="EO2012" s="4" t="s">
        <v>0</v>
      </c>
      <c r="EP2012" s="4" t="s">
        <v>2</v>
      </c>
      <c r="EQ2012" s="4" t="s">
        <v>10</v>
      </c>
      <c r="ER2012" s="4" t="s">
        <v>12</v>
      </c>
    </row>
    <row r="2013" spans="1:148" x14ac:dyDescent="0.35">
      <c r="A2013" s="4" t="s">
        <v>1640</v>
      </c>
      <c r="B2013" s="4" t="s">
        <v>2</v>
      </c>
      <c r="C2013" s="4" t="s">
        <v>2</v>
      </c>
      <c r="D2013" s="4" t="s">
        <v>183</v>
      </c>
      <c r="E2013" s="4" t="s">
        <v>181</v>
      </c>
      <c r="P2013" s="4" t="s">
        <v>182</v>
      </c>
      <c r="Q2013" s="4" t="s">
        <v>189</v>
      </c>
      <c r="AI2013" s="4" t="s">
        <v>0</v>
      </c>
      <c r="AR2013" s="4" t="s">
        <v>180</v>
      </c>
      <c r="BC2013" s="6" t="s">
        <v>2</v>
      </c>
      <c r="BO2013" s="4" t="s">
        <v>189</v>
      </c>
      <c r="CI2013" s="4" t="s">
        <v>180</v>
      </c>
      <c r="CU2013" s="4" t="s">
        <v>0</v>
      </c>
      <c r="CV2013" s="4" t="s">
        <v>2</v>
      </c>
      <c r="DE2013" s="4" t="s">
        <v>183</v>
      </c>
      <c r="DF2013" s="4" t="s">
        <v>22</v>
      </c>
      <c r="ED2013" s="4" t="s">
        <v>180</v>
      </c>
      <c r="EE2013" s="4" t="s">
        <v>188</v>
      </c>
      <c r="EO2013" s="4" t="s">
        <v>2</v>
      </c>
      <c r="EP2013" s="4" t="s">
        <v>8</v>
      </c>
      <c r="EQ2013" s="4" t="s">
        <v>10</v>
      </c>
      <c r="ER2013" s="4" t="s">
        <v>0</v>
      </c>
    </row>
    <row r="2014" spans="1:148" x14ac:dyDescent="0.35">
      <c r="A2014" s="4" t="s">
        <v>1641</v>
      </c>
      <c r="B2014" s="4" t="s">
        <v>2</v>
      </c>
      <c r="C2014" s="4" t="s">
        <v>8</v>
      </c>
      <c r="D2014" s="4" t="s">
        <v>180</v>
      </c>
      <c r="P2014" s="4" t="s">
        <v>187</v>
      </c>
      <c r="Q2014" s="4" t="s">
        <v>18</v>
      </c>
      <c r="AI2014" s="4" t="s">
        <v>0</v>
      </c>
      <c r="AR2014" s="4" t="s">
        <v>181</v>
      </c>
      <c r="BC2014" s="6" t="s">
        <v>2</v>
      </c>
      <c r="BO2014" s="4" t="s">
        <v>180</v>
      </c>
      <c r="BP2014" s="4" t="s">
        <v>183</v>
      </c>
      <c r="BQ2014" s="4" t="s">
        <v>187</v>
      </c>
      <c r="BR2014" s="4" t="s">
        <v>18</v>
      </c>
      <c r="BS2014" s="4" t="s">
        <v>191</v>
      </c>
      <c r="CI2014" s="4" t="s">
        <v>180</v>
      </c>
      <c r="CJ2014" s="4" t="s">
        <v>187</v>
      </c>
      <c r="CU2014" s="4" t="s">
        <v>0</v>
      </c>
      <c r="CV2014" s="4" t="s">
        <v>14</v>
      </c>
      <c r="DE2014" s="4" t="s">
        <v>180</v>
      </c>
      <c r="DF2014" s="4" t="s">
        <v>183</v>
      </c>
      <c r="DG2014" s="4" t="s">
        <v>181</v>
      </c>
      <c r="DH2014" s="4" t="s">
        <v>184</v>
      </c>
      <c r="DI2014" s="4" t="s">
        <v>28</v>
      </c>
      <c r="DJ2014" s="4" t="s">
        <v>196</v>
      </c>
      <c r="ED2014" s="4" t="s">
        <v>180</v>
      </c>
      <c r="EE2014" s="4" t="s">
        <v>185</v>
      </c>
      <c r="EO2014" s="4" t="s">
        <v>2</v>
      </c>
      <c r="EP2014" s="4" t="s">
        <v>2</v>
      </c>
      <c r="EQ2014" s="4" t="s">
        <v>10</v>
      </c>
      <c r="ER2014" s="4" t="s">
        <v>12</v>
      </c>
    </row>
    <row r="2015" spans="1:148" x14ac:dyDescent="0.35">
      <c r="A2015" s="4" t="s">
        <v>1642</v>
      </c>
      <c r="B2015" s="4" t="s">
        <v>0</v>
      </c>
      <c r="C2015" s="4" t="s">
        <v>4</v>
      </c>
      <c r="D2015" s="4" t="s">
        <v>182</v>
      </c>
      <c r="E2015" s="4" t="s">
        <v>185</v>
      </c>
      <c r="P2015" s="4" t="s">
        <v>181</v>
      </c>
      <c r="Q2015" s="4" t="s">
        <v>182</v>
      </c>
      <c r="AI2015" s="4" t="s">
        <v>0</v>
      </c>
      <c r="AR2015" s="4" t="s">
        <v>180</v>
      </c>
      <c r="AS2015" s="4" t="s">
        <v>185</v>
      </c>
      <c r="BC2015" s="6" t="s">
        <v>4</v>
      </c>
      <c r="BD2015" s="4" t="s">
        <v>180</v>
      </c>
      <c r="BE2015" s="4" t="s">
        <v>181</v>
      </c>
      <c r="BO2015" s="4" t="s">
        <v>180</v>
      </c>
      <c r="BP2015" s="4" t="s">
        <v>183</v>
      </c>
      <c r="BQ2015" s="4" t="s">
        <v>190</v>
      </c>
      <c r="CI2015" s="4" t="s">
        <v>187</v>
      </c>
      <c r="CJ2015" s="4" t="s">
        <v>184</v>
      </c>
      <c r="CK2015" s="4" t="s">
        <v>188</v>
      </c>
      <c r="CU2015" s="4" t="s">
        <v>0</v>
      </c>
      <c r="CV2015" s="4" t="s">
        <v>4</v>
      </c>
      <c r="DE2015" s="4" t="s">
        <v>183</v>
      </c>
      <c r="DF2015" s="4" t="s">
        <v>188</v>
      </c>
      <c r="ED2015" s="4" t="s">
        <v>180</v>
      </c>
      <c r="EE2015" s="4" t="s">
        <v>182</v>
      </c>
      <c r="EO2015" s="4" t="s">
        <v>2</v>
      </c>
      <c r="EP2015" s="4" t="s">
        <v>2</v>
      </c>
      <c r="EQ2015" s="4" t="s">
        <v>10</v>
      </c>
      <c r="ER2015" s="4" t="s">
        <v>0</v>
      </c>
    </row>
    <row r="2016" spans="1:148" x14ac:dyDescent="0.35">
      <c r="A2016" s="4" t="s">
        <v>1643</v>
      </c>
      <c r="B2016" s="4" t="s">
        <v>0</v>
      </c>
      <c r="C2016" s="4" t="s">
        <v>4</v>
      </c>
      <c r="D2016" s="4" t="s">
        <v>181</v>
      </c>
      <c r="E2016" s="4" t="s">
        <v>185</v>
      </c>
      <c r="F2016" s="4" t="s">
        <v>16</v>
      </c>
      <c r="P2016" s="4" t="s">
        <v>180</v>
      </c>
      <c r="Q2016" s="4" t="s">
        <v>183</v>
      </c>
      <c r="R2016" s="4" t="s">
        <v>181</v>
      </c>
      <c r="S2016" s="4" t="s">
        <v>182</v>
      </c>
      <c r="T2016" s="4" t="s">
        <v>184</v>
      </c>
      <c r="U2016" s="4" t="s">
        <v>188</v>
      </c>
      <c r="AI2016" s="4" t="s">
        <v>0</v>
      </c>
      <c r="AR2016" s="4" t="s">
        <v>183</v>
      </c>
      <c r="BC2016" s="6" t="s">
        <v>2</v>
      </c>
      <c r="BO2016" s="4" t="s">
        <v>180</v>
      </c>
      <c r="BP2016" s="4" t="s">
        <v>184</v>
      </c>
      <c r="BQ2016" s="4" t="s">
        <v>188</v>
      </c>
      <c r="CI2016" s="4" t="s">
        <v>180</v>
      </c>
      <c r="CU2016" s="4" t="s">
        <v>0</v>
      </c>
      <c r="CV2016" s="4" t="s">
        <v>6</v>
      </c>
      <c r="CW2016" s="4" t="s">
        <v>10</v>
      </c>
      <c r="DE2016" s="4" t="s">
        <v>192</v>
      </c>
      <c r="DF2016" s="4" t="s">
        <v>194</v>
      </c>
      <c r="DG2016" s="4" t="s">
        <v>193</v>
      </c>
      <c r="ED2016" s="4" t="s">
        <v>180</v>
      </c>
      <c r="EO2016" s="4" t="s">
        <v>2</v>
      </c>
      <c r="EP2016" s="4" t="s">
        <v>4</v>
      </c>
      <c r="EQ2016" s="4" t="s">
        <v>10</v>
      </c>
      <c r="ER2016" s="4" t="s">
        <v>8</v>
      </c>
    </row>
    <row r="2017" spans="1:150" x14ac:dyDescent="0.35">
      <c r="A2017" s="4" t="s">
        <v>1644</v>
      </c>
      <c r="B2017" s="4" t="s">
        <v>2</v>
      </c>
      <c r="C2017" s="4" t="s">
        <v>2</v>
      </c>
      <c r="D2017" s="4" t="s">
        <v>182</v>
      </c>
      <c r="E2017" s="4" t="s">
        <v>186</v>
      </c>
      <c r="P2017" s="4" t="s">
        <v>187</v>
      </c>
      <c r="Q2017" s="4" t="s">
        <v>189</v>
      </c>
      <c r="R2017" s="4" t="s">
        <v>190</v>
      </c>
      <c r="AI2017" s="4" t="s">
        <v>0</v>
      </c>
      <c r="AJ2017" s="4" t="s">
        <v>2</v>
      </c>
      <c r="AR2017" s="4" t="s">
        <v>180</v>
      </c>
      <c r="BC2017" s="6" t="s">
        <v>4</v>
      </c>
      <c r="BD2017" s="4" t="s">
        <v>186</v>
      </c>
      <c r="BO2017" s="4" t="s">
        <v>182</v>
      </c>
      <c r="BP2017" s="4" t="s">
        <v>189</v>
      </c>
      <c r="BQ2017" s="4" t="s">
        <v>191</v>
      </c>
      <c r="CI2017" s="4" t="s">
        <v>183</v>
      </c>
      <c r="CJ2017" s="4" t="s">
        <v>16</v>
      </c>
      <c r="CU2017" s="4" t="s">
        <v>0</v>
      </c>
      <c r="CV2017" s="4" t="s">
        <v>6</v>
      </c>
      <c r="DE2017" s="4" t="s">
        <v>180</v>
      </c>
      <c r="DF2017" s="4" t="s">
        <v>183</v>
      </c>
      <c r="DG2017" s="4" t="s">
        <v>182</v>
      </c>
      <c r="DH2017" s="4" t="s">
        <v>187</v>
      </c>
      <c r="DI2017" s="4" t="s">
        <v>184</v>
      </c>
      <c r="DJ2017" s="4" t="s">
        <v>188</v>
      </c>
      <c r="DK2017" s="4" t="s">
        <v>185</v>
      </c>
      <c r="DL2017" s="4" t="s">
        <v>16</v>
      </c>
      <c r="DM2017" s="4" t="s">
        <v>23</v>
      </c>
      <c r="DN2017" s="4" t="s">
        <v>18</v>
      </c>
      <c r="DO2017" s="4" t="s">
        <v>29</v>
      </c>
      <c r="DP2017" s="4" t="s">
        <v>191</v>
      </c>
      <c r="DQ2017" s="4" t="s">
        <v>192</v>
      </c>
      <c r="ED2017" s="4" t="s">
        <v>180</v>
      </c>
      <c r="EE2017" s="4" t="s">
        <v>181</v>
      </c>
      <c r="EF2017" s="4" t="s">
        <v>184</v>
      </c>
      <c r="EG2017" s="4" t="s">
        <v>188</v>
      </c>
      <c r="EH2017" s="4" t="s">
        <v>186</v>
      </c>
      <c r="EO2017" s="4" t="s">
        <v>0</v>
      </c>
      <c r="EP2017" s="4" t="s">
        <v>8</v>
      </c>
      <c r="EQ2017" s="4" t="s">
        <v>10</v>
      </c>
      <c r="ER2017" s="4" t="s">
        <v>14</v>
      </c>
    </row>
    <row r="2018" spans="1:150" x14ac:dyDescent="0.35">
      <c r="A2018" s="4" t="s">
        <v>1645</v>
      </c>
      <c r="B2018" s="4" t="s">
        <v>4</v>
      </c>
      <c r="C2018" s="4" t="s">
        <v>8</v>
      </c>
      <c r="D2018" s="4" t="s">
        <v>189</v>
      </c>
      <c r="P2018" s="4" t="s">
        <v>184</v>
      </c>
      <c r="AI2018" s="4" t="s">
        <v>6</v>
      </c>
      <c r="AR2018" s="4" t="s">
        <v>187</v>
      </c>
      <c r="BC2018" s="6" t="s">
        <v>4</v>
      </c>
      <c r="BD2018" s="4" t="s">
        <v>185</v>
      </c>
      <c r="BO2018" s="4" t="s">
        <v>182</v>
      </c>
      <c r="BP2018" s="4" t="s">
        <v>184</v>
      </c>
      <c r="BQ2018" s="4" t="s">
        <v>185</v>
      </c>
      <c r="CI2018" s="4" t="s">
        <v>16</v>
      </c>
      <c r="CU2018" s="4" t="s">
        <v>14</v>
      </c>
      <c r="DE2018" s="4" t="s">
        <v>184</v>
      </c>
      <c r="ED2018" s="4" t="s">
        <v>185</v>
      </c>
      <c r="EO2018" s="4" t="s">
        <v>2</v>
      </c>
      <c r="EP2018" s="4" t="s">
        <v>8</v>
      </c>
      <c r="EQ2018" s="4" t="s">
        <v>10</v>
      </c>
      <c r="ER2018" s="4" t="s">
        <v>14</v>
      </c>
    </row>
    <row r="2019" spans="1:150" x14ac:dyDescent="0.35">
      <c r="A2019" s="4" t="s">
        <v>1646</v>
      </c>
      <c r="B2019" s="4" t="s">
        <v>0</v>
      </c>
      <c r="C2019" s="4" t="s">
        <v>8</v>
      </c>
      <c r="D2019" s="4" t="s">
        <v>181</v>
      </c>
      <c r="E2019" s="4" t="s">
        <v>188</v>
      </c>
      <c r="F2019" s="4" t="s">
        <v>185</v>
      </c>
      <c r="G2019" s="4" t="s">
        <v>16</v>
      </c>
      <c r="P2019" s="4" t="s">
        <v>182</v>
      </c>
      <c r="Q2019" s="4" t="s">
        <v>184</v>
      </c>
      <c r="R2019" s="4" t="s">
        <v>186</v>
      </c>
      <c r="S2019" s="4" t="s">
        <v>185</v>
      </c>
      <c r="T2019" s="4" t="s">
        <v>189</v>
      </c>
      <c r="U2019" s="4" t="s">
        <v>22</v>
      </c>
      <c r="AI2019" s="4" t="s">
        <v>0</v>
      </c>
      <c r="AR2019" s="4" t="s">
        <v>186</v>
      </c>
      <c r="AS2019" s="4" t="s">
        <v>185</v>
      </c>
      <c r="BC2019" s="6" t="s">
        <v>0</v>
      </c>
      <c r="BO2019" s="4" t="s">
        <v>183</v>
      </c>
      <c r="BP2019" s="4" t="s">
        <v>184</v>
      </c>
      <c r="BQ2019" s="4" t="s">
        <v>188</v>
      </c>
      <c r="BR2019" s="4" t="s">
        <v>18</v>
      </c>
      <c r="BS2019" s="4" t="s">
        <v>190</v>
      </c>
      <c r="BT2019" s="4" t="s">
        <v>29</v>
      </c>
      <c r="CI2019" s="4" t="s">
        <v>180</v>
      </c>
      <c r="CJ2019" s="4" t="s">
        <v>183</v>
      </c>
      <c r="CU2019" s="4" t="s">
        <v>0</v>
      </c>
      <c r="CV2019" s="4" t="s">
        <v>6</v>
      </c>
      <c r="CW2019" s="4" t="s">
        <v>8</v>
      </c>
      <c r="DE2019" s="4" t="s">
        <v>180</v>
      </c>
      <c r="DF2019" s="4" t="s">
        <v>181</v>
      </c>
      <c r="DG2019" s="4" t="s">
        <v>188</v>
      </c>
      <c r="DH2019" s="4" t="s">
        <v>22</v>
      </c>
      <c r="DI2019" s="4" t="s">
        <v>29</v>
      </c>
      <c r="DJ2019" s="4" t="s">
        <v>191</v>
      </c>
      <c r="DK2019" s="4" t="s">
        <v>194</v>
      </c>
      <c r="DL2019" s="4" t="s">
        <v>193</v>
      </c>
      <c r="ED2019" s="4" t="s">
        <v>180</v>
      </c>
      <c r="EE2019" s="4" t="s">
        <v>187</v>
      </c>
      <c r="EO2019" s="4" t="s">
        <v>2</v>
      </c>
      <c r="EP2019" s="4" t="s">
        <v>6</v>
      </c>
      <c r="EQ2019" s="4" t="s">
        <v>10</v>
      </c>
      <c r="ER2019" s="4" t="s">
        <v>14</v>
      </c>
    </row>
    <row r="2020" spans="1:150" x14ac:dyDescent="0.35">
      <c r="A2020" s="4" t="s">
        <v>1647</v>
      </c>
      <c r="B2020" s="4" t="s">
        <v>0</v>
      </c>
      <c r="C2020" s="4" t="s">
        <v>6</v>
      </c>
      <c r="D2020" s="4" t="s">
        <v>180</v>
      </c>
      <c r="E2020" s="4" t="s">
        <v>183</v>
      </c>
      <c r="F2020" s="4" t="s">
        <v>182</v>
      </c>
      <c r="G2020" s="4" t="s">
        <v>184</v>
      </c>
      <c r="H2020" s="4" t="s">
        <v>188</v>
      </c>
      <c r="I2020" s="4" t="s">
        <v>186</v>
      </c>
      <c r="J2020" s="4" t="s">
        <v>16</v>
      </c>
      <c r="P2020" s="4" t="s">
        <v>180</v>
      </c>
      <c r="Q2020" s="4" t="s">
        <v>183</v>
      </c>
      <c r="R2020" s="4" t="s">
        <v>181</v>
      </c>
      <c r="S2020" s="4" t="s">
        <v>182</v>
      </c>
      <c r="T2020" s="4" t="s">
        <v>187</v>
      </c>
      <c r="U2020" s="4" t="s">
        <v>184</v>
      </c>
      <c r="V2020" s="4" t="s">
        <v>186</v>
      </c>
      <c r="W2020" s="4" t="s">
        <v>185</v>
      </c>
      <c r="X2020" s="4" t="s">
        <v>189</v>
      </c>
      <c r="Y2020" s="4" t="s">
        <v>28</v>
      </c>
      <c r="Z2020" s="4" t="s">
        <v>18</v>
      </c>
      <c r="AA2020" s="4" t="s">
        <v>22</v>
      </c>
      <c r="AI2020" s="4" t="s">
        <v>0</v>
      </c>
      <c r="AJ2020" s="4" t="s">
        <v>2</v>
      </c>
      <c r="AK2020" s="4" t="s">
        <v>4</v>
      </c>
      <c r="AL2020" s="4" t="s">
        <v>10</v>
      </c>
      <c r="AR2020" s="4" t="s">
        <v>180</v>
      </c>
      <c r="AS2020" s="4" t="s">
        <v>183</v>
      </c>
      <c r="AT2020" s="4" t="s">
        <v>181</v>
      </c>
      <c r="AU2020" s="4" t="s">
        <v>184</v>
      </c>
      <c r="AV2020" s="4" t="s">
        <v>188</v>
      </c>
      <c r="AW2020" s="4" t="s">
        <v>186</v>
      </c>
      <c r="AX2020" s="4" t="s">
        <v>185</v>
      </c>
      <c r="BC2020" s="6" t="s">
        <v>2</v>
      </c>
      <c r="BO2020" s="4" t="s">
        <v>180</v>
      </c>
      <c r="BP2020" s="4" t="s">
        <v>183</v>
      </c>
      <c r="BQ2020" s="4" t="s">
        <v>181</v>
      </c>
      <c r="BR2020" s="4" t="s">
        <v>187</v>
      </c>
      <c r="BS2020" s="4" t="s">
        <v>184</v>
      </c>
      <c r="BT2020" s="4" t="s">
        <v>188</v>
      </c>
      <c r="BU2020" s="4" t="s">
        <v>186</v>
      </c>
      <c r="BV2020" s="4" t="s">
        <v>185</v>
      </c>
      <c r="BW2020" s="4" t="s">
        <v>16</v>
      </c>
      <c r="BX2020" s="4" t="s">
        <v>189</v>
      </c>
      <c r="BY2020" s="4" t="s">
        <v>28</v>
      </c>
      <c r="BZ2020" s="4" t="s">
        <v>18</v>
      </c>
      <c r="CA2020" s="4" t="s">
        <v>22</v>
      </c>
      <c r="CB2020" s="4" t="s">
        <v>191</v>
      </c>
      <c r="CI2020" s="4" t="s">
        <v>180</v>
      </c>
      <c r="CJ2020" s="4" t="s">
        <v>183</v>
      </c>
      <c r="CK2020" s="4" t="s">
        <v>181</v>
      </c>
      <c r="CL2020" s="4" t="s">
        <v>188</v>
      </c>
      <c r="CM2020" s="4" t="s">
        <v>186</v>
      </c>
      <c r="CN2020" s="4" t="s">
        <v>16</v>
      </c>
      <c r="CU2020" s="4" t="s">
        <v>0</v>
      </c>
      <c r="CV2020" s="4" t="s">
        <v>6</v>
      </c>
      <c r="CW2020" s="4" t="s">
        <v>12</v>
      </c>
      <c r="CX2020" s="4" t="s">
        <v>15</v>
      </c>
      <c r="DD2020" s="4" t="s">
        <v>1648</v>
      </c>
      <c r="DE2020" s="4" t="s">
        <v>180</v>
      </c>
      <c r="DF2020" s="4" t="s">
        <v>183</v>
      </c>
      <c r="DG2020" s="4" t="s">
        <v>187</v>
      </c>
      <c r="DH2020" s="4" t="s">
        <v>188</v>
      </c>
      <c r="DI2020" s="4" t="s">
        <v>16</v>
      </c>
      <c r="DJ2020" s="4" t="s">
        <v>189</v>
      </c>
      <c r="DK2020" s="4" t="s">
        <v>18</v>
      </c>
      <c r="DL2020" s="4" t="s">
        <v>192</v>
      </c>
      <c r="DM2020" s="4" t="s">
        <v>193</v>
      </c>
      <c r="ED2020" s="4" t="s">
        <v>180</v>
      </c>
      <c r="EE2020" s="4" t="s">
        <v>183</v>
      </c>
      <c r="EF2020" s="4" t="s">
        <v>181</v>
      </c>
      <c r="EG2020" s="4" t="s">
        <v>182</v>
      </c>
      <c r="EH2020" s="4" t="s">
        <v>187</v>
      </c>
      <c r="EI2020" s="4" t="s">
        <v>184</v>
      </c>
      <c r="EJ2020" s="4" t="s">
        <v>188</v>
      </c>
      <c r="EK2020" s="4" t="s">
        <v>185</v>
      </c>
      <c r="EO2020" s="4" t="s">
        <v>0</v>
      </c>
      <c r="EP2020" s="4" t="s">
        <v>6</v>
      </c>
      <c r="EQ2020" s="4" t="s">
        <v>10</v>
      </c>
      <c r="ER2020" s="4" t="s">
        <v>0</v>
      </c>
    </row>
    <row r="2021" spans="1:150" x14ac:dyDescent="0.35">
      <c r="A2021" s="4" t="s">
        <v>1649</v>
      </c>
      <c r="B2021" s="4" t="s">
        <v>2</v>
      </c>
      <c r="C2021" s="4" t="s">
        <v>8</v>
      </c>
      <c r="D2021" s="4" t="s">
        <v>183</v>
      </c>
      <c r="E2021" s="4" t="s">
        <v>182</v>
      </c>
      <c r="F2021" s="4" t="s">
        <v>16</v>
      </c>
      <c r="P2021" s="4" t="s">
        <v>189</v>
      </c>
      <c r="Q2021" s="4" t="s">
        <v>18</v>
      </c>
      <c r="AI2021" s="4" t="s">
        <v>0</v>
      </c>
      <c r="AR2021" s="4" t="s">
        <v>185</v>
      </c>
      <c r="BC2021" s="6" t="s">
        <v>0</v>
      </c>
      <c r="BO2021" s="4" t="s">
        <v>189</v>
      </c>
      <c r="BP2021" s="4" t="s">
        <v>18</v>
      </c>
      <c r="BQ2021" s="4" t="s">
        <v>22</v>
      </c>
      <c r="BR2021" s="4" t="s">
        <v>190</v>
      </c>
      <c r="BS2021" s="4" t="s">
        <v>191</v>
      </c>
      <c r="CI2021" s="4" t="s">
        <v>180</v>
      </c>
      <c r="CJ2021" s="4" t="s">
        <v>187</v>
      </c>
      <c r="CK2021" s="4" t="s">
        <v>185</v>
      </c>
      <c r="CU2021" s="4" t="s">
        <v>0</v>
      </c>
      <c r="CV2021" s="4" t="s">
        <v>6</v>
      </c>
      <c r="CW2021" s="4" t="s">
        <v>8</v>
      </c>
      <c r="CX2021" s="4" t="s">
        <v>10</v>
      </c>
      <c r="DE2021" s="4" t="s">
        <v>183</v>
      </c>
      <c r="DF2021" s="4" t="s">
        <v>188</v>
      </c>
      <c r="DG2021" s="4" t="s">
        <v>29</v>
      </c>
      <c r="DH2021" s="4" t="s">
        <v>192</v>
      </c>
      <c r="DI2021" s="4" t="s">
        <v>193</v>
      </c>
      <c r="ED2021" s="4" t="s">
        <v>180</v>
      </c>
      <c r="EE2021" s="4" t="s">
        <v>181</v>
      </c>
      <c r="EO2021" s="4" t="s">
        <v>2</v>
      </c>
      <c r="EP2021" s="4" t="s">
        <v>2</v>
      </c>
      <c r="EQ2021" s="4" t="s">
        <v>10</v>
      </c>
      <c r="ER2021" s="4" t="s">
        <v>2</v>
      </c>
    </row>
    <row r="2022" spans="1:150" x14ac:dyDescent="0.35">
      <c r="A2022" s="4" t="s">
        <v>1650</v>
      </c>
      <c r="B2022" s="4" t="s">
        <v>0</v>
      </c>
      <c r="C2022" s="4" t="s">
        <v>4</v>
      </c>
      <c r="D2022" s="4" t="s">
        <v>181</v>
      </c>
      <c r="E2022" s="4" t="s">
        <v>182</v>
      </c>
      <c r="F2022" s="4" t="s">
        <v>187</v>
      </c>
      <c r="G2022" s="4" t="s">
        <v>188</v>
      </c>
      <c r="H2022" s="4" t="s">
        <v>16</v>
      </c>
      <c r="P2022" s="4" t="s">
        <v>180</v>
      </c>
      <c r="Q2022" s="4" t="s">
        <v>184</v>
      </c>
      <c r="R2022" s="4" t="s">
        <v>189</v>
      </c>
      <c r="AI2022" s="4" t="s">
        <v>2</v>
      </c>
      <c r="AJ2022" s="4" t="s">
        <v>8</v>
      </c>
      <c r="AK2022" s="4" t="s">
        <v>10</v>
      </c>
      <c r="AR2022" s="4" t="s">
        <v>180</v>
      </c>
      <c r="AS2022" s="4" t="s">
        <v>185</v>
      </c>
      <c r="BC2022" s="6" t="s">
        <v>2</v>
      </c>
      <c r="BO2022" s="4" t="s">
        <v>180</v>
      </c>
      <c r="BP2022" s="4" t="s">
        <v>184</v>
      </c>
      <c r="BQ2022" s="4" t="s">
        <v>188</v>
      </c>
      <c r="BR2022" s="4" t="s">
        <v>185</v>
      </c>
      <c r="BS2022" s="4" t="s">
        <v>22</v>
      </c>
      <c r="CI2022" s="4" t="s">
        <v>180</v>
      </c>
      <c r="CU2022" s="4" t="s">
        <v>0</v>
      </c>
      <c r="CV2022" s="4" t="s">
        <v>15</v>
      </c>
      <c r="DD2022" s="4" t="s">
        <v>1651</v>
      </c>
      <c r="DE2022" s="4" t="s">
        <v>187</v>
      </c>
      <c r="DF2022" s="4" t="s">
        <v>184</v>
      </c>
      <c r="DG2022" s="4" t="s">
        <v>188</v>
      </c>
      <c r="DH2022" s="4" t="s">
        <v>185</v>
      </c>
      <c r="DI2022" s="4" t="s">
        <v>193</v>
      </c>
      <c r="ED2022" s="4" t="s">
        <v>180</v>
      </c>
      <c r="EO2022" s="4" t="s">
        <v>2</v>
      </c>
      <c r="EP2022" s="4" t="s">
        <v>6</v>
      </c>
      <c r="EQ2022" s="4" t="s">
        <v>10</v>
      </c>
      <c r="ER2022" s="4" t="s">
        <v>10</v>
      </c>
    </row>
    <row r="2023" spans="1:150" x14ac:dyDescent="0.35">
      <c r="A2023" s="4" t="s">
        <v>1652</v>
      </c>
      <c r="B2023" s="4" t="s">
        <v>0</v>
      </c>
      <c r="C2023" s="4" t="s">
        <v>2</v>
      </c>
      <c r="D2023" s="4" t="s">
        <v>16</v>
      </c>
      <c r="P2023" s="4" t="s">
        <v>189</v>
      </c>
      <c r="Q2023" s="4" t="s">
        <v>28</v>
      </c>
      <c r="AI2023" s="4" t="s">
        <v>0</v>
      </c>
      <c r="AR2023" s="4" t="s">
        <v>185</v>
      </c>
      <c r="BC2023" s="6" t="s">
        <v>0</v>
      </c>
      <c r="BO2023" s="4" t="s">
        <v>183</v>
      </c>
      <c r="BP2023" s="4" t="s">
        <v>189</v>
      </c>
      <c r="BQ2023" s="4" t="s">
        <v>28</v>
      </c>
      <c r="BR2023" s="4" t="s">
        <v>18</v>
      </c>
      <c r="CI2023" s="4" t="s">
        <v>180</v>
      </c>
      <c r="CJ2023" s="4" t="s">
        <v>183</v>
      </c>
      <c r="CU2023" s="4" t="s">
        <v>8</v>
      </c>
      <c r="CV2023" s="4" t="s">
        <v>12</v>
      </c>
      <c r="CW2023" s="4" t="s">
        <v>14</v>
      </c>
      <c r="DE2023" s="4" t="s">
        <v>183</v>
      </c>
      <c r="DF2023" s="4" t="s">
        <v>187</v>
      </c>
      <c r="DG2023" s="4" t="s">
        <v>192</v>
      </c>
      <c r="DH2023" s="4" t="s">
        <v>194</v>
      </c>
      <c r="ED2023" s="4" t="s">
        <v>180</v>
      </c>
      <c r="EO2023" s="4" t="s">
        <v>0</v>
      </c>
      <c r="EP2023" s="4" t="s">
        <v>10</v>
      </c>
      <c r="EQ2023" s="4" t="s">
        <v>10</v>
      </c>
      <c r="ER2023" s="4" t="s">
        <v>14</v>
      </c>
    </row>
    <row r="2024" spans="1:150" x14ac:dyDescent="0.35">
      <c r="A2024" s="4" t="s">
        <v>1653</v>
      </c>
      <c r="B2024" s="4" t="s">
        <v>2</v>
      </c>
      <c r="C2024" s="4" t="s">
        <v>8</v>
      </c>
      <c r="D2024" s="4" t="s">
        <v>182</v>
      </c>
      <c r="E2024" s="4" t="s">
        <v>184</v>
      </c>
      <c r="F2024" s="4" t="s">
        <v>16</v>
      </c>
      <c r="P2024" s="4" t="s">
        <v>183</v>
      </c>
      <c r="Q2024" s="4" t="s">
        <v>185</v>
      </c>
      <c r="R2024" s="4" t="s">
        <v>189</v>
      </c>
      <c r="S2024" s="4" t="s">
        <v>18</v>
      </c>
      <c r="AI2024" s="4" t="s">
        <v>0</v>
      </c>
      <c r="AJ2024" s="4" t="s">
        <v>8</v>
      </c>
      <c r="AR2024" s="4" t="s">
        <v>180</v>
      </c>
      <c r="AS2024" s="4" t="s">
        <v>185</v>
      </c>
      <c r="BC2024" s="6" t="s">
        <v>2</v>
      </c>
      <c r="BO2024" s="4" t="s">
        <v>181</v>
      </c>
      <c r="BP2024" s="4" t="s">
        <v>185</v>
      </c>
      <c r="BQ2024" s="4" t="s">
        <v>189</v>
      </c>
      <c r="BR2024" s="4" t="s">
        <v>18</v>
      </c>
      <c r="CI2024" s="4" t="s">
        <v>187</v>
      </c>
      <c r="CJ2024" s="4" t="s">
        <v>188</v>
      </c>
      <c r="CK2024" s="4" t="s">
        <v>16</v>
      </c>
      <c r="CU2024" s="4" t="s">
        <v>4</v>
      </c>
      <c r="CV2024" s="4" t="s">
        <v>8</v>
      </c>
      <c r="CW2024" s="4" t="s">
        <v>12</v>
      </c>
      <c r="DE2024" s="4" t="s">
        <v>183</v>
      </c>
      <c r="DF2024" s="4" t="s">
        <v>187</v>
      </c>
      <c r="DG2024" s="4" t="s">
        <v>185</v>
      </c>
      <c r="DH2024" s="4" t="s">
        <v>16</v>
      </c>
      <c r="DI2024" s="4" t="s">
        <v>196</v>
      </c>
      <c r="ED2024" s="4" t="s">
        <v>180</v>
      </c>
      <c r="EE2024" s="4" t="s">
        <v>187</v>
      </c>
      <c r="EF2024" s="4" t="s">
        <v>186</v>
      </c>
      <c r="EO2024" s="4" t="s">
        <v>2</v>
      </c>
      <c r="EP2024" s="4" t="s">
        <v>8</v>
      </c>
      <c r="EQ2024" s="4" t="s">
        <v>10</v>
      </c>
      <c r="ER2024" s="4" t="s">
        <v>8</v>
      </c>
      <c r="ET2024" s="4" t="s">
        <v>1654</v>
      </c>
    </row>
    <row r="2025" spans="1:150" x14ac:dyDescent="0.35">
      <c r="A2025" s="4" t="s">
        <v>1655</v>
      </c>
      <c r="B2025" s="4" t="s">
        <v>2</v>
      </c>
      <c r="C2025" s="4" t="s">
        <v>8</v>
      </c>
      <c r="D2025" s="4" t="s">
        <v>180</v>
      </c>
      <c r="P2025" s="4" t="s">
        <v>28</v>
      </c>
      <c r="Q2025" s="4" t="s">
        <v>18</v>
      </c>
      <c r="AI2025" s="4" t="s">
        <v>8</v>
      </c>
      <c r="AR2025" s="4" t="s">
        <v>180</v>
      </c>
      <c r="AS2025" s="4" t="s">
        <v>183</v>
      </c>
      <c r="BC2025" s="6" t="s">
        <v>2</v>
      </c>
      <c r="BO2025" s="4" t="s">
        <v>185</v>
      </c>
      <c r="BP2025" s="4" t="s">
        <v>189</v>
      </c>
      <c r="BQ2025" s="4" t="s">
        <v>28</v>
      </c>
      <c r="BR2025" s="4" t="s">
        <v>18</v>
      </c>
      <c r="CI2025" s="4" t="s">
        <v>180</v>
      </c>
      <c r="CJ2025" s="4" t="s">
        <v>16</v>
      </c>
      <c r="CU2025" s="4" t="s">
        <v>2</v>
      </c>
      <c r="CV2025" s="4" t="s">
        <v>6</v>
      </c>
      <c r="DE2025" s="4" t="s">
        <v>180</v>
      </c>
      <c r="DF2025" s="4" t="s">
        <v>187</v>
      </c>
      <c r="DG2025" s="4" t="s">
        <v>184</v>
      </c>
      <c r="DH2025" s="4" t="s">
        <v>185</v>
      </c>
      <c r="DI2025" s="4" t="s">
        <v>192</v>
      </c>
      <c r="ED2025" s="4" t="s">
        <v>180</v>
      </c>
      <c r="EE2025" s="4" t="s">
        <v>187</v>
      </c>
      <c r="EO2025" s="4" t="s">
        <v>0</v>
      </c>
      <c r="EP2025" s="4" t="s">
        <v>10</v>
      </c>
      <c r="EQ2025" s="4" t="s">
        <v>10</v>
      </c>
      <c r="ER2025" s="4" t="s">
        <v>8</v>
      </c>
    </row>
    <row r="2026" spans="1:150" x14ac:dyDescent="0.35">
      <c r="A2026" s="4" t="s">
        <v>1656</v>
      </c>
      <c r="B2026" s="4" t="s">
        <v>2</v>
      </c>
      <c r="C2026" s="4" t="s">
        <v>8</v>
      </c>
      <c r="D2026" s="4" t="s">
        <v>180</v>
      </c>
      <c r="E2026" s="4" t="s">
        <v>183</v>
      </c>
      <c r="P2026" s="4" t="s">
        <v>181</v>
      </c>
      <c r="Q2026" s="4" t="s">
        <v>187</v>
      </c>
      <c r="R2026" s="4" t="s">
        <v>184</v>
      </c>
      <c r="S2026" s="4" t="s">
        <v>189</v>
      </c>
      <c r="T2026" s="4" t="s">
        <v>18</v>
      </c>
      <c r="U2026" s="4" t="s">
        <v>190</v>
      </c>
      <c r="AI2026" s="4" t="s">
        <v>4</v>
      </c>
      <c r="AR2026" s="4" t="s">
        <v>185</v>
      </c>
      <c r="BC2026" s="6" t="s">
        <v>2</v>
      </c>
      <c r="BO2026" s="4" t="s">
        <v>192</v>
      </c>
      <c r="CH2026" s="4" t="s">
        <v>1657</v>
      </c>
      <c r="CI2026" s="4" t="s">
        <v>180</v>
      </c>
      <c r="CJ2026" s="4" t="s">
        <v>183</v>
      </c>
      <c r="CU2026" s="4" t="s">
        <v>0</v>
      </c>
      <c r="CV2026" s="4" t="s">
        <v>6</v>
      </c>
      <c r="DE2026" s="4" t="s">
        <v>185</v>
      </c>
      <c r="DF2026" s="4" t="s">
        <v>23</v>
      </c>
      <c r="DG2026" s="4" t="s">
        <v>22</v>
      </c>
      <c r="DH2026" s="4" t="s">
        <v>194</v>
      </c>
      <c r="ED2026" s="4" t="s">
        <v>180</v>
      </c>
      <c r="EE2026" s="4" t="s">
        <v>187</v>
      </c>
      <c r="EO2026" s="4" t="s">
        <v>2</v>
      </c>
      <c r="EP2026" s="4" t="s">
        <v>8</v>
      </c>
      <c r="EQ2026" s="4" t="s">
        <v>10</v>
      </c>
      <c r="ER2026" s="4" t="s">
        <v>0</v>
      </c>
    </row>
    <row r="2027" spans="1:150" x14ac:dyDescent="0.35">
      <c r="A2027" s="4" t="s">
        <v>1658</v>
      </c>
      <c r="B2027" s="4" t="s">
        <v>0</v>
      </c>
      <c r="C2027" s="4" t="s">
        <v>8</v>
      </c>
      <c r="D2027" s="4" t="s">
        <v>180</v>
      </c>
      <c r="E2027" s="4" t="s">
        <v>182</v>
      </c>
      <c r="P2027" s="4" t="s">
        <v>183</v>
      </c>
      <c r="Q2027" s="4" t="s">
        <v>18</v>
      </c>
      <c r="R2027" s="4" t="s">
        <v>22</v>
      </c>
      <c r="AI2027" s="4" t="s">
        <v>6</v>
      </c>
      <c r="AR2027" s="4" t="s">
        <v>185</v>
      </c>
      <c r="BC2027" s="6" t="s">
        <v>2</v>
      </c>
      <c r="BO2027" s="4" t="s">
        <v>180</v>
      </c>
      <c r="BP2027" s="4" t="s">
        <v>183</v>
      </c>
      <c r="BQ2027" s="4" t="s">
        <v>181</v>
      </c>
      <c r="CI2027" s="4" t="s">
        <v>181</v>
      </c>
      <c r="CU2027" s="4" t="s">
        <v>2</v>
      </c>
      <c r="CV2027" s="4" t="s">
        <v>8</v>
      </c>
      <c r="DE2027" s="4" t="s">
        <v>183</v>
      </c>
      <c r="DF2027" s="4" t="s">
        <v>22</v>
      </c>
      <c r="ED2027" s="4" t="s">
        <v>180</v>
      </c>
      <c r="EE2027" s="4" t="s">
        <v>187</v>
      </c>
      <c r="EO2027" s="4" t="s">
        <v>0</v>
      </c>
      <c r="EP2027" s="4" t="s">
        <v>4</v>
      </c>
      <c r="EQ2027" s="4" t="s">
        <v>10</v>
      </c>
      <c r="ER2027" s="4" t="s">
        <v>0</v>
      </c>
    </row>
    <row r="2028" spans="1:150" x14ac:dyDescent="0.35">
      <c r="A2028" s="4" t="s">
        <v>1659</v>
      </c>
      <c r="B2028" s="4" t="s">
        <v>2</v>
      </c>
      <c r="C2028" s="4" t="s">
        <v>6</v>
      </c>
      <c r="D2028" s="4" t="s">
        <v>180</v>
      </c>
      <c r="E2028" s="4" t="s">
        <v>184</v>
      </c>
      <c r="P2028" s="4" t="s">
        <v>182</v>
      </c>
      <c r="AI2028" s="4" t="s">
        <v>0</v>
      </c>
      <c r="AJ2028" s="4" t="s">
        <v>8</v>
      </c>
      <c r="AR2028" s="4" t="s">
        <v>183</v>
      </c>
      <c r="BC2028" s="6" t="s">
        <v>2</v>
      </c>
      <c r="BO2028" s="4" t="s">
        <v>182</v>
      </c>
      <c r="BP2028" s="4" t="s">
        <v>188</v>
      </c>
      <c r="BQ2028" s="4" t="s">
        <v>186</v>
      </c>
      <c r="CI2028" s="4" t="s">
        <v>183</v>
      </c>
      <c r="CU2028" s="4" t="s">
        <v>2</v>
      </c>
      <c r="CV2028" s="4" t="s">
        <v>8</v>
      </c>
      <c r="DE2028" s="4" t="s">
        <v>182</v>
      </c>
      <c r="DF2028" s="4" t="s">
        <v>189</v>
      </c>
      <c r="DG2028" s="4" t="s">
        <v>191</v>
      </c>
      <c r="ED2028" s="4" t="s">
        <v>180</v>
      </c>
      <c r="EE2028" s="4" t="s">
        <v>183</v>
      </c>
      <c r="EF2028" s="4" t="s">
        <v>187</v>
      </c>
      <c r="EO2028" s="4" t="s">
        <v>0</v>
      </c>
      <c r="EP2028" s="4" t="s">
        <v>10</v>
      </c>
      <c r="EQ2028" s="4" t="s">
        <v>10</v>
      </c>
      <c r="ER2028" s="4" t="s">
        <v>14</v>
      </c>
    </row>
    <row r="2029" spans="1:150" x14ac:dyDescent="0.35">
      <c r="A2029" s="4" t="s">
        <v>1660</v>
      </c>
      <c r="B2029" s="4" t="s">
        <v>0</v>
      </c>
      <c r="C2029" s="4" t="s">
        <v>4</v>
      </c>
      <c r="D2029" s="4" t="s">
        <v>180</v>
      </c>
      <c r="E2029" s="4" t="s">
        <v>185</v>
      </c>
      <c r="F2029" s="4" t="s">
        <v>16</v>
      </c>
      <c r="P2029" s="4" t="s">
        <v>180</v>
      </c>
      <c r="Q2029" s="4" t="s">
        <v>182</v>
      </c>
      <c r="R2029" s="4" t="s">
        <v>185</v>
      </c>
      <c r="S2029" s="4" t="s">
        <v>16</v>
      </c>
      <c r="T2029" s="4" t="s">
        <v>28</v>
      </c>
      <c r="U2029" s="4" t="s">
        <v>18</v>
      </c>
      <c r="V2029" s="4" t="s">
        <v>22</v>
      </c>
      <c r="AI2029" s="4" t="s">
        <v>0</v>
      </c>
      <c r="AJ2029" s="4" t="s">
        <v>4</v>
      </c>
      <c r="AK2029" s="4" t="s">
        <v>6</v>
      </c>
      <c r="AL2029" s="4" t="s">
        <v>10</v>
      </c>
      <c r="AR2029" s="4" t="s">
        <v>180</v>
      </c>
      <c r="AS2029" s="4" t="s">
        <v>181</v>
      </c>
      <c r="AT2029" s="4" t="s">
        <v>182</v>
      </c>
      <c r="AU2029" s="4" t="s">
        <v>186</v>
      </c>
      <c r="BC2029" s="6" t="s">
        <v>4</v>
      </c>
      <c r="BD2029" s="4" t="s">
        <v>180</v>
      </c>
      <c r="BE2029" s="4" t="s">
        <v>183</v>
      </c>
      <c r="BF2029" s="4" t="s">
        <v>186</v>
      </c>
      <c r="BO2029" s="4" t="s">
        <v>180</v>
      </c>
      <c r="BP2029" s="4" t="s">
        <v>187</v>
      </c>
      <c r="BQ2029" s="4" t="s">
        <v>16</v>
      </c>
      <c r="BR2029" s="4" t="s">
        <v>28</v>
      </c>
      <c r="CI2029" s="4" t="s">
        <v>180</v>
      </c>
      <c r="CJ2029" s="4" t="s">
        <v>181</v>
      </c>
      <c r="CK2029" s="4" t="s">
        <v>188</v>
      </c>
      <c r="CU2029" s="4" t="s">
        <v>6</v>
      </c>
      <c r="CV2029" s="4" t="s">
        <v>8</v>
      </c>
      <c r="CW2029" s="4" t="s">
        <v>12</v>
      </c>
      <c r="DE2029" s="4" t="s">
        <v>183</v>
      </c>
      <c r="DF2029" s="4" t="s">
        <v>184</v>
      </c>
      <c r="DG2029" s="4" t="s">
        <v>188</v>
      </c>
      <c r="DH2029" s="4" t="s">
        <v>185</v>
      </c>
      <c r="DI2029" s="4" t="s">
        <v>16</v>
      </c>
      <c r="DJ2029" s="4" t="s">
        <v>194</v>
      </c>
      <c r="DK2029" s="4" t="s">
        <v>196</v>
      </c>
      <c r="ED2029" s="4" t="s">
        <v>180</v>
      </c>
      <c r="EE2029" s="4" t="s">
        <v>183</v>
      </c>
      <c r="EF2029" s="4" t="s">
        <v>186</v>
      </c>
      <c r="EO2029" s="4" t="s">
        <v>2</v>
      </c>
      <c r="EP2029" s="4" t="s">
        <v>8</v>
      </c>
      <c r="EQ2029" s="4" t="s">
        <v>10</v>
      </c>
      <c r="ER2029" s="4" t="s">
        <v>4</v>
      </c>
    </row>
    <row r="2030" spans="1:150" x14ac:dyDescent="0.35">
      <c r="A2030" s="4" t="s">
        <v>1661</v>
      </c>
      <c r="B2030" s="4" t="s">
        <v>0</v>
      </c>
      <c r="C2030" s="4" t="s">
        <v>6</v>
      </c>
      <c r="D2030" s="4" t="s">
        <v>181</v>
      </c>
      <c r="E2030" s="4" t="s">
        <v>188</v>
      </c>
      <c r="F2030" s="4" t="s">
        <v>16</v>
      </c>
      <c r="P2030" s="4" t="s">
        <v>184</v>
      </c>
      <c r="Q2030" s="4" t="s">
        <v>189</v>
      </c>
      <c r="R2030" s="4" t="s">
        <v>190</v>
      </c>
      <c r="AI2030" s="4" t="s">
        <v>0</v>
      </c>
      <c r="AJ2030" s="4" t="s">
        <v>6</v>
      </c>
      <c r="AR2030" s="4" t="s">
        <v>187</v>
      </c>
      <c r="AS2030" s="4" t="s">
        <v>186</v>
      </c>
      <c r="AT2030" s="4" t="s">
        <v>185</v>
      </c>
      <c r="BC2030" s="6" t="s">
        <v>2</v>
      </c>
      <c r="BO2030" s="4" t="s">
        <v>182</v>
      </c>
      <c r="BP2030" s="4" t="s">
        <v>184</v>
      </c>
      <c r="BQ2030" s="4" t="s">
        <v>189</v>
      </c>
      <c r="BR2030" s="4" t="s">
        <v>190</v>
      </c>
      <c r="CI2030" s="4" t="s">
        <v>180</v>
      </c>
      <c r="CJ2030" s="4" t="s">
        <v>183</v>
      </c>
      <c r="CK2030" s="4" t="s">
        <v>187</v>
      </c>
      <c r="CL2030" s="4" t="s">
        <v>184</v>
      </c>
      <c r="CM2030" s="4" t="s">
        <v>188</v>
      </c>
      <c r="CU2030" s="4" t="s">
        <v>0</v>
      </c>
      <c r="CV2030" s="4" t="s">
        <v>4</v>
      </c>
      <c r="DE2030" s="4" t="s">
        <v>183</v>
      </c>
      <c r="DF2030" s="4" t="s">
        <v>187</v>
      </c>
      <c r="DG2030" s="4" t="s">
        <v>188</v>
      </c>
      <c r="DH2030" s="4" t="s">
        <v>185</v>
      </c>
      <c r="DI2030" s="4" t="s">
        <v>190</v>
      </c>
      <c r="DJ2030" s="4" t="s">
        <v>192</v>
      </c>
      <c r="DK2030" s="4" t="s">
        <v>193</v>
      </c>
      <c r="ED2030" s="4" t="s">
        <v>180</v>
      </c>
      <c r="EE2030" s="4" t="s">
        <v>187</v>
      </c>
      <c r="EF2030" s="4" t="s">
        <v>188</v>
      </c>
      <c r="EO2030" s="4" t="s">
        <v>2</v>
      </c>
      <c r="EP2030" s="4" t="s">
        <v>4</v>
      </c>
      <c r="EQ2030" s="4" t="s">
        <v>10</v>
      </c>
      <c r="ER2030" s="4" t="s">
        <v>0</v>
      </c>
    </row>
    <row r="2031" spans="1:150" x14ac:dyDescent="0.35">
      <c r="A2031" s="4" t="s">
        <v>1662</v>
      </c>
      <c r="B2031" s="4" t="s">
        <v>2</v>
      </c>
      <c r="C2031" s="4" t="s">
        <v>8</v>
      </c>
      <c r="D2031" s="4" t="s">
        <v>180</v>
      </c>
      <c r="E2031" s="4" t="s">
        <v>188</v>
      </c>
      <c r="P2031" s="4" t="s">
        <v>183</v>
      </c>
      <c r="Q2031" s="4" t="s">
        <v>182</v>
      </c>
      <c r="R2031" s="4" t="s">
        <v>187</v>
      </c>
      <c r="S2031" s="4" t="s">
        <v>18</v>
      </c>
      <c r="T2031" s="4" t="s">
        <v>22</v>
      </c>
      <c r="U2031" s="4" t="s">
        <v>190</v>
      </c>
      <c r="V2031" s="4" t="s">
        <v>29</v>
      </c>
      <c r="AI2031" s="4" t="s">
        <v>0</v>
      </c>
      <c r="AR2031" s="4" t="s">
        <v>187</v>
      </c>
      <c r="AS2031" s="4" t="s">
        <v>188</v>
      </c>
      <c r="AT2031" s="4" t="s">
        <v>185</v>
      </c>
      <c r="BC2031" s="6" t="s">
        <v>2</v>
      </c>
      <c r="BO2031" s="4" t="s">
        <v>182</v>
      </c>
      <c r="BP2031" s="4" t="s">
        <v>187</v>
      </c>
      <c r="BQ2031" s="4" t="s">
        <v>184</v>
      </c>
      <c r="BR2031" s="4" t="s">
        <v>18</v>
      </c>
      <c r="BS2031" s="4" t="s">
        <v>22</v>
      </c>
      <c r="BT2031" s="4" t="s">
        <v>29</v>
      </c>
      <c r="CI2031" s="4" t="s">
        <v>180</v>
      </c>
      <c r="CJ2031" s="4" t="s">
        <v>183</v>
      </c>
      <c r="CK2031" s="4" t="s">
        <v>181</v>
      </c>
      <c r="CU2031" s="4" t="s">
        <v>0</v>
      </c>
      <c r="CV2031" s="4" t="s">
        <v>2</v>
      </c>
      <c r="CW2031" s="4" t="s">
        <v>4</v>
      </c>
      <c r="CX2031" s="4" t="s">
        <v>6</v>
      </c>
      <c r="CY2031" s="4" t="s">
        <v>8</v>
      </c>
      <c r="DE2031" s="4" t="s">
        <v>180</v>
      </c>
      <c r="DF2031" s="4" t="s">
        <v>187</v>
      </c>
      <c r="DG2031" s="4" t="s">
        <v>188</v>
      </c>
      <c r="DH2031" s="4" t="s">
        <v>185</v>
      </c>
      <c r="DI2031" s="4" t="s">
        <v>189</v>
      </c>
      <c r="DJ2031" s="4" t="s">
        <v>22</v>
      </c>
      <c r="DK2031" s="4" t="s">
        <v>190</v>
      </c>
      <c r="ED2031" s="4" t="s">
        <v>180</v>
      </c>
      <c r="EE2031" s="4" t="s">
        <v>181</v>
      </c>
      <c r="EF2031" s="4" t="s">
        <v>182</v>
      </c>
      <c r="EG2031" s="4" t="s">
        <v>187</v>
      </c>
      <c r="EO2031" s="4" t="s">
        <v>0</v>
      </c>
      <c r="EP2031" s="4" t="s">
        <v>6</v>
      </c>
      <c r="EQ2031" s="4" t="s">
        <v>10</v>
      </c>
      <c r="ER2031" s="4" t="s">
        <v>4</v>
      </c>
    </row>
    <row r="2032" spans="1:150" x14ac:dyDescent="0.35">
      <c r="A2032" s="4" t="s">
        <v>1663</v>
      </c>
      <c r="B2032" s="4" t="s">
        <v>2</v>
      </c>
      <c r="C2032" s="4" t="s">
        <v>8</v>
      </c>
      <c r="D2032" s="4" t="s">
        <v>180</v>
      </c>
      <c r="E2032" s="4" t="s">
        <v>181</v>
      </c>
      <c r="F2032" s="4" t="s">
        <v>16</v>
      </c>
      <c r="P2032" s="4" t="s">
        <v>183</v>
      </c>
      <c r="Q2032" s="4" t="s">
        <v>182</v>
      </c>
      <c r="R2032" s="4" t="s">
        <v>188</v>
      </c>
      <c r="S2032" s="4" t="s">
        <v>189</v>
      </c>
      <c r="T2032" s="4" t="s">
        <v>28</v>
      </c>
      <c r="AI2032" s="4" t="s">
        <v>0</v>
      </c>
      <c r="AR2032" s="4" t="s">
        <v>180</v>
      </c>
      <c r="AS2032" s="4" t="s">
        <v>183</v>
      </c>
      <c r="BC2032" s="6" t="s">
        <v>2</v>
      </c>
      <c r="BO2032" s="4" t="s">
        <v>182</v>
      </c>
      <c r="BP2032" s="4" t="s">
        <v>189</v>
      </c>
      <c r="BQ2032" s="4" t="s">
        <v>28</v>
      </c>
      <c r="CI2032" s="4" t="s">
        <v>180</v>
      </c>
      <c r="CU2032" s="4" t="s">
        <v>8</v>
      </c>
      <c r="DE2032" s="4" t="s">
        <v>183</v>
      </c>
      <c r="DF2032" s="4" t="s">
        <v>181</v>
      </c>
      <c r="DG2032" s="4" t="s">
        <v>184</v>
      </c>
      <c r="ED2032" s="4" t="s">
        <v>181</v>
      </c>
      <c r="EE2032" s="4" t="s">
        <v>188</v>
      </c>
      <c r="EO2032" s="4" t="s">
        <v>0</v>
      </c>
      <c r="EP2032" s="4" t="s">
        <v>8</v>
      </c>
      <c r="EQ2032" s="4" t="s">
        <v>10</v>
      </c>
      <c r="ER2032" s="4" t="s">
        <v>4</v>
      </c>
    </row>
    <row r="2033" spans="1:150" x14ac:dyDescent="0.35">
      <c r="A2033" s="4" t="s">
        <v>1664</v>
      </c>
      <c r="B2033" s="4" t="s">
        <v>0</v>
      </c>
      <c r="C2033" s="4" t="s">
        <v>6</v>
      </c>
      <c r="D2033" s="4" t="s">
        <v>187</v>
      </c>
      <c r="P2033" s="4" t="s">
        <v>180</v>
      </c>
      <c r="Q2033" s="4" t="s">
        <v>183</v>
      </c>
      <c r="R2033" s="4" t="s">
        <v>182</v>
      </c>
      <c r="S2033" s="4" t="s">
        <v>186</v>
      </c>
      <c r="T2033" s="4" t="s">
        <v>189</v>
      </c>
      <c r="U2033" s="4" t="s">
        <v>28</v>
      </c>
      <c r="V2033" s="4" t="s">
        <v>18</v>
      </c>
      <c r="AI2033" s="4" t="s">
        <v>0</v>
      </c>
      <c r="AJ2033" s="4" t="s">
        <v>2</v>
      </c>
      <c r="AK2033" s="4" t="s">
        <v>6</v>
      </c>
      <c r="AR2033" s="4" t="s">
        <v>183</v>
      </c>
      <c r="AS2033" s="4" t="s">
        <v>182</v>
      </c>
      <c r="BC2033" s="6" t="s">
        <v>2</v>
      </c>
      <c r="BO2033" s="4" t="s">
        <v>180</v>
      </c>
      <c r="BP2033" s="4" t="s">
        <v>182</v>
      </c>
      <c r="BQ2033" s="4" t="s">
        <v>184</v>
      </c>
      <c r="BR2033" s="4" t="s">
        <v>28</v>
      </c>
      <c r="BS2033" s="4" t="s">
        <v>18</v>
      </c>
      <c r="CI2033" s="4" t="s">
        <v>180</v>
      </c>
      <c r="CJ2033" s="4" t="s">
        <v>187</v>
      </c>
      <c r="CU2033" s="4" t="s">
        <v>8</v>
      </c>
      <c r="CV2033" s="4" t="s">
        <v>10</v>
      </c>
      <c r="DE2033" s="4" t="s">
        <v>183</v>
      </c>
      <c r="DF2033" s="4" t="s">
        <v>184</v>
      </c>
      <c r="DG2033" s="4" t="s">
        <v>196</v>
      </c>
      <c r="ED2033" s="4" t="s">
        <v>180</v>
      </c>
      <c r="EE2033" s="4" t="s">
        <v>183</v>
      </c>
      <c r="EO2033" s="4" t="s">
        <v>2</v>
      </c>
      <c r="EP2033" s="4" t="s">
        <v>6</v>
      </c>
      <c r="EQ2033" s="4" t="s">
        <v>10</v>
      </c>
      <c r="ER2033" s="4" t="s">
        <v>10</v>
      </c>
    </row>
    <row r="2034" spans="1:150" x14ac:dyDescent="0.35">
      <c r="A2034" s="4" t="s">
        <v>1665</v>
      </c>
      <c r="B2034" s="4" t="s">
        <v>2</v>
      </c>
      <c r="C2034" s="4" t="s">
        <v>8</v>
      </c>
      <c r="D2034" s="4" t="s">
        <v>16</v>
      </c>
      <c r="P2034" s="4" t="s">
        <v>189</v>
      </c>
      <c r="AI2034" s="4" t="s">
        <v>0</v>
      </c>
      <c r="AR2034" s="4" t="s">
        <v>181</v>
      </c>
      <c r="BC2034" s="6" t="s">
        <v>2</v>
      </c>
      <c r="BO2034" s="4" t="s">
        <v>28</v>
      </c>
      <c r="CI2034" s="4" t="s">
        <v>188</v>
      </c>
      <c r="CU2034" s="4" t="s">
        <v>8</v>
      </c>
      <c r="DE2034" s="4" t="s">
        <v>188</v>
      </c>
      <c r="ED2034" s="4" t="s">
        <v>188</v>
      </c>
      <c r="EO2034" s="4" t="s">
        <v>0</v>
      </c>
      <c r="EP2034" s="4" t="s">
        <v>2</v>
      </c>
      <c r="EQ2034" s="4" t="s">
        <v>10</v>
      </c>
      <c r="ER2034" s="4" t="s">
        <v>0</v>
      </c>
    </row>
    <row r="2035" spans="1:150" x14ac:dyDescent="0.35">
      <c r="A2035" s="4" t="s">
        <v>1666</v>
      </c>
      <c r="B2035" s="4" t="s">
        <v>4</v>
      </c>
      <c r="C2035" s="4" t="s">
        <v>0</v>
      </c>
      <c r="D2035" s="4" t="s">
        <v>180</v>
      </c>
      <c r="P2035" s="4" t="s">
        <v>190</v>
      </c>
      <c r="AI2035" s="4" t="s">
        <v>6</v>
      </c>
      <c r="AR2035" s="4" t="s">
        <v>185</v>
      </c>
      <c r="BC2035" s="6" t="s">
        <v>0</v>
      </c>
      <c r="BO2035" s="4" t="s">
        <v>22</v>
      </c>
      <c r="CI2035" s="4" t="s">
        <v>180</v>
      </c>
      <c r="CU2035" s="4" t="s">
        <v>2</v>
      </c>
      <c r="DE2035" s="4" t="s">
        <v>180</v>
      </c>
      <c r="ED2035" s="4" t="s">
        <v>187</v>
      </c>
      <c r="EO2035" s="4" t="s">
        <v>0</v>
      </c>
      <c r="EP2035" s="4" t="s">
        <v>4</v>
      </c>
      <c r="EQ2035" s="4" t="s">
        <v>10</v>
      </c>
      <c r="ER2035" s="4" t="s">
        <v>15</v>
      </c>
      <c r="ES2035" s="4" t="s">
        <v>1667</v>
      </c>
    </row>
    <row r="2036" spans="1:150" x14ac:dyDescent="0.35">
      <c r="A2036" s="4" t="s">
        <v>1668</v>
      </c>
      <c r="B2036" s="4" t="s">
        <v>0</v>
      </c>
      <c r="C2036" s="4" t="s">
        <v>4</v>
      </c>
      <c r="D2036" s="4" t="s">
        <v>180</v>
      </c>
      <c r="E2036" s="4" t="s">
        <v>185</v>
      </c>
      <c r="P2036" s="4" t="s">
        <v>182</v>
      </c>
      <c r="Q2036" s="4" t="s">
        <v>189</v>
      </c>
      <c r="R2036" s="4" t="s">
        <v>28</v>
      </c>
      <c r="S2036" s="4" t="s">
        <v>18</v>
      </c>
      <c r="AI2036" s="4" t="s">
        <v>0</v>
      </c>
      <c r="AJ2036" s="4" t="s">
        <v>8</v>
      </c>
      <c r="AR2036" s="4" t="s">
        <v>186</v>
      </c>
      <c r="BC2036" s="6" t="s">
        <v>0</v>
      </c>
      <c r="BO2036" s="4" t="s">
        <v>182</v>
      </c>
      <c r="BP2036" s="4" t="s">
        <v>189</v>
      </c>
      <c r="BQ2036" s="4" t="s">
        <v>18</v>
      </c>
      <c r="BR2036" s="4" t="s">
        <v>190</v>
      </c>
      <c r="BS2036" s="4" t="s">
        <v>29</v>
      </c>
      <c r="CI2036" s="4" t="s">
        <v>180</v>
      </c>
      <c r="CJ2036" s="4" t="s">
        <v>183</v>
      </c>
      <c r="CK2036" s="4" t="s">
        <v>188</v>
      </c>
      <c r="CL2036" s="4" t="s">
        <v>186</v>
      </c>
      <c r="CU2036" s="4" t="s">
        <v>4</v>
      </c>
      <c r="CV2036" s="4" t="s">
        <v>8</v>
      </c>
      <c r="CW2036" s="4" t="s">
        <v>12</v>
      </c>
      <c r="CX2036" s="4" t="s">
        <v>14</v>
      </c>
      <c r="DE2036" s="4" t="s">
        <v>180</v>
      </c>
      <c r="DF2036" s="4" t="s">
        <v>183</v>
      </c>
      <c r="DG2036" s="4" t="s">
        <v>181</v>
      </c>
      <c r="DH2036" s="4" t="s">
        <v>187</v>
      </c>
      <c r="DI2036" s="4" t="s">
        <v>16</v>
      </c>
      <c r="DJ2036" s="4" t="s">
        <v>18</v>
      </c>
      <c r="DK2036" s="4" t="s">
        <v>29</v>
      </c>
      <c r="DL2036" s="4" t="s">
        <v>196</v>
      </c>
      <c r="ED2036" s="4" t="s">
        <v>180</v>
      </c>
      <c r="EE2036" s="4" t="s">
        <v>181</v>
      </c>
      <c r="EF2036" s="4" t="s">
        <v>182</v>
      </c>
      <c r="EO2036" s="4" t="s">
        <v>0</v>
      </c>
      <c r="EP2036" s="4" t="s">
        <v>8</v>
      </c>
      <c r="EQ2036" s="4" t="s">
        <v>10</v>
      </c>
      <c r="ER2036" s="4" t="s">
        <v>0</v>
      </c>
    </row>
    <row r="2037" spans="1:150" x14ac:dyDescent="0.35">
      <c r="A2037" s="4" t="s">
        <v>1669</v>
      </c>
      <c r="B2037" s="4" t="s">
        <v>2</v>
      </c>
      <c r="C2037" s="4" t="s">
        <v>8</v>
      </c>
      <c r="D2037" s="4" t="s">
        <v>182</v>
      </c>
      <c r="E2037" s="4" t="s">
        <v>16</v>
      </c>
      <c r="P2037" s="4" t="s">
        <v>182</v>
      </c>
      <c r="Q2037" s="4" t="s">
        <v>187</v>
      </c>
      <c r="R2037" s="4" t="s">
        <v>186</v>
      </c>
      <c r="S2037" s="4" t="s">
        <v>189</v>
      </c>
      <c r="T2037" s="4" t="s">
        <v>28</v>
      </c>
      <c r="U2037" s="4" t="s">
        <v>18</v>
      </c>
      <c r="AI2037" s="4" t="s">
        <v>0</v>
      </c>
      <c r="AJ2037" s="4" t="s">
        <v>6</v>
      </c>
      <c r="AR2037" s="4" t="s">
        <v>183</v>
      </c>
      <c r="AS2037" s="4" t="s">
        <v>185</v>
      </c>
      <c r="BC2037" s="6" t="s">
        <v>2</v>
      </c>
      <c r="BO2037" s="4" t="s">
        <v>187</v>
      </c>
      <c r="BP2037" s="4" t="s">
        <v>186</v>
      </c>
      <c r="BQ2037" s="4" t="s">
        <v>189</v>
      </c>
      <c r="BR2037" s="4" t="s">
        <v>28</v>
      </c>
      <c r="BS2037" s="4" t="s">
        <v>18</v>
      </c>
      <c r="CI2037" s="4" t="s">
        <v>180</v>
      </c>
      <c r="CJ2037" s="4" t="s">
        <v>16</v>
      </c>
      <c r="CU2037" s="4" t="s">
        <v>8</v>
      </c>
      <c r="CV2037" s="4" t="s">
        <v>14</v>
      </c>
      <c r="DE2037" s="4" t="s">
        <v>183</v>
      </c>
      <c r="DF2037" s="4" t="s">
        <v>187</v>
      </c>
      <c r="DG2037" s="4" t="s">
        <v>185</v>
      </c>
      <c r="ED2037" s="4" t="s">
        <v>180</v>
      </c>
      <c r="EE2037" s="4" t="s">
        <v>185</v>
      </c>
      <c r="EO2037" s="4" t="s">
        <v>2</v>
      </c>
      <c r="EP2037" s="4" t="s">
        <v>10</v>
      </c>
      <c r="EQ2037" s="4" t="s">
        <v>10</v>
      </c>
      <c r="ER2037" s="4" t="s">
        <v>0</v>
      </c>
    </row>
    <row r="2038" spans="1:150" x14ac:dyDescent="0.35">
      <c r="A2038" s="4" t="s">
        <v>1670</v>
      </c>
      <c r="B2038" s="4" t="s">
        <v>0</v>
      </c>
      <c r="C2038" s="4" t="s">
        <v>8</v>
      </c>
      <c r="D2038" s="4" t="s">
        <v>180</v>
      </c>
      <c r="E2038" s="4" t="s">
        <v>188</v>
      </c>
      <c r="P2038" s="4" t="s">
        <v>189</v>
      </c>
      <c r="Q2038" s="4" t="s">
        <v>18</v>
      </c>
      <c r="AI2038" s="4" t="s">
        <v>0</v>
      </c>
      <c r="AR2038" s="4" t="s">
        <v>180</v>
      </c>
      <c r="AS2038" s="4" t="s">
        <v>183</v>
      </c>
      <c r="AT2038" s="4" t="s">
        <v>188</v>
      </c>
      <c r="BC2038" s="6" t="s">
        <v>2</v>
      </c>
      <c r="BO2038" s="4" t="s">
        <v>182</v>
      </c>
      <c r="BP2038" s="4" t="s">
        <v>189</v>
      </c>
      <c r="BQ2038" s="4" t="s">
        <v>18</v>
      </c>
      <c r="BR2038" s="4" t="s">
        <v>190</v>
      </c>
      <c r="CI2038" s="4" t="s">
        <v>180</v>
      </c>
      <c r="CJ2038" s="4" t="s">
        <v>183</v>
      </c>
      <c r="CK2038" s="4" t="s">
        <v>188</v>
      </c>
      <c r="CL2038" s="4" t="s">
        <v>16</v>
      </c>
      <c r="CU2038" s="4" t="s">
        <v>0</v>
      </c>
      <c r="CV2038" s="4" t="s">
        <v>6</v>
      </c>
      <c r="CW2038" s="4" t="s">
        <v>12</v>
      </c>
      <c r="CX2038" s="4" t="s">
        <v>14</v>
      </c>
      <c r="DE2038" s="4" t="s">
        <v>180</v>
      </c>
      <c r="DF2038" s="4" t="s">
        <v>187</v>
      </c>
      <c r="DG2038" s="4" t="s">
        <v>185</v>
      </c>
      <c r="DH2038" s="4" t="s">
        <v>16</v>
      </c>
      <c r="DI2038" s="4" t="s">
        <v>23</v>
      </c>
      <c r="DJ2038" s="4" t="s">
        <v>192</v>
      </c>
      <c r="DK2038" s="4" t="s">
        <v>196</v>
      </c>
      <c r="ED2038" s="4" t="s">
        <v>180</v>
      </c>
      <c r="EE2038" s="4" t="s">
        <v>187</v>
      </c>
      <c r="EO2038" s="4" t="s">
        <v>2</v>
      </c>
      <c r="EP2038" s="4" t="s">
        <v>8</v>
      </c>
      <c r="EQ2038" s="4" t="s">
        <v>10</v>
      </c>
      <c r="ER2038" s="4" t="s">
        <v>15</v>
      </c>
      <c r="ES2038" s="4" t="s">
        <v>359</v>
      </c>
    </row>
    <row r="2039" spans="1:150" x14ac:dyDescent="0.35">
      <c r="A2039" s="4" t="s">
        <v>1671</v>
      </c>
      <c r="B2039" s="4" t="s">
        <v>2</v>
      </c>
      <c r="C2039" s="4" t="s">
        <v>4</v>
      </c>
      <c r="D2039" s="4" t="s">
        <v>181</v>
      </c>
      <c r="E2039" s="4" t="s">
        <v>16</v>
      </c>
      <c r="P2039" s="4" t="s">
        <v>181</v>
      </c>
      <c r="Q2039" s="4" t="s">
        <v>189</v>
      </c>
      <c r="R2039" s="4" t="s">
        <v>18</v>
      </c>
      <c r="S2039" s="4" t="s">
        <v>22</v>
      </c>
      <c r="AI2039" s="4" t="s">
        <v>0</v>
      </c>
      <c r="AR2039" s="4" t="s">
        <v>184</v>
      </c>
      <c r="BC2039" s="6" t="s">
        <v>2</v>
      </c>
      <c r="BO2039" s="4" t="s">
        <v>180</v>
      </c>
      <c r="BP2039" s="4" t="s">
        <v>181</v>
      </c>
      <c r="BQ2039" s="4" t="s">
        <v>18</v>
      </c>
      <c r="BR2039" s="4" t="s">
        <v>22</v>
      </c>
      <c r="CI2039" s="4" t="s">
        <v>180</v>
      </c>
      <c r="CU2039" s="4" t="s">
        <v>0</v>
      </c>
      <c r="CV2039" s="4" t="s">
        <v>2</v>
      </c>
      <c r="CW2039" s="4" t="s">
        <v>8</v>
      </c>
      <c r="CX2039" s="4" t="s">
        <v>10</v>
      </c>
      <c r="DE2039" s="4" t="s">
        <v>180</v>
      </c>
      <c r="DF2039" s="4" t="s">
        <v>187</v>
      </c>
      <c r="DG2039" s="4" t="s">
        <v>188</v>
      </c>
      <c r="DH2039" s="4" t="s">
        <v>189</v>
      </c>
      <c r="ED2039" s="4" t="s">
        <v>180</v>
      </c>
      <c r="EO2039" s="4" t="s">
        <v>2</v>
      </c>
      <c r="EP2039" s="4" t="s">
        <v>8</v>
      </c>
      <c r="EQ2039" s="4" t="s">
        <v>10</v>
      </c>
      <c r="ER2039" s="4" t="s">
        <v>8</v>
      </c>
      <c r="ET2039" s="4" t="s">
        <v>1672</v>
      </c>
    </row>
    <row r="2040" spans="1:150" x14ac:dyDescent="0.35">
      <c r="A2040" s="4" t="s">
        <v>1673</v>
      </c>
      <c r="B2040" s="4" t="s">
        <v>2</v>
      </c>
      <c r="C2040" s="4" t="s">
        <v>8</v>
      </c>
      <c r="D2040" s="4" t="s">
        <v>184</v>
      </c>
      <c r="E2040" s="4" t="s">
        <v>185</v>
      </c>
      <c r="P2040" s="4" t="s">
        <v>182</v>
      </c>
      <c r="Q2040" s="4" t="s">
        <v>187</v>
      </c>
      <c r="R2040" s="4" t="s">
        <v>22</v>
      </c>
      <c r="AI2040" s="4" t="s">
        <v>8</v>
      </c>
      <c r="AJ2040" s="4" t="s">
        <v>10</v>
      </c>
      <c r="AR2040" s="4" t="s">
        <v>181</v>
      </c>
      <c r="AS2040" s="4" t="s">
        <v>186</v>
      </c>
      <c r="BC2040" s="6" t="s">
        <v>2</v>
      </c>
      <c r="BO2040" s="4" t="s">
        <v>180</v>
      </c>
      <c r="BP2040" s="4" t="s">
        <v>183</v>
      </c>
      <c r="BQ2040" s="4" t="s">
        <v>182</v>
      </c>
      <c r="BR2040" s="4" t="s">
        <v>187</v>
      </c>
      <c r="BS2040" s="4" t="s">
        <v>188</v>
      </c>
      <c r="BT2040" s="4" t="s">
        <v>22</v>
      </c>
      <c r="BU2040" s="4" t="s">
        <v>191</v>
      </c>
      <c r="CI2040" s="4" t="s">
        <v>180</v>
      </c>
      <c r="CJ2040" s="4" t="s">
        <v>184</v>
      </c>
      <c r="CU2040" s="4" t="s">
        <v>14</v>
      </c>
      <c r="DE2040" s="4" t="s">
        <v>180</v>
      </c>
      <c r="DF2040" s="4" t="s">
        <v>188</v>
      </c>
      <c r="DG2040" s="4" t="s">
        <v>185</v>
      </c>
      <c r="DH2040" s="4" t="s">
        <v>22</v>
      </c>
      <c r="DI2040" s="4" t="s">
        <v>192</v>
      </c>
      <c r="DJ2040" s="4" t="s">
        <v>195</v>
      </c>
      <c r="ED2040" s="4" t="s">
        <v>187</v>
      </c>
      <c r="EE2040" s="4" t="s">
        <v>184</v>
      </c>
      <c r="EF2040" s="4" t="s">
        <v>188</v>
      </c>
      <c r="EG2040" s="4" t="s">
        <v>186</v>
      </c>
      <c r="EO2040" s="4" t="s">
        <v>0</v>
      </c>
      <c r="EP2040" s="4" t="s">
        <v>8</v>
      </c>
      <c r="EQ2040" s="4" t="s">
        <v>8</v>
      </c>
      <c r="ER2040" s="4" t="s">
        <v>15</v>
      </c>
      <c r="ES2040" s="4" t="s">
        <v>1674</v>
      </c>
      <c r="ET2040" s="4" t="s">
        <v>1675</v>
      </c>
    </row>
    <row r="2041" spans="1:150" x14ac:dyDescent="0.35">
      <c r="A2041" s="4" t="s">
        <v>1676</v>
      </c>
      <c r="B2041" s="4" t="s">
        <v>0</v>
      </c>
      <c r="C2041" s="4" t="s">
        <v>6</v>
      </c>
      <c r="D2041" s="4" t="s">
        <v>182</v>
      </c>
      <c r="E2041" s="4" t="s">
        <v>185</v>
      </c>
      <c r="P2041" s="4" t="s">
        <v>189</v>
      </c>
      <c r="Q2041" s="4" t="s">
        <v>28</v>
      </c>
      <c r="AI2041" s="4" t="s">
        <v>6</v>
      </c>
      <c r="AR2041" s="4" t="s">
        <v>183</v>
      </c>
      <c r="BC2041" s="6" t="s">
        <v>2</v>
      </c>
      <c r="BO2041" s="4" t="s">
        <v>189</v>
      </c>
      <c r="BP2041" s="4" t="s">
        <v>28</v>
      </c>
      <c r="BQ2041" s="4" t="s">
        <v>18</v>
      </c>
      <c r="BR2041" s="4" t="s">
        <v>22</v>
      </c>
      <c r="BS2041" s="4" t="s">
        <v>190</v>
      </c>
      <c r="CI2041" s="4" t="s">
        <v>180</v>
      </c>
      <c r="CJ2041" s="4" t="s">
        <v>183</v>
      </c>
      <c r="CK2041" s="4" t="s">
        <v>184</v>
      </c>
      <c r="CL2041" s="4" t="s">
        <v>188</v>
      </c>
      <c r="CM2041" s="4" t="s">
        <v>185</v>
      </c>
      <c r="CN2041" s="4" t="s">
        <v>16</v>
      </c>
      <c r="CU2041" s="4" t="s">
        <v>0</v>
      </c>
      <c r="CV2041" s="4" t="s">
        <v>8</v>
      </c>
      <c r="DE2041" s="4" t="s">
        <v>183</v>
      </c>
      <c r="DF2041" s="4" t="s">
        <v>181</v>
      </c>
      <c r="DG2041" s="4" t="s">
        <v>187</v>
      </c>
      <c r="DH2041" s="4" t="s">
        <v>184</v>
      </c>
      <c r="DI2041" s="4" t="s">
        <v>188</v>
      </c>
      <c r="DJ2041" s="4" t="s">
        <v>18</v>
      </c>
      <c r="DK2041" s="4" t="s">
        <v>22</v>
      </c>
      <c r="DL2041" s="4" t="s">
        <v>192</v>
      </c>
      <c r="DM2041" s="4" t="s">
        <v>194</v>
      </c>
      <c r="DN2041" s="4" t="s">
        <v>193</v>
      </c>
      <c r="ED2041" s="4" t="s">
        <v>180</v>
      </c>
      <c r="EE2041" s="4" t="s">
        <v>183</v>
      </c>
      <c r="EF2041" s="4" t="s">
        <v>188</v>
      </c>
      <c r="EO2041" s="4" t="s">
        <v>2</v>
      </c>
      <c r="EP2041" s="4" t="s">
        <v>10</v>
      </c>
      <c r="EQ2041" s="4" t="s">
        <v>10</v>
      </c>
      <c r="ER2041" s="4" t="s">
        <v>10</v>
      </c>
    </row>
    <row r="2042" spans="1:150" x14ac:dyDescent="0.35">
      <c r="A2042" s="4" t="s">
        <v>1677</v>
      </c>
      <c r="B2042" s="4" t="s">
        <v>2</v>
      </c>
      <c r="C2042" s="4" t="s">
        <v>2</v>
      </c>
      <c r="D2042" s="4" t="s">
        <v>181</v>
      </c>
      <c r="E2042" s="4" t="s">
        <v>182</v>
      </c>
      <c r="F2042" s="4" t="s">
        <v>16</v>
      </c>
      <c r="P2042" s="4" t="s">
        <v>187</v>
      </c>
      <c r="Q2042" s="4" t="s">
        <v>189</v>
      </c>
      <c r="R2042" s="4" t="s">
        <v>18</v>
      </c>
      <c r="AI2042" s="4" t="s">
        <v>0</v>
      </c>
      <c r="AJ2042" s="4" t="s">
        <v>2</v>
      </c>
      <c r="AK2042" s="4" t="s">
        <v>6</v>
      </c>
      <c r="AR2042" s="4" t="s">
        <v>180</v>
      </c>
      <c r="AS2042" s="4" t="s">
        <v>185</v>
      </c>
      <c r="BC2042" s="6" t="s">
        <v>2</v>
      </c>
      <c r="BO2042" s="4" t="s">
        <v>184</v>
      </c>
      <c r="BP2042" s="4" t="s">
        <v>186</v>
      </c>
      <c r="BQ2042" s="4" t="s">
        <v>185</v>
      </c>
      <c r="BR2042" s="4" t="s">
        <v>16</v>
      </c>
      <c r="BS2042" s="4" t="s">
        <v>189</v>
      </c>
      <c r="BT2042" s="4" t="s">
        <v>18</v>
      </c>
      <c r="BU2042" s="4" t="s">
        <v>22</v>
      </c>
      <c r="BV2042" s="4" t="s">
        <v>190</v>
      </c>
      <c r="BW2042" s="4" t="s">
        <v>29</v>
      </c>
      <c r="CI2042" s="4" t="s">
        <v>187</v>
      </c>
      <c r="CJ2042" s="4" t="s">
        <v>188</v>
      </c>
      <c r="CU2042" s="4" t="s">
        <v>0</v>
      </c>
      <c r="CV2042" s="4" t="s">
        <v>2</v>
      </c>
      <c r="DE2042" s="4" t="s">
        <v>182</v>
      </c>
      <c r="DF2042" s="4" t="s">
        <v>184</v>
      </c>
      <c r="DG2042" s="4" t="s">
        <v>16</v>
      </c>
      <c r="DH2042" s="4" t="s">
        <v>191</v>
      </c>
      <c r="ED2042" s="4" t="s">
        <v>180</v>
      </c>
      <c r="EE2042" s="4" t="s">
        <v>186</v>
      </c>
      <c r="EO2042" s="4" t="s">
        <v>2</v>
      </c>
      <c r="EP2042" s="4" t="s">
        <v>8</v>
      </c>
      <c r="EQ2042" s="4" t="s">
        <v>2</v>
      </c>
      <c r="ER2042" s="4" t="s">
        <v>2</v>
      </c>
    </row>
    <row r="2043" spans="1:150" x14ac:dyDescent="0.35">
      <c r="A2043" s="4" t="s">
        <v>1678</v>
      </c>
      <c r="B2043" s="4" t="s">
        <v>2</v>
      </c>
      <c r="C2043" s="4" t="s">
        <v>8</v>
      </c>
      <c r="D2043" s="4" t="s">
        <v>180</v>
      </c>
      <c r="E2043" s="4" t="s">
        <v>188</v>
      </c>
      <c r="P2043" s="4" t="s">
        <v>184</v>
      </c>
      <c r="Q2043" s="4" t="s">
        <v>18</v>
      </c>
      <c r="AI2043" s="4" t="s">
        <v>0</v>
      </c>
      <c r="AR2043" s="4" t="s">
        <v>180</v>
      </c>
      <c r="BC2043" s="6" t="s">
        <v>4</v>
      </c>
      <c r="BD2043" s="4" t="s">
        <v>180</v>
      </c>
      <c r="BO2043" s="4" t="s">
        <v>18</v>
      </c>
      <c r="CI2043" s="4" t="s">
        <v>182</v>
      </c>
      <c r="CU2043" s="4" t="s">
        <v>10</v>
      </c>
      <c r="DE2043" s="4" t="s">
        <v>183</v>
      </c>
      <c r="ED2043" s="4" t="s">
        <v>180</v>
      </c>
      <c r="EO2043" s="4" t="s">
        <v>0</v>
      </c>
      <c r="EP2043" s="4" t="s">
        <v>4</v>
      </c>
      <c r="EQ2043" s="4" t="s">
        <v>10</v>
      </c>
      <c r="ER2043" s="4" t="s">
        <v>8</v>
      </c>
    </row>
    <row r="2044" spans="1:150" x14ac:dyDescent="0.35">
      <c r="A2044" s="4" t="s">
        <v>1679</v>
      </c>
      <c r="B2044" s="4" t="s">
        <v>2</v>
      </c>
      <c r="C2044" s="4" t="s">
        <v>8</v>
      </c>
      <c r="D2044" s="4" t="s">
        <v>182</v>
      </c>
      <c r="E2044" s="4" t="s">
        <v>16</v>
      </c>
      <c r="P2044" s="4" t="s">
        <v>188</v>
      </c>
      <c r="Q2044" s="4" t="s">
        <v>185</v>
      </c>
      <c r="R2044" s="4" t="s">
        <v>189</v>
      </c>
      <c r="S2044" s="4" t="s">
        <v>28</v>
      </c>
      <c r="T2044" s="4" t="s">
        <v>18</v>
      </c>
      <c r="AI2044" s="4" t="s">
        <v>10</v>
      </c>
      <c r="AR2044" s="4" t="s">
        <v>183</v>
      </c>
      <c r="AS2044" s="4" t="s">
        <v>185</v>
      </c>
      <c r="BC2044" s="6" t="s">
        <v>2</v>
      </c>
      <c r="BO2044" s="4" t="s">
        <v>188</v>
      </c>
      <c r="BP2044" s="4" t="s">
        <v>185</v>
      </c>
      <c r="BQ2044" s="4" t="s">
        <v>18</v>
      </c>
      <c r="CI2044" s="4" t="s">
        <v>187</v>
      </c>
      <c r="CJ2044" s="4" t="s">
        <v>188</v>
      </c>
      <c r="CU2044" s="4" t="s">
        <v>12</v>
      </c>
      <c r="DE2044" s="4" t="s">
        <v>187</v>
      </c>
      <c r="DF2044" s="4" t="s">
        <v>16</v>
      </c>
      <c r="DG2044" s="4" t="s">
        <v>196</v>
      </c>
      <c r="ED2044" s="4" t="s">
        <v>180</v>
      </c>
      <c r="EO2044" s="4" t="s">
        <v>2</v>
      </c>
      <c r="EP2044" s="4" t="s">
        <v>8</v>
      </c>
      <c r="EQ2044" s="4" t="s">
        <v>10</v>
      </c>
      <c r="ER2044" s="4" t="s">
        <v>0</v>
      </c>
    </row>
    <row r="2045" spans="1:150" x14ac:dyDescent="0.35">
      <c r="A2045" s="4" t="s">
        <v>1680</v>
      </c>
      <c r="B2045" s="4" t="s">
        <v>4</v>
      </c>
      <c r="C2045" s="4" t="s">
        <v>4</v>
      </c>
      <c r="D2045" s="4" t="s">
        <v>182</v>
      </c>
      <c r="E2045" s="4" t="s">
        <v>186</v>
      </c>
      <c r="F2045" s="4" t="s">
        <v>16</v>
      </c>
      <c r="P2045" s="4" t="s">
        <v>183</v>
      </c>
      <c r="Q2045" s="4" t="s">
        <v>182</v>
      </c>
      <c r="R2045" s="4" t="s">
        <v>187</v>
      </c>
      <c r="S2045" s="4" t="s">
        <v>189</v>
      </c>
      <c r="T2045" s="4" t="s">
        <v>18</v>
      </c>
      <c r="U2045" s="4" t="s">
        <v>190</v>
      </c>
      <c r="V2045" s="4" t="s">
        <v>29</v>
      </c>
      <c r="AI2045" s="4" t="s">
        <v>0</v>
      </c>
      <c r="AJ2045" s="4" t="s">
        <v>4</v>
      </c>
      <c r="AK2045" s="4" t="s">
        <v>6</v>
      </c>
      <c r="AR2045" s="4" t="s">
        <v>187</v>
      </c>
      <c r="AS2045" s="4" t="s">
        <v>188</v>
      </c>
      <c r="AT2045" s="4" t="s">
        <v>186</v>
      </c>
      <c r="AU2045" s="4" t="s">
        <v>185</v>
      </c>
      <c r="BC2045" s="6" t="s">
        <v>2</v>
      </c>
      <c r="BO2045" s="4" t="s">
        <v>180</v>
      </c>
      <c r="BP2045" s="4" t="s">
        <v>183</v>
      </c>
      <c r="BQ2045" s="4" t="s">
        <v>182</v>
      </c>
      <c r="BR2045" s="4" t="s">
        <v>189</v>
      </c>
      <c r="BS2045" s="4" t="s">
        <v>18</v>
      </c>
      <c r="BT2045" s="4" t="s">
        <v>22</v>
      </c>
      <c r="BU2045" s="4" t="s">
        <v>191</v>
      </c>
      <c r="CI2045" s="4" t="s">
        <v>183</v>
      </c>
      <c r="CJ2045" s="4" t="s">
        <v>184</v>
      </c>
      <c r="CK2045" s="4" t="s">
        <v>188</v>
      </c>
      <c r="CL2045" s="4" t="s">
        <v>16</v>
      </c>
      <c r="CU2045" s="4" t="s">
        <v>2</v>
      </c>
      <c r="CV2045" s="4" t="s">
        <v>6</v>
      </c>
      <c r="CW2045" s="4" t="s">
        <v>8</v>
      </c>
      <c r="CX2045" s="4" t="s">
        <v>12</v>
      </c>
      <c r="DE2045" s="4" t="s">
        <v>183</v>
      </c>
      <c r="DF2045" s="4" t="s">
        <v>182</v>
      </c>
      <c r="DG2045" s="4" t="s">
        <v>187</v>
      </c>
      <c r="DH2045" s="4" t="s">
        <v>188</v>
      </c>
      <c r="DI2045" s="4" t="s">
        <v>186</v>
      </c>
      <c r="DJ2045" s="4" t="s">
        <v>185</v>
      </c>
      <c r="DK2045" s="4" t="s">
        <v>16</v>
      </c>
      <c r="DL2045" s="4" t="s">
        <v>189</v>
      </c>
      <c r="DM2045" s="4" t="s">
        <v>23</v>
      </c>
      <c r="DN2045" s="4" t="s">
        <v>192</v>
      </c>
      <c r="DO2045" s="4" t="s">
        <v>193</v>
      </c>
      <c r="ED2045" s="4" t="s">
        <v>180</v>
      </c>
      <c r="EE2045" s="4" t="s">
        <v>181</v>
      </c>
      <c r="EF2045" s="4" t="s">
        <v>184</v>
      </c>
      <c r="EO2045" s="4" t="s">
        <v>0</v>
      </c>
      <c r="EP2045" s="4" t="s">
        <v>4</v>
      </c>
      <c r="EQ2045" s="4" t="s">
        <v>10</v>
      </c>
      <c r="ER2045" s="4" t="s">
        <v>14</v>
      </c>
    </row>
    <row r="2046" spans="1:150" x14ac:dyDescent="0.35">
      <c r="A2046" s="4" t="s">
        <v>1681</v>
      </c>
      <c r="B2046" s="4" t="s">
        <v>6</v>
      </c>
      <c r="C2046" s="4" t="s">
        <v>8</v>
      </c>
      <c r="D2046" s="4" t="s">
        <v>16</v>
      </c>
      <c r="P2046" s="4" t="s">
        <v>189</v>
      </c>
      <c r="AI2046" s="4" t="s">
        <v>0</v>
      </c>
      <c r="AJ2046" s="4" t="s">
        <v>2</v>
      </c>
      <c r="AK2046" s="4" t="s">
        <v>8</v>
      </c>
      <c r="AL2046" s="4" t="s">
        <v>10</v>
      </c>
      <c r="AR2046" s="4" t="s">
        <v>180</v>
      </c>
      <c r="BC2046" s="6" t="s">
        <v>2</v>
      </c>
      <c r="BO2046" s="4" t="s">
        <v>189</v>
      </c>
      <c r="CI2046" s="4" t="s">
        <v>180</v>
      </c>
      <c r="CU2046" s="4" t="s">
        <v>0</v>
      </c>
      <c r="CV2046" s="4" t="s">
        <v>10</v>
      </c>
      <c r="DE2046" s="4" t="s">
        <v>183</v>
      </c>
      <c r="DF2046" s="4" t="s">
        <v>193</v>
      </c>
      <c r="ED2046" s="4" t="s">
        <v>187</v>
      </c>
      <c r="EO2046" s="4" t="s">
        <v>2</v>
      </c>
      <c r="EP2046" s="4" t="s">
        <v>4</v>
      </c>
      <c r="EQ2046" s="4" t="s">
        <v>10</v>
      </c>
      <c r="ER2046" s="4" t="s">
        <v>8</v>
      </c>
    </row>
    <row r="2047" spans="1:150" x14ac:dyDescent="0.35">
      <c r="A2047" s="4" t="s">
        <v>1682</v>
      </c>
      <c r="B2047" s="4" t="s">
        <v>0</v>
      </c>
      <c r="C2047" s="4" t="s">
        <v>2</v>
      </c>
      <c r="D2047" s="4" t="s">
        <v>183</v>
      </c>
      <c r="E2047" s="4" t="s">
        <v>181</v>
      </c>
      <c r="F2047" s="4" t="s">
        <v>182</v>
      </c>
      <c r="G2047" s="4" t="s">
        <v>187</v>
      </c>
      <c r="H2047" s="4" t="s">
        <v>184</v>
      </c>
      <c r="I2047" s="4" t="s">
        <v>188</v>
      </c>
      <c r="J2047" s="4" t="s">
        <v>186</v>
      </c>
      <c r="K2047" s="4" t="s">
        <v>185</v>
      </c>
      <c r="P2047" s="4" t="s">
        <v>180</v>
      </c>
      <c r="Q2047" s="4" t="s">
        <v>183</v>
      </c>
      <c r="R2047" s="4" t="s">
        <v>181</v>
      </c>
      <c r="S2047" s="4" t="s">
        <v>182</v>
      </c>
      <c r="T2047" s="4" t="s">
        <v>187</v>
      </c>
      <c r="U2047" s="4" t="s">
        <v>184</v>
      </c>
      <c r="V2047" s="4" t="s">
        <v>188</v>
      </c>
      <c r="W2047" s="4" t="s">
        <v>186</v>
      </c>
      <c r="X2047" s="4" t="s">
        <v>23</v>
      </c>
      <c r="Y2047" s="4" t="s">
        <v>18</v>
      </c>
      <c r="Z2047" s="4" t="s">
        <v>22</v>
      </c>
      <c r="AA2047" s="4" t="s">
        <v>190</v>
      </c>
      <c r="AB2047" s="4" t="s">
        <v>29</v>
      </c>
      <c r="AI2047" s="4" t="s">
        <v>0</v>
      </c>
      <c r="AJ2047" s="4" t="s">
        <v>2</v>
      </c>
      <c r="AK2047" s="4" t="s">
        <v>6</v>
      </c>
      <c r="AR2047" s="4" t="s">
        <v>180</v>
      </c>
      <c r="AS2047" s="4" t="s">
        <v>181</v>
      </c>
      <c r="AT2047" s="4" t="s">
        <v>187</v>
      </c>
      <c r="AU2047" s="4" t="s">
        <v>184</v>
      </c>
      <c r="AV2047" s="4" t="s">
        <v>186</v>
      </c>
      <c r="AW2047" s="4" t="s">
        <v>185</v>
      </c>
      <c r="BC2047" s="6" t="s">
        <v>2</v>
      </c>
      <c r="BO2047" s="4" t="s">
        <v>180</v>
      </c>
      <c r="BP2047" s="4" t="s">
        <v>183</v>
      </c>
      <c r="BQ2047" s="4" t="s">
        <v>181</v>
      </c>
      <c r="BR2047" s="4" t="s">
        <v>182</v>
      </c>
      <c r="BS2047" s="4" t="s">
        <v>184</v>
      </c>
      <c r="BT2047" s="4" t="s">
        <v>18</v>
      </c>
      <c r="BU2047" s="4" t="s">
        <v>22</v>
      </c>
      <c r="CI2047" s="4" t="s">
        <v>180</v>
      </c>
      <c r="CJ2047" s="4" t="s">
        <v>183</v>
      </c>
      <c r="CK2047" s="4" t="s">
        <v>181</v>
      </c>
      <c r="CL2047" s="4" t="s">
        <v>187</v>
      </c>
      <c r="CM2047" s="4" t="s">
        <v>184</v>
      </c>
      <c r="CN2047" s="4" t="s">
        <v>188</v>
      </c>
      <c r="CU2047" s="4" t="s">
        <v>0</v>
      </c>
      <c r="CV2047" s="4" t="s">
        <v>4</v>
      </c>
      <c r="CW2047" s="4" t="s">
        <v>8</v>
      </c>
      <c r="CX2047" s="4" t="s">
        <v>10</v>
      </c>
      <c r="CY2047" s="4" t="s">
        <v>14</v>
      </c>
      <c r="DE2047" s="4" t="s">
        <v>180</v>
      </c>
      <c r="DF2047" s="4" t="s">
        <v>183</v>
      </c>
      <c r="DG2047" s="4" t="s">
        <v>181</v>
      </c>
      <c r="DH2047" s="4" t="s">
        <v>182</v>
      </c>
      <c r="DI2047" s="4" t="s">
        <v>187</v>
      </c>
      <c r="DJ2047" s="4" t="s">
        <v>184</v>
      </c>
      <c r="DK2047" s="4" t="s">
        <v>188</v>
      </c>
      <c r="DL2047" s="4" t="s">
        <v>186</v>
      </c>
      <c r="DM2047" s="4" t="s">
        <v>189</v>
      </c>
      <c r="DN2047" s="4" t="s">
        <v>22</v>
      </c>
      <c r="DO2047" s="4" t="s">
        <v>193</v>
      </c>
      <c r="ED2047" s="4" t="s">
        <v>180</v>
      </c>
      <c r="EE2047" s="4" t="s">
        <v>181</v>
      </c>
      <c r="EF2047" s="4" t="s">
        <v>182</v>
      </c>
      <c r="EG2047" s="4" t="s">
        <v>187</v>
      </c>
      <c r="EO2047" s="4" t="s">
        <v>2</v>
      </c>
      <c r="EP2047" s="4" t="s">
        <v>4</v>
      </c>
      <c r="EQ2047" s="4" t="s">
        <v>10</v>
      </c>
      <c r="ER2047" s="4" t="s">
        <v>8</v>
      </c>
    </row>
    <row r="2048" spans="1:150" x14ac:dyDescent="0.35">
      <c r="A2048" s="4" t="s">
        <v>1683</v>
      </c>
      <c r="B2048" s="4" t="s">
        <v>2</v>
      </c>
      <c r="C2048" s="4" t="s">
        <v>8</v>
      </c>
      <c r="D2048" s="4" t="s">
        <v>182</v>
      </c>
      <c r="E2048" s="4" t="s">
        <v>187</v>
      </c>
      <c r="P2048" s="4" t="s">
        <v>189</v>
      </c>
      <c r="Q2048" s="4" t="s">
        <v>18</v>
      </c>
      <c r="R2048" s="4" t="s">
        <v>29</v>
      </c>
      <c r="AI2048" s="4" t="s">
        <v>6</v>
      </c>
      <c r="AR2048" s="4" t="s">
        <v>185</v>
      </c>
      <c r="BC2048" s="6" t="s">
        <v>2</v>
      </c>
      <c r="BO2048" s="4" t="s">
        <v>18</v>
      </c>
      <c r="BP2048" s="4" t="s">
        <v>22</v>
      </c>
      <c r="CI2048" s="4" t="s">
        <v>184</v>
      </c>
      <c r="CU2048" s="4" t="s">
        <v>14</v>
      </c>
      <c r="DE2048" s="4" t="s">
        <v>187</v>
      </c>
      <c r="DF2048" s="4" t="s">
        <v>184</v>
      </c>
      <c r="ED2048" s="4" t="s">
        <v>180</v>
      </c>
      <c r="EE2048" s="4" t="s">
        <v>184</v>
      </c>
      <c r="EO2048" s="4" t="s">
        <v>0</v>
      </c>
      <c r="EP2048" s="4" t="s">
        <v>8</v>
      </c>
      <c r="EQ2048" s="4" t="s">
        <v>10</v>
      </c>
      <c r="ER2048" s="4" t="s">
        <v>0</v>
      </c>
    </row>
    <row r="2049" spans="1:148" x14ac:dyDescent="0.35">
      <c r="A2049" s="4" t="s">
        <v>1684</v>
      </c>
      <c r="B2049" s="4" t="s">
        <v>0</v>
      </c>
      <c r="C2049" s="4" t="s">
        <v>8</v>
      </c>
      <c r="D2049" s="4" t="s">
        <v>180</v>
      </c>
      <c r="E2049" s="4" t="s">
        <v>181</v>
      </c>
      <c r="P2049" s="4" t="s">
        <v>182</v>
      </c>
      <c r="Q2049" s="4" t="s">
        <v>184</v>
      </c>
      <c r="R2049" s="4" t="s">
        <v>28</v>
      </c>
      <c r="S2049" s="4" t="s">
        <v>18</v>
      </c>
      <c r="AI2049" s="4" t="s">
        <v>8</v>
      </c>
      <c r="AR2049" s="4" t="s">
        <v>183</v>
      </c>
      <c r="AS2049" s="4" t="s">
        <v>187</v>
      </c>
      <c r="BC2049" s="6" t="s">
        <v>0</v>
      </c>
      <c r="BO2049" s="4" t="s">
        <v>182</v>
      </c>
      <c r="BP2049" s="4" t="s">
        <v>187</v>
      </c>
      <c r="BQ2049" s="4" t="s">
        <v>184</v>
      </c>
      <c r="BR2049" s="4" t="s">
        <v>18</v>
      </c>
      <c r="CI2049" s="4" t="s">
        <v>180</v>
      </c>
      <c r="CJ2049" s="4" t="s">
        <v>187</v>
      </c>
      <c r="CU2049" s="4" t="s">
        <v>0</v>
      </c>
      <c r="CV2049" s="4" t="s">
        <v>6</v>
      </c>
      <c r="DE2049" s="4" t="s">
        <v>187</v>
      </c>
      <c r="DF2049" s="4" t="s">
        <v>185</v>
      </c>
      <c r="ED2049" s="4" t="s">
        <v>180</v>
      </c>
      <c r="EE2049" s="4" t="s">
        <v>183</v>
      </c>
      <c r="EO2049" s="4" t="s">
        <v>2</v>
      </c>
      <c r="EP2049" s="4" t="s">
        <v>10</v>
      </c>
      <c r="EQ2049" s="4" t="s">
        <v>8</v>
      </c>
      <c r="ER2049" s="4" t="s">
        <v>4</v>
      </c>
    </row>
    <row r="2050" spans="1:148" x14ac:dyDescent="0.35">
      <c r="A2050" s="4" t="s">
        <v>1685</v>
      </c>
      <c r="B2050" s="4" t="s">
        <v>0</v>
      </c>
      <c r="C2050" s="4" t="s">
        <v>8</v>
      </c>
      <c r="D2050" s="4" t="s">
        <v>180</v>
      </c>
      <c r="P2050" s="4" t="s">
        <v>187</v>
      </c>
      <c r="AI2050" s="4" t="s">
        <v>0</v>
      </c>
      <c r="AR2050" s="4" t="s">
        <v>185</v>
      </c>
      <c r="BC2050" s="6" t="s">
        <v>0</v>
      </c>
      <c r="BO2050" s="4" t="s">
        <v>187</v>
      </c>
      <c r="CI2050" s="4" t="s">
        <v>183</v>
      </c>
      <c r="CU2050" s="4" t="s">
        <v>8</v>
      </c>
      <c r="DE2050" s="4" t="s">
        <v>184</v>
      </c>
      <c r="ED2050" s="4" t="s">
        <v>180</v>
      </c>
      <c r="EO2050" s="4" t="s">
        <v>0</v>
      </c>
      <c r="EP2050" s="4" t="s">
        <v>0</v>
      </c>
      <c r="EQ2050" s="4" t="s">
        <v>23</v>
      </c>
      <c r="ER2050" s="4" t="s">
        <v>2</v>
      </c>
    </row>
    <row r="2051" spans="1:148" x14ac:dyDescent="0.35">
      <c r="A2051" s="4" t="s">
        <v>1686</v>
      </c>
      <c r="B2051" s="4" t="s">
        <v>2</v>
      </c>
      <c r="C2051" s="4" t="s">
        <v>2</v>
      </c>
      <c r="D2051" s="4" t="s">
        <v>180</v>
      </c>
      <c r="P2051" s="4" t="s">
        <v>18</v>
      </c>
      <c r="Q2051" s="4" t="s">
        <v>29</v>
      </c>
      <c r="AI2051" s="4" t="s">
        <v>12</v>
      </c>
      <c r="AR2051" s="4" t="s">
        <v>185</v>
      </c>
      <c r="BC2051" s="6" t="s">
        <v>0</v>
      </c>
      <c r="BO2051" s="4" t="s">
        <v>187</v>
      </c>
      <c r="BP2051" s="4" t="s">
        <v>28</v>
      </c>
      <c r="BQ2051" s="4" t="s">
        <v>18</v>
      </c>
      <c r="BR2051" s="4" t="s">
        <v>190</v>
      </c>
      <c r="BS2051" s="4" t="s">
        <v>29</v>
      </c>
      <c r="CI2051" s="4" t="s">
        <v>16</v>
      </c>
      <c r="CU2051" s="4" t="s">
        <v>0</v>
      </c>
      <c r="CV2051" s="4" t="s">
        <v>2</v>
      </c>
      <c r="CW2051" s="4" t="s">
        <v>8</v>
      </c>
      <c r="DE2051" s="4" t="s">
        <v>183</v>
      </c>
      <c r="DF2051" s="4" t="s">
        <v>28</v>
      </c>
      <c r="ED2051" s="4" t="s">
        <v>183</v>
      </c>
      <c r="EE2051" s="4" t="s">
        <v>187</v>
      </c>
      <c r="EF2051" s="4" t="s">
        <v>185</v>
      </c>
      <c r="EO2051" s="4" t="s">
        <v>0</v>
      </c>
      <c r="EP2051" s="4" t="s">
        <v>0</v>
      </c>
      <c r="EQ2051" s="4" t="s">
        <v>6</v>
      </c>
      <c r="ER2051" s="4" t="s">
        <v>12</v>
      </c>
    </row>
    <row r="2052" spans="1:148" x14ac:dyDescent="0.35">
      <c r="A2052" s="4" t="s">
        <v>1687</v>
      </c>
      <c r="B2052" s="4" t="s">
        <v>6</v>
      </c>
      <c r="C2052" s="4" t="s">
        <v>4</v>
      </c>
      <c r="D2052" s="4" t="s">
        <v>183</v>
      </c>
      <c r="E2052" s="4" t="s">
        <v>182</v>
      </c>
      <c r="F2052" s="4" t="s">
        <v>187</v>
      </c>
      <c r="P2052" s="4" t="s">
        <v>187</v>
      </c>
      <c r="AI2052" s="4" t="s">
        <v>6</v>
      </c>
      <c r="AJ2052" s="4" t="s">
        <v>8</v>
      </c>
      <c r="AK2052" s="4" t="s">
        <v>10</v>
      </c>
      <c r="AR2052" s="4" t="s">
        <v>180</v>
      </c>
      <c r="AS2052" s="4" t="s">
        <v>183</v>
      </c>
      <c r="AT2052" s="4" t="s">
        <v>181</v>
      </c>
      <c r="AU2052" s="4" t="s">
        <v>187</v>
      </c>
      <c r="BC2052" s="6" t="s">
        <v>0</v>
      </c>
      <c r="BO2052" s="4" t="s">
        <v>180</v>
      </c>
      <c r="BP2052" s="4" t="s">
        <v>183</v>
      </c>
      <c r="BQ2052" s="4" t="s">
        <v>181</v>
      </c>
      <c r="BR2052" s="4" t="s">
        <v>187</v>
      </c>
      <c r="BS2052" s="4" t="s">
        <v>188</v>
      </c>
      <c r="BT2052" s="4" t="s">
        <v>186</v>
      </c>
      <c r="BU2052" s="4" t="s">
        <v>185</v>
      </c>
      <c r="CI2052" s="4" t="s">
        <v>180</v>
      </c>
      <c r="CJ2052" s="4" t="s">
        <v>183</v>
      </c>
      <c r="CK2052" s="4" t="s">
        <v>188</v>
      </c>
      <c r="CU2052" s="4" t="s">
        <v>0</v>
      </c>
      <c r="CV2052" s="4" t="s">
        <v>2</v>
      </c>
      <c r="CW2052" s="4" t="s">
        <v>4</v>
      </c>
      <c r="CX2052" s="4" t="s">
        <v>8</v>
      </c>
      <c r="CY2052" s="4" t="s">
        <v>10</v>
      </c>
      <c r="CZ2052" s="4" t="s">
        <v>12</v>
      </c>
      <c r="DA2052" s="4" t="s">
        <v>14</v>
      </c>
      <c r="DE2052" s="4" t="s">
        <v>180</v>
      </c>
      <c r="DF2052" s="4" t="s">
        <v>183</v>
      </c>
      <c r="DG2052" s="4" t="s">
        <v>181</v>
      </c>
      <c r="DH2052" s="4" t="s">
        <v>182</v>
      </c>
      <c r="DI2052" s="4" t="s">
        <v>185</v>
      </c>
      <c r="DJ2052" s="4" t="s">
        <v>16</v>
      </c>
      <c r="DK2052" s="4" t="s">
        <v>18</v>
      </c>
      <c r="DL2052" s="4" t="s">
        <v>22</v>
      </c>
      <c r="DM2052" s="4" t="s">
        <v>29</v>
      </c>
      <c r="DN2052" s="4" t="s">
        <v>192</v>
      </c>
      <c r="DO2052" s="4" t="s">
        <v>194</v>
      </c>
      <c r="DP2052" s="4" t="s">
        <v>193</v>
      </c>
      <c r="DQ2052" s="4" t="s">
        <v>196</v>
      </c>
      <c r="DR2052" s="4" t="s">
        <v>195</v>
      </c>
      <c r="ED2052" s="4" t="s">
        <v>180</v>
      </c>
      <c r="EE2052" s="4" t="s">
        <v>183</v>
      </c>
      <c r="EF2052" s="4" t="s">
        <v>181</v>
      </c>
      <c r="EG2052" s="4" t="s">
        <v>187</v>
      </c>
      <c r="EH2052" s="4" t="s">
        <v>186</v>
      </c>
      <c r="EO2052" s="4" t="s">
        <v>0</v>
      </c>
      <c r="EP2052" s="4" t="s">
        <v>0</v>
      </c>
      <c r="EQ2052" s="4" t="s">
        <v>8</v>
      </c>
      <c r="ER2052" s="4" t="s">
        <v>0</v>
      </c>
    </row>
    <row r="2053" spans="1:148" x14ac:dyDescent="0.35">
      <c r="A2053" s="4" t="s">
        <v>1688</v>
      </c>
      <c r="B2053" s="4" t="s">
        <v>2</v>
      </c>
      <c r="C2053" s="4" t="s">
        <v>6</v>
      </c>
      <c r="D2053" s="4" t="s">
        <v>180</v>
      </c>
      <c r="E2053" s="4" t="s">
        <v>188</v>
      </c>
      <c r="P2053" s="4" t="s">
        <v>180</v>
      </c>
      <c r="Q2053" s="4" t="s">
        <v>189</v>
      </c>
      <c r="R2053" s="4" t="s">
        <v>28</v>
      </c>
      <c r="S2053" s="4" t="s">
        <v>18</v>
      </c>
      <c r="T2053" s="4" t="s">
        <v>22</v>
      </c>
      <c r="U2053" s="4" t="s">
        <v>190</v>
      </c>
      <c r="AI2053" s="4" t="s">
        <v>0</v>
      </c>
      <c r="AR2053" s="4" t="s">
        <v>185</v>
      </c>
      <c r="BC2053" s="6" t="s">
        <v>2</v>
      </c>
      <c r="BO2053" s="4" t="s">
        <v>180</v>
      </c>
      <c r="BP2053" s="4" t="s">
        <v>182</v>
      </c>
      <c r="CI2053" s="4" t="s">
        <v>180</v>
      </c>
      <c r="CJ2053" s="4" t="s">
        <v>16</v>
      </c>
      <c r="CU2053" s="4" t="s">
        <v>0</v>
      </c>
      <c r="DE2053" s="4" t="s">
        <v>180</v>
      </c>
      <c r="DF2053" s="4" t="s">
        <v>183</v>
      </c>
      <c r="DG2053" s="4" t="s">
        <v>187</v>
      </c>
      <c r="ED2053" s="4" t="s">
        <v>180</v>
      </c>
      <c r="EE2053" s="4" t="s">
        <v>183</v>
      </c>
      <c r="EF2053" s="4" t="s">
        <v>181</v>
      </c>
      <c r="EO2053" s="4" t="s">
        <v>2</v>
      </c>
      <c r="EP2053" s="4" t="s">
        <v>0</v>
      </c>
      <c r="EQ2053" s="4" t="s">
        <v>0</v>
      </c>
      <c r="ER2053" s="4" t="s">
        <v>12</v>
      </c>
    </row>
    <row r="2054" spans="1:148" x14ac:dyDescent="0.35">
      <c r="A2054" s="4" t="s">
        <v>1689</v>
      </c>
      <c r="B2054" s="4" t="s">
        <v>2</v>
      </c>
      <c r="C2054" s="4" t="s">
        <v>4</v>
      </c>
      <c r="D2054" s="4" t="s">
        <v>180</v>
      </c>
      <c r="E2054" s="4" t="s">
        <v>182</v>
      </c>
      <c r="F2054" s="4" t="s">
        <v>16</v>
      </c>
      <c r="P2054" s="4" t="s">
        <v>189</v>
      </c>
      <c r="Q2054" s="4" t="s">
        <v>18</v>
      </c>
      <c r="R2054" s="4" t="s">
        <v>22</v>
      </c>
      <c r="AI2054" s="4" t="s">
        <v>0</v>
      </c>
      <c r="AJ2054" s="4" t="s">
        <v>4</v>
      </c>
      <c r="AR2054" s="4" t="s">
        <v>180</v>
      </c>
      <c r="BC2054" s="6" t="s">
        <v>0</v>
      </c>
      <c r="BO2054" s="4" t="s">
        <v>185</v>
      </c>
      <c r="BP2054" s="4" t="s">
        <v>189</v>
      </c>
      <c r="BQ2054" s="4" t="s">
        <v>18</v>
      </c>
      <c r="BR2054" s="4" t="s">
        <v>22</v>
      </c>
      <c r="CI2054" s="4" t="s">
        <v>183</v>
      </c>
      <c r="CJ2054" s="4" t="s">
        <v>188</v>
      </c>
      <c r="CU2054" s="4" t="s">
        <v>0</v>
      </c>
      <c r="CV2054" s="4" t="s">
        <v>2</v>
      </c>
      <c r="DE2054" s="4" t="s">
        <v>182</v>
      </c>
      <c r="DF2054" s="4" t="s">
        <v>184</v>
      </c>
      <c r="DG2054" s="4" t="s">
        <v>188</v>
      </c>
      <c r="ED2054" s="4" t="s">
        <v>180</v>
      </c>
      <c r="EO2054" s="4" t="s">
        <v>2</v>
      </c>
      <c r="EP2054" s="4" t="s">
        <v>0</v>
      </c>
      <c r="EQ2054" s="4" t="s">
        <v>196</v>
      </c>
      <c r="ER2054" s="4" t="s">
        <v>8</v>
      </c>
    </row>
    <row r="2055" spans="1:148" x14ac:dyDescent="0.35">
      <c r="A2055" s="4" t="s">
        <v>1690</v>
      </c>
      <c r="B2055" s="4" t="s">
        <v>4</v>
      </c>
      <c r="C2055" s="4" t="s">
        <v>8</v>
      </c>
      <c r="D2055" s="4" t="s">
        <v>180</v>
      </c>
      <c r="E2055" s="4" t="s">
        <v>183</v>
      </c>
      <c r="F2055" s="4" t="s">
        <v>181</v>
      </c>
      <c r="P2055" s="4" t="s">
        <v>180</v>
      </c>
      <c r="Q2055" s="4" t="s">
        <v>183</v>
      </c>
      <c r="R2055" s="4" t="s">
        <v>181</v>
      </c>
      <c r="S2055" s="4" t="s">
        <v>188</v>
      </c>
      <c r="T2055" s="4" t="s">
        <v>186</v>
      </c>
      <c r="U2055" s="4" t="s">
        <v>18</v>
      </c>
      <c r="AI2055" s="4" t="s">
        <v>0</v>
      </c>
      <c r="AJ2055" s="4" t="s">
        <v>6</v>
      </c>
      <c r="AK2055" s="4" t="s">
        <v>10</v>
      </c>
      <c r="AR2055" s="4" t="s">
        <v>180</v>
      </c>
      <c r="AS2055" s="4" t="s">
        <v>183</v>
      </c>
      <c r="AT2055" s="4" t="s">
        <v>181</v>
      </c>
      <c r="BC2055" s="6" t="s">
        <v>2</v>
      </c>
      <c r="BO2055" s="4" t="s">
        <v>180</v>
      </c>
      <c r="BP2055" s="4" t="s">
        <v>183</v>
      </c>
      <c r="BQ2055" s="4" t="s">
        <v>186</v>
      </c>
      <c r="BR2055" s="4" t="s">
        <v>185</v>
      </c>
      <c r="BS2055" s="4" t="s">
        <v>16</v>
      </c>
      <c r="BT2055" s="4" t="s">
        <v>23</v>
      </c>
      <c r="BU2055" s="4" t="s">
        <v>18</v>
      </c>
      <c r="BV2055" s="4" t="s">
        <v>22</v>
      </c>
      <c r="BW2055" s="4" t="s">
        <v>190</v>
      </c>
      <c r="CI2055" s="4" t="s">
        <v>180</v>
      </c>
      <c r="CU2055" s="4" t="s">
        <v>2</v>
      </c>
      <c r="CV2055" s="4" t="s">
        <v>10</v>
      </c>
      <c r="DE2055" s="4" t="s">
        <v>180</v>
      </c>
      <c r="DF2055" s="4" t="s">
        <v>183</v>
      </c>
      <c r="ED2055" s="4" t="s">
        <v>180</v>
      </c>
      <c r="EE2055" s="4" t="s">
        <v>181</v>
      </c>
      <c r="EF2055" s="4" t="s">
        <v>182</v>
      </c>
      <c r="EO2055" s="4" t="s">
        <v>2</v>
      </c>
      <c r="EP2055" s="4" t="s">
        <v>0</v>
      </c>
      <c r="EQ2055" s="4" t="s">
        <v>23</v>
      </c>
      <c r="ER2055" s="4" t="s">
        <v>12</v>
      </c>
    </row>
    <row r="2056" spans="1:148" x14ac:dyDescent="0.35">
      <c r="A2056" s="4" t="s">
        <v>1691</v>
      </c>
      <c r="B2056" s="4" t="s">
        <v>2</v>
      </c>
      <c r="C2056" s="4" t="s">
        <v>2</v>
      </c>
      <c r="D2056" s="4" t="s">
        <v>180</v>
      </c>
      <c r="E2056" s="4" t="s">
        <v>183</v>
      </c>
      <c r="F2056" s="4" t="s">
        <v>188</v>
      </c>
      <c r="P2056" s="4" t="s">
        <v>180</v>
      </c>
      <c r="Q2056" s="4" t="s">
        <v>189</v>
      </c>
      <c r="R2056" s="4" t="s">
        <v>190</v>
      </c>
      <c r="AI2056" s="4" t="s">
        <v>0</v>
      </c>
      <c r="AJ2056" s="4" t="s">
        <v>4</v>
      </c>
      <c r="AK2056" s="4" t="s">
        <v>6</v>
      </c>
      <c r="AR2056" s="4" t="s">
        <v>183</v>
      </c>
      <c r="AS2056" s="4" t="s">
        <v>188</v>
      </c>
      <c r="BC2056" s="6" t="s">
        <v>0</v>
      </c>
      <c r="BO2056" s="4" t="s">
        <v>184</v>
      </c>
      <c r="BP2056" s="4" t="s">
        <v>188</v>
      </c>
      <c r="BQ2056" s="4" t="s">
        <v>190</v>
      </c>
      <c r="BR2056" s="4" t="s">
        <v>29</v>
      </c>
      <c r="CI2056" s="4" t="s">
        <v>187</v>
      </c>
      <c r="CJ2056" s="4" t="s">
        <v>184</v>
      </c>
      <c r="CK2056" s="4" t="s">
        <v>185</v>
      </c>
      <c r="CU2056" s="4" t="s">
        <v>0</v>
      </c>
      <c r="CV2056" s="4" t="s">
        <v>8</v>
      </c>
      <c r="CW2056" s="4" t="s">
        <v>10</v>
      </c>
      <c r="DE2056" s="4" t="s">
        <v>181</v>
      </c>
      <c r="DF2056" s="4" t="s">
        <v>187</v>
      </c>
      <c r="DG2056" s="4" t="s">
        <v>22</v>
      </c>
      <c r="DH2056" s="4" t="s">
        <v>194</v>
      </c>
      <c r="DI2056" s="4" t="s">
        <v>193</v>
      </c>
      <c r="ED2056" s="4" t="s">
        <v>180</v>
      </c>
      <c r="EE2056" s="4" t="s">
        <v>187</v>
      </c>
      <c r="EF2056" s="4" t="s">
        <v>188</v>
      </c>
      <c r="EO2056" s="4" t="s">
        <v>2</v>
      </c>
      <c r="EP2056" s="4" t="s">
        <v>0</v>
      </c>
      <c r="EQ2056" s="4" t="s">
        <v>0</v>
      </c>
      <c r="ER2056" s="4" t="s">
        <v>12</v>
      </c>
    </row>
    <row r="2057" spans="1:148" x14ac:dyDescent="0.35">
      <c r="A2057" s="4" t="s">
        <v>1692</v>
      </c>
      <c r="B2057" s="4" t="s">
        <v>4</v>
      </c>
      <c r="C2057" s="4" t="s">
        <v>2</v>
      </c>
      <c r="D2057" s="4" t="s">
        <v>180</v>
      </c>
      <c r="P2057" s="4" t="s">
        <v>180</v>
      </c>
      <c r="Q2057" s="4" t="s">
        <v>187</v>
      </c>
      <c r="R2057" s="4" t="s">
        <v>28</v>
      </c>
      <c r="S2057" s="4" t="s">
        <v>18</v>
      </c>
      <c r="T2057" s="4" t="s">
        <v>22</v>
      </c>
      <c r="U2057" s="4" t="s">
        <v>190</v>
      </c>
      <c r="AI2057" s="4" t="s">
        <v>0</v>
      </c>
      <c r="AJ2057" s="4" t="s">
        <v>10</v>
      </c>
      <c r="AR2057" s="4" t="s">
        <v>180</v>
      </c>
      <c r="AS2057" s="4" t="s">
        <v>183</v>
      </c>
      <c r="AT2057" s="4" t="s">
        <v>186</v>
      </c>
      <c r="AU2057" s="4" t="s">
        <v>185</v>
      </c>
      <c r="BC2057" s="6" t="s">
        <v>2</v>
      </c>
      <c r="BO2057" s="4" t="s">
        <v>180</v>
      </c>
      <c r="BP2057" s="4" t="s">
        <v>183</v>
      </c>
      <c r="BQ2057" s="4" t="s">
        <v>188</v>
      </c>
      <c r="BR2057" s="4" t="s">
        <v>18</v>
      </c>
      <c r="CI2057" s="4" t="s">
        <v>180</v>
      </c>
      <c r="CJ2057" s="4" t="s">
        <v>183</v>
      </c>
      <c r="CK2057" s="4" t="s">
        <v>181</v>
      </c>
      <c r="CU2057" s="4" t="s">
        <v>0</v>
      </c>
      <c r="CV2057" s="4" t="s">
        <v>15</v>
      </c>
      <c r="DD2057" s="4" t="s">
        <v>1693</v>
      </c>
      <c r="DE2057" s="4" t="s">
        <v>183</v>
      </c>
      <c r="DF2057" s="4" t="s">
        <v>186</v>
      </c>
      <c r="DG2057" s="4" t="s">
        <v>22</v>
      </c>
      <c r="DH2057" s="4" t="s">
        <v>192</v>
      </c>
      <c r="ED2057" s="4" t="s">
        <v>180</v>
      </c>
      <c r="EE2057" s="4" t="s">
        <v>187</v>
      </c>
      <c r="EO2057" s="4" t="s">
        <v>0</v>
      </c>
      <c r="EP2057" s="4" t="s">
        <v>0</v>
      </c>
      <c r="EQ2057" s="4" t="s">
        <v>0</v>
      </c>
      <c r="ER2057" s="4" t="s">
        <v>0</v>
      </c>
    </row>
    <row r="2058" spans="1:148" x14ac:dyDescent="0.35">
      <c r="A2058" s="4" t="s">
        <v>1694</v>
      </c>
      <c r="B2058" s="4" t="s">
        <v>4</v>
      </c>
      <c r="C2058" s="4" t="s">
        <v>2</v>
      </c>
      <c r="D2058" s="4" t="s">
        <v>180</v>
      </c>
      <c r="P2058" s="4" t="s">
        <v>180</v>
      </c>
      <c r="Q2058" s="4" t="s">
        <v>183</v>
      </c>
      <c r="R2058" s="4" t="s">
        <v>181</v>
      </c>
      <c r="S2058" s="4" t="s">
        <v>182</v>
      </c>
      <c r="T2058" s="4" t="s">
        <v>187</v>
      </c>
      <c r="AI2058" s="4" t="s">
        <v>0</v>
      </c>
      <c r="AR2058" s="4" t="s">
        <v>180</v>
      </c>
      <c r="AS2058" s="4" t="s">
        <v>183</v>
      </c>
      <c r="BC2058" s="6" t="s">
        <v>0</v>
      </c>
      <c r="BO2058" s="4" t="s">
        <v>180</v>
      </c>
      <c r="BP2058" s="4" t="s">
        <v>183</v>
      </c>
      <c r="BQ2058" s="4" t="s">
        <v>181</v>
      </c>
      <c r="BR2058" s="4" t="s">
        <v>182</v>
      </c>
      <c r="BS2058" s="4" t="s">
        <v>187</v>
      </c>
      <c r="CI2058" s="4" t="s">
        <v>180</v>
      </c>
      <c r="CU2058" s="4" t="s">
        <v>0</v>
      </c>
      <c r="CV2058" s="4" t="s">
        <v>8</v>
      </c>
      <c r="DE2058" s="4" t="s">
        <v>180</v>
      </c>
      <c r="DF2058" s="4" t="s">
        <v>181</v>
      </c>
      <c r="DG2058" s="4" t="s">
        <v>187</v>
      </c>
      <c r="ED2058" s="4" t="s">
        <v>180</v>
      </c>
      <c r="EE2058" s="4" t="s">
        <v>183</v>
      </c>
      <c r="EO2058" s="4" t="s">
        <v>2</v>
      </c>
      <c r="EP2058" s="4" t="s">
        <v>0</v>
      </c>
      <c r="EQ2058" s="4" t="s">
        <v>2</v>
      </c>
      <c r="ER2058" s="4" t="s">
        <v>12</v>
      </c>
    </row>
    <row r="2059" spans="1:148" x14ac:dyDescent="0.35">
      <c r="A2059" s="4" t="s">
        <v>1695</v>
      </c>
      <c r="B2059" s="4" t="s">
        <v>2</v>
      </c>
      <c r="C2059" s="4" t="s">
        <v>4</v>
      </c>
      <c r="D2059" s="4" t="s">
        <v>180</v>
      </c>
      <c r="P2059" s="4" t="s">
        <v>18</v>
      </c>
      <c r="Q2059" s="4" t="s">
        <v>190</v>
      </c>
      <c r="AI2059" s="4" t="s">
        <v>0</v>
      </c>
      <c r="AR2059" s="4" t="s">
        <v>180</v>
      </c>
      <c r="BC2059" s="6" t="s">
        <v>2</v>
      </c>
      <c r="BO2059" s="4" t="s">
        <v>18</v>
      </c>
      <c r="CI2059" s="4" t="s">
        <v>180</v>
      </c>
      <c r="CJ2059" s="4" t="s">
        <v>183</v>
      </c>
      <c r="CU2059" s="4" t="s">
        <v>10</v>
      </c>
      <c r="DE2059" s="4" t="s">
        <v>183</v>
      </c>
      <c r="DF2059" s="4" t="s">
        <v>182</v>
      </c>
      <c r="DG2059" s="4" t="s">
        <v>16</v>
      </c>
      <c r="ED2059" s="4" t="s">
        <v>180</v>
      </c>
      <c r="EE2059" s="4" t="s">
        <v>185</v>
      </c>
      <c r="EO2059" s="4" t="s">
        <v>0</v>
      </c>
      <c r="EP2059" s="4" t="s">
        <v>0</v>
      </c>
      <c r="EQ2059" s="4" t="s">
        <v>15</v>
      </c>
      <c r="ER2059" s="4" t="s">
        <v>12</v>
      </c>
    </row>
    <row r="2060" spans="1:148" x14ac:dyDescent="0.35">
      <c r="A2060" s="4" t="s">
        <v>1696</v>
      </c>
      <c r="B2060" s="4" t="s">
        <v>2</v>
      </c>
      <c r="C2060" s="4" t="s">
        <v>2</v>
      </c>
      <c r="D2060" s="4" t="s">
        <v>182</v>
      </c>
      <c r="P2060" s="4" t="s">
        <v>22</v>
      </c>
      <c r="Q2060" s="4" t="s">
        <v>190</v>
      </c>
      <c r="AI2060" s="4" t="s">
        <v>0</v>
      </c>
      <c r="AR2060" s="4" t="s">
        <v>183</v>
      </c>
      <c r="BC2060" s="6" t="s">
        <v>0</v>
      </c>
      <c r="BO2060" s="4" t="s">
        <v>22</v>
      </c>
      <c r="BP2060" s="4" t="s">
        <v>190</v>
      </c>
      <c r="CI2060" s="4" t="s">
        <v>180</v>
      </c>
      <c r="CJ2060" s="4" t="s">
        <v>183</v>
      </c>
      <c r="CU2060" s="4" t="s">
        <v>0</v>
      </c>
      <c r="DE2060" s="4" t="s">
        <v>22</v>
      </c>
      <c r="DF2060" s="4" t="s">
        <v>29</v>
      </c>
      <c r="DG2060" s="4" t="s">
        <v>192</v>
      </c>
      <c r="DH2060" s="4" t="s">
        <v>193</v>
      </c>
      <c r="ED2060" s="4" t="s">
        <v>180</v>
      </c>
      <c r="EO2060" s="4" t="s">
        <v>0</v>
      </c>
      <c r="EP2060" s="4" t="s">
        <v>0</v>
      </c>
      <c r="EQ2060" s="4" t="s">
        <v>23</v>
      </c>
      <c r="ER2060" s="4" t="s">
        <v>12</v>
      </c>
    </row>
    <row r="2061" spans="1:148" x14ac:dyDescent="0.35">
      <c r="A2061" s="4" t="s">
        <v>1697</v>
      </c>
      <c r="B2061" s="4" t="s">
        <v>4</v>
      </c>
      <c r="C2061" s="4" t="s">
        <v>8</v>
      </c>
      <c r="D2061" s="4" t="s">
        <v>180</v>
      </c>
      <c r="P2061" s="4" t="s">
        <v>187</v>
      </c>
      <c r="Q2061" s="4" t="s">
        <v>18</v>
      </c>
      <c r="R2061" s="4" t="s">
        <v>22</v>
      </c>
      <c r="S2061" s="4" t="s">
        <v>190</v>
      </c>
      <c r="AI2061" s="4" t="s">
        <v>0</v>
      </c>
      <c r="AR2061" s="4" t="s">
        <v>180</v>
      </c>
      <c r="BC2061" s="6" t="s">
        <v>0</v>
      </c>
      <c r="BO2061" s="4" t="s">
        <v>189</v>
      </c>
      <c r="BP2061" s="4" t="s">
        <v>18</v>
      </c>
      <c r="BQ2061" s="4" t="s">
        <v>22</v>
      </c>
      <c r="BR2061" s="4" t="s">
        <v>190</v>
      </c>
      <c r="BS2061" s="4" t="s">
        <v>29</v>
      </c>
      <c r="CI2061" s="4" t="s">
        <v>183</v>
      </c>
      <c r="CJ2061" s="4" t="s">
        <v>181</v>
      </c>
      <c r="CU2061" s="4" t="s">
        <v>6</v>
      </c>
      <c r="CV2061" s="4" t="s">
        <v>8</v>
      </c>
      <c r="DE2061" s="4" t="s">
        <v>23</v>
      </c>
      <c r="DF2061" s="4" t="s">
        <v>192</v>
      </c>
      <c r="ED2061" s="4" t="s">
        <v>187</v>
      </c>
      <c r="EO2061" s="4" t="s">
        <v>0</v>
      </c>
      <c r="EP2061" s="4" t="s">
        <v>0</v>
      </c>
      <c r="EQ2061" s="4" t="s">
        <v>18</v>
      </c>
      <c r="ER2061" s="4" t="s">
        <v>12</v>
      </c>
    </row>
    <row r="2062" spans="1:148" x14ac:dyDescent="0.35">
      <c r="A2062" s="4" t="s">
        <v>1698</v>
      </c>
      <c r="B2062" s="4" t="s">
        <v>2</v>
      </c>
      <c r="C2062" s="4" t="s">
        <v>8</v>
      </c>
      <c r="D2062" s="4" t="s">
        <v>180</v>
      </c>
      <c r="E2062" s="4" t="s">
        <v>183</v>
      </c>
      <c r="F2062" s="4" t="s">
        <v>188</v>
      </c>
      <c r="G2062" s="4" t="s">
        <v>16</v>
      </c>
      <c r="P2062" s="4" t="s">
        <v>180</v>
      </c>
      <c r="Q2062" s="4" t="s">
        <v>183</v>
      </c>
      <c r="R2062" s="4" t="s">
        <v>186</v>
      </c>
      <c r="S2062" s="4" t="s">
        <v>185</v>
      </c>
      <c r="T2062" s="4" t="s">
        <v>189</v>
      </c>
      <c r="AI2062" s="4" t="s">
        <v>0</v>
      </c>
      <c r="AJ2062" s="4" t="s">
        <v>2</v>
      </c>
      <c r="AK2062" s="4" t="s">
        <v>8</v>
      </c>
      <c r="AR2062" s="4" t="s">
        <v>185</v>
      </c>
      <c r="BC2062" s="6" t="s">
        <v>2</v>
      </c>
      <c r="BO2062" s="4" t="s">
        <v>180</v>
      </c>
      <c r="BP2062" s="4" t="s">
        <v>183</v>
      </c>
      <c r="BQ2062" s="4" t="s">
        <v>182</v>
      </c>
      <c r="BR2062" s="4" t="s">
        <v>187</v>
      </c>
      <c r="BS2062" s="4" t="s">
        <v>184</v>
      </c>
      <c r="BT2062" s="4" t="s">
        <v>188</v>
      </c>
      <c r="BU2062" s="4" t="s">
        <v>186</v>
      </c>
      <c r="BV2062" s="4" t="s">
        <v>185</v>
      </c>
      <c r="BW2062" s="4" t="s">
        <v>189</v>
      </c>
      <c r="BX2062" s="4" t="s">
        <v>18</v>
      </c>
      <c r="BY2062" s="4" t="s">
        <v>22</v>
      </c>
      <c r="BZ2062" s="4" t="s">
        <v>191</v>
      </c>
      <c r="CI2062" s="4" t="s">
        <v>184</v>
      </c>
      <c r="CJ2062" s="4" t="s">
        <v>185</v>
      </c>
      <c r="CU2062" s="4" t="s">
        <v>0</v>
      </c>
      <c r="CV2062" s="4" t="s">
        <v>8</v>
      </c>
      <c r="CW2062" s="4" t="s">
        <v>12</v>
      </c>
      <c r="DE2062" s="4" t="s">
        <v>180</v>
      </c>
      <c r="DF2062" s="4" t="s">
        <v>183</v>
      </c>
      <c r="DG2062" s="4" t="s">
        <v>181</v>
      </c>
      <c r="DH2062" s="4" t="s">
        <v>182</v>
      </c>
      <c r="DI2062" s="4" t="s">
        <v>184</v>
      </c>
      <c r="DJ2062" s="4" t="s">
        <v>186</v>
      </c>
      <c r="DK2062" s="4" t="s">
        <v>16</v>
      </c>
      <c r="DL2062" s="4" t="s">
        <v>192</v>
      </c>
      <c r="DM2062" s="4" t="s">
        <v>193</v>
      </c>
      <c r="ED2062" s="4" t="s">
        <v>180</v>
      </c>
      <c r="EE2062" s="4" t="s">
        <v>184</v>
      </c>
      <c r="EF2062" s="4" t="s">
        <v>186</v>
      </c>
      <c r="EO2062" s="4" t="s">
        <v>0</v>
      </c>
      <c r="EP2062" s="4" t="s">
        <v>0</v>
      </c>
      <c r="EQ2062" s="4" t="s">
        <v>2</v>
      </c>
      <c r="ER2062" s="4" t="s">
        <v>12</v>
      </c>
    </row>
    <row r="2063" spans="1:148" x14ac:dyDescent="0.35">
      <c r="A2063" s="4" t="s">
        <v>1699</v>
      </c>
      <c r="B2063" s="4" t="s">
        <v>2</v>
      </c>
      <c r="C2063" s="4" t="s">
        <v>8</v>
      </c>
      <c r="D2063" s="4" t="s">
        <v>180</v>
      </c>
      <c r="E2063" s="4" t="s">
        <v>181</v>
      </c>
      <c r="F2063" s="4" t="s">
        <v>187</v>
      </c>
      <c r="G2063" s="4" t="s">
        <v>186</v>
      </c>
      <c r="P2063" s="4" t="s">
        <v>180</v>
      </c>
      <c r="Q2063" s="4" t="s">
        <v>181</v>
      </c>
      <c r="R2063" s="4" t="s">
        <v>189</v>
      </c>
      <c r="S2063" s="4" t="s">
        <v>18</v>
      </c>
      <c r="T2063" s="4" t="s">
        <v>190</v>
      </c>
      <c r="AI2063" s="4" t="s">
        <v>0</v>
      </c>
      <c r="AR2063" s="4" t="s">
        <v>180</v>
      </c>
      <c r="AS2063" s="4" t="s">
        <v>183</v>
      </c>
      <c r="AT2063" s="4" t="s">
        <v>182</v>
      </c>
      <c r="BC2063" s="6" t="s">
        <v>2</v>
      </c>
      <c r="BO2063" s="4" t="s">
        <v>180</v>
      </c>
      <c r="BP2063" s="4" t="s">
        <v>181</v>
      </c>
      <c r="BQ2063" s="4" t="s">
        <v>188</v>
      </c>
      <c r="BR2063" s="4" t="s">
        <v>189</v>
      </c>
      <c r="BS2063" s="4" t="s">
        <v>18</v>
      </c>
      <c r="BT2063" s="4" t="s">
        <v>22</v>
      </c>
      <c r="BU2063" s="4" t="s">
        <v>190</v>
      </c>
      <c r="CI2063" s="4" t="s">
        <v>180</v>
      </c>
      <c r="CJ2063" s="4" t="s">
        <v>187</v>
      </c>
      <c r="CK2063" s="4" t="s">
        <v>188</v>
      </c>
      <c r="CL2063" s="4" t="s">
        <v>16</v>
      </c>
      <c r="CU2063" s="4" t="s">
        <v>0</v>
      </c>
      <c r="CV2063" s="4" t="s">
        <v>2</v>
      </c>
      <c r="CW2063" s="4" t="s">
        <v>4</v>
      </c>
      <c r="CX2063" s="4" t="s">
        <v>8</v>
      </c>
      <c r="CY2063" s="4" t="s">
        <v>10</v>
      </c>
      <c r="CZ2063" s="4" t="s">
        <v>12</v>
      </c>
      <c r="DE2063" s="4" t="s">
        <v>180</v>
      </c>
      <c r="DF2063" s="4" t="s">
        <v>182</v>
      </c>
      <c r="DG2063" s="4" t="s">
        <v>187</v>
      </c>
      <c r="DH2063" s="4" t="s">
        <v>16</v>
      </c>
      <c r="DI2063" s="4" t="s">
        <v>28</v>
      </c>
      <c r="DJ2063" s="4" t="s">
        <v>22</v>
      </c>
      <c r="DK2063" s="4" t="s">
        <v>192</v>
      </c>
      <c r="DL2063" s="4" t="s">
        <v>194</v>
      </c>
      <c r="DM2063" s="4" t="s">
        <v>193</v>
      </c>
      <c r="ED2063" s="4" t="s">
        <v>183</v>
      </c>
      <c r="EE2063" s="4" t="s">
        <v>182</v>
      </c>
      <c r="EF2063" s="4" t="s">
        <v>188</v>
      </c>
      <c r="EG2063" s="4" t="s">
        <v>186</v>
      </c>
      <c r="EH2063" s="4" t="s">
        <v>185</v>
      </c>
      <c r="EO2063" s="4" t="s">
        <v>2</v>
      </c>
      <c r="EP2063" s="4" t="s">
        <v>0</v>
      </c>
      <c r="EQ2063" s="4" t="s">
        <v>2</v>
      </c>
      <c r="ER2063" s="4" t="s">
        <v>12</v>
      </c>
    </row>
    <row r="2064" spans="1:148" x14ac:dyDescent="0.35">
      <c r="A2064" s="4" t="s">
        <v>1700</v>
      </c>
      <c r="B2064" s="4" t="s">
        <v>2</v>
      </c>
      <c r="C2064" s="4" t="s">
        <v>2</v>
      </c>
      <c r="D2064" s="4" t="s">
        <v>180</v>
      </c>
      <c r="P2064" s="4" t="s">
        <v>183</v>
      </c>
      <c r="AI2064" s="4" t="s">
        <v>0</v>
      </c>
      <c r="AR2064" s="4" t="s">
        <v>187</v>
      </c>
      <c r="BC2064" s="6" t="s">
        <v>0</v>
      </c>
      <c r="BO2064" s="4" t="s">
        <v>180</v>
      </c>
      <c r="CI2064" s="4" t="s">
        <v>180</v>
      </c>
      <c r="CU2064" s="4" t="s">
        <v>0</v>
      </c>
      <c r="DE2064" s="4" t="s">
        <v>180</v>
      </c>
      <c r="ED2064" s="4" t="s">
        <v>180</v>
      </c>
      <c r="EO2064" s="4" t="s">
        <v>0</v>
      </c>
      <c r="EP2064" s="4" t="s">
        <v>0</v>
      </c>
      <c r="EQ2064" s="4" t="s">
        <v>4</v>
      </c>
      <c r="ER2064" s="4" t="s">
        <v>0</v>
      </c>
    </row>
    <row r="2065" spans="1:148" x14ac:dyDescent="0.35">
      <c r="A2065" s="4" t="s">
        <v>1701</v>
      </c>
      <c r="B2065" s="4" t="s">
        <v>4</v>
      </c>
      <c r="C2065" s="4" t="s">
        <v>2</v>
      </c>
      <c r="D2065" s="4" t="s">
        <v>180</v>
      </c>
      <c r="E2065" s="4" t="s">
        <v>183</v>
      </c>
      <c r="P2065" s="4" t="s">
        <v>180</v>
      </c>
      <c r="Q2065" s="4" t="s">
        <v>183</v>
      </c>
      <c r="AI2065" s="4" t="s">
        <v>0</v>
      </c>
      <c r="AR2065" s="4" t="s">
        <v>185</v>
      </c>
      <c r="BC2065" s="6" t="s">
        <v>2</v>
      </c>
      <c r="BO2065" s="4" t="s">
        <v>180</v>
      </c>
      <c r="BP2065" s="4" t="s">
        <v>183</v>
      </c>
      <c r="BQ2065" s="4" t="s">
        <v>186</v>
      </c>
      <c r="CI2065" s="4" t="s">
        <v>187</v>
      </c>
      <c r="CJ2065" s="4" t="s">
        <v>184</v>
      </c>
      <c r="CU2065" s="4" t="s">
        <v>4</v>
      </c>
      <c r="DE2065" s="4" t="s">
        <v>183</v>
      </c>
      <c r="DF2065" s="4" t="s">
        <v>181</v>
      </c>
      <c r="ED2065" s="4" t="s">
        <v>180</v>
      </c>
      <c r="EE2065" s="4" t="s">
        <v>181</v>
      </c>
      <c r="EF2065" s="4" t="s">
        <v>185</v>
      </c>
      <c r="EO2065" s="4" t="s">
        <v>2</v>
      </c>
      <c r="EP2065" s="4" t="s">
        <v>0</v>
      </c>
      <c r="EQ2065" s="4" t="s">
        <v>8</v>
      </c>
      <c r="ER2065" s="4" t="s">
        <v>12</v>
      </c>
    </row>
    <row r="2066" spans="1:148" x14ac:dyDescent="0.35">
      <c r="A2066" s="4" t="s">
        <v>1702</v>
      </c>
      <c r="B2066" s="4" t="s">
        <v>4</v>
      </c>
      <c r="C2066" s="4" t="s">
        <v>0</v>
      </c>
      <c r="D2066" s="4" t="s">
        <v>16</v>
      </c>
      <c r="P2066" s="4" t="s">
        <v>190</v>
      </c>
      <c r="Q2066" s="4" t="s">
        <v>29</v>
      </c>
      <c r="AI2066" s="4" t="s">
        <v>0</v>
      </c>
      <c r="AR2066" s="4" t="s">
        <v>180</v>
      </c>
      <c r="BC2066" s="6" t="s">
        <v>2</v>
      </c>
      <c r="BO2066" s="4" t="s">
        <v>183</v>
      </c>
      <c r="CI2066" s="4" t="s">
        <v>180</v>
      </c>
      <c r="CU2066" s="4" t="s">
        <v>2</v>
      </c>
      <c r="CV2066" s="4" t="s">
        <v>8</v>
      </c>
      <c r="DE2066" s="4" t="s">
        <v>182</v>
      </c>
      <c r="DF2066" s="4" t="s">
        <v>188</v>
      </c>
      <c r="DG2066" s="4" t="s">
        <v>190</v>
      </c>
      <c r="ED2066" s="4" t="s">
        <v>180</v>
      </c>
      <c r="EO2066" s="4" t="s">
        <v>2</v>
      </c>
      <c r="EP2066" s="4" t="s">
        <v>0</v>
      </c>
      <c r="EQ2066" s="4" t="s">
        <v>8</v>
      </c>
      <c r="ER2066" s="4" t="s">
        <v>12</v>
      </c>
    </row>
    <row r="2067" spans="1:148" x14ac:dyDescent="0.35">
      <c r="A2067" s="4" t="s">
        <v>1703</v>
      </c>
      <c r="B2067" s="4" t="s">
        <v>2</v>
      </c>
      <c r="C2067" s="4" t="s">
        <v>8</v>
      </c>
      <c r="D2067" s="4" t="s">
        <v>180</v>
      </c>
      <c r="E2067" s="4" t="s">
        <v>16</v>
      </c>
      <c r="P2067" s="4" t="s">
        <v>180</v>
      </c>
      <c r="Q2067" s="4" t="s">
        <v>183</v>
      </c>
      <c r="AI2067" s="4" t="s">
        <v>0</v>
      </c>
      <c r="AJ2067" s="4" t="s">
        <v>10</v>
      </c>
      <c r="AR2067" s="4" t="s">
        <v>180</v>
      </c>
      <c r="AS2067" s="4" t="s">
        <v>183</v>
      </c>
      <c r="BC2067" s="6" t="s">
        <v>0</v>
      </c>
      <c r="BO2067" s="4" t="s">
        <v>180</v>
      </c>
      <c r="BP2067" s="4" t="s">
        <v>183</v>
      </c>
      <c r="CI2067" s="4" t="s">
        <v>180</v>
      </c>
      <c r="CJ2067" s="4" t="s">
        <v>183</v>
      </c>
      <c r="CK2067" s="4" t="s">
        <v>188</v>
      </c>
      <c r="CU2067" s="4" t="s">
        <v>0</v>
      </c>
      <c r="CV2067" s="4" t="s">
        <v>2</v>
      </c>
      <c r="CW2067" s="4" t="s">
        <v>10</v>
      </c>
      <c r="DE2067" s="4" t="s">
        <v>180</v>
      </c>
      <c r="DF2067" s="4" t="s">
        <v>183</v>
      </c>
      <c r="DG2067" s="4" t="s">
        <v>187</v>
      </c>
      <c r="DH2067" s="4" t="s">
        <v>16</v>
      </c>
      <c r="DI2067" s="4" t="s">
        <v>22</v>
      </c>
      <c r="DJ2067" s="4" t="s">
        <v>192</v>
      </c>
      <c r="ED2067" s="4" t="s">
        <v>180</v>
      </c>
      <c r="EE2067" s="4" t="s">
        <v>187</v>
      </c>
      <c r="EF2067" s="4" t="s">
        <v>186</v>
      </c>
      <c r="EO2067" s="4" t="s">
        <v>0</v>
      </c>
      <c r="EP2067" s="4" t="s">
        <v>8</v>
      </c>
      <c r="EQ2067" s="4" t="s">
        <v>14</v>
      </c>
      <c r="ER2067" s="4" t="s">
        <v>6</v>
      </c>
    </row>
    <row r="2068" spans="1:148" x14ac:dyDescent="0.35">
      <c r="A2068" s="4" t="s">
        <v>1704</v>
      </c>
      <c r="B2068" s="4" t="s">
        <v>2</v>
      </c>
      <c r="C2068" s="4" t="s">
        <v>4</v>
      </c>
      <c r="D2068" s="4" t="s">
        <v>180</v>
      </c>
      <c r="E2068" s="4" t="s">
        <v>181</v>
      </c>
      <c r="P2068" s="4" t="s">
        <v>183</v>
      </c>
      <c r="Q2068" s="4" t="s">
        <v>184</v>
      </c>
      <c r="R2068" s="4" t="s">
        <v>18</v>
      </c>
      <c r="AI2068" s="4" t="s">
        <v>0</v>
      </c>
      <c r="AJ2068" s="4" t="s">
        <v>2</v>
      </c>
      <c r="AR2068" s="4" t="s">
        <v>181</v>
      </c>
      <c r="BC2068" s="6" t="s">
        <v>2</v>
      </c>
      <c r="BO2068" s="4" t="s">
        <v>180</v>
      </c>
      <c r="BP2068" s="4" t="s">
        <v>182</v>
      </c>
      <c r="BQ2068" s="4" t="s">
        <v>184</v>
      </c>
      <c r="BR2068" s="4" t="s">
        <v>188</v>
      </c>
      <c r="BS2068" s="4" t="s">
        <v>18</v>
      </c>
      <c r="BT2068" s="4" t="s">
        <v>22</v>
      </c>
      <c r="BU2068" s="4" t="s">
        <v>190</v>
      </c>
      <c r="BV2068" s="4" t="s">
        <v>29</v>
      </c>
      <c r="CI2068" s="4" t="s">
        <v>180</v>
      </c>
      <c r="CJ2068" s="4" t="s">
        <v>187</v>
      </c>
      <c r="CK2068" s="4" t="s">
        <v>184</v>
      </c>
      <c r="CU2068" s="4" t="s">
        <v>0</v>
      </c>
      <c r="CV2068" s="4" t="s">
        <v>2</v>
      </c>
      <c r="CW2068" s="4" t="s">
        <v>8</v>
      </c>
      <c r="DE2068" s="4" t="s">
        <v>180</v>
      </c>
      <c r="DF2068" s="4" t="s">
        <v>183</v>
      </c>
      <c r="DG2068" s="4" t="s">
        <v>182</v>
      </c>
      <c r="DH2068" s="4" t="s">
        <v>184</v>
      </c>
      <c r="DI2068" s="4" t="s">
        <v>188</v>
      </c>
      <c r="DJ2068" s="4" t="s">
        <v>185</v>
      </c>
      <c r="DK2068" s="4" t="s">
        <v>23</v>
      </c>
      <c r="DL2068" s="4" t="s">
        <v>22</v>
      </c>
      <c r="DM2068" s="4" t="s">
        <v>190</v>
      </c>
      <c r="DN2068" s="4" t="s">
        <v>194</v>
      </c>
      <c r="DO2068" s="4" t="s">
        <v>193</v>
      </c>
      <c r="DP2068" s="4" t="s">
        <v>196</v>
      </c>
      <c r="ED2068" s="4" t="s">
        <v>180</v>
      </c>
      <c r="EE2068" s="4" t="s">
        <v>183</v>
      </c>
      <c r="EF2068" s="4" t="s">
        <v>187</v>
      </c>
      <c r="EG2068" s="4" t="s">
        <v>184</v>
      </c>
      <c r="EH2068" s="4" t="s">
        <v>185</v>
      </c>
      <c r="EO2068" s="4" t="s">
        <v>0</v>
      </c>
      <c r="EP2068" s="4" t="s">
        <v>8</v>
      </c>
      <c r="EQ2068" s="4" t="s">
        <v>14</v>
      </c>
      <c r="ER2068" s="4" t="s">
        <v>0</v>
      </c>
    </row>
    <row r="2069" spans="1:148" x14ac:dyDescent="0.35">
      <c r="A2069" s="4" t="s">
        <v>1705</v>
      </c>
      <c r="B2069" s="4" t="s">
        <v>2</v>
      </c>
      <c r="C2069" s="4" t="s">
        <v>2</v>
      </c>
      <c r="D2069" s="4" t="s">
        <v>185</v>
      </c>
      <c r="P2069" s="4" t="s">
        <v>182</v>
      </c>
      <c r="AI2069" s="4" t="s">
        <v>0</v>
      </c>
      <c r="AJ2069" s="4" t="s">
        <v>6</v>
      </c>
      <c r="AR2069" s="4" t="s">
        <v>183</v>
      </c>
      <c r="BC2069" s="6" t="s">
        <v>4</v>
      </c>
      <c r="BD2069" s="4" t="s">
        <v>187</v>
      </c>
      <c r="BO2069" s="4" t="s">
        <v>28</v>
      </c>
      <c r="CI2069" s="4" t="s">
        <v>180</v>
      </c>
      <c r="CU2069" s="4" t="s">
        <v>6</v>
      </c>
      <c r="DE2069" s="4" t="s">
        <v>185</v>
      </c>
      <c r="ED2069" s="4" t="s">
        <v>180</v>
      </c>
      <c r="EO2069" s="4" t="s">
        <v>0</v>
      </c>
      <c r="EP2069" s="4" t="s">
        <v>6</v>
      </c>
      <c r="EQ2069" s="4" t="s">
        <v>22</v>
      </c>
      <c r="ER2069" s="4" t="s">
        <v>4</v>
      </c>
    </row>
    <row r="2070" spans="1:148" x14ac:dyDescent="0.35">
      <c r="A2070" s="4" t="s">
        <v>1706</v>
      </c>
      <c r="B2070" s="4" t="s">
        <v>2</v>
      </c>
      <c r="C2070" s="4" t="s">
        <v>8</v>
      </c>
      <c r="D2070" s="4" t="s">
        <v>181</v>
      </c>
      <c r="E2070" s="4" t="s">
        <v>182</v>
      </c>
      <c r="F2070" s="4" t="s">
        <v>187</v>
      </c>
      <c r="G2070" s="4" t="s">
        <v>186</v>
      </c>
      <c r="H2070" s="4" t="s">
        <v>185</v>
      </c>
      <c r="I2070" s="4" t="s">
        <v>16</v>
      </c>
      <c r="P2070" s="4" t="s">
        <v>180</v>
      </c>
      <c r="Q2070" s="4" t="s">
        <v>183</v>
      </c>
      <c r="R2070" s="4" t="s">
        <v>181</v>
      </c>
      <c r="S2070" s="4" t="s">
        <v>182</v>
      </c>
      <c r="T2070" s="4" t="s">
        <v>187</v>
      </c>
      <c r="U2070" s="4" t="s">
        <v>184</v>
      </c>
      <c r="V2070" s="4" t="s">
        <v>188</v>
      </c>
      <c r="W2070" s="4" t="s">
        <v>189</v>
      </c>
      <c r="X2070" s="4" t="s">
        <v>23</v>
      </c>
      <c r="Y2070" s="4" t="s">
        <v>22</v>
      </c>
      <c r="AI2070" s="4" t="s">
        <v>0</v>
      </c>
      <c r="AR2070" s="4" t="s">
        <v>180</v>
      </c>
      <c r="AS2070" s="4" t="s">
        <v>183</v>
      </c>
      <c r="AT2070" s="4" t="s">
        <v>181</v>
      </c>
      <c r="AU2070" s="4" t="s">
        <v>186</v>
      </c>
      <c r="BC2070" s="6" t="s">
        <v>4</v>
      </c>
      <c r="BD2070" s="4" t="s">
        <v>16</v>
      </c>
      <c r="BN2070" s="4" t="s">
        <v>1707</v>
      </c>
      <c r="BO2070" s="4" t="s">
        <v>180</v>
      </c>
      <c r="BP2070" s="4" t="s">
        <v>183</v>
      </c>
      <c r="BQ2070" s="4" t="s">
        <v>181</v>
      </c>
      <c r="BR2070" s="4" t="s">
        <v>182</v>
      </c>
      <c r="BS2070" s="4" t="s">
        <v>184</v>
      </c>
      <c r="BT2070" s="4" t="s">
        <v>188</v>
      </c>
      <c r="BU2070" s="4" t="s">
        <v>189</v>
      </c>
      <c r="CI2070" s="4" t="s">
        <v>180</v>
      </c>
      <c r="CJ2070" s="4" t="s">
        <v>183</v>
      </c>
      <c r="CK2070" s="4" t="s">
        <v>181</v>
      </c>
      <c r="CL2070" s="4" t="s">
        <v>188</v>
      </c>
      <c r="CM2070" s="4" t="s">
        <v>185</v>
      </c>
      <c r="CU2070" s="4" t="s">
        <v>0</v>
      </c>
      <c r="CV2070" s="4" t="s">
        <v>6</v>
      </c>
      <c r="CW2070" s="4" t="s">
        <v>8</v>
      </c>
      <c r="CX2070" s="4" t="s">
        <v>12</v>
      </c>
      <c r="DE2070" s="4" t="s">
        <v>180</v>
      </c>
      <c r="DF2070" s="4" t="s">
        <v>183</v>
      </c>
      <c r="DG2070" s="4" t="s">
        <v>181</v>
      </c>
      <c r="DH2070" s="4" t="s">
        <v>184</v>
      </c>
      <c r="DI2070" s="4" t="s">
        <v>188</v>
      </c>
      <c r="DJ2070" s="4" t="s">
        <v>22</v>
      </c>
      <c r="DK2070" s="4" t="s">
        <v>194</v>
      </c>
      <c r="DL2070" s="4" t="s">
        <v>193</v>
      </c>
      <c r="ED2070" s="4" t="s">
        <v>180</v>
      </c>
      <c r="EE2070" s="4" t="s">
        <v>181</v>
      </c>
      <c r="EF2070" s="4" t="s">
        <v>182</v>
      </c>
      <c r="EO2070" s="4" t="s">
        <v>2</v>
      </c>
      <c r="EP2070" s="4" t="s">
        <v>8</v>
      </c>
      <c r="EQ2070" s="4" t="s">
        <v>22</v>
      </c>
      <c r="ER2070" s="4" t="s">
        <v>8</v>
      </c>
    </row>
    <row r="2071" spans="1:148" x14ac:dyDescent="0.35">
      <c r="A2071" s="4" t="s">
        <v>1708</v>
      </c>
      <c r="B2071" s="4" t="s">
        <v>2</v>
      </c>
      <c r="C2071" s="4" t="s">
        <v>4</v>
      </c>
      <c r="D2071" s="4" t="s">
        <v>180</v>
      </c>
      <c r="E2071" s="4" t="s">
        <v>183</v>
      </c>
      <c r="F2071" s="4" t="s">
        <v>181</v>
      </c>
      <c r="G2071" s="4" t="s">
        <v>184</v>
      </c>
      <c r="H2071" s="4" t="s">
        <v>188</v>
      </c>
      <c r="I2071" s="4" t="s">
        <v>186</v>
      </c>
      <c r="J2071" s="4" t="s">
        <v>185</v>
      </c>
      <c r="K2071" s="4" t="s">
        <v>16</v>
      </c>
      <c r="P2071" s="4" t="s">
        <v>180</v>
      </c>
      <c r="Q2071" s="4" t="s">
        <v>183</v>
      </c>
      <c r="R2071" s="4" t="s">
        <v>182</v>
      </c>
      <c r="S2071" s="4" t="s">
        <v>187</v>
      </c>
      <c r="T2071" s="4" t="s">
        <v>184</v>
      </c>
      <c r="U2071" s="4" t="s">
        <v>188</v>
      </c>
      <c r="V2071" s="4" t="s">
        <v>186</v>
      </c>
      <c r="W2071" s="4" t="s">
        <v>185</v>
      </c>
      <c r="X2071" s="4" t="s">
        <v>189</v>
      </c>
      <c r="Y2071" s="4" t="s">
        <v>28</v>
      </c>
      <c r="Z2071" s="4" t="s">
        <v>18</v>
      </c>
      <c r="AA2071" s="4" t="s">
        <v>22</v>
      </c>
      <c r="AB2071" s="4" t="s">
        <v>190</v>
      </c>
      <c r="AC2071" s="4" t="s">
        <v>29</v>
      </c>
      <c r="AI2071" s="4" t="s">
        <v>0</v>
      </c>
      <c r="AJ2071" s="4" t="s">
        <v>2</v>
      </c>
      <c r="AK2071" s="4" t="s">
        <v>4</v>
      </c>
      <c r="AL2071" s="4" t="s">
        <v>6</v>
      </c>
      <c r="AM2071" s="4" t="s">
        <v>8</v>
      </c>
      <c r="AN2071" s="4" t="s">
        <v>10</v>
      </c>
      <c r="AR2071" s="4" t="s">
        <v>180</v>
      </c>
      <c r="AS2071" s="4" t="s">
        <v>183</v>
      </c>
      <c r="AT2071" s="4" t="s">
        <v>181</v>
      </c>
      <c r="AU2071" s="4" t="s">
        <v>184</v>
      </c>
      <c r="AV2071" s="4" t="s">
        <v>188</v>
      </c>
      <c r="AW2071" s="4" t="s">
        <v>186</v>
      </c>
      <c r="AX2071" s="4" t="s">
        <v>185</v>
      </c>
      <c r="BC2071" s="6" t="s">
        <v>2</v>
      </c>
      <c r="BO2071" s="4" t="s">
        <v>180</v>
      </c>
      <c r="BP2071" s="4" t="s">
        <v>183</v>
      </c>
      <c r="BQ2071" s="4" t="s">
        <v>182</v>
      </c>
      <c r="BR2071" s="4" t="s">
        <v>187</v>
      </c>
      <c r="BS2071" s="4" t="s">
        <v>184</v>
      </c>
      <c r="BT2071" s="4" t="s">
        <v>188</v>
      </c>
      <c r="BU2071" s="4" t="s">
        <v>189</v>
      </c>
      <c r="BV2071" s="4" t="s">
        <v>28</v>
      </c>
      <c r="BW2071" s="4" t="s">
        <v>18</v>
      </c>
      <c r="BX2071" s="4" t="s">
        <v>22</v>
      </c>
      <c r="BY2071" s="4" t="s">
        <v>190</v>
      </c>
      <c r="BZ2071" s="4" t="s">
        <v>29</v>
      </c>
      <c r="CA2071" s="4" t="s">
        <v>191</v>
      </c>
      <c r="CI2071" s="4" t="s">
        <v>180</v>
      </c>
      <c r="CJ2071" s="4" t="s">
        <v>183</v>
      </c>
      <c r="CK2071" s="4" t="s">
        <v>181</v>
      </c>
      <c r="CL2071" s="4" t="s">
        <v>182</v>
      </c>
      <c r="CM2071" s="4" t="s">
        <v>187</v>
      </c>
      <c r="CN2071" s="4" t="s">
        <v>188</v>
      </c>
      <c r="CO2071" s="4" t="s">
        <v>16</v>
      </c>
      <c r="CU2071" s="4" t="s">
        <v>0</v>
      </c>
      <c r="CV2071" s="4" t="s">
        <v>2</v>
      </c>
      <c r="CW2071" s="4" t="s">
        <v>4</v>
      </c>
      <c r="CX2071" s="4" t="s">
        <v>6</v>
      </c>
      <c r="CY2071" s="4" t="s">
        <v>8</v>
      </c>
      <c r="CZ2071" s="4" t="s">
        <v>10</v>
      </c>
      <c r="DA2071" s="4" t="s">
        <v>12</v>
      </c>
      <c r="DE2071" s="4" t="s">
        <v>180</v>
      </c>
      <c r="DF2071" s="4" t="s">
        <v>183</v>
      </c>
      <c r="DG2071" s="4" t="s">
        <v>181</v>
      </c>
      <c r="DH2071" s="4" t="s">
        <v>182</v>
      </c>
      <c r="DI2071" s="4" t="s">
        <v>187</v>
      </c>
      <c r="DJ2071" s="4" t="s">
        <v>184</v>
      </c>
      <c r="DK2071" s="4" t="s">
        <v>188</v>
      </c>
      <c r="DL2071" s="4" t="s">
        <v>16</v>
      </c>
      <c r="DM2071" s="4" t="s">
        <v>189</v>
      </c>
      <c r="DN2071" s="4" t="s">
        <v>28</v>
      </c>
      <c r="DO2071" s="4" t="s">
        <v>23</v>
      </c>
      <c r="DP2071" s="4" t="s">
        <v>18</v>
      </c>
      <c r="DQ2071" s="4" t="s">
        <v>22</v>
      </c>
      <c r="DR2071" s="4" t="s">
        <v>190</v>
      </c>
      <c r="DS2071" s="4" t="s">
        <v>29</v>
      </c>
      <c r="DT2071" s="4" t="s">
        <v>191</v>
      </c>
      <c r="DU2071" s="4" t="s">
        <v>192</v>
      </c>
      <c r="DV2071" s="4" t="s">
        <v>194</v>
      </c>
      <c r="DW2071" s="4" t="s">
        <v>193</v>
      </c>
      <c r="DX2071" s="4" t="s">
        <v>196</v>
      </c>
      <c r="DY2071" s="4" t="s">
        <v>195</v>
      </c>
      <c r="ED2071" s="4" t="s">
        <v>180</v>
      </c>
      <c r="EE2071" s="4" t="s">
        <v>181</v>
      </c>
      <c r="EF2071" s="4" t="s">
        <v>187</v>
      </c>
      <c r="EG2071" s="4" t="s">
        <v>186</v>
      </c>
      <c r="EH2071" s="4" t="s">
        <v>185</v>
      </c>
      <c r="EO2071" s="4" t="s">
        <v>0</v>
      </c>
      <c r="EP2071" s="4" t="s">
        <v>8</v>
      </c>
      <c r="EQ2071" s="4" t="s">
        <v>22</v>
      </c>
      <c r="ER2071" s="4" t="s">
        <v>0</v>
      </c>
    </row>
    <row r="2072" spans="1:148" x14ac:dyDescent="0.35">
      <c r="A2072" s="4" t="s">
        <v>1709</v>
      </c>
      <c r="B2072" s="4" t="s">
        <v>4</v>
      </c>
      <c r="C2072" s="4" t="s">
        <v>2</v>
      </c>
      <c r="D2072" s="4" t="s">
        <v>180</v>
      </c>
      <c r="P2072" s="4" t="s">
        <v>182</v>
      </c>
      <c r="Q2072" s="4" t="s">
        <v>18</v>
      </c>
      <c r="AI2072" s="4" t="s">
        <v>10</v>
      </c>
      <c r="AR2072" s="4" t="s">
        <v>183</v>
      </c>
      <c r="BC2072" s="6" t="s">
        <v>0</v>
      </c>
      <c r="BO2072" s="4" t="s">
        <v>18</v>
      </c>
      <c r="CI2072" s="4" t="s">
        <v>180</v>
      </c>
      <c r="CU2072" s="4" t="s">
        <v>0</v>
      </c>
      <c r="CV2072" s="4" t="s">
        <v>2</v>
      </c>
      <c r="CW2072" s="4" t="s">
        <v>8</v>
      </c>
      <c r="DE2072" s="4" t="s">
        <v>183</v>
      </c>
      <c r="DF2072" s="4" t="s">
        <v>184</v>
      </c>
      <c r="DG2072" s="4" t="s">
        <v>28</v>
      </c>
      <c r="DH2072" s="4" t="s">
        <v>192</v>
      </c>
      <c r="ED2072" s="4" t="s">
        <v>181</v>
      </c>
      <c r="EE2072" s="4" t="s">
        <v>187</v>
      </c>
      <c r="EO2072" s="4" t="s">
        <v>0</v>
      </c>
      <c r="EP2072" s="4" t="s">
        <v>6</v>
      </c>
      <c r="EQ2072" s="4" t="s">
        <v>22</v>
      </c>
      <c r="ER2072" s="4" t="s">
        <v>4</v>
      </c>
    </row>
    <row r="2073" spans="1:148" x14ac:dyDescent="0.35">
      <c r="A2073" s="4" t="s">
        <v>1710</v>
      </c>
      <c r="B2073" s="4" t="s">
        <v>0</v>
      </c>
      <c r="C2073" s="4" t="s">
        <v>2</v>
      </c>
      <c r="D2073" s="4" t="s">
        <v>186</v>
      </c>
      <c r="P2073" s="4" t="s">
        <v>182</v>
      </c>
      <c r="Q2073" s="4" t="s">
        <v>28</v>
      </c>
      <c r="R2073" s="4" t="s">
        <v>18</v>
      </c>
      <c r="AI2073" s="4" t="s">
        <v>6</v>
      </c>
      <c r="AR2073" s="4" t="s">
        <v>183</v>
      </c>
      <c r="AS2073" s="4" t="s">
        <v>185</v>
      </c>
      <c r="BC2073" s="6" t="s">
        <v>0</v>
      </c>
      <c r="BO2073" s="4" t="s">
        <v>182</v>
      </c>
      <c r="BP2073" s="4" t="s">
        <v>185</v>
      </c>
      <c r="BQ2073" s="4" t="s">
        <v>189</v>
      </c>
      <c r="BR2073" s="4" t="s">
        <v>28</v>
      </c>
      <c r="CI2073" s="4" t="s">
        <v>180</v>
      </c>
      <c r="CJ2073" s="4" t="s">
        <v>183</v>
      </c>
      <c r="CK2073" s="4" t="s">
        <v>185</v>
      </c>
      <c r="CU2073" s="4" t="s">
        <v>2</v>
      </c>
      <c r="CV2073" s="4" t="s">
        <v>10</v>
      </c>
      <c r="DE2073" s="4" t="s">
        <v>180</v>
      </c>
      <c r="DF2073" s="4" t="s">
        <v>187</v>
      </c>
      <c r="DG2073" s="4" t="s">
        <v>184</v>
      </c>
      <c r="DH2073" s="4" t="s">
        <v>185</v>
      </c>
      <c r="DI2073" s="4" t="s">
        <v>194</v>
      </c>
      <c r="ED2073" s="4" t="s">
        <v>180</v>
      </c>
      <c r="EE2073" s="4" t="s">
        <v>186</v>
      </c>
      <c r="EO2073" s="4" t="s">
        <v>2</v>
      </c>
      <c r="EP2073" s="4" t="s">
        <v>10</v>
      </c>
      <c r="EQ2073" s="4" t="s">
        <v>22</v>
      </c>
      <c r="ER2073" s="4" t="s">
        <v>10</v>
      </c>
    </row>
    <row r="2074" spans="1:148" x14ac:dyDescent="0.35">
      <c r="A2074" s="4" t="s">
        <v>1711</v>
      </c>
      <c r="B2074" s="4" t="s">
        <v>0</v>
      </c>
      <c r="C2074" s="4" t="s">
        <v>4</v>
      </c>
      <c r="D2074" s="4" t="s">
        <v>180</v>
      </c>
      <c r="E2074" s="4" t="s">
        <v>183</v>
      </c>
      <c r="P2074" s="4" t="s">
        <v>180</v>
      </c>
      <c r="Q2074" s="4" t="s">
        <v>183</v>
      </c>
      <c r="R2074" s="4" t="s">
        <v>181</v>
      </c>
      <c r="S2074" s="4" t="s">
        <v>184</v>
      </c>
      <c r="T2074" s="4" t="s">
        <v>188</v>
      </c>
      <c r="U2074" s="4" t="s">
        <v>22</v>
      </c>
      <c r="V2074" s="4" t="s">
        <v>190</v>
      </c>
      <c r="AI2074" s="4" t="s">
        <v>8</v>
      </c>
      <c r="AJ2074" s="4" t="s">
        <v>10</v>
      </c>
      <c r="AR2074" s="4" t="s">
        <v>180</v>
      </c>
      <c r="AS2074" s="4" t="s">
        <v>187</v>
      </c>
      <c r="BC2074" s="6" t="s">
        <v>0</v>
      </c>
      <c r="BO2074" s="4" t="s">
        <v>180</v>
      </c>
      <c r="BP2074" s="4" t="s">
        <v>183</v>
      </c>
      <c r="BQ2074" s="4" t="s">
        <v>181</v>
      </c>
      <c r="BR2074" s="4" t="s">
        <v>182</v>
      </c>
      <c r="BS2074" s="4" t="s">
        <v>28</v>
      </c>
      <c r="CI2074" s="4" t="s">
        <v>180</v>
      </c>
      <c r="CJ2074" s="4" t="s">
        <v>187</v>
      </c>
      <c r="CK2074" s="4" t="s">
        <v>188</v>
      </c>
      <c r="CU2074" s="4" t="s">
        <v>0</v>
      </c>
      <c r="CV2074" s="4" t="s">
        <v>2</v>
      </c>
      <c r="DE2074" s="4" t="s">
        <v>180</v>
      </c>
      <c r="DF2074" s="4" t="s">
        <v>183</v>
      </c>
      <c r="ED2074" s="4" t="s">
        <v>180</v>
      </c>
      <c r="EE2074" s="4" t="s">
        <v>181</v>
      </c>
      <c r="EF2074" s="4" t="s">
        <v>187</v>
      </c>
      <c r="EG2074" s="4" t="s">
        <v>188</v>
      </c>
      <c r="EO2074" s="4" t="s">
        <v>0</v>
      </c>
      <c r="EP2074" s="4" t="s">
        <v>10</v>
      </c>
      <c r="EQ2074" s="4" t="s">
        <v>22</v>
      </c>
      <c r="ER2074" s="4" t="s">
        <v>4</v>
      </c>
    </row>
    <row r="2075" spans="1:148" x14ac:dyDescent="0.35">
      <c r="A2075" s="4" t="s">
        <v>1712</v>
      </c>
      <c r="B2075" s="4" t="s">
        <v>2</v>
      </c>
      <c r="C2075" s="4" t="s">
        <v>2</v>
      </c>
      <c r="D2075" s="4" t="s">
        <v>183</v>
      </c>
      <c r="E2075" s="4" t="s">
        <v>181</v>
      </c>
      <c r="F2075" s="4" t="s">
        <v>184</v>
      </c>
      <c r="G2075" s="4" t="s">
        <v>188</v>
      </c>
      <c r="H2075" s="4" t="s">
        <v>186</v>
      </c>
      <c r="I2075" s="4" t="s">
        <v>16</v>
      </c>
      <c r="P2075" s="4" t="s">
        <v>180</v>
      </c>
      <c r="Q2075" s="4" t="s">
        <v>183</v>
      </c>
      <c r="R2075" s="4" t="s">
        <v>181</v>
      </c>
      <c r="S2075" s="4" t="s">
        <v>187</v>
      </c>
      <c r="T2075" s="4" t="s">
        <v>184</v>
      </c>
      <c r="U2075" s="4" t="s">
        <v>189</v>
      </c>
      <c r="V2075" s="4" t="s">
        <v>28</v>
      </c>
      <c r="W2075" s="4" t="s">
        <v>18</v>
      </c>
      <c r="AI2075" s="4" t="s">
        <v>0</v>
      </c>
      <c r="AJ2075" s="4" t="s">
        <v>2</v>
      </c>
      <c r="AK2075" s="4" t="s">
        <v>8</v>
      </c>
      <c r="AR2075" s="4" t="s">
        <v>180</v>
      </c>
      <c r="AS2075" s="4" t="s">
        <v>183</v>
      </c>
      <c r="AT2075" s="4" t="s">
        <v>188</v>
      </c>
      <c r="BC2075" s="6" t="s">
        <v>2</v>
      </c>
      <c r="BO2075" s="4" t="s">
        <v>180</v>
      </c>
      <c r="BP2075" s="4" t="s">
        <v>183</v>
      </c>
      <c r="BQ2075" s="4" t="s">
        <v>181</v>
      </c>
      <c r="BR2075" s="4" t="s">
        <v>184</v>
      </c>
      <c r="BS2075" s="4" t="s">
        <v>189</v>
      </c>
      <c r="BT2075" s="4" t="s">
        <v>18</v>
      </c>
      <c r="CI2075" s="4" t="s">
        <v>180</v>
      </c>
      <c r="CJ2075" s="4" t="s">
        <v>187</v>
      </c>
      <c r="CK2075" s="4" t="s">
        <v>16</v>
      </c>
      <c r="CU2075" s="4" t="s">
        <v>0</v>
      </c>
      <c r="CV2075" s="4" t="s">
        <v>10</v>
      </c>
      <c r="DE2075" s="4" t="s">
        <v>183</v>
      </c>
      <c r="DF2075" s="4" t="s">
        <v>182</v>
      </c>
      <c r="DG2075" s="4" t="s">
        <v>187</v>
      </c>
      <c r="DH2075" s="4" t="s">
        <v>184</v>
      </c>
      <c r="DI2075" s="4" t="s">
        <v>188</v>
      </c>
      <c r="DJ2075" s="4" t="s">
        <v>185</v>
      </c>
      <c r="DK2075" s="4" t="s">
        <v>192</v>
      </c>
      <c r="DL2075" s="4" t="s">
        <v>193</v>
      </c>
      <c r="ED2075" s="4" t="s">
        <v>180</v>
      </c>
      <c r="EE2075" s="4" t="s">
        <v>182</v>
      </c>
      <c r="EF2075" s="4" t="s">
        <v>187</v>
      </c>
      <c r="EG2075" s="4" t="s">
        <v>188</v>
      </c>
      <c r="EO2075" s="4" t="s">
        <v>2</v>
      </c>
      <c r="EP2075" s="4" t="s">
        <v>4</v>
      </c>
      <c r="EQ2075" s="4" t="s">
        <v>22</v>
      </c>
      <c r="ER2075" s="4" t="s">
        <v>8</v>
      </c>
    </row>
    <row r="2076" spans="1:148" x14ac:dyDescent="0.35">
      <c r="A2076" s="4" t="s">
        <v>1713</v>
      </c>
      <c r="B2076" s="4" t="s">
        <v>4</v>
      </c>
      <c r="C2076" s="4" t="s">
        <v>4</v>
      </c>
      <c r="D2076" s="4" t="s">
        <v>186</v>
      </c>
      <c r="P2076" s="4" t="s">
        <v>18</v>
      </c>
      <c r="AI2076" s="4" t="s">
        <v>12</v>
      </c>
      <c r="AR2076" s="4" t="s">
        <v>180</v>
      </c>
      <c r="BC2076" s="6" t="s">
        <v>0</v>
      </c>
      <c r="BO2076" s="4" t="s">
        <v>188</v>
      </c>
      <c r="BP2076" s="4" t="s">
        <v>18</v>
      </c>
      <c r="CI2076" s="4" t="s">
        <v>180</v>
      </c>
      <c r="CU2076" s="4" t="s">
        <v>2</v>
      </c>
      <c r="CV2076" s="4" t="s">
        <v>6</v>
      </c>
      <c r="DE2076" s="4" t="s">
        <v>183</v>
      </c>
      <c r="DF2076" s="4" t="s">
        <v>185</v>
      </c>
      <c r="ED2076" s="4" t="s">
        <v>180</v>
      </c>
      <c r="EO2076" s="4" t="s">
        <v>0</v>
      </c>
      <c r="EP2076" s="4" t="s">
        <v>10</v>
      </c>
      <c r="EQ2076" s="4" t="s">
        <v>22</v>
      </c>
      <c r="ER2076" s="4" t="s">
        <v>0</v>
      </c>
    </row>
    <row r="2077" spans="1:148" x14ac:dyDescent="0.35">
      <c r="A2077" s="4" t="s">
        <v>1714</v>
      </c>
      <c r="B2077" s="4" t="s">
        <v>2</v>
      </c>
      <c r="C2077" s="4" t="s">
        <v>8</v>
      </c>
      <c r="D2077" s="4" t="s">
        <v>180</v>
      </c>
      <c r="E2077" s="4" t="s">
        <v>183</v>
      </c>
      <c r="F2077" s="4" t="s">
        <v>182</v>
      </c>
      <c r="G2077" s="4" t="s">
        <v>184</v>
      </c>
      <c r="H2077" s="4" t="s">
        <v>188</v>
      </c>
      <c r="I2077" s="4" t="s">
        <v>186</v>
      </c>
      <c r="P2077" s="4" t="s">
        <v>180</v>
      </c>
      <c r="Q2077" s="4" t="s">
        <v>183</v>
      </c>
      <c r="R2077" s="4" t="s">
        <v>181</v>
      </c>
      <c r="S2077" s="4" t="s">
        <v>182</v>
      </c>
      <c r="T2077" s="4" t="s">
        <v>184</v>
      </c>
      <c r="U2077" s="4" t="s">
        <v>188</v>
      </c>
      <c r="V2077" s="4" t="s">
        <v>186</v>
      </c>
      <c r="W2077" s="4" t="s">
        <v>18</v>
      </c>
      <c r="X2077" s="4" t="s">
        <v>22</v>
      </c>
      <c r="AI2077" s="4" t="s">
        <v>0</v>
      </c>
      <c r="AJ2077" s="4" t="s">
        <v>2</v>
      </c>
      <c r="AK2077" s="4" t="s">
        <v>8</v>
      </c>
      <c r="AL2077" s="4" t="s">
        <v>10</v>
      </c>
      <c r="AR2077" s="4" t="s">
        <v>180</v>
      </c>
      <c r="AS2077" s="4" t="s">
        <v>183</v>
      </c>
      <c r="AT2077" s="4" t="s">
        <v>181</v>
      </c>
      <c r="AU2077" s="4" t="s">
        <v>182</v>
      </c>
      <c r="AV2077" s="4" t="s">
        <v>187</v>
      </c>
      <c r="BC2077" s="6" t="s">
        <v>2</v>
      </c>
      <c r="BO2077" s="4" t="s">
        <v>180</v>
      </c>
      <c r="BP2077" s="4" t="s">
        <v>183</v>
      </c>
      <c r="BQ2077" s="4" t="s">
        <v>181</v>
      </c>
      <c r="BR2077" s="4" t="s">
        <v>182</v>
      </c>
      <c r="BS2077" s="4" t="s">
        <v>187</v>
      </c>
      <c r="BT2077" s="4" t="s">
        <v>184</v>
      </c>
      <c r="BU2077" s="4" t="s">
        <v>188</v>
      </c>
      <c r="BV2077" s="4" t="s">
        <v>186</v>
      </c>
      <c r="BW2077" s="4" t="s">
        <v>185</v>
      </c>
      <c r="BX2077" s="4" t="s">
        <v>16</v>
      </c>
      <c r="BY2077" s="4" t="s">
        <v>189</v>
      </c>
      <c r="BZ2077" s="4" t="s">
        <v>28</v>
      </c>
      <c r="CA2077" s="4" t="s">
        <v>23</v>
      </c>
      <c r="CB2077" s="4" t="s">
        <v>18</v>
      </c>
      <c r="CC2077" s="4" t="s">
        <v>22</v>
      </c>
      <c r="CD2077" s="4" t="s">
        <v>190</v>
      </c>
      <c r="CE2077" s="4" t="s">
        <v>29</v>
      </c>
      <c r="CF2077" s="4" t="s">
        <v>191</v>
      </c>
      <c r="CI2077" s="4" t="s">
        <v>180</v>
      </c>
      <c r="CJ2077" s="4" t="s">
        <v>187</v>
      </c>
      <c r="CK2077" s="4" t="s">
        <v>189</v>
      </c>
      <c r="CT2077" s="4" t="s">
        <v>1715</v>
      </c>
      <c r="CU2077" s="4" t="s">
        <v>0</v>
      </c>
      <c r="CV2077" s="4" t="s">
        <v>2</v>
      </c>
      <c r="CW2077" s="4" t="s">
        <v>4</v>
      </c>
      <c r="CX2077" s="4" t="s">
        <v>6</v>
      </c>
      <c r="CY2077" s="4" t="s">
        <v>8</v>
      </c>
      <c r="CZ2077" s="4" t="s">
        <v>10</v>
      </c>
      <c r="DE2077" s="4" t="s">
        <v>183</v>
      </c>
      <c r="DF2077" s="4" t="s">
        <v>182</v>
      </c>
      <c r="DG2077" s="4" t="s">
        <v>187</v>
      </c>
      <c r="DH2077" s="4" t="s">
        <v>184</v>
      </c>
      <c r="DI2077" s="4" t="s">
        <v>188</v>
      </c>
      <c r="DJ2077" s="4" t="s">
        <v>192</v>
      </c>
      <c r="DK2077" s="4" t="s">
        <v>193</v>
      </c>
      <c r="DL2077" s="4" t="s">
        <v>196</v>
      </c>
      <c r="ED2077" s="4" t="s">
        <v>180</v>
      </c>
      <c r="EE2077" s="4" t="s">
        <v>187</v>
      </c>
      <c r="EO2077" s="4" t="s">
        <v>2</v>
      </c>
      <c r="EP2077" s="4" t="s">
        <v>6</v>
      </c>
      <c r="EQ2077" s="4" t="s">
        <v>22</v>
      </c>
      <c r="ER2077" s="4" t="s">
        <v>8</v>
      </c>
    </row>
    <row r="2078" spans="1:148" x14ac:dyDescent="0.35">
      <c r="A2078" s="4" t="s">
        <v>1716</v>
      </c>
      <c r="B2078" s="4" t="s">
        <v>0</v>
      </c>
      <c r="C2078" s="4" t="s">
        <v>0</v>
      </c>
      <c r="D2078" s="4" t="s">
        <v>16</v>
      </c>
      <c r="P2078" s="4" t="s">
        <v>182</v>
      </c>
      <c r="Q2078" s="4" t="s">
        <v>187</v>
      </c>
      <c r="R2078" s="4" t="s">
        <v>186</v>
      </c>
      <c r="S2078" s="4" t="s">
        <v>185</v>
      </c>
      <c r="T2078" s="4" t="s">
        <v>189</v>
      </c>
      <c r="U2078" s="4" t="s">
        <v>28</v>
      </c>
      <c r="V2078" s="4" t="s">
        <v>18</v>
      </c>
      <c r="W2078" s="4" t="s">
        <v>22</v>
      </c>
      <c r="X2078" s="4" t="s">
        <v>190</v>
      </c>
      <c r="Y2078" s="4" t="s">
        <v>29</v>
      </c>
      <c r="AI2078" s="4" t="s">
        <v>0</v>
      </c>
      <c r="AJ2078" s="4" t="s">
        <v>2</v>
      </c>
      <c r="AK2078" s="4" t="s">
        <v>6</v>
      </c>
      <c r="AR2078" s="4" t="s">
        <v>180</v>
      </c>
      <c r="AS2078" s="4" t="s">
        <v>183</v>
      </c>
      <c r="AT2078" s="4" t="s">
        <v>181</v>
      </c>
      <c r="AU2078" s="4" t="s">
        <v>187</v>
      </c>
      <c r="AV2078" s="4" t="s">
        <v>186</v>
      </c>
      <c r="AW2078" s="4" t="s">
        <v>185</v>
      </c>
      <c r="BC2078" s="6" t="s">
        <v>2</v>
      </c>
      <c r="BO2078" s="4" t="s">
        <v>180</v>
      </c>
      <c r="BP2078" s="4" t="s">
        <v>183</v>
      </c>
      <c r="BQ2078" s="4" t="s">
        <v>181</v>
      </c>
      <c r="BR2078" s="4" t="s">
        <v>182</v>
      </c>
      <c r="BS2078" s="4" t="s">
        <v>187</v>
      </c>
      <c r="BT2078" s="4" t="s">
        <v>184</v>
      </c>
      <c r="BU2078" s="4" t="s">
        <v>188</v>
      </c>
      <c r="BV2078" s="4" t="s">
        <v>186</v>
      </c>
      <c r="BW2078" s="4" t="s">
        <v>185</v>
      </c>
      <c r="BX2078" s="4" t="s">
        <v>16</v>
      </c>
      <c r="BY2078" s="4" t="s">
        <v>189</v>
      </c>
      <c r="BZ2078" s="4" t="s">
        <v>28</v>
      </c>
      <c r="CA2078" s="4" t="s">
        <v>23</v>
      </c>
      <c r="CB2078" s="4" t="s">
        <v>18</v>
      </c>
      <c r="CC2078" s="4" t="s">
        <v>22</v>
      </c>
      <c r="CD2078" s="4" t="s">
        <v>190</v>
      </c>
      <c r="CE2078" s="4" t="s">
        <v>29</v>
      </c>
      <c r="CF2078" s="4" t="s">
        <v>191</v>
      </c>
      <c r="CI2078" s="4" t="s">
        <v>180</v>
      </c>
      <c r="CJ2078" s="4" t="s">
        <v>183</v>
      </c>
      <c r="CK2078" s="4" t="s">
        <v>181</v>
      </c>
      <c r="CL2078" s="4" t="s">
        <v>182</v>
      </c>
      <c r="CM2078" s="4" t="s">
        <v>187</v>
      </c>
      <c r="CN2078" s="4" t="s">
        <v>184</v>
      </c>
      <c r="CO2078" s="4" t="s">
        <v>188</v>
      </c>
      <c r="CP2078" s="4" t="s">
        <v>186</v>
      </c>
      <c r="CQ2078" s="4" t="s">
        <v>185</v>
      </c>
      <c r="CR2078" s="4" t="s">
        <v>16</v>
      </c>
      <c r="CU2078" s="4" t="s">
        <v>0</v>
      </c>
      <c r="CV2078" s="4" t="s">
        <v>6</v>
      </c>
      <c r="CW2078" s="4" t="s">
        <v>12</v>
      </c>
      <c r="CX2078" s="4" t="s">
        <v>14</v>
      </c>
      <c r="DE2078" s="4" t="s">
        <v>180</v>
      </c>
      <c r="DF2078" s="4" t="s">
        <v>182</v>
      </c>
      <c r="DG2078" s="4" t="s">
        <v>187</v>
      </c>
      <c r="DH2078" s="4" t="s">
        <v>184</v>
      </c>
      <c r="DI2078" s="4" t="s">
        <v>188</v>
      </c>
      <c r="DJ2078" s="4" t="s">
        <v>186</v>
      </c>
      <c r="DK2078" s="4" t="s">
        <v>185</v>
      </c>
      <c r="DL2078" s="4" t="s">
        <v>16</v>
      </c>
      <c r="DM2078" s="4" t="s">
        <v>189</v>
      </c>
      <c r="DN2078" s="4" t="s">
        <v>28</v>
      </c>
      <c r="DO2078" s="4" t="s">
        <v>23</v>
      </c>
      <c r="DP2078" s="4" t="s">
        <v>18</v>
      </c>
      <c r="DQ2078" s="4" t="s">
        <v>22</v>
      </c>
      <c r="DR2078" s="4" t="s">
        <v>190</v>
      </c>
      <c r="DS2078" s="4" t="s">
        <v>29</v>
      </c>
      <c r="DT2078" s="4" t="s">
        <v>191</v>
      </c>
      <c r="DU2078" s="4" t="s">
        <v>192</v>
      </c>
      <c r="DV2078" s="4" t="s">
        <v>194</v>
      </c>
      <c r="DW2078" s="4" t="s">
        <v>193</v>
      </c>
      <c r="DX2078" s="4" t="s">
        <v>196</v>
      </c>
      <c r="DY2078" s="4" t="s">
        <v>195</v>
      </c>
      <c r="ED2078" s="4" t="s">
        <v>180</v>
      </c>
      <c r="EE2078" s="4" t="s">
        <v>183</v>
      </c>
      <c r="EF2078" s="4" t="s">
        <v>181</v>
      </c>
      <c r="EG2078" s="4" t="s">
        <v>182</v>
      </c>
      <c r="EH2078" s="4" t="s">
        <v>187</v>
      </c>
      <c r="EI2078" s="4" t="s">
        <v>184</v>
      </c>
      <c r="EJ2078" s="4" t="s">
        <v>188</v>
      </c>
      <c r="EK2078" s="4" t="s">
        <v>186</v>
      </c>
      <c r="EL2078" s="4" t="s">
        <v>185</v>
      </c>
      <c r="EO2078" s="4" t="s">
        <v>2</v>
      </c>
      <c r="EP2078" s="4" t="s">
        <v>4</v>
      </c>
      <c r="EQ2078" s="4" t="s">
        <v>22</v>
      </c>
      <c r="ER2078" s="4" t="s">
        <v>14</v>
      </c>
    </row>
    <row r="2079" spans="1:148" x14ac:dyDescent="0.35">
      <c r="A2079" s="4" t="s">
        <v>1717</v>
      </c>
      <c r="B2079" s="4" t="s">
        <v>0</v>
      </c>
      <c r="C2079" s="4" t="s">
        <v>4</v>
      </c>
      <c r="D2079" s="4" t="s">
        <v>183</v>
      </c>
      <c r="E2079" s="4" t="s">
        <v>181</v>
      </c>
      <c r="F2079" s="4" t="s">
        <v>186</v>
      </c>
      <c r="G2079" s="4" t="s">
        <v>16</v>
      </c>
      <c r="P2079" s="4" t="s">
        <v>181</v>
      </c>
      <c r="Q2079" s="4" t="s">
        <v>184</v>
      </c>
      <c r="R2079" s="4" t="s">
        <v>186</v>
      </c>
      <c r="S2079" s="4" t="s">
        <v>16</v>
      </c>
      <c r="T2079" s="4" t="s">
        <v>189</v>
      </c>
      <c r="U2079" s="4" t="s">
        <v>28</v>
      </c>
      <c r="V2079" s="4" t="s">
        <v>18</v>
      </c>
      <c r="W2079" s="4" t="s">
        <v>22</v>
      </c>
      <c r="AI2079" s="4" t="s">
        <v>0</v>
      </c>
      <c r="AJ2079" s="4" t="s">
        <v>2</v>
      </c>
      <c r="AK2079" s="4" t="s">
        <v>6</v>
      </c>
      <c r="AL2079" s="4" t="s">
        <v>8</v>
      </c>
      <c r="AM2079" s="4" t="s">
        <v>10</v>
      </c>
      <c r="AR2079" s="4" t="s">
        <v>180</v>
      </c>
      <c r="AS2079" s="4" t="s">
        <v>183</v>
      </c>
      <c r="AT2079" s="4" t="s">
        <v>181</v>
      </c>
      <c r="AU2079" s="4" t="s">
        <v>182</v>
      </c>
      <c r="AV2079" s="4" t="s">
        <v>185</v>
      </c>
      <c r="BC2079" s="6" t="s">
        <v>2</v>
      </c>
      <c r="BO2079" s="4" t="s">
        <v>181</v>
      </c>
      <c r="BP2079" s="4" t="s">
        <v>184</v>
      </c>
      <c r="BQ2079" s="4" t="s">
        <v>188</v>
      </c>
      <c r="BR2079" s="4" t="s">
        <v>186</v>
      </c>
      <c r="BS2079" s="4" t="s">
        <v>185</v>
      </c>
      <c r="BT2079" s="4" t="s">
        <v>16</v>
      </c>
      <c r="BU2079" s="4" t="s">
        <v>189</v>
      </c>
      <c r="BV2079" s="4" t="s">
        <v>28</v>
      </c>
      <c r="BW2079" s="4" t="s">
        <v>18</v>
      </c>
      <c r="BX2079" s="4" t="s">
        <v>22</v>
      </c>
      <c r="BY2079" s="4" t="s">
        <v>190</v>
      </c>
      <c r="BZ2079" s="4" t="s">
        <v>191</v>
      </c>
      <c r="CI2079" s="4" t="s">
        <v>180</v>
      </c>
      <c r="CJ2079" s="4" t="s">
        <v>183</v>
      </c>
      <c r="CK2079" s="4" t="s">
        <v>181</v>
      </c>
      <c r="CL2079" s="4" t="s">
        <v>182</v>
      </c>
      <c r="CM2079" s="4" t="s">
        <v>187</v>
      </c>
      <c r="CN2079" s="4" t="s">
        <v>184</v>
      </c>
      <c r="CO2079" s="4" t="s">
        <v>188</v>
      </c>
      <c r="CP2079" s="4" t="s">
        <v>186</v>
      </c>
      <c r="CQ2079" s="4" t="s">
        <v>185</v>
      </c>
      <c r="CR2079" s="4" t="s">
        <v>16</v>
      </c>
      <c r="CU2079" s="4" t="s">
        <v>0</v>
      </c>
      <c r="CV2079" s="4" t="s">
        <v>2</v>
      </c>
      <c r="CW2079" s="4" t="s">
        <v>4</v>
      </c>
      <c r="CX2079" s="4" t="s">
        <v>6</v>
      </c>
      <c r="CY2079" s="4" t="s">
        <v>8</v>
      </c>
      <c r="CZ2079" s="4" t="s">
        <v>10</v>
      </c>
      <c r="DA2079" s="4" t="s">
        <v>12</v>
      </c>
      <c r="DB2079" s="4" t="s">
        <v>14</v>
      </c>
      <c r="DE2079" s="4" t="s">
        <v>183</v>
      </c>
      <c r="DF2079" s="4" t="s">
        <v>181</v>
      </c>
      <c r="DG2079" s="4" t="s">
        <v>187</v>
      </c>
      <c r="DH2079" s="4" t="s">
        <v>184</v>
      </c>
      <c r="DI2079" s="4" t="s">
        <v>188</v>
      </c>
      <c r="DJ2079" s="4" t="s">
        <v>186</v>
      </c>
      <c r="DK2079" s="4" t="s">
        <v>185</v>
      </c>
      <c r="DL2079" s="4" t="s">
        <v>16</v>
      </c>
      <c r="DM2079" s="4" t="s">
        <v>189</v>
      </c>
      <c r="DN2079" s="4" t="s">
        <v>28</v>
      </c>
      <c r="DO2079" s="4" t="s">
        <v>23</v>
      </c>
      <c r="DP2079" s="4" t="s">
        <v>18</v>
      </c>
      <c r="DQ2079" s="4" t="s">
        <v>22</v>
      </c>
      <c r="DR2079" s="4" t="s">
        <v>29</v>
      </c>
      <c r="DS2079" s="4" t="s">
        <v>191</v>
      </c>
      <c r="DT2079" s="4" t="s">
        <v>192</v>
      </c>
      <c r="DU2079" s="4" t="s">
        <v>194</v>
      </c>
      <c r="DV2079" s="4" t="s">
        <v>193</v>
      </c>
      <c r="ED2079" s="4" t="s">
        <v>180</v>
      </c>
      <c r="EE2079" s="4" t="s">
        <v>183</v>
      </c>
      <c r="EF2079" s="4" t="s">
        <v>182</v>
      </c>
      <c r="EG2079" s="4" t="s">
        <v>186</v>
      </c>
      <c r="EH2079" s="4" t="s">
        <v>185</v>
      </c>
      <c r="EO2079" s="4" t="s">
        <v>4</v>
      </c>
      <c r="EP2079" s="4" t="s">
        <v>6</v>
      </c>
      <c r="EQ2079" s="4" t="s">
        <v>22</v>
      </c>
      <c r="ER2079" s="4" t="s">
        <v>0</v>
      </c>
    </row>
    <row r="2080" spans="1:148" x14ac:dyDescent="0.35">
      <c r="A2080" s="4" t="s">
        <v>1718</v>
      </c>
      <c r="B2080" s="4" t="s">
        <v>0</v>
      </c>
      <c r="C2080" s="4" t="s">
        <v>8</v>
      </c>
      <c r="D2080" s="4" t="s">
        <v>180</v>
      </c>
      <c r="E2080" s="4" t="s">
        <v>182</v>
      </c>
      <c r="F2080" s="4" t="s">
        <v>16</v>
      </c>
      <c r="P2080" s="4" t="s">
        <v>180</v>
      </c>
      <c r="Q2080" s="4" t="s">
        <v>183</v>
      </c>
      <c r="R2080" s="4" t="s">
        <v>181</v>
      </c>
      <c r="S2080" s="4" t="s">
        <v>182</v>
      </c>
      <c r="T2080" s="4" t="s">
        <v>187</v>
      </c>
      <c r="U2080" s="4" t="s">
        <v>184</v>
      </c>
      <c r="V2080" s="4" t="s">
        <v>188</v>
      </c>
      <c r="W2080" s="4" t="s">
        <v>186</v>
      </c>
      <c r="X2080" s="4" t="s">
        <v>185</v>
      </c>
      <c r="Y2080" s="4" t="s">
        <v>16</v>
      </c>
      <c r="Z2080" s="4" t="s">
        <v>189</v>
      </c>
      <c r="AA2080" s="4" t="s">
        <v>28</v>
      </c>
      <c r="AB2080" s="4" t="s">
        <v>23</v>
      </c>
      <c r="AC2080" s="4" t="s">
        <v>18</v>
      </c>
      <c r="AD2080" s="4" t="s">
        <v>22</v>
      </c>
      <c r="AE2080" s="4" t="s">
        <v>190</v>
      </c>
      <c r="AF2080" s="4" t="s">
        <v>29</v>
      </c>
      <c r="AG2080" s="4" t="s">
        <v>191</v>
      </c>
      <c r="AI2080" s="4" t="s">
        <v>0</v>
      </c>
      <c r="AJ2080" s="4" t="s">
        <v>4</v>
      </c>
      <c r="AK2080" s="4" t="s">
        <v>10</v>
      </c>
      <c r="AR2080" s="4" t="s">
        <v>180</v>
      </c>
      <c r="AS2080" s="4" t="s">
        <v>183</v>
      </c>
      <c r="AT2080" s="4" t="s">
        <v>181</v>
      </c>
      <c r="AU2080" s="4" t="s">
        <v>182</v>
      </c>
      <c r="AV2080" s="4" t="s">
        <v>187</v>
      </c>
      <c r="AW2080" s="4" t="s">
        <v>184</v>
      </c>
      <c r="AX2080" s="4" t="s">
        <v>188</v>
      </c>
      <c r="AY2080" s="4" t="s">
        <v>186</v>
      </c>
      <c r="AZ2080" s="4" t="s">
        <v>185</v>
      </c>
      <c r="BC2080" s="6" t="s">
        <v>2</v>
      </c>
      <c r="BO2080" s="4" t="s">
        <v>180</v>
      </c>
      <c r="BP2080" s="4" t="s">
        <v>183</v>
      </c>
      <c r="BQ2080" s="4" t="s">
        <v>181</v>
      </c>
      <c r="BR2080" s="4" t="s">
        <v>182</v>
      </c>
      <c r="BS2080" s="4" t="s">
        <v>187</v>
      </c>
      <c r="BT2080" s="4" t="s">
        <v>184</v>
      </c>
      <c r="BU2080" s="4" t="s">
        <v>188</v>
      </c>
      <c r="BV2080" s="4" t="s">
        <v>186</v>
      </c>
      <c r="BW2080" s="4" t="s">
        <v>185</v>
      </c>
      <c r="BX2080" s="4" t="s">
        <v>16</v>
      </c>
      <c r="BY2080" s="4" t="s">
        <v>189</v>
      </c>
      <c r="BZ2080" s="4" t="s">
        <v>28</v>
      </c>
      <c r="CA2080" s="4" t="s">
        <v>23</v>
      </c>
      <c r="CB2080" s="4" t="s">
        <v>18</v>
      </c>
      <c r="CC2080" s="4" t="s">
        <v>22</v>
      </c>
      <c r="CD2080" s="4" t="s">
        <v>190</v>
      </c>
      <c r="CE2080" s="4" t="s">
        <v>29</v>
      </c>
      <c r="CF2080" s="4" t="s">
        <v>191</v>
      </c>
      <c r="CI2080" s="4" t="s">
        <v>180</v>
      </c>
      <c r="CJ2080" s="4" t="s">
        <v>183</v>
      </c>
      <c r="CK2080" s="4" t="s">
        <v>181</v>
      </c>
      <c r="CL2080" s="4" t="s">
        <v>16</v>
      </c>
      <c r="CU2080" s="4" t="s">
        <v>2</v>
      </c>
      <c r="CV2080" s="4" t="s">
        <v>4</v>
      </c>
      <c r="CW2080" s="4" t="s">
        <v>6</v>
      </c>
      <c r="CX2080" s="4" t="s">
        <v>8</v>
      </c>
      <c r="CY2080" s="4" t="s">
        <v>14</v>
      </c>
      <c r="DE2080" s="4" t="s">
        <v>180</v>
      </c>
      <c r="DF2080" s="4" t="s">
        <v>181</v>
      </c>
      <c r="DG2080" s="4" t="s">
        <v>187</v>
      </c>
      <c r="DH2080" s="4" t="s">
        <v>184</v>
      </c>
      <c r="DI2080" s="4" t="s">
        <v>22</v>
      </c>
      <c r="DJ2080" s="4" t="s">
        <v>192</v>
      </c>
      <c r="DK2080" s="4" t="s">
        <v>194</v>
      </c>
      <c r="ED2080" s="4" t="s">
        <v>180</v>
      </c>
      <c r="EE2080" s="4" t="s">
        <v>181</v>
      </c>
      <c r="EF2080" s="4" t="s">
        <v>182</v>
      </c>
      <c r="EG2080" s="4" t="s">
        <v>187</v>
      </c>
      <c r="EO2080" s="4" t="s">
        <v>0</v>
      </c>
      <c r="EP2080" s="4" t="s">
        <v>8</v>
      </c>
      <c r="EQ2080" s="4" t="s">
        <v>22</v>
      </c>
      <c r="ER2080" s="4" t="s">
        <v>14</v>
      </c>
    </row>
    <row r="2081" spans="1:150" x14ac:dyDescent="0.35">
      <c r="A2081" s="4" t="s">
        <v>1719</v>
      </c>
      <c r="B2081" s="4" t="s">
        <v>0</v>
      </c>
      <c r="C2081" s="4" t="s">
        <v>4</v>
      </c>
      <c r="D2081" s="4" t="s">
        <v>182</v>
      </c>
      <c r="E2081" s="4" t="s">
        <v>184</v>
      </c>
      <c r="F2081" s="4" t="s">
        <v>185</v>
      </c>
      <c r="P2081" s="4" t="s">
        <v>180</v>
      </c>
      <c r="Q2081" s="4" t="s">
        <v>182</v>
      </c>
      <c r="R2081" s="4" t="s">
        <v>189</v>
      </c>
      <c r="S2081" s="4" t="s">
        <v>28</v>
      </c>
      <c r="AI2081" s="4" t="s">
        <v>8</v>
      </c>
      <c r="AR2081" s="4" t="s">
        <v>180</v>
      </c>
      <c r="AS2081" s="4" t="s">
        <v>185</v>
      </c>
      <c r="BC2081" s="6" t="s">
        <v>2</v>
      </c>
      <c r="BO2081" s="4" t="s">
        <v>182</v>
      </c>
      <c r="BP2081" s="4" t="s">
        <v>192</v>
      </c>
      <c r="CH2081" s="4" t="s">
        <v>1720</v>
      </c>
      <c r="CI2081" s="4" t="s">
        <v>183</v>
      </c>
      <c r="CU2081" s="4" t="s">
        <v>0</v>
      </c>
      <c r="CV2081" s="4" t="s">
        <v>6</v>
      </c>
      <c r="CW2081" s="4" t="s">
        <v>8</v>
      </c>
      <c r="DE2081" s="4" t="s">
        <v>183</v>
      </c>
      <c r="DF2081" s="4" t="s">
        <v>184</v>
      </c>
      <c r="DG2081" s="4" t="s">
        <v>190</v>
      </c>
      <c r="DH2081" s="4" t="s">
        <v>17</v>
      </c>
      <c r="EC2081" s="4" t="s">
        <v>1721</v>
      </c>
      <c r="ED2081" s="4" t="s">
        <v>180</v>
      </c>
      <c r="EE2081" s="4" t="s">
        <v>183</v>
      </c>
      <c r="EF2081" s="4" t="s">
        <v>188</v>
      </c>
      <c r="EG2081" s="4" t="s">
        <v>185</v>
      </c>
      <c r="EO2081" s="4" t="s">
        <v>0</v>
      </c>
      <c r="EP2081" s="4" t="s">
        <v>8</v>
      </c>
      <c r="EQ2081" s="4" t="s">
        <v>22</v>
      </c>
      <c r="ER2081" s="4" t="s">
        <v>4</v>
      </c>
      <c r="ET2081" s="4" t="s">
        <v>1722</v>
      </c>
    </row>
    <row r="2082" spans="1:150" x14ac:dyDescent="0.35">
      <c r="A2082" s="4" t="s">
        <v>1723</v>
      </c>
      <c r="B2082" s="4" t="s">
        <v>0</v>
      </c>
      <c r="C2082" s="4" t="s">
        <v>8</v>
      </c>
      <c r="D2082" s="4" t="s">
        <v>180</v>
      </c>
      <c r="P2082" s="4" t="s">
        <v>185</v>
      </c>
      <c r="AI2082" s="4" t="s">
        <v>0</v>
      </c>
      <c r="AR2082" s="4" t="s">
        <v>183</v>
      </c>
      <c r="BC2082" s="6" t="s">
        <v>0</v>
      </c>
      <c r="BO2082" s="4" t="s">
        <v>181</v>
      </c>
      <c r="CI2082" s="4" t="s">
        <v>188</v>
      </c>
      <c r="CU2082" s="4" t="s">
        <v>10</v>
      </c>
      <c r="DE2082" s="4" t="s">
        <v>180</v>
      </c>
      <c r="DF2082" s="4" t="s">
        <v>184</v>
      </c>
      <c r="DG2082" s="4" t="s">
        <v>28</v>
      </c>
      <c r="DH2082" s="4" t="s">
        <v>193</v>
      </c>
      <c r="DI2082" s="4" t="s">
        <v>195</v>
      </c>
      <c r="ED2082" s="4" t="s">
        <v>183</v>
      </c>
      <c r="EO2082" s="4" t="s">
        <v>0</v>
      </c>
      <c r="EP2082" s="4" t="s">
        <v>10</v>
      </c>
      <c r="EQ2082" s="4" t="s">
        <v>22</v>
      </c>
      <c r="ER2082" s="4" t="s">
        <v>0</v>
      </c>
    </row>
    <row r="2083" spans="1:150" x14ac:dyDescent="0.35">
      <c r="A2083" s="4" t="s">
        <v>1724</v>
      </c>
      <c r="B2083" s="4" t="s">
        <v>0</v>
      </c>
      <c r="C2083" s="4" t="s">
        <v>4</v>
      </c>
      <c r="D2083" s="4" t="s">
        <v>180</v>
      </c>
      <c r="E2083" s="4" t="s">
        <v>181</v>
      </c>
      <c r="F2083" s="4" t="s">
        <v>188</v>
      </c>
      <c r="P2083" s="4" t="s">
        <v>180</v>
      </c>
      <c r="Q2083" s="4" t="s">
        <v>183</v>
      </c>
      <c r="AI2083" s="4" t="s">
        <v>0</v>
      </c>
      <c r="AJ2083" s="4" t="s">
        <v>4</v>
      </c>
      <c r="AR2083" s="4" t="s">
        <v>180</v>
      </c>
      <c r="BC2083" s="6" t="s">
        <v>2</v>
      </c>
      <c r="BO2083" s="4" t="s">
        <v>180</v>
      </c>
      <c r="BP2083" s="4" t="s">
        <v>182</v>
      </c>
      <c r="BQ2083" s="4" t="s">
        <v>188</v>
      </c>
      <c r="BR2083" s="4" t="s">
        <v>185</v>
      </c>
      <c r="CI2083" s="4" t="s">
        <v>180</v>
      </c>
      <c r="CU2083" s="4" t="s">
        <v>0</v>
      </c>
      <c r="CV2083" s="4" t="s">
        <v>8</v>
      </c>
      <c r="DE2083" s="4" t="s">
        <v>183</v>
      </c>
      <c r="DF2083" s="4" t="s">
        <v>184</v>
      </c>
      <c r="ED2083" s="4" t="s">
        <v>183</v>
      </c>
      <c r="EE2083" s="4" t="s">
        <v>181</v>
      </c>
      <c r="EO2083" s="4" t="s">
        <v>2</v>
      </c>
      <c r="EP2083" s="4" t="s">
        <v>8</v>
      </c>
      <c r="EQ2083" s="4" t="s">
        <v>22</v>
      </c>
      <c r="ER2083" s="4" t="s">
        <v>8</v>
      </c>
    </row>
    <row r="2084" spans="1:150" x14ac:dyDescent="0.35">
      <c r="A2084" s="4" t="s">
        <v>1725</v>
      </c>
      <c r="B2084" s="4" t="s">
        <v>2</v>
      </c>
      <c r="C2084" s="4" t="s">
        <v>8</v>
      </c>
      <c r="D2084" s="4" t="s">
        <v>181</v>
      </c>
      <c r="E2084" s="4" t="s">
        <v>182</v>
      </c>
      <c r="P2084" s="4" t="s">
        <v>18</v>
      </c>
      <c r="AI2084" s="4" t="s">
        <v>4</v>
      </c>
      <c r="AR2084" s="4" t="s">
        <v>185</v>
      </c>
      <c r="BC2084" s="6" t="s">
        <v>0</v>
      </c>
      <c r="BO2084" s="4" t="s">
        <v>184</v>
      </c>
      <c r="BP2084" s="4" t="s">
        <v>188</v>
      </c>
      <c r="CI2084" s="4" t="s">
        <v>180</v>
      </c>
      <c r="CJ2084" s="4" t="s">
        <v>16</v>
      </c>
      <c r="CU2084" s="4" t="s">
        <v>0</v>
      </c>
      <c r="CV2084" s="4" t="s">
        <v>2</v>
      </c>
      <c r="DE2084" s="4" t="s">
        <v>180</v>
      </c>
      <c r="DF2084" s="4" t="s">
        <v>183</v>
      </c>
      <c r="DG2084" s="4" t="s">
        <v>188</v>
      </c>
      <c r="ED2084" s="4" t="s">
        <v>180</v>
      </c>
      <c r="EE2084" s="4" t="s">
        <v>184</v>
      </c>
      <c r="EO2084" s="4" t="s">
        <v>0</v>
      </c>
      <c r="EP2084" s="4" t="s">
        <v>2</v>
      </c>
      <c r="EQ2084" s="4" t="s">
        <v>22</v>
      </c>
      <c r="ER2084" s="4" t="s">
        <v>0</v>
      </c>
    </row>
    <row r="2085" spans="1:150" x14ac:dyDescent="0.35">
      <c r="A2085" s="4" t="s">
        <v>1726</v>
      </c>
      <c r="B2085" s="4" t="s">
        <v>0</v>
      </c>
      <c r="C2085" s="4" t="s">
        <v>6</v>
      </c>
      <c r="D2085" s="4" t="s">
        <v>180</v>
      </c>
      <c r="E2085" s="4" t="s">
        <v>184</v>
      </c>
      <c r="F2085" s="4" t="s">
        <v>185</v>
      </c>
      <c r="P2085" s="4" t="s">
        <v>183</v>
      </c>
      <c r="Q2085" s="4" t="s">
        <v>182</v>
      </c>
      <c r="R2085" s="4" t="s">
        <v>187</v>
      </c>
      <c r="S2085" s="4" t="s">
        <v>18</v>
      </c>
      <c r="T2085" s="4" t="s">
        <v>22</v>
      </c>
      <c r="AI2085" s="4" t="s">
        <v>0</v>
      </c>
      <c r="AR2085" s="4" t="s">
        <v>180</v>
      </c>
      <c r="AS2085" s="4" t="s">
        <v>183</v>
      </c>
      <c r="AT2085" s="4" t="s">
        <v>186</v>
      </c>
      <c r="AU2085" s="4" t="s">
        <v>185</v>
      </c>
      <c r="BC2085" s="6" t="s">
        <v>2</v>
      </c>
      <c r="BO2085" s="4" t="s">
        <v>182</v>
      </c>
      <c r="BP2085" s="4" t="s">
        <v>187</v>
      </c>
      <c r="BQ2085" s="4" t="s">
        <v>184</v>
      </c>
      <c r="BR2085" s="4" t="s">
        <v>186</v>
      </c>
      <c r="BS2085" s="4" t="s">
        <v>189</v>
      </c>
      <c r="BT2085" s="4" t="s">
        <v>28</v>
      </c>
      <c r="BU2085" s="4" t="s">
        <v>18</v>
      </c>
      <c r="BV2085" s="4" t="s">
        <v>22</v>
      </c>
      <c r="BW2085" s="4" t="s">
        <v>191</v>
      </c>
      <c r="CI2085" s="4" t="s">
        <v>180</v>
      </c>
      <c r="CJ2085" s="4" t="s">
        <v>188</v>
      </c>
      <c r="CU2085" s="4" t="s">
        <v>2</v>
      </c>
      <c r="CV2085" s="4" t="s">
        <v>4</v>
      </c>
      <c r="CW2085" s="4" t="s">
        <v>10</v>
      </c>
      <c r="DE2085" s="4" t="s">
        <v>180</v>
      </c>
      <c r="DF2085" s="4" t="s">
        <v>183</v>
      </c>
      <c r="DG2085" s="4" t="s">
        <v>192</v>
      </c>
      <c r="ED2085" s="4" t="s">
        <v>180</v>
      </c>
      <c r="EE2085" s="4" t="s">
        <v>181</v>
      </c>
      <c r="EF2085" s="4" t="s">
        <v>187</v>
      </c>
      <c r="EO2085" s="4" t="s">
        <v>0</v>
      </c>
      <c r="EP2085" s="4" t="s">
        <v>8</v>
      </c>
      <c r="EQ2085" s="4" t="s">
        <v>8</v>
      </c>
      <c r="ER2085" s="4" t="s">
        <v>0</v>
      </c>
    </row>
    <row r="2086" spans="1:150" x14ac:dyDescent="0.35">
      <c r="A2086" s="4" t="s">
        <v>1727</v>
      </c>
      <c r="B2086" s="4" t="s">
        <v>2</v>
      </c>
      <c r="C2086" s="4" t="s">
        <v>8</v>
      </c>
      <c r="D2086" s="4" t="s">
        <v>180</v>
      </c>
      <c r="E2086" s="4" t="s">
        <v>183</v>
      </c>
      <c r="F2086" s="4" t="s">
        <v>181</v>
      </c>
      <c r="G2086" s="4" t="s">
        <v>187</v>
      </c>
      <c r="H2086" s="4" t="s">
        <v>186</v>
      </c>
      <c r="I2086" s="4" t="s">
        <v>16</v>
      </c>
      <c r="P2086" s="4" t="s">
        <v>182</v>
      </c>
      <c r="Q2086" s="4" t="s">
        <v>184</v>
      </c>
      <c r="R2086" s="4" t="s">
        <v>186</v>
      </c>
      <c r="S2086" s="4" t="s">
        <v>189</v>
      </c>
      <c r="T2086" s="4" t="s">
        <v>18</v>
      </c>
      <c r="AI2086" s="4" t="s">
        <v>0</v>
      </c>
      <c r="AJ2086" s="4" t="s">
        <v>4</v>
      </c>
      <c r="AR2086" s="4" t="s">
        <v>180</v>
      </c>
      <c r="AS2086" s="4" t="s">
        <v>182</v>
      </c>
      <c r="AT2086" s="4" t="s">
        <v>188</v>
      </c>
      <c r="BC2086" s="6" t="s">
        <v>2</v>
      </c>
      <c r="BO2086" s="4" t="s">
        <v>184</v>
      </c>
      <c r="BP2086" s="4" t="s">
        <v>188</v>
      </c>
      <c r="BQ2086" s="4" t="s">
        <v>186</v>
      </c>
      <c r="BR2086" s="4" t="s">
        <v>189</v>
      </c>
      <c r="BS2086" s="4" t="s">
        <v>18</v>
      </c>
      <c r="BT2086" s="4" t="s">
        <v>190</v>
      </c>
      <c r="CI2086" s="4" t="s">
        <v>187</v>
      </c>
      <c r="CJ2086" s="4" t="s">
        <v>188</v>
      </c>
      <c r="CU2086" s="4" t="s">
        <v>0</v>
      </c>
      <c r="CV2086" s="4" t="s">
        <v>8</v>
      </c>
      <c r="DE2086" s="4" t="s">
        <v>183</v>
      </c>
      <c r="DF2086" s="4" t="s">
        <v>16</v>
      </c>
      <c r="DG2086" s="4" t="s">
        <v>193</v>
      </c>
      <c r="ED2086" s="4" t="s">
        <v>187</v>
      </c>
      <c r="EO2086" s="4" t="s">
        <v>2</v>
      </c>
      <c r="EP2086" s="4" t="s">
        <v>6</v>
      </c>
      <c r="EQ2086" s="4" t="s">
        <v>8</v>
      </c>
      <c r="ER2086" s="4" t="s">
        <v>8</v>
      </c>
    </row>
    <row r="2087" spans="1:150" x14ac:dyDescent="0.35">
      <c r="A2087" s="4" t="s">
        <v>1728</v>
      </c>
      <c r="B2087" s="4" t="s">
        <v>0</v>
      </c>
      <c r="C2087" s="4" t="s">
        <v>2</v>
      </c>
      <c r="D2087" s="4" t="s">
        <v>180</v>
      </c>
      <c r="E2087" s="4" t="s">
        <v>16</v>
      </c>
      <c r="P2087" s="4" t="s">
        <v>180</v>
      </c>
      <c r="Q2087" s="4" t="s">
        <v>183</v>
      </c>
      <c r="R2087" s="4" t="s">
        <v>189</v>
      </c>
      <c r="S2087" s="4" t="s">
        <v>28</v>
      </c>
      <c r="T2087" s="4" t="s">
        <v>18</v>
      </c>
      <c r="AI2087" s="4" t="s">
        <v>2</v>
      </c>
      <c r="AJ2087" s="4" t="s">
        <v>6</v>
      </c>
      <c r="AR2087" s="4" t="s">
        <v>180</v>
      </c>
      <c r="AS2087" s="4" t="s">
        <v>181</v>
      </c>
      <c r="BC2087" s="6" t="s">
        <v>0</v>
      </c>
      <c r="BO2087" s="4" t="s">
        <v>180</v>
      </c>
      <c r="BP2087" s="4" t="s">
        <v>188</v>
      </c>
      <c r="BQ2087" s="4" t="s">
        <v>189</v>
      </c>
      <c r="BR2087" s="4" t="s">
        <v>28</v>
      </c>
      <c r="BS2087" s="4" t="s">
        <v>18</v>
      </c>
      <c r="CI2087" s="4" t="s">
        <v>180</v>
      </c>
      <c r="CJ2087" s="4" t="s">
        <v>183</v>
      </c>
      <c r="CK2087" s="4" t="s">
        <v>186</v>
      </c>
      <c r="CU2087" s="4" t="s">
        <v>2</v>
      </c>
      <c r="CV2087" s="4" t="s">
        <v>4</v>
      </c>
      <c r="CW2087" s="4" t="s">
        <v>8</v>
      </c>
      <c r="DE2087" s="4" t="s">
        <v>180</v>
      </c>
      <c r="DF2087" s="4" t="s">
        <v>183</v>
      </c>
      <c r="ED2087" s="4" t="s">
        <v>180</v>
      </c>
      <c r="EE2087" s="4" t="s">
        <v>188</v>
      </c>
      <c r="EO2087" s="4" t="s">
        <v>2</v>
      </c>
      <c r="EP2087" s="4" t="s">
        <v>10</v>
      </c>
      <c r="EQ2087" s="4" t="s">
        <v>8</v>
      </c>
      <c r="ER2087" s="4" t="s">
        <v>14</v>
      </c>
    </row>
    <row r="2088" spans="1:150" x14ac:dyDescent="0.35">
      <c r="A2088" s="4" t="s">
        <v>1729</v>
      </c>
      <c r="B2088" s="4" t="s">
        <v>0</v>
      </c>
      <c r="C2088" s="4" t="s">
        <v>8</v>
      </c>
      <c r="D2088" s="4" t="s">
        <v>182</v>
      </c>
      <c r="E2088" s="4" t="s">
        <v>184</v>
      </c>
      <c r="F2088" s="4" t="s">
        <v>188</v>
      </c>
      <c r="G2088" s="4" t="s">
        <v>186</v>
      </c>
      <c r="H2088" s="4" t="s">
        <v>185</v>
      </c>
      <c r="P2088" s="4" t="s">
        <v>180</v>
      </c>
      <c r="Q2088" s="4" t="s">
        <v>183</v>
      </c>
      <c r="R2088" s="4" t="s">
        <v>181</v>
      </c>
      <c r="S2088" s="4" t="s">
        <v>22</v>
      </c>
      <c r="AI2088" s="4" t="s">
        <v>0</v>
      </c>
      <c r="AJ2088" s="4" t="s">
        <v>8</v>
      </c>
      <c r="AR2088" s="4" t="s">
        <v>183</v>
      </c>
      <c r="AS2088" s="4" t="s">
        <v>185</v>
      </c>
      <c r="BC2088" s="6" t="s">
        <v>2</v>
      </c>
      <c r="BO2088" s="4" t="s">
        <v>183</v>
      </c>
      <c r="BP2088" s="4" t="s">
        <v>181</v>
      </c>
      <c r="BQ2088" s="4" t="s">
        <v>190</v>
      </c>
      <c r="CI2088" s="4" t="s">
        <v>180</v>
      </c>
      <c r="CJ2088" s="4" t="s">
        <v>183</v>
      </c>
      <c r="CK2088" s="4" t="s">
        <v>181</v>
      </c>
      <c r="CL2088" s="4" t="s">
        <v>187</v>
      </c>
      <c r="CM2088" s="4" t="s">
        <v>184</v>
      </c>
      <c r="CN2088" s="4" t="s">
        <v>188</v>
      </c>
      <c r="CU2088" s="4" t="s">
        <v>14</v>
      </c>
      <c r="DE2088" s="4" t="s">
        <v>16</v>
      </c>
      <c r="ED2088" s="4" t="s">
        <v>181</v>
      </c>
      <c r="EE2088" s="4" t="s">
        <v>186</v>
      </c>
      <c r="EF2088" s="4" t="s">
        <v>185</v>
      </c>
      <c r="EO2088" s="4" t="s">
        <v>2</v>
      </c>
      <c r="EP2088" s="4" t="s">
        <v>4</v>
      </c>
      <c r="EQ2088" s="4" t="s">
        <v>8</v>
      </c>
      <c r="ER2088" s="4" t="s">
        <v>8</v>
      </c>
    </row>
    <row r="2089" spans="1:150" x14ac:dyDescent="0.35">
      <c r="A2089" s="4" t="s">
        <v>1730</v>
      </c>
      <c r="B2089" s="4" t="s">
        <v>2</v>
      </c>
      <c r="C2089" s="4" t="s">
        <v>4</v>
      </c>
      <c r="D2089" s="4" t="s">
        <v>180</v>
      </c>
      <c r="E2089" s="4" t="s">
        <v>16</v>
      </c>
      <c r="P2089" s="4" t="s">
        <v>180</v>
      </c>
      <c r="Q2089" s="4" t="s">
        <v>183</v>
      </c>
      <c r="R2089" s="4" t="s">
        <v>181</v>
      </c>
      <c r="S2089" s="4" t="s">
        <v>182</v>
      </c>
      <c r="T2089" s="4" t="s">
        <v>189</v>
      </c>
      <c r="AI2089" s="4" t="s">
        <v>0</v>
      </c>
      <c r="AJ2089" s="4" t="s">
        <v>6</v>
      </c>
      <c r="AR2089" s="4" t="s">
        <v>180</v>
      </c>
      <c r="AS2089" s="4" t="s">
        <v>183</v>
      </c>
      <c r="AT2089" s="4" t="s">
        <v>182</v>
      </c>
      <c r="AU2089" s="4" t="s">
        <v>187</v>
      </c>
      <c r="AV2089" s="4" t="s">
        <v>184</v>
      </c>
      <c r="BC2089" s="6" t="s">
        <v>0</v>
      </c>
      <c r="BO2089" s="4" t="s">
        <v>180</v>
      </c>
      <c r="BP2089" s="4" t="s">
        <v>181</v>
      </c>
      <c r="BQ2089" s="4" t="s">
        <v>182</v>
      </c>
      <c r="BR2089" s="4" t="s">
        <v>189</v>
      </c>
      <c r="CI2089" s="4" t="s">
        <v>180</v>
      </c>
      <c r="CJ2089" s="4" t="s">
        <v>188</v>
      </c>
      <c r="CU2089" s="4" t="s">
        <v>0</v>
      </c>
      <c r="CV2089" s="4" t="s">
        <v>2</v>
      </c>
      <c r="CW2089" s="4" t="s">
        <v>12</v>
      </c>
      <c r="DE2089" s="4" t="s">
        <v>185</v>
      </c>
      <c r="DF2089" s="4" t="s">
        <v>16</v>
      </c>
      <c r="ED2089" s="4" t="s">
        <v>187</v>
      </c>
      <c r="EO2089" s="4" t="s">
        <v>0</v>
      </c>
      <c r="EP2089" s="4" t="s">
        <v>6</v>
      </c>
      <c r="EQ2089" s="4" t="s">
        <v>189</v>
      </c>
      <c r="ER2089" s="4" t="s">
        <v>4</v>
      </c>
    </row>
    <row r="2090" spans="1:150" x14ac:dyDescent="0.35">
      <c r="A2090" s="4" t="s">
        <v>1731</v>
      </c>
      <c r="B2090" s="4" t="s">
        <v>2</v>
      </c>
      <c r="C2090" s="4" t="s">
        <v>8</v>
      </c>
      <c r="D2090" s="4" t="s">
        <v>184</v>
      </c>
      <c r="E2090" s="4" t="s">
        <v>185</v>
      </c>
      <c r="P2090" s="4" t="s">
        <v>183</v>
      </c>
      <c r="Q2090" s="4" t="s">
        <v>182</v>
      </c>
      <c r="R2090" s="4" t="s">
        <v>189</v>
      </c>
      <c r="S2090" s="4" t="s">
        <v>18</v>
      </c>
      <c r="T2090" s="4" t="s">
        <v>190</v>
      </c>
      <c r="AI2090" s="4" t="s">
        <v>8</v>
      </c>
      <c r="AR2090" s="4" t="s">
        <v>180</v>
      </c>
      <c r="BC2090" s="6" t="s">
        <v>2</v>
      </c>
      <c r="BO2090" s="4" t="s">
        <v>182</v>
      </c>
      <c r="CI2090" s="4" t="s">
        <v>180</v>
      </c>
      <c r="CU2090" s="4" t="s">
        <v>0</v>
      </c>
      <c r="CV2090" s="4" t="s">
        <v>8</v>
      </c>
      <c r="DE2090" s="4" t="s">
        <v>180</v>
      </c>
      <c r="DF2090" s="4" t="s">
        <v>183</v>
      </c>
      <c r="DG2090" s="4" t="s">
        <v>181</v>
      </c>
      <c r="DH2090" s="4" t="s">
        <v>182</v>
      </c>
      <c r="DI2090" s="4" t="s">
        <v>187</v>
      </c>
      <c r="DJ2090" s="4" t="s">
        <v>184</v>
      </c>
      <c r="DK2090" s="4" t="s">
        <v>28</v>
      </c>
      <c r="DL2090" s="4" t="s">
        <v>23</v>
      </c>
      <c r="DM2090" s="4" t="s">
        <v>194</v>
      </c>
      <c r="ED2090" s="4" t="s">
        <v>180</v>
      </c>
      <c r="EO2090" s="4" t="s">
        <v>0</v>
      </c>
      <c r="EP2090" s="4" t="s">
        <v>10</v>
      </c>
      <c r="EQ2090" s="4" t="s">
        <v>189</v>
      </c>
      <c r="ER2090" s="4" t="s">
        <v>0</v>
      </c>
    </row>
    <row r="2091" spans="1:150" x14ac:dyDescent="0.35">
      <c r="A2091" s="4" t="s">
        <v>1732</v>
      </c>
      <c r="B2091" s="4" t="s">
        <v>0</v>
      </c>
      <c r="C2091" s="4" t="s">
        <v>8</v>
      </c>
      <c r="D2091" s="4" t="s">
        <v>16</v>
      </c>
      <c r="P2091" s="4" t="s">
        <v>183</v>
      </c>
      <c r="Q2091" s="4" t="s">
        <v>189</v>
      </c>
      <c r="R2091" s="4" t="s">
        <v>190</v>
      </c>
      <c r="AI2091" s="4" t="s">
        <v>0</v>
      </c>
      <c r="AR2091" s="4" t="s">
        <v>180</v>
      </c>
      <c r="AS2091" s="4" t="s">
        <v>183</v>
      </c>
      <c r="BC2091" s="6" t="s">
        <v>2</v>
      </c>
      <c r="BO2091" s="4" t="s">
        <v>180</v>
      </c>
      <c r="BP2091" s="4" t="s">
        <v>183</v>
      </c>
      <c r="BQ2091" s="4" t="s">
        <v>190</v>
      </c>
      <c r="CI2091" s="4" t="s">
        <v>180</v>
      </c>
      <c r="CJ2091" s="4" t="s">
        <v>188</v>
      </c>
      <c r="CU2091" s="4" t="s">
        <v>0</v>
      </c>
      <c r="CV2091" s="4" t="s">
        <v>10</v>
      </c>
      <c r="CW2091" s="4" t="s">
        <v>12</v>
      </c>
      <c r="DE2091" s="4" t="s">
        <v>180</v>
      </c>
      <c r="DF2091" s="4" t="s">
        <v>187</v>
      </c>
      <c r="DG2091" s="4" t="s">
        <v>184</v>
      </c>
      <c r="DH2091" s="4" t="s">
        <v>188</v>
      </c>
      <c r="DI2091" s="4" t="s">
        <v>16</v>
      </c>
      <c r="DJ2091" s="4" t="s">
        <v>22</v>
      </c>
      <c r="DK2091" s="4" t="s">
        <v>194</v>
      </c>
      <c r="ED2091" s="4" t="s">
        <v>180</v>
      </c>
      <c r="EE2091" s="4" t="s">
        <v>187</v>
      </c>
      <c r="EO2091" s="4" t="s">
        <v>2</v>
      </c>
      <c r="EP2091" s="4" t="s">
        <v>6</v>
      </c>
      <c r="EQ2091" s="4" t="s">
        <v>189</v>
      </c>
      <c r="ER2091" s="4" t="s">
        <v>10</v>
      </c>
    </row>
    <row r="2092" spans="1:150" x14ac:dyDescent="0.35">
      <c r="A2092" s="4" t="s">
        <v>1733</v>
      </c>
      <c r="B2092" s="4" t="s">
        <v>2</v>
      </c>
      <c r="C2092" s="4" t="s">
        <v>2</v>
      </c>
      <c r="D2092" s="4" t="s">
        <v>180</v>
      </c>
      <c r="E2092" s="4" t="s">
        <v>182</v>
      </c>
      <c r="F2092" s="4" t="s">
        <v>187</v>
      </c>
      <c r="P2092" s="4" t="s">
        <v>180</v>
      </c>
      <c r="Q2092" s="4" t="s">
        <v>183</v>
      </c>
      <c r="R2092" s="4" t="s">
        <v>182</v>
      </c>
      <c r="S2092" s="4" t="s">
        <v>184</v>
      </c>
      <c r="T2092" s="4" t="s">
        <v>18</v>
      </c>
      <c r="U2092" s="4" t="s">
        <v>190</v>
      </c>
      <c r="AI2092" s="4" t="s">
        <v>0</v>
      </c>
      <c r="AJ2092" s="4" t="s">
        <v>2</v>
      </c>
      <c r="AK2092" s="4" t="s">
        <v>8</v>
      </c>
      <c r="AR2092" s="4" t="s">
        <v>180</v>
      </c>
      <c r="AS2092" s="4" t="s">
        <v>183</v>
      </c>
      <c r="BC2092" s="6" t="s">
        <v>0</v>
      </c>
      <c r="BO2092" s="4" t="s">
        <v>186</v>
      </c>
      <c r="BP2092" s="4" t="s">
        <v>190</v>
      </c>
      <c r="CI2092" s="4" t="s">
        <v>180</v>
      </c>
      <c r="CJ2092" s="4" t="s">
        <v>183</v>
      </c>
      <c r="CK2092" s="4" t="s">
        <v>181</v>
      </c>
      <c r="CU2092" s="4" t="s">
        <v>0</v>
      </c>
      <c r="CV2092" s="4" t="s">
        <v>8</v>
      </c>
      <c r="DE2092" s="4" t="s">
        <v>183</v>
      </c>
      <c r="DF2092" s="4" t="s">
        <v>187</v>
      </c>
      <c r="DG2092" s="4" t="s">
        <v>29</v>
      </c>
      <c r="DH2092" s="4" t="s">
        <v>191</v>
      </c>
      <c r="ED2092" s="4" t="s">
        <v>180</v>
      </c>
      <c r="EE2092" s="4" t="s">
        <v>187</v>
      </c>
      <c r="EO2092" s="4" t="s">
        <v>2</v>
      </c>
      <c r="EP2092" s="4" t="s">
        <v>8</v>
      </c>
      <c r="EQ2092" s="4" t="s">
        <v>189</v>
      </c>
      <c r="ER2092" s="4" t="s">
        <v>4</v>
      </c>
    </row>
    <row r="2093" spans="1:150" x14ac:dyDescent="0.35">
      <c r="A2093" s="4" t="s">
        <v>1734</v>
      </c>
      <c r="B2093" s="4" t="s">
        <v>0</v>
      </c>
      <c r="C2093" s="4" t="s">
        <v>8</v>
      </c>
      <c r="D2093" s="4" t="s">
        <v>180</v>
      </c>
      <c r="E2093" s="4" t="s">
        <v>183</v>
      </c>
      <c r="F2093" s="4" t="s">
        <v>181</v>
      </c>
      <c r="G2093" s="4" t="s">
        <v>182</v>
      </c>
      <c r="H2093" s="4" t="s">
        <v>187</v>
      </c>
      <c r="I2093" s="4" t="s">
        <v>184</v>
      </c>
      <c r="J2093" s="4" t="s">
        <v>188</v>
      </c>
      <c r="K2093" s="4" t="s">
        <v>186</v>
      </c>
      <c r="L2093" s="4" t="s">
        <v>185</v>
      </c>
      <c r="M2093" s="4" t="s">
        <v>16</v>
      </c>
      <c r="P2093" s="4" t="s">
        <v>180</v>
      </c>
      <c r="Q2093" s="4" t="s">
        <v>183</v>
      </c>
      <c r="R2093" s="4" t="s">
        <v>181</v>
      </c>
      <c r="S2093" s="4" t="s">
        <v>182</v>
      </c>
      <c r="T2093" s="4" t="s">
        <v>187</v>
      </c>
      <c r="U2093" s="4" t="s">
        <v>184</v>
      </c>
      <c r="V2093" s="4" t="s">
        <v>188</v>
      </c>
      <c r="W2093" s="4" t="s">
        <v>186</v>
      </c>
      <c r="X2093" s="4" t="s">
        <v>185</v>
      </c>
      <c r="Y2093" s="4" t="s">
        <v>16</v>
      </c>
      <c r="Z2093" s="4" t="s">
        <v>189</v>
      </c>
      <c r="AA2093" s="4" t="s">
        <v>28</v>
      </c>
      <c r="AB2093" s="4" t="s">
        <v>23</v>
      </c>
      <c r="AC2093" s="4" t="s">
        <v>18</v>
      </c>
      <c r="AD2093" s="4" t="s">
        <v>22</v>
      </c>
      <c r="AE2093" s="4" t="s">
        <v>190</v>
      </c>
      <c r="AF2093" s="4" t="s">
        <v>29</v>
      </c>
      <c r="AI2093" s="4" t="s">
        <v>0</v>
      </c>
      <c r="AJ2093" s="4" t="s">
        <v>2</v>
      </c>
      <c r="AK2093" s="4" t="s">
        <v>4</v>
      </c>
      <c r="AL2093" s="4" t="s">
        <v>6</v>
      </c>
      <c r="AM2093" s="4" t="s">
        <v>8</v>
      </c>
      <c r="AN2093" s="4" t="s">
        <v>10</v>
      </c>
      <c r="AR2093" s="4" t="s">
        <v>180</v>
      </c>
      <c r="AS2093" s="4" t="s">
        <v>183</v>
      </c>
      <c r="AT2093" s="4" t="s">
        <v>181</v>
      </c>
      <c r="AU2093" s="4" t="s">
        <v>182</v>
      </c>
      <c r="AV2093" s="4" t="s">
        <v>187</v>
      </c>
      <c r="AW2093" s="4" t="s">
        <v>184</v>
      </c>
      <c r="AX2093" s="4" t="s">
        <v>188</v>
      </c>
      <c r="AY2093" s="4" t="s">
        <v>186</v>
      </c>
      <c r="AZ2093" s="4" t="s">
        <v>185</v>
      </c>
      <c r="BC2093" s="6" t="s">
        <v>0</v>
      </c>
      <c r="BO2093" s="4" t="s">
        <v>180</v>
      </c>
      <c r="BP2093" s="4" t="s">
        <v>183</v>
      </c>
      <c r="BQ2093" s="4" t="s">
        <v>181</v>
      </c>
      <c r="BR2093" s="4" t="s">
        <v>182</v>
      </c>
      <c r="BS2093" s="4" t="s">
        <v>187</v>
      </c>
      <c r="BT2093" s="4" t="s">
        <v>184</v>
      </c>
      <c r="BU2093" s="4" t="s">
        <v>188</v>
      </c>
      <c r="BV2093" s="4" t="s">
        <v>186</v>
      </c>
      <c r="BW2093" s="4" t="s">
        <v>185</v>
      </c>
      <c r="BX2093" s="4" t="s">
        <v>16</v>
      </c>
      <c r="BY2093" s="4" t="s">
        <v>189</v>
      </c>
      <c r="BZ2093" s="4" t="s">
        <v>28</v>
      </c>
      <c r="CA2093" s="4" t="s">
        <v>23</v>
      </c>
      <c r="CB2093" s="4" t="s">
        <v>18</v>
      </c>
      <c r="CC2093" s="4" t="s">
        <v>22</v>
      </c>
      <c r="CD2093" s="4" t="s">
        <v>190</v>
      </c>
      <c r="CE2093" s="4" t="s">
        <v>29</v>
      </c>
      <c r="CF2093" s="4" t="s">
        <v>191</v>
      </c>
      <c r="CI2093" s="4" t="s">
        <v>185</v>
      </c>
      <c r="CJ2093" s="4" t="s">
        <v>16</v>
      </c>
      <c r="CU2093" s="4" t="s">
        <v>0</v>
      </c>
      <c r="CV2093" s="4" t="s">
        <v>6</v>
      </c>
      <c r="DE2093" s="4" t="s">
        <v>182</v>
      </c>
      <c r="DF2093" s="4" t="s">
        <v>23</v>
      </c>
      <c r="DG2093" s="4" t="s">
        <v>18</v>
      </c>
      <c r="DH2093" s="4" t="s">
        <v>192</v>
      </c>
      <c r="DI2093" s="4" t="s">
        <v>194</v>
      </c>
      <c r="DJ2093" s="4" t="s">
        <v>193</v>
      </c>
      <c r="ED2093" s="4" t="s">
        <v>180</v>
      </c>
      <c r="EE2093" s="4" t="s">
        <v>187</v>
      </c>
      <c r="EO2093" s="4" t="s">
        <v>0</v>
      </c>
      <c r="EP2093" s="4" t="s">
        <v>6</v>
      </c>
      <c r="EQ2093" s="4" t="s">
        <v>189</v>
      </c>
      <c r="ER2093" s="4" t="s">
        <v>4</v>
      </c>
    </row>
    <row r="2094" spans="1:150" x14ac:dyDescent="0.35">
      <c r="A2094" s="4" t="s">
        <v>1735</v>
      </c>
      <c r="B2094" s="4" t="s">
        <v>0</v>
      </c>
      <c r="C2094" s="4" t="s">
        <v>6</v>
      </c>
      <c r="D2094" s="4" t="s">
        <v>180</v>
      </c>
      <c r="E2094" s="4" t="s">
        <v>186</v>
      </c>
      <c r="F2094" s="4" t="s">
        <v>16</v>
      </c>
      <c r="P2094" s="4" t="s">
        <v>183</v>
      </c>
      <c r="Q2094" s="4" t="s">
        <v>181</v>
      </c>
      <c r="R2094" s="4" t="s">
        <v>182</v>
      </c>
      <c r="S2094" s="4" t="s">
        <v>16</v>
      </c>
      <c r="T2094" s="4" t="s">
        <v>189</v>
      </c>
      <c r="U2094" s="4" t="s">
        <v>18</v>
      </c>
      <c r="AI2094" s="4" t="s">
        <v>0</v>
      </c>
      <c r="AJ2094" s="4" t="s">
        <v>8</v>
      </c>
      <c r="AR2094" s="4" t="s">
        <v>181</v>
      </c>
      <c r="AS2094" s="4" t="s">
        <v>187</v>
      </c>
      <c r="AT2094" s="4" t="s">
        <v>184</v>
      </c>
      <c r="AU2094" s="4" t="s">
        <v>188</v>
      </c>
      <c r="AV2094" s="4" t="s">
        <v>185</v>
      </c>
      <c r="BC2094" s="6" t="s">
        <v>4</v>
      </c>
      <c r="BD2094" s="4" t="s">
        <v>184</v>
      </c>
      <c r="BE2094" s="4" t="s">
        <v>186</v>
      </c>
      <c r="BO2094" s="4" t="s">
        <v>183</v>
      </c>
      <c r="BP2094" s="4" t="s">
        <v>189</v>
      </c>
      <c r="BQ2094" s="4" t="s">
        <v>18</v>
      </c>
      <c r="CI2094" s="4" t="s">
        <v>183</v>
      </c>
      <c r="CJ2094" s="4" t="s">
        <v>181</v>
      </c>
      <c r="CU2094" s="4" t="s">
        <v>6</v>
      </c>
      <c r="CV2094" s="4" t="s">
        <v>8</v>
      </c>
      <c r="CW2094" s="4" t="s">
        <v>10</v>
      </c>
      <c r="CX2094" s="4" t="s">
        <v>14</v>
      </c>
      <c r="DE2094" s="4" t="s">
        <v>183</v>
      </c>
      <c r="DF2094" s="4" t="s">
        <v>182</v>
      </c>
      <c r="DG2094" s="4" t="s">
        <v>185</v>
      </c>
      <c r="DH2094" s="4" t="s">
        <v>16</v>
      </c>
      <c r="DI2094" s="4" t="s">
        <v>23</v>
      </c>
      <c r="DJ2094" s="4" t="s">
        <v>18</v>
      </c>
      <c r="ED2094" s="4" t="s">
        <v>180</v>
      </c>
      <c r="EE2094" s="4" t="s">
        <v>187</v>
      </c>
      <c r="EO2094" s="4" t="s">
        <v>0</v>
      </c>
      <c r="EP2094" s="4" t="s">
        <v>4</v>
      </c>
      <c r="EQ2094" s="4" t="s">
        <v>189</v>
      </c>
      <c r="ER2094" s="4" t="s">
        <v>0</v>
      </c>
    </row>
    <row r="2095" spans="1:150" x14ac:dyDescent="0.35">
      <c r="A2095" s="4" t="s">
        <v>1736</v>
      </c>
      <c r="B2095" s="4" t="s">
        <v>2</v>
      </c>
      <c r="C2095" s="4" t="s">
        <v>2</v>
      </c>
      <c r="D2095" s="4" t="s">
        <v>186</v>
      </c>
      <c r="P2095" s="4" t="s">
        <v>22</v>
      </c>
      <c r="Q2095" s="4" t="s">
        <v>29</v>
      </c>
      <c r="AI2095" s="4" t="s">
        <v>12</v>
      </c>
      <c r="AR2095" s="4" t="s">
        <v>183</v>
      </c>
      <c r="AS2095" s="4" t="s">
        <v>181</v>
      </c>
      <c r="BC2095" s="6" t="s">
        <v>2</v>
      </c>
      <c r="BO2095" s="4" t="s">
        <v>28</v>
      </c>
      <c r="BP2095" s="4" t="s">
        <v>29</v>
      </c>
      <c r="CI2095" s="4" t="s">
        <v>183</v>
      </c>
      <c r="CJ2095" s="4" t="s">
        <v>184</v>
      </c>
      <c r="CU2095" s="4" t="s">
        <v>6</v>
      </c>
      <c r="CV2095" s="4" t="s">
        <v>8</v>
      </c>
      <c r="CW2095" s="4" t="s">
        <v>14</v>
      </c>
      <c r="DE2095" s="4" t="s">
        <v>182</v>
      </c>
      <c r="DF2095" s="4" t="s">
        <v>189</v>
      </c>
      <c r="DG2095" s="4" t="s">
        <v>191</v>
      </c>
      <c r="DH2095" s="4" t="s">
        <v>192</v>
      </c>
      <c r="ED2095" s="4" t="s">
        <v>181</v>
      </c>
      <c r="EE2095" s="4" t="s">
        <v>188</v>
      </c>
      <c r="EO2095" s="4" t="s">
        <v>2</v>
      </c>
      <c r="EP2095" s="4" t="s">
        <v>8</v>
      </c>
      <c r="EQ2095" s="4" t="s">
        <v>189</v>
      </c>
      <c r="ER2095" s="4" t="s">
        <v>6</v>
      </c>
    </row>
    <row r="2096" spans="1:150" x14ac:dyDescent="0.35">
      <c r="A2096" s="4" t="s">
        <v>1737</v>
      </c>
      <c r="B2096" s="4" t="s">
        <v>0</v>
      </c>
      <c r="C2096" s="4" t="s">
        <v>4</v>
      </c>
      <c r="D2096" s="4" t="s">
        <v>180</v>
      </c>
      <c r="E2096" s="4" t="s">
        <v>183</v>
      </c>
      <c r="F2096" s="4" t="s">
        <v>184</v>
      </c>
      <c r="G2096" s="4" t="s">
        <v>188</v>
      </c>
      <c r="H2096" s="4" t="s">
        <v>186</v>
      </c>
      <c r="P2096" s="4" t="s">
        <v>180</v>
      </c>
      <c r="Q2096" s="4" t="s">
        <v>182</v>
      </c>
      <c r="R2096" s="4" t="s">
        <v>184</v>
      </c>
      <c r="S2096" s="4" t="s">
        <v>186</v>
      </c>
      <c r="T2096" s="4" t="s">
        <v>189</v>
      </c>
      <c r="U2096" s="4" t="s">
        <v>18</v>
      </c>
      <c r="V2096" s="4" t="s">
        <v>190</v>
      </c>
      <c r="AI2096" s="4" t="s">
        <v>0</v>
      </c>
      <c r="AJ2096" s="4" t="s">
        <v>8</v>
      </c>
      <c r="AK2096" s="4" t="s">
        <v>10</v>
      </c>
      <c r="AR2096" s="4" t="s">
        <v>180</v>
      </c>
      <c r="AS2096" s="4" t="s">
        <v>183</v>
      </c>
      <c r="AT2096" s="4" t="s">
        <v>188</v>
      </c>
      <c r="BC2096" s="6" t="s">
        <v>2</v>
      </c>
      <c r="BO2096" s="4" t="s">
        <v>180</v>
      </c>
      <c r="BP2096" s="4" t="s">
        <v>181</v>
      </c>
      <c r="BQ2096" s="4" t="s">
        <v>182</v>
      </c>
      <c r="BR2096" s="4" t="s">
        <v>188</v>
      </c>
      <c r="BS2096" s="4" t="s">
        <v>186</v>
      </c>
      <c r="BT2096" s="4" t="s">
        <v>189</v>
      </c>
      <c r="BU2096" s="4" t="s">
        <v>191</v>
      </c>
      <c r="CI2096" s="4" t="s">
        <v>180</v>
      </c>
      <c r="CJ2096" s="4" t="s">
        <v>183</v>
      </c>
      <c r="CK2096" s="4" t="s">
        <v>182</v>
      </c>
      <c r="CL2096" s="4" t="s">
        <v>187</v>
      </c>
      <c r="CM2096" s="4" t="s">
        <v>188</v>
      </c>
      <c r="CU2096" s="4" t="s">
        <v>8</v>
      </c>
      <c r="CV2096" s="4" t="s">
        <v>10</v>
      </c>
      <c r="CW2096" s="4" t="s">
        <v>14</v>
      </c>
      <c r="DE2096" s="4" t="s">
        <v>180</v>
      </c>
      <c r="DF2096" s="4" t="s">
        <v>181</v>
      </c>
      <c r="DG2096" s="4" t="s">
        <v>187</v>
      </c>
      <c r="DH2096" s="4" t="s">
        <v>184</v>
      </c>
      <c r="DI2096" s="4" t="s">
        <v>189</v>
      </c>
      <c r="DJ2096" s="4" t="s">
        <v>190</v>
      </c>
      <c r="DK2096" s="4" t="s">
        <v>192</v>
      </c>
      <c r="DL2096" s="4" t="s">
        <v>194</v>
      </c>
      <c r="DM2096" s="4" t="s">
        <v>196</v>
      </c>
      <c r="ED2096" s="4" t="s">
        <v>180</v>
      </c>
      <c r="EE2096" s="4" t="s">
        <v>183</v>
      </c>
      <c r="EF2096" s="4" t="s">
        <v>187</v>
      </c>
      <c r="EG2096" s="4" t="s">
        <v>188</v>
      </c>
      <c r="EO2096" s="4" t="s">
        <v>2</v>
      </c>
      <c r="EP2096" s="4" t="s">
        <v>12</v>
      </c>
      <c r="EQ2096" s="4" t="s">
        <v>28</v>
      </c>
      <c r="ER2096" s="4" t="s">
        <v>6</v>
      </c>
    </row>
    <row r="2097" spans="1:150" x14ac:dyDescent="0.35">
      <c r="A2097" s="4" t="s">
        <v>1738</v>
      </c>
      <c r="B2097" s="4" t="s">
        <v>0</v>
      </c>
      <c r="C2097" s="4" t="s">
        <v>8</v>
      </c>
      <c r="D2097" s="4" t="s">
        <v>180</v>
      </c>
      <c r="E2097" s="4" t="s">
        <v>189</v>
      </c>
      <c r="O2097" s="4" t="s">
        <v>1739</v>
      </c>
      <c r="P2097" s="4" t="s">
        <v>180</v>
      </c>
      <c r="Q2097" s="4" t="s">
        <v>184</v>
      </c>
      <c r="R2097" s="4" t="s">
        <v>189</v>
      </c>
      <c r="AI2097" s="4" t="s">
        <v>0</v>
      </c>
      <c r="AJ2097" s="4" t="s">
        <v>4</v>
      </c>
      <c r="AK2097" s="4" t="s">
        <v>10</v>
      </c>
      <c r="AR2097" s="4" t="s">
        <v>183</v>
      </c>
      <c r="AS2097" s="4" t="s">
        <v>186</v>
      </c>
      <c r="AT2097" s="4" t="s">
        <v>185</v>
      </c>
      <c r="BC2097" s="6" t="s">
        <v>0</v>
      </c>
      <c r="BO2097" s="4" t="s">
        <v>180</v>
      </c>
      <c r="BP2097" s="4" t="s">
        <v>181</v>
      </c>
      <c r="BQ2097" s="4" t="s">
        <v>184</v>
      </c>
      <c r="BR2097" s="4" t="s">
        <v>189</v>
      </c>
      <c r="CI2097" s="4" t="s">
        <v>180</v>
      </c>
      <c r="CJ2097" s="4" t="s">
        <v>183</v>
      </c>
      <c r="CK2097" s="4" t="s">
        <v>181</v>
      </c>
      <c r="CL2097" s="4" t="s">
        <v>187</v>
      </c>
      <c r="CM2097" s="4" t="s">
        <v>184</v>
      </c>
      <c r="CN2097" s="4" t="s">
        <v>188</v>
      </c>
      <c r="CU2097" s="4" t="s">
        <v>0</v>
      </c>
      <c r="CV2097" s="4" t="s">
        <v>2</v>
      </c>
      <c r="CW2097" s="4" t="s">
        <v>8</v>
      </c>
      <c r="DE2097" s="4" t="s">
        <v>183</v>
      </c>
      <c r="DF2097" s="4" t="s">
        <v>181</v>
      </c>
      <c r="DG2097" s="4" t="s">
        <v>182</v>
      </c>
      <c r="DH2097" s="4" t="s">
        <v>188</v>
      </c>
      <c r="DI2097" s="4" t="s">
        <v>186</v>
      </c>
      <c r="DJ2097" s="4" t="s">
        <v>189</v>
      </c>
      <c r="DK2097" s="4" t="s">
        <v>18</v>
      </c>
      <c r="DL2097" s="4" t="s">
        <v>194</v>
      </c>
      <c r="DM2097" s="4" t="s">
        <v>193</v>
      </c>
      <c r="ED2097" s="4" t="s">
        <v>180</v>
      </c>
      <c r="EE2097" s="4" t="s">
        <v>182</v>
      </c>
      <c r="EF2097" s="4" t="s">
        <v>187</v>
      </c>
      <c r="EG2097" s="4" t="s">
        <v>184</v>
      </c>
      <c r="EH2097" s="4" t="s">
        <v>188</v>
      </c>
      <c r="EI2097" s="4" t="s">
        <v>186</v>
      </c>
      <c r="EJ2097" s="4" t="s">
        <v>185</v>
      </c>
      <c r="EO2097" s="4" t="s">
        <v>2</v>
      </c>
      <c r="EP2097" s="4" t="s">
        <v>6</v>
      </c>
      <c r="EQ2097" s="4" t="s">
        <v>28</v>
      </c>
      <c r="ER2097" s="4" t="s">
        <v>10</v>
      </c>
    </row>
    <row r="2098" spans="1:150" x14ac:dyDescent="0.35">
      <c r="A2098" s="4" t="s">
        <v>1740</v>
      </c>
      <c r="B2098" s="4" t="s">
        <v>0</v>
      </c>
      <c r="C2098" s="4" t="s">
        <v>2</v>
      </c>
      <c r="D2098" s="4" t="s">
        <v>186</v>
      </c>
      <c r="E2098" s="4" t="s">
        <v>185</v>
      </c>
      <c r="P2098" s="4" t="s">
        <v>189</v>
      </c>
      <c r="Q2098" s="4" t="s">
        <v>28</v>
      </c>
      <c r="R2098" s="4" t="s">
        <v>190</v>
      </c>
      <c r="AI2098" s="4" t="s">
        <v>10</v>
      </c>
      <c r="AR2098" s="4" t="s">
        <v>183</v>
      </c>
      <c r="BC2098" s="6" t="s">
        <v>0</v>
      </c>
      <c r="BO2098" s="4" t="s">
        <v>182</v>
      </c>
      <c r="BP2098" s="4" t="s">
        <v>189</v>
      </c>
      <c r="BQ2098" s="4" t="s">
        <v>28</v>
      </c>
      <c r="BR2098" s="4" t="s">
        <v>29</v>
      </c>
      <c r="CI2098" s="4" t="s">
        <v>183</v>
      </c>
      <c r="CJ2098" s="4" t="s">
        <v>188</v>
      </c>
      <c r="CK2098" s="4" t="s">
        <v>16</v>
      </c>
      <c r="CU2098" s="4" t="s">
        <v>0</v>
      </c>
      <c r="CV2098" s="4" t="s">
        <v>8</v>
      </c>
      <c r="CW2098" s="4" t="s">
        <v>14</v>
      </c>
      <c r="DE2098" s="4" t="s">
        <v>180</v>
      </c>
      <c r="DF2098" s="4" t="s">
        <v>181</v>
      </c>
      <c r="DG2098" s="4" t="s">
        <v>187</v>
      </c>
      <c r="DH2098" s="4" t="s">
        <v>184</v>
      </c>
      <c r="DI2098" s="4" t="s">
        <v>185</v>
      </c>
      <c r="DJ2098" s="4" t="s">
        <v>23</v>
      </c>
      <c r="DK2098" s="4" t="s">
        <v>190</v>
      </c>
      <c r="DL2098" s="4" t="s">
        <v>196</v>
      </c>
      <c r="ED2098" s="4" t="s">
        <v>188</v>
      </c>
      <c r="EE2098" s="4" t="s">
        <v>186</v>
      </c>
      <c r="EO2098" s="4" t="s">
        <v>2</v>
      </c>
      <c r="EP2098" s="4" t="s">
        <v>12</v>
      </c>
      <c r="EQ2098" s="4" t="s">
        <v>28</v>
      </c>
      <c r="ER2098" s="4" t="s">
        <v>14</v>
      </c>
    </row>
    <row r="2099" spans="1:150" x14ac:dyDescent="0.35">
      <c r="A2099" s="4" t="s">
        <v>1741</v>
      </c>
      <c r="B2099" s="4" t="s">
        <v>2</v>
      </c>
      <c r="C2099" s="4" t="s">
        <v>4</v>
      </c>
      <c r="D2099" s="4" t="s">
        <v>180</v>
      </c>
      <c r="E2099" s="4" t="s">
        <v>184</v>
      </c>
      <c r="F2099" s="4" t="s">
        <v>188</v>
      </c>
      <c r="G2099" s="4" t="s">
        <v>185</v>
      </c>
      <c r="P2099" s="4" t="s">
        <v>180</v>
      </c>
      <c r="Q2099" s="4" t="s">
        <v>182</v>
      </c>
      <c r="AI2099" s="4" t="s">
        <v>0</v>
      </c>
      <c r="AR2099" s="4" t="s">
        <v>180</v>
      </c>
      <c r="AS2099" s="4" t="s">
        <v>183</v>
      </c>
      <c r="AT2099" s="4" t="s">
        <v>181</v>
      </c>
      <c r="BC2099" s="6" t="s">
        <v>2</v>
      </c>
      <c r="BO2099" s="4" t="s">
        <v>180</v>
      </c>
      <c r="BP2099" s="4" t="s">
        <v>183</v>
      </c>
      <c r="BQ2099" s="4" t="s">
        <v>192</v>
      </c>
      <c r="CH2099" s="4" t="s">
        <v>1742</v>
      </c>
      <c r="CI2099" s="4" t="s">
        <v>187</v>
      </c>
      <c r="CU2099" s="4" t="s">
        <v>2</v>
      </c>
      <c r="CV2099" s="4" t="s">
        <v>8</v>
      </c>
      <c r="DE2099" s="4" t="s">
        <v>180</v>
      </c>
      <c r="DF2099" s="4" t="s">
        <v>188</v>
      </c>
      <c r="DG2099" s="4" t="s">
        <v>185</v>
      </c>
      <c r="DH2099" s="4" t="s">
        <v>28</v>
      </c>
      <c r="ED2099" s="4" t="s">
        <v>180</v>
      </c>
      <c r="EE2099" s="4" t="s">
        <v>183</v>
      </c>
      <c r="EF2099" s="4" t="s">
        <v>181</v>
      </c>
      <c r="EO2099" s="4" t="s">
        <v>0</v>
      </c>
      <c r="EP2099" s="4" t="s">
        <v>8</v>
      </c>
      <c r="EQ2099" s="4" t="s">
        <v>6</v>
      </c>
      <c r="ER2099" s="4" t="s">
        <v>4</v>
      </c>
    </row>
    <row r="2100" spans="1:150" x14ac:dyDescent="0.35">
      <c r="A2100" s="4" t="s">
        <v>1743</v>
      </c>
      <c r="B2100" s="4" t="s">
        <v>2</v>
      </c>
      <c r="C2100" s="4" t="s">
        <v>2</v>
      </c>
      <c r="D2100" s="4" t="s">
        <v>184</v>
      </c>
      <c r="E2100" s="4" t="s">
        <v>186</v>
      </c>
      <c r="P2100" s="4" t="s">
        <v>181</v>
      </c>
      <c r="Q2100" s="4" t="s">
        <v>22</v>
      </c>
      <c r="R2100" s="4" t="s">
        <v>190</v>
      </c>
      <c r="AI2100" s="4" t="s">
        <v>4</v>
      </c>
      <c r="AJ2100" s="4" t="s">
        <v>6</v>
      </c>
      <c r="AK2100" s="4" t="s">
        <v>10</v>
      </c>
      <c r="AR2100" s="4" t="s">
        <v>180</v>
      </c>
      <c r="BC2100" s="6" t="s">
        <v>0</v>
      </c>
      <c r="BO2100" s="4" t="s">
        <v>184</v>
      </c>
      <c r="BP2100" s="4" t="s">
        <v>188</v>
      </c>
      <c r="BQ2100" s="4" t="s">
        <v>189</v>
      </c>
      <c r="BR2100" s="4" t="s">
        <v>22</v>
      </c>
      <c r="CI2100" s="4" t="s">
        <v>180</v>
      </c>
      <c r="CJ2100" s="4" t="s">
        <v>187</v>
      </c>
      <c r="CU2100" s="4" t="s">
        <v>0</v>
      </c>
      <c r="CV2100" s="4" t="s">
        <v>6</v>
      </c>
      <c r="CW2100" s="4" t="s">
        <v>8</v>
      </c>
      <c r="DE2100" s="4" t="s">
        <v>183</v>
      </c>
      <c r="DF2100" s="4" t="s">
        <v>182</v>
      </c>
      <c r="DG2100" s="4" t="s">
        <v>188</v>
      </c>
      <c r="DH2100" s="4" t="s">
        <v>28</v>
      </c>
      <c r="DI2100" s="4" t="s">
        <v>29</v>
      </c>
      <c r="DJ2100" s="4" t="s">
        <v>194</v>
      </c>
      <c r="ED2100" s="4" t="s">
        <v>180</v>
      </c>
      <c r="EE2100" s="4" t="s">
        <v>187</v>
      </c>
      <c r="EO2100" s="4" t="s">
        <v>0</v>
      </c>
      <c r="EP2100" s="4" t="s">
        <v>10</v>
      </c>
      <c r="EQ2100" s="4" t="s">
        <v>28</v>
      </c>
      <c r="ER2100" s="4" t="s">
        <v>0</v>
      </c>
    </row>
    <row r="2101" spans="1:150" x14ac:dyDescent="0.35">
      <c r="A2101" s="4" t="s">
        <v>1744</v>
      </c>
      <c r="B2101" s="4" t="s">
        <v>0</v>
      </c>
      <c r="C2101" s="4" t="s">
        <v>4</v>
      </c>
      <c r="D2101" s="4" t="s">
        <v>180</v>
      </c>
      <c r="E2101" s="4" t="s">
        <v>186</v>
      </c>
      <c r="F2101" s="4" t="s">
        <v>16</v>
      </c>
      <c r="P2101" s="4" t="s">
        <v>183</v>
      </c>
      <c r="Q2101" s="4" t="s">
        <v>181</v>
      </c>
      <c r="R2101" s="4" t="s">
        <v>189</v>
      </c>
      <c r="S2101" s="4" t="s">
        <v>18</v>
      </c>
      <c r="AI2101" s="4" t="s">
        <v>0</v>
      </c>
      <c r="AJ2101" s="4" t="s">
        <v>4</v>
      </c>
      <c r="AR2101" s="4" t="s">
        <v>180</v>
      </c>
      <c r="AS2101" s="4" t="s">
        <v>183</v>
      </c>
      <c r="AT2101" s="4" t="s">
        <v>185</v>
      </c>
      <c r="BC2101" s="6" t="s">
        <v>2</v>
      </c>
      <c r="BO2101" s="4" t="s">
        <v>181</v>
      </c>
      <c r="BP2101" s="4" t="s">
        <v>182</v>
      </c>
      <c r="BQ2101" s="4" t="s">
        <v>189</v>
      </c>
      <c r="BR2101" s="4" t="s">
        <v>28</v>
      </c>
      <c r="BS2101" s="4" t="s">
        <v>18</v>
      </c>
      <c r="CI2101" s="4" t="s">
        <v>180</v>
      </c>
      <c r="CJ2101" s="4" t="s">
        <v>183</v>
      </c>
      <c r="CK2101" s="4" t="s">
        <v>188</v>
      </c>
      <c r="CU2101" s="4" t="s">
        <v>0</v>
      </c>
      <c r="CV2101" s="4" t="s">
        <v>2</v>
      </c>
      <c r="CW2101" s="4" t="s">
        <v>8</v>
      </c>
      <c r="CX2101" s="4" t="s">
        <v>12</v>
      </c>
      <c r="DE2101" s="4" t="s">
        <v>180</v>
      </c>
      <c r="DF2101" s="4" t="s">
        <v>183</v>
      </c>
      <c r="DG2101" s="4" t="s">
        <v>187</v>
      </c>
      <c r="DH2101" s="4" t="s">
        <v>184</v>
      </c>
      <c r="DI2101" s="4" t="s">
        <v>188</v>
      </c>
      <c r="DJ2101" s="4" t="s">
        <v>16</v>
      </c>
      <c r="DK2101" s="4" t="s">
        <v>190</v>
      </c>
      <c r="ED2101" s="4" t="s">
        <v>180</v>
      </c>
      <c r="EE2101" s="4" t="s">
        <v>187</v>
      </c>
      <c r="EF2101" s="4" t="s">
        <v>184</v>
      </c>
      <c r="EG2101" s="4" t="s">
        <v>188</v>
      </c>
      <c r="EO2101" s="4" t="s">
        <v>0</v>
      </c>
      <c r="EP2101" s="4" t="s">
        <v>8</v>
      </c>
      <c r="EQ2101" s="4" t="s">
        <v>15</v>
      </c>
      <c r="ER2101" s="4" t="s">
        <v>0</v>
      </c>
      <c r="ET2101" s="4" t="s">
        <v>1745</v>
      </c>
    </row>
    <row r="2102" spans="1:150" x14ac:dyDescent="0.35">
      <c r="A2102" s="4" t="s">
        <v>1746</v>
      </c>
      <c r="B2102" s="4" t="s">
        <v>4</v>
      </c>
      <c r="C2102" s="4" t="s">
        <v>8</v>
      </c>
      <c r="D2102" s="4" t="s">
        <v>16</v>
      </c>
      <c r="P2102" s="4" t="s">
        <v>185</v>
      </c>
      <c r="AI2102" s="4" t="s">
        <v>8</v>
      </c>
      <c r="AR2102" s="4" t="s">
        <v>180</v>
      </c>
      <c r="BC2102" s="6" t="s">
        <v>2</v>
      </c>
      <c r="BO2102" s="4" t="s">
        <v>183</v>
      </c>
      <c r="CI2102" s="4" t="s">
        <v>181</v>
      </c>
      <c r="CU2102" s="4" t="s">
        <v>2</v>
      </c>
      <c r="DE2102" s="4" t="s">
        <v>180</v>
      </c>
      <c r="ED2102" s="4" t="s">
        <v>180</v>
      </c>
      <c r="EO2102" s="4" t="s">
        <v>0</v>
      </c>
      <c r="EP2102" s="4" t="s">
        <v>8</v>
      </c>
      <c r="EQ2102" s="4" t="s">
        <v>2</v>
      </c>
      <c r="ER2102" s="4" t="s">
        <v>0</v>
      </c>
    </row>
    <row r="2103" spans="1:150" x14ac:dyDescent="0.35">
      <c r="A2103" s="4" t="s">
        <v>1747</v>
      </c>
      <c r="B2103" s="4" t="s">
        <v>0</v>
      </c>
      <c r="C2103" s="4" t="s">
        <v>4</v>
      </c>
      <c r="D2103" s="4" t="s">
        <v>180</v>
      </c>
      <c r="E2103" s="4" t="s">
        <v>181</v>
      </c>
      <c r="F2103" s="4" t="s">
        <v>182</v>
      </c>
      <c r="G2103" s="4" t="s">
        <v>185</v>
      </c>
      <c r="H2103" s="4" t="s">
        <v>16</v>
      </c>
      <c r="P2103" s="4" t="s">
        <v>182</v>
      </c>
      <c r="Q2103" s="4" t="s">
        <v>184</v>
      </c>
      <c r="R2103" s="4" t="s">
        <v>189</v>
      </c>
      <c r="S2103" s="4" t="s">
        <v>28</v>
      </c>
      <c r="T2103" s="4" t="s">
        <v>18</v>
      </c>
      <c r="U2103" s="4" t="s">
        <v>22</v>
      </c>
      <c r="V2103" s="4" t="s">
        <v>190</v>
      </c>
      <c r="W2103" s="4" t="s">
        <v>29</v>
      </c>
      <c r="AI2103" s="4" t="s">
        <v>0</v>
      </c>
      <c r="AJ2103" s="4" t="s">
        <v>6</v>
      </c>
      <c r="AR2103" s="4" t="s">
        <v>180</v>
      </c>
      <c r="AS2103" s="4" t="s">
        <v>183</v>
      </c>
      <c r="AT2103" s="4" t="s">
        <v>188</v>
      </c>
      <c r="AU2103" s="4" t="s">
        <v>186</v>
      </c>
      <c r="AV2103" s="4" t="s">
        <v>185</v>
      </c>
      <c r="BC2103" s="6" t="s">
        <v>4</v>
      </c>
      <c r="BD2103" s="4" t="s">
        <v>180</v>
      </c>
      <c r="BE2103" s="4" t="s">
        <v>181</v>
      </c>
      <c r="BF2103" s="4" t="s">
        <v>186</v>
      </c>
      <c r="BO2103" s="4" t="s">
        <v>18</v>
      </c>
      <c r="BP2103" s="4" t="s">
        <v>22</v>
      </c>
      <c r="CI2103" s="4" t="s">
        <v>180</v>
      </c>
      <c r="CU2103" s="4" t="s">
        <v>0</v>
      </c>
      <c r="CV2103" s="4" t="s">
        <v>12</v>
      </c>
      <c r="DE2103" s="4" t="s">
        <v>180</v>
      </c>
      <c r="DF2103" s="4" t="s">
        <v>183</v>
      </c>
      <c r="DG2103" s="4" t="s">
        <v>181</v>
      </c>
      <c r="DH2103" s="4" t="s">
        <v>182</v>
      </c>
      <c r="DI2103" s="4" t="s">
        <v>187</v>
      </c>
      <c r="DJ2103" s="4" t="s">
        <v>184</v>
      </c>
      <c r="DK2103" s="4" t="s">
        <v>188</v>
      </c>
      <c r="DL2103" s="4" t="s">
        <v>186</v>
      </c>
      <c r="DM2103" s="4" t="s">
        <v>185</v>
      </c>
      <c r="DN2103" s="4" t="s">
        <v>16</v>
      </c>
      <c r="DO2103" s="4" t="s">
        <v>189</v>
      </c>
      <c r="DP2103" s="4" t="s">
        <v>28</v>
      </c>
      <c r="DQ2103" s="4" t="s">
        <v>23</v>
      </c>
      <c r="DR2103" s="4" t="s">
        <v>18</v>
      </c>
      <c r="DS2103" s="4" t="s">
        <v>22</v>
      </c>
      <c r="DT2103" s="4" t="s">
        <v>190</v>
      </c>
      <c r="DU2103" s="4" t="s">
        <v>29</v>
      </c>
      <c r="DV2103" s="4" t="s">
        <v>191</v>
      </c>
      <c r="DW2103" s="4" t="s">
        <v>192</v>
      </c>
      <c r="DX2103" s="4" t="s">
        <v>194</v>
      </c>
      <c r="DY2103" s="4" t="s">
        <v>193</v>
      </c>
      <c r="DZ2103" s="4" t="s">
        <v>196</v>
      </c>
      <c r="EA2103" s="4" t="s">
        <v>195</v>
      </c>
      <c r="ED2103" s="4" t="s">
        <v>180</v>
      </c>
      <c r="EE2103" s="4" t="s">
        <v>181</v>
      </c>
      <c r="EO2103" s="4" t="s">
        <v>2</v>
      </c>
      <c r="EP2103" s="4" t="s">
        <v>2</v>
      </c>
      <c r="EQ2103" s="4" t="s">
        <v>22</v>
      </c>
      <c r="ER2103" s="4" t="s">
        <v>2</v>
      </c>
    </row>
    <row r="2104" spans="1:150" x14ac:dyDescent="0.35">
      <c r="A2104" s="4" t="s">
        <v>1748</v>
      </c>
      <c r="B2104" s="4" t="s">
        <v>2</v>
      </c>
      <c r="C2104" s="4" t="s">
        <v>4</v>
      </c>
      <c r="D2104" s="4" t="s">
        <v>187</v>
      </c>
      <c r="E2104" s="4" t="s">
        <v>185</v>
      </c>
      <c r="F2104" s="4" t="s">
        <v>16</v>
      </c>
      <c r="P2104" s="4" t="s">
        <v>180</v>
      </c>
      <c r="Q2104" s="4" t="s">
        <v>183</v>
      </c>
      <c r="R2104" s="4" t="s">
        <v>182</v>
      </c>
      <c r="S2104" s="4" t="s">
        <v>189</v>
      </c>
      <c r="T2104" s="4" t="s">
        <v>28</v>
      </c>
      <c r="AI2104" s="4" t="s">
        <v>0</v>
      </c>
      <c r="AR2104" s="4" t="s">
        <v>180</v>
      </c>
      <c r="AS2104" s="4" t="s">
        <v>183</v>
      </c>
      <c r="BC2104" s="6" t="s">
        <v>2</v>
      </c>
      <c r="BO2104" s="4" t="s">
        <v>180</v>
      </c>
      <c r="BP2104" s="4" t="s">
        <v>183</v>
      </c>
      <c r="BQ2104" s="4" t="s">
        <v>182</v>
      </c>
      <c r="BR2104" s="4" t="s">
        <v>189</v>
      </c>
      <c r="BS2104" s="4" t="s">
        <v>28</v>
      </c>
      <c r="CI2104" s="4" t="s">
        <v>183</v>
      </c>
      <c r="CU2104" s="4" t="s">
        <v>0</v>
      </c>
      <c r="DE2104" s="4" t="s">
        <v>183</v>
      </c>
      <c r="DF2104" s="4" t="s">
        <v>187</v>
      </c>
      <c r="DG2104" s="4" t="s">
        <v>194</v>
      </c>
      <c r="ED2104" s="4" t="s">
        <v>180</v>
      </c>
      <c r="EE2104" s="4" t="s">
        <v>188</v>
      </c>
      <c r="EO2104" s="4" t="s">
        <v>0</v>
      </c>
      <c r="EP2104" s="4" t="s">
        <v>8</v>
      </c>
      <c r="EQ2104" s="4" t="s">
        <v>22</v>
      </c>
      <c r="ER2104" s="4" t="s">
        <v>6</v>
      </c>
    </row>
    <row r="2105" spans="1:150" x14ac:dyDescent="0.35">
      <c r="A2105" s="4" t="s">
        <v>1749</v>
      </c>
      <c r="B2105" s="4" t="s">
        <v>2</v>
      </c>
      <c r="C2105" s="4" t="s">
        <v>8</v>
      </c>
      <c r="D2105" s="4" t="s">
        <v>16</v>
      </c>
      <c r="P2105" s="4" t="s">
        <v>182</v>
      </c>
      <c r="Q2105" s="4" t="s">
        <v>189</v>
      </c>
      <c r="R2105" s="4" t="s">
        <v>190</v>
      </c>
      <c r="AI2105" s="4" t="s">
        <v>6</v>
      </c>
      <c r="AJ2105" s="4" t="s">
        <v>8</v>
      </c>
      <c r="AR2105" s="4" t="s">
        <v>180</v>
      </c>
      <c r="AS2105" s="4" t="s">
        <v>181</v>
      </c>
      <c r="BC2105" s="6" t="s">
        <v>2</v>
      </c>
      <c r="BO2105" s="4" t="s">
        <v>180</v>
      </c>
      <c r="BP2105" s="4" t="s">
        <v>183</v>
      </c>
      <c r="BQ2105" s="4" t="s">
        <v>189</v>
      </c>
      <c r="BR2105" s="4" t="s">
        <v>190</v>
      </c>
      <c r="CI2105" s="4" t="s">
        <v>180</v>
      </c>
      <c r="CJ2105" s="4" t="s">
        <v>183</v>
      </c>
      <c r="CK2105" s="4" t="s">
        <v>188</v>
      </c>
      <c r="CU2105" s="4" t="s">
        <v>0</v>
      </c>
      <c r="CV2105" s="4" t="s">
        <v>12</v>
      </c>
      <c r="DE2105" s="4" t="s">
        <v>187</v>
      </c>
      <c r="DF2105" s="4" t="s">
        <v>16</v>
      </c>
      <c r="DG2105" s="4" t="s">
        <v>189</v>
      </c>
      <c r="DH2105" s="4" t="s">
        <v>29</v>
      </c>
      <c r="ED2105" s="4" t="s">
        <v>180</v>
      </c>
      <c r="EE2105" s="4" t="s">
        <v>186</v>
      </c>
      <c r="EO2105" s="4" t="s">
        <v>0</v>
      </c>
      <c r="EP2105" s="4" t="s">
        <v>8</v>
      </c>
      <c r="EQ2105" s="4" t="s">
        <v>22</v>
      </c>
      <c r="ER2105" s="4" t="s">
        <v>0</v>
      </c>
    </row>
    <row r="2106" spans="1:150" x14ac:dyDescent="0.35">
      <c r="A2106" s="4" t="s">
        <v>1750</v>
      </c>
      <c r="B2106" s="4" t="s">
        <v>0</v>
      </c>
      <c r="C2106" s="4" t="s">
        <v>8</v>
      </c>
      <c r="D2106" s="4" t="s">
        <v>183</v>
      </c>
      <c r="E2106" s="4" t="s">
        <v>186</v>
      </c>
      <c r="F2106" s="4" t="s">
        <v>185</v>
      </c>
      <c r="G2106" s="4" t="s">
        <v>16</v>
      </c>
      <c r="P2106" s="4" t="s">
        <v>182</v>
      </c>
      <c r="Q2106" s="4" t="s">
        <v>184</v>
      </c>
      <c r="R2106" s="4" t="s">
        <v>189</v>
      </c>
      <c r="S2106" s="4" t="s">
        <v>28</v>
      </c>
      <c r="T2106" s="4" t="s">
        <v>18</v>
      </c>
      <c r="U2106" s="4" t="s">
        <v>22</v>
      </c>
      <c r="AI2106" s="4" t="s">
        <v>0</v>
      </c>
      <c r="AJ2106" s="4" t="s">
        <v>10</v>
      </c>
      <c r="AR2106" s="4" t="s">
        <v>180</v>
      </c>
      <c r="AS2106" s="4" t="s">
        <v>183</v>
      </c>
      <c r="BC2106" s="6" t="s">
        <v>2</v>
      </c>
      <c r="BO2106" s="4" t="s">
        <v>182</v>
      </c>
      <c r="BP2106" s="4" t="s">
        <v>184</v>
      </c>
      <c r="BQ2106" s="4" t="s">
        <v>28</v>
      </c>
      <c r="BR2106" s="4" t="s">
        <v>18</v>
      </c>
      <c r="BS2106" s="4" t="s">
        <v>22</v>
      </c>
      <c r="CI2106" s="4" t="s">
        <v>180</v>
      </c>
      <c r="CJ2106" s="4" t="s">
        <v>188</v>
      </c>
      <c r="CU2106" s="4" t="s">
        <v>0</v>
      </c>
      <c r="CV2106" s="4" t="s">
        <v>10</v>
      </c>
      <c r="DE2106" s="4" t="s">
        <v>183</v>
      </c>
      <c r="DF2106" s="4" t="s">
        <v>181</v>
      </c>
      <c r="DG2106" s="4" t="s">
        <v>182</v>
      </c>
      <c r="DH2106" s="4" t="s">
        <v>192</v>
      </c>
      <c r="DI2106" s="4" t="s">
        <v>193</v>
      </c>
      <c r="ED2106" s="4" t="s">
        <v>183</v>
      </c>
      <c r="EE2106" s="4" t="s">
        <v>188</v>
      </c>
      <c r="EO2106" s="4" t="s">
        <v>2</v>
      </c>
      <c r="EP2106" s="4" t="s">
        <v>6</v>
      </c>
      <c r="EQ2106" s="4" t="s">
        <v>22</v>
      </c>
      <c r="ER2106" s="4" t="s">
        <v>4</v>
      </c>
    </row>
    <row r="2107" spans="1:150" x14ac:dyDescent="0.35">
      <c r="A2107" s="4" t="s">
        <v>1751</v>
      </c>
      <c r="B2107" s="4" t="s">
        <v>2</v>
      </c>
      <c r="C2107" s="4" t="s">
        <v>8</v>
      </c>
      <c r="D2107" s="4" t="s">
        <v>180</v>
      </c>
      <c r="E2107" s="4" t="s">
        <v>186</v>
      </c>
      <c r="P2107" s="4" t="s">
        <v>189</v>
      </c>
      <c r="Q2107" s="4" t="s">
        <v>28</v>
      </c>
      <c r="R2107" s="4" t="s">
        <v>23</v>
      </c>
      <c r="AI2107" s="4" t="s">
        <v>4</v>
      </c>
      <c r="AJ2107" s="4" t="s">
        <v>10</v>
      </c>
      <c r="AR2107" s="4" t="s">
        <v>185</v>
      </c>
      <c r="BC2107" s="6" t="s">
        <v>2</v>
      </c>
      <c r="BO2107" s="4" t="s">
        <v>180</v>
      </c>
      <c r="BP2107" s="4" t="s">
        <v>183</v>
      </c>
      <c r="BQ2107" s="4" t="s">
        <v>186</v>
      </c>
      <c r="BR2107" s="4" t="s">
        <v>22</v>
      </c>
      <c r="BS2107" s="4" t="s">
        <v>190</v>
      </c>
      <c r="CI2107" s="4" t="s">
        <v>180</v>
      </c>
      <c r="CJ2107" s="4" t="s">
        <v>187</v>
      </c>
      <c r="CK2107" s="4" t="s">
        <v>16</v>
      </c>
      <c r="CU2107" s="4" t="s">
        <v>0</v>
      </c>
      <c r="CV2107" s="4" t="s">
        <v>14</v>
      </c>
      <c r="DE2107" s="4" t="s">
        <v>188</v>
      </c>
      <c r="DF2107" s="4" t="s">
        <v>22</v>
      </c>
      <c r="DG2107" s="4" t="s">
        <v>192</v>
      </c>
      <c r="ED2107" s="4" t="s">
        <v>180</v>
      </c>
      <c r="EE2107" s="4" t="s">
        <v>187</v>
      </c>
      <c r="EO2107" s="4" t="s">
        <v>2</v>
      </c>
      <c r="EP2107" s="4" t="s">
        <v>4</v>
      </c>
      <c r="EQ2107" s="4" t="s">
        <v>22</v>
      </c>
      <c r="ER2107" s="4" t="s">
        <v>4</v>
      </c>
    </row>
    <row r="2108" spans="1:150" x14ac:dyDescent="0.35">
      <c r="A2108" s="4" t="s">
        <v>1752</v>
      </c>
      <c r="B2108" s="4" t="s">
        <v>0</v>
      </c>
      <c r="C2108" s="4" t="s">
        <v>8</v>
      </c>
      <c r="D2108" s="4" t="s">
        <v>180</v>
      </c>
      <c r="E2108" s="4" t="s">
        <v>181</v>
      </c>
      <c r="F2108" s="4" t="s">
        <v>184</v>
      </c>
      <c r="G2108" s="4" t="s">
        <v>188</v>
      </c>
      <c r="H2108" s="4" t="s">
        <v>16</v>
      </c>
      <c r="P2108" s="4" t="s">
        <v>183</v>
      </c>
      <c r="Q2108" s="4" t="s">
        <v>182</v>
      </c>
      <c r="R2108" s="4" t="s">
        <v>187</v>
      </c>
      <c r="S2108" s="4" t="s">
        <v>189</v>
      </c>
      <c r="AI2108" s="4" t="s">
        <v>0</v>
      </c>
      <c r="AJ2108" s="4" t="s">
        <v>2</v>
      </c>
      <c r="AK2108" s="4" t="s">
        <v>4</v>
      </c>
      <c r="AL2108" s="4" t="s">
        <v>8</v>
      </c>
      <c r="AM2108" s="4" t="s">
        <v>10</v>
      </c>
      <c r="AR2108" s="4" t="s">
        <v>183</v>
      </c>
      <c r="BC2108" s="6" t="s">
        <v>0</v>
      </c>
      <c r="BO2108" s="4" t="s">
        <v>189</v>
      </c>
      <c r="BP2108" s="4" t="s">
        <v>28</v>
      </c>
      <c r="BQ2108" s="4" t="s">
        <v>18</v>
      </c>
      <c r="BR2108" s="4" t="s">
        <v>29</v>
      </c>
      <c r="CI2108" s="4" t="s">
        <v>187</v>
      </c>
      <c r="CJ2108" s="4" t="s">
        <v>184</v>
      </c>
      <c r="CK2108" s="4" t="s">
        <v>188</v>
      </c>
      <c r="CU2108" s="4" t="s">
        <v>0</v>
      </c>
      <c r="CV2108" s="4" t="s">
        <v>2</v>
      </c>
      <c r="CW2108" s="4" t="s">
        <v>4</v>
      </c>
      <c r="CX2108" s="4" t="s">
        <v>6</v>
      </c>
      <c r="CY2108" s="4" t="s">
        <v>8</v>
      </c>
      <c r="CZ2108" s="4" t="s">
        <v>10</v>
      </c>
      <c r="DA2108" s="4" t="s">
        <v>12</v>
      </c>
      <c r="DE2108" s="4" t="s">
        <v>183</v>
      </c>
      <c r="DF2108" s="4" t="s">
        <v>181</v>
      </c>
      <c r="DG2108" s="4" t="s">
        <v>191</v>
      </c>
      <c r="DH2108" s="4" t="s">
        <v>193</v>
      </c>
      <c r="ED2108" s="4" t="s">
        <v>16</v>
      </c>
      <c r="EN2108" s="4" t="s">
        <v>1753</v>
      </c>
      <c r="EO2108" s="4" t="s">
        <v>2</v>
      </c>
      <c r="EP2108" s="4" t="s">
        <v>8</v>
      </c>
      <c r="EQ2108" s="4" t="s">
        <v>22</v>
      </c>
      <c r="ER2108" s="4" t="s">
        <v>4</v>
      </c>
    </row>
    <row r="2109" spans="1:150" x14ac:dyDescent="0.35">
      <c r="A2109" s="4" t="s">
        <v>1754</v>
      </c>
      <c r="B2109" s="4" t="s">
        <v>0</v>
      </c>
      <c r="C2109" s="4" t="s">
        <v>8</v>
      </c>
      <c r="D2109" s="4" t="s">
        <v>180</v>
      </c>
      <c r="E2109" s="4" t="s">
        <v>16</v>
      </c>
      <c r="P2109" s="4" t="s">
        <v>189</v>
      </c>
      <c r="Q2109" s="4" t="s">
        <v>28</v>
      </c>
      <c r="R2109" s="4" t="s">
        <v>18</v>
      </c>
      <c r="S2109" s="4" t="s">
        <v>190</v>
      </c>
      <c r="AI2109" s="4" t="s">
        <v>0</v>
      </c>
      <c r="AJ2109" s="4" t="s">
        <v>8</v>
      </c>
      <c r="AR2109" s="4" t="s">
        <v>180</v>
      </c>
      <c r="AS2109" s="4" t="s">
        <v>183</v>
      </c>
      <c r="AT2109" s="4" t="s">
        <v>185</v>
      </c>
      <c r="BC2109" s="6" t="s">
        <v>0</v>
      </c>
      <c r="BO2109" s="4" t="s">
        <v>188</v>
      </c>
      <c r="BP2109" s="4" t="s">
        <v>189</v>
      </c>
      <c r="BQ2109" s="4" t="s">
        <v>18</v>
      </c>
      <c r="BR2109" s="4" t="s">
        <v>190</v>
      </c>
      <c r="BS2109" s="4" t="s">
        <v>191</v>
      </c>
      <c r="CI2109" s="4" t="s">
        <v>180</v>
      </c>
      <c r="CJ2109" s="4" t="s">
        <v>183</v>
      </c>
      <c r="CK2109" s="4" t="s">
        <v>181</v>
      </c>
      <c r="CL2109" s="4" t="s">
        <v>16</v>
      </c>
      <c r="CU2109" s="4" t="s">
        <v>6</v>
      </c>
      <c r="CV2109" s="4" t="s">
        <v>10</v>
      </c>
      <c r="DE2109" s="4" t="s">
        <v>180</v>
      </c>
      <c r="DF2109" s="4" t="s">
        <v>183</v>
      </c>
      <c r="DG2109" s="4" t="s">
        <v>182</v>
      </c>
      <c r="DH2109" s="4" t="s">
        <v>187</v>
      </c>
      <c r="DI2109" s="4" t="s">
        <v>184</v>
      </c>
      <c r="DJ2109" s="4" t="s">
        <v>186</v>
      </c>
      <c r="DK2109" s="4" t="s">
        <v>16</v>
      </c>
      <c r="DL2109" s="4" t="s">
        <v>28</v>
      </c>
      <c r="DM2109" s="4" t="s">
        <v>18</v>
      </c>
      <c r="DN2109" s="4" t="s">
        <v>29</v>
      </c>
      <c r="DO2109" s="4" t="s">
        <v>192</v>
      </c>
      <c r="DP2109" s="4" t="s">
        <v>193</v>
      </c>
      <c r="ED2109" s="4" t="s">
        <v>180</v>
      </c>
      <c r="EE2109" s="4" t="s">
        <v>181</v>
      </c>
      <c r="EF2109" s="4" t="s">
        <v>187</v>
      </c>
      <c r="EG2109" s="4" t="s">
        <v>184</v>
      </c>
      <c r="EO2109" s="4" t="s">
        <v>0</v>
      </c>
      <c r="EP2109" s="4" t="s">
        <v>0</v>
      </c>
      <c r="EQ2109" s="4" t="s">
        <v>23</v>
      </c>
      <c r="ER2109" s="4" t="s">
        <v>12</v>
      </c>
    </row>
    <row r="2110" spans="1:150" x14ac:dyDescent="0.35">
      <c r="A2110" s="4" t="s">
        <v>1755</v>
      </c>
      <c r="B2110" s="4" t="s">
        <v>2</v>
      </c>
      <c r="C2110" s="4" t="s">
        <v>8</v>
      </c>
      <c r="D2110" s="4" t="s">
        <v>180</v>
      </c>
      <c r="E2110" s="4" t="s">
        <v>186</v>
      </c>
      <c r="F2110" s="4" t="s">
        <v>185</v>
      </c>
      <c r="G2110" s="4" t="s">
        <v>16</v>
      </c>
      <c r="P2110" s="4" t="s">
        <v>180</v>
      </c>
      <c r="Q2110" s="4" t="s">
        <v>188</v>
      </c>
      <c r="R2110" s="4" t="s">
        <v>185</v>
      </c>
      <c r="S2110" s="4" t="s">
        <v>16</v>
      </c>
      <c r="T2110" s="4" t="s">
        <v>23</v>
      </c>
      <c r="AI2110" s="4" t="s">
        <v>0</v>
      </c>
      <c r="AR2110" s="4" t="s">
        <v>181</v>
      </c>
      <c r="BC2110" s="6" t="s">
        <v>2</v>
      </c>
      <c r="BO2110" s="4" t="s">
        <v>180</v>
      </c>
      <c r="BP2110" s="4" t="s">
        <v>183</v>
      </c>
      <c r="BQ2110" s="4" t="s">
        <v>181</v>
      </c>
      <c r="BR2110" s="4" t="s">
        <v>188</v>
      </c>
      <c r="BS2110" s="4" t="s">
        <v>16</v>
      </c>
      <c r="CI2110" s="4" t="s">
        <v>183</v>
      </c>
      <c r="CJ2110" s="4" t="s">
        <v>16</v>
      </c>
      <c r="CU2110" s="4" t="s">
        <v>0</v>
      </c>
      <c r="CV2110" s="4" t="s">
        <v>2</v>
      </c>
      <c r="CW2110" s="4" t="s">
        <v>8</v>
      </c>
      <c r="DE2110" s="4" t="s">
        <v>188</v>
      </c>
      <c r="DF2110" s="4" t="s">
        <v>22</v>
      </c>
      <c r="DG2110" s="4" t="s">
        <v>194</v>
      </c>
      <c r="DH2110" s="4" t="s">
        <v>193</v>
      </c>
      <c r="ED2110" s="4" t="s">
        <v>180</v>
      </c>
      <c r="EO2110" s="4" t="s">
        <v>2</v>
      </c>
      <c r="EP2110" s="4" t="s">
        <v>0</v>
      </c>
      <c r="EQ2110" s="4" t="s">
        <v>190</v>
      </c>
      <c r="ER2110" s="4" t="s">
        <v>12</v>
      </c>
    </row>
    <row r="2111" spans="1:150" x14ac:dyDescent="0.35">
      <c r="A2111" s="4" t="s">
        <v>1756</v>
      </c>
      <c r="B2111" s="4" t="s">
        <v>4</v>
      </c>
      <c r="C2111" s="4" t="s">
        <v>0</v>
      </c>
      <c r="D2111" s="4" t="s">
        <v>184</v>
      </c>
      <c r="P2111" s="4" t="s">
        <v>180</v>
      </c>
      <c r="Q2111" s="4" t="s">
        <v>183</v>
      </c>
      <c r="AI2111" s="4" t="s">
        <v>0</v>
      </c>
      <c r="AR2111" s="4" t="s">
        <v>182</v>
      </c>
      <c r="BC2111" s="6" t="s">
        <v>4</v>
      </c>
      <c r="BD2111" s="4" t="s">
        <v>183</v>
      </c>
      <c r="BO2111" s="4" t="s">
        <v>16</v>
      </c>
      <c r="CI2111" s="4" t="s">
        <v>180</v>
      </c>
      <c r="CU2111" s="4" t="s">
        <v>0</v>
      </c>
      <c r="CV2111" s="4" t="s">
        <v>8</v>
      </c>
      <c r="DE2111" s="4" t="s">
        <v>16</v>
      </c>
      <c r="DF2111" s="4" t="s">
        <v>189</v>
      </c>
      <c r="ED2111" s="4" t="s">
        <v>181</v>
      </c>
      <c r="EO2111" s="4" t="s">
        <v>0</v>
      </c>
      <c r="EP2111" s="4" t="s">
        <v>0</v>
      </c>
      <c r="EQ2111" s="4" t="s">
        <v>6</v>
      </c>
      <c r="ER2111" s="4" t="s">
        <v>12</v>
      </c>
    </row>
    <row r="2112" spans="1:150" x14ac:dyDescent="0.35">
      <c r="A2112" s="4" t="s">
        <v>1757</v>
      </c>
      <c r="B2112" s="4" t="s">
        <v>4</v>
      </c>
      <c r="C2112" s="4" t="s">
        <v>4</v>
      </c>
      <c r="D2112" s="4" t="s">
        <v>180</v>
      </c>
      <c r="P2112" s="4" t="s">
        <v>182</v>
      </c>
      <c r="AI2112" s="4" t="s">
        <v>0</v>
      </c>
      <c r="AR2112" s="4" t="s">
        <v>180</v>
      </c>
      <c r="BC2112" s="6" t="s">
        <v>4</v>
      </c>
      <c r="BD2112" s="4" t="s">
        <v>184</v>
      </c>
      <c r="BO2112" s="4" t="s">
        <v>181</v>
      </c>
      <c r="CI2112" s="4" t="s">
        <v>180</v>
      </c>
      <c r="CU2112" s="4" t="s">
        <v>0</v>
      </c>
      <c r="DE2112" s="4" t="s">
        <v>180</v>
      </c>
      <c r="ED2112" s="4" t="s">
        <v>180</v>
      </c>
      <c r="EO2112" s="4" t="s">
        <v>0</v>
      </c>
      <c r="EP2112" s="4" t="s">
        <v>0</v>
      </c>
      <c r="EQ2112" s="4" t="s">
        <v>2</v>
      </c>
      <c r="ER2112" s="4" t="s">
        <v>12</v>
      </c>
    </row>
    <row r="2113" spans="1:148" x14ac:dyDescent="0.35">
      <c r="A2113" s="4" t="s">
        <v>1758</v>
      </c>
      <c r="B2113" s="4" t="s">
        <v>4</v>
      </c>
      <c r="C2113" s="4" t="s">
        <v>8</v>
      </c>
      <c r="D2113" s="4" t="s">
        <v>183</v>
      </c>
      <c r="P2113" s="4" t="s">
        <v>180</v>
      </c>
      <c r="Q2113" s="4" t="s">
        <v>183</v>
      </c>
      <c r="R2113" s="4" t="s">
        <v>187</v>
      </c>
      <c r="S2113" s="4" t="s">
        <v>186</v>
      </c>
      <c r="AI2113" s="4" t="s">
        <v>0</v>
      </c>
      <c r="AJ2113" s="4" t="s">
        <v>2</v>
      </c>
      <c r="AK2113" s="4" t="s">
        <v>4</v>
      </c>
      <c r="AL2113" s="4" t="s">
        <v>8</v>
      </c>
      <c r="AR2113" s="4" t="s">
        <v>185</v>
      </c>
      <c r="BC2113" s="6" t="s">
        <v>4</v>
      </c>
      <c r="BD2113" s="4" t="s">
        <v>186</v>
      </c>
      <c r="BO2113" s="4" t="s">
        <v>187</v>
      </c>
      <c r="BP2113" s="4" t="s">
        <v>191</v>
      </c>
      <c r="CI2113" s="4" t="s">
        <v>180</v>
      </c>
      <c r="CU2113" s="4" t="s">
        <v>12</v>
      </c>
      <c r="DE2113" s="4" t="s">
        <v>180</v>
      </c>
      <c r="ED2113" s="4" t="s">
        <v>185</v>
      </c>
      <c r="EO2113" s="4" t="s">
        <v>0</v>
      </c>
      <c r="EP2113" s="4" t="s">
        <v>0</v>
      </c>
      <c r="EQ2113" s="4" t="s">
        <v>4</v>
      </c>
      <c r="ER2113" s="4" t="s">
        <v>12</v>
      </c>
    </row>
    <row r="2114" spans="1:148" x14ac:dyDescent="0.35">
      <c r="A2114" s="4" t="s">
        <v>1759</v>
      </c>
      <c r="B2114" s="4" t="s">
        <v>6</v>
      </c>
      <c r="C2114" s="4" t="s">
        <v>8</v>
      </c>
      <c r="D2114" s="4" t="s">
        <v>16</v>
      </c>
      <c r="P2114" s="4" t="s">
        <v>189</v>
      </c>
      <c r="Q2114" s="4" t="s">
        <v>28</v>
      </c>
      <c r="AI2114" s="4" t="s">
        <v>0</v>
      </c>
      <c r="AJ2114" s="4" t="s">
        <v>2</v>
      </c>
      <c r="AK2114" s="4" t="s">
        <v>4</v>
      </c>
      <c r="AR2114" s="4" t="s">
        <v>16</v>
      </c>
      <c r="BB2114" s="4" t="s">
        <v>414</v>
      </c>
      <c r="BC2114" s="6" t="s">
        <v>0</v>
      </c>
      <c r="BO2114" s="4" t="s">
        <v>192</v>
      </c>
      <c r="CH2114" s="4" t="s">
        <v>414</v>
      </c>
      <c r="CI2114" s="4" t="s">
        <v>16</v>
      </c>
      <c r="CU2114" s="4" t="s">
        <v>14</v>
      </c>
      <c r="DE2114" s="4" t="s">
        <v>184</v>
      </c>
      <c r="DF2114" s="4" t="s">
        <v>193</v>
      </c>
      <c r="ED2114" s="4" t="s">
        <v>180</v>
      </c>
      <c r="EO2114" s="4" t="s">
        <v>0</v>
      </c>
      <c r="EP2114" s="4" t="s">
        <v>0</v>
      </c>
      <c r="EQ2114" s="4" t="s">
        <v>8</v>
      </c>
      <c r="ER2114" s="4" t="s">
        <v>0</v>
      </c>
    </row>
    <row r="2115" spans="1:148" x14ac:dyDescent="0.35">
      <c r="A2115" s="4" t="s">
        <v>1760</v>
      </c>
      <c r="B2115" s="4" t="s">
        <v>2</v>
      </c>
      <c r="C2115" s="4" t="s">
        <v>4</v>
      </c>
      <c r="D2115" s="4" t="s">
        <v>187</v>
      </c>
      <c r="P2115" s="4" t="s">
        <v>187</v>
      </c>
      <c r="Q2115" s="4" t="s">
        <v>189</v>
      </c>
      <c r="AI2115" s="4" t="s">
        <v>4</v>
      </c>
      <c r="AJ2115" s="4" t="s">
        <v>6</v>
      </c>
      <c r="AR2115" s="4" t="s">
        <v>183</v>
      </c>
      <c r="AS2115" s="4" t="s">
        <v>188</v>
      </c>
      <c r="BC2115" s="6" t="s">
        <v>2</v>
      </c>
      <c r="BO2115" s="4" t="s">
        <v>183</v>
      </c>
      <c r="BP2115" s="4" t="s">
        <v>187</v>
      </c>
      <c r="BQ2115" s="4" t="s">
        <v>28</v>
      </c>
      <c r="BR2115" s="4" t="s">
        <v>18</v>
      </c>
      <c r="CI2115" s="4" t="s">
        <v>188</v>
      </c>
      <c r="CU2115" s="4" t="s">
        <v>0</v>
      </c>
      <c r="CV2115" s="4" t="s">
        <v>8</v>
      </c>
      <c r="DE2115" s="4" t="s">
        <v>180</v>
      </c>
      <c r="DF2115" s="4" t="s">
        <v>183</v>
      </c>
      <c r="DG2115" s="4" t="s">
        <v>184</v>
      </c>
      <c r="DH2115" s="4" t="s">
        <v>192</v>
      </c>
      <c r="ED2115" s="4" t="s">
        <v>183</v>
      </c>
      <c r="EE2115" s="4" t="s">
        <v>181</v>
      </c>
      <c r="EO2115" s="4" t="s">
        <v>2</v>
      </c>
      <c r="EP2115" s="4" t="s">
        <v>0</v>
      </c>
      <c r="EQ2115" s="4" t="s">
        <v>190</v>
      </c>
      <c r="ER2115" s="4" t="s">
        <v>12</v>
      </c>
    </row>
    <row r="2116" spans="1:148" x14ac:dyDescent="0.35">
      <c r="A2116" s="4" t="s">
        <v>1761</v>
      </c>
      <c r="B2116" s="4" t="s">
        <v>2</v>
      </c>
      <c r="C2116" s="4" t="s">
        <v>2</v>
      </c>
      <c r="D2116" s="4" t="s">
        <v>180</v>
      </c>
      <c r="P2116" s="4" t="s">
        <v>186</v>
      </c>
      <c r="Q2116" s="4" t="s">
        <v>189</v>
      </c>
      <c r="R2116" s="4" t="s">
        <v>190</v>
      </c>
      <c r="AI2116" s="4" t="s">
        <v>0</v>
      </c>
      <c r="AJ2116" s="4" t="s">
        <v>4</v>
      </c>
      <c r="AR2116" s="4" t="s">
        <v>188</v>
      </c>
      <c r="BC2116" s="6" t="s">
        <v>0</v>
      </c>
      <c r="BO2116" s="4" t="s">
        <v>186</v>
      </c>
      <c r="CI2116" s="4" t="s">
        <v>183</v>
      </c>
      <c r="CU2116" s="4" t="s">
        <v>0</v>
      </c>
      <c r="CV2116" s="4" t="s">
        <v>2</v>
      </c>
      <c r="CW2116" s="4" t="s">
        <v>10</v>
      </c>
      <c r="DE2116" s="4" t="s">
        <v>183</v>
      </c>
      <c r="ED2116" s="4" t="s">
        <v>180</v>
      </c>
      <c r="EE2116" s="4" t="s">
        <v>183</v>
      </c>
      <c r="EO2116" s="4" t="s">
        <v>2</v>
      </c>
      <c r="EP2116" s="4" t="s">
        <v>0</v>
      </c>
      <c r="EQ2116" s="4" t="s">
        <v>0</v>
      </c>
      <c r="ER2116" s="4" t="s">
        <v>12</v>
      </c>
    </row>
    <row r="2117" spans="1:148" x14ac:dyDescent="0.35">
      <c r="A2117" s="4" t="s">
        <v>1762</v>
      </c>
      <c r="B2117" s="4" t="s">
        <v>2</v>
      </c>
      <c r="C2117" s="4" t="s">
        <v>2</v>
      </c>
      <c r="D2117" s="4" t="s">
        <v>188</v>
      </c>
      <c r="P2117" s="4" t="s">
        <v>187</v>
      </c>
      <c r="Q2117" s="4" t="s">
        <v>186</v>
      </c>
      <c r="AI2117" s="4" t="s">
        <v>0</v>
      </c>
      <c r="AR2117" s="4" t="s">
        <v>188</v>
      </c>
      <c r="AS2117" s="4" t="s">
        <v>186</v>
      </c>
      <c r="BC2117" s="6" t="s">
        <v>2</v>
      </c>
      <c r="BO2117" s="4" t="s">
        <v>182</v>
      </c>
      <c r="CI2117" s="4" t="s">
        <v>188</v>
      </c>
      <c r="CU2117" s="4" t="s">
        <v>8</v>
      </c>
      <c r="DE2117" s="4" t="s">
        <v>180</v>
      </c>
      <c r="ED2117" s="4" t="s">
        <v>187</v>
      </c>
      <c r="EO2117" s="4" t="s">
        <v>0</v>
      </c>
      <c r="EP2117" s="4" t="s">
        <v>0</v>
      </c>
      <c r="EQ2117" s="4" t="s">
        <v>15</v>
      </c>
      <c r="ER2117" s="4" t="s">
        <v>12</v>
      </c>
    </row>
    <row r="2118" spans="1:148" x14ac:dyDescent="0.35">
      <c r="A2118" s="4" t="s">
        <v>1763</v>
      </c>
      <c r="B2118" s="4" t="s">
        <v>2</v>
      </c>
      <c r="C2118" s="4" t="s">
        <v>6</v>
      </c>
      <c r="D2118" s="4" t="s">
        <v>180</v>
      </c>
      <c r="P2118" s="4" t="s">
        <v>182</v>
      </c>
      <c r="AI2118" s="4" t="s">
        <v>0</v>
      </c>
      <c r="AR2118" s="4" t="s">
        <v>185</v>
      </c>
      <c r="BC2118" s="6" t="s">
        <v>0</v>
      </c>
      <c r="BO2118" s="4" t="s">
        <v>190</v>
      </c>
      <c r="CI2118" s="4" t="s">
        <v>180</v>
      </c>
      <c r="CU2118" s="4" t="s">
        <v>2</v>
      </c>
      <c r="DE2118" s="4" t="s">
        <v>181</v>
      </c>
      <c r="ED2118" s="4" t="s">
        <v>180</v>
      </c>
      <c r="EO2118" s="4" t="s">
        <v>2</v>
      </c>
      <c r="EP2118" s="4" t="s">
        <v>0</v>
      </c>
      <c r="EQ2118" s="4" t="s">
        <v>2</v>
      </c>
      <c r="ER2118" s="4" t="s">
        <v>12</v>
      </c>
    </row>
    <row r="2119" spans="1:148" x14ac:dyDescent="0.35">
      <c r="A2119" s="4" t="s">
        <v>1764</v>
      </c>
      <c r="B2119" s="4" t="s">
        <v>0</v>
      </c>
      <c r="C2119" s="4" t="s">
        <v>2</v>
      </c>
      <c r="D2119" s="4" t="s">
        <v>187</v>
      </c>
      <c r="P2119" s="4" t="s">
        <v>183</v>
      </c>
      <c r="AI2119" s="4" t="s">
        <v>8</v>
      </c>
      <c r="AR2119" s="4" t="s">
        <v>181</v>
      </c>
      <c r="BC2119" s="6" t="s">
        <v>0</v>
      </c>
      <c r="BO2119" s="4" t="s">
        <v>183</v>
      </c>
      <c r="BP2119" s="4" t="s">
        <v>187</v>
      </c>
      <c r="CI2119" s="4" t="s">
        <v>180</v>
      </c>
      <c r="CU2119" s="4" t="s">
        <v>10</v>
      </c>
      <c r="DE2119" s="4" t="s">
        <v>28</v>
      </c>
      <c r="ED2119" s="4" t="s">
        <v>180</v>
      </c>
      <c r="EO2119" s="4" t="s">
        <v>0</v>
      </c>
      <c r="EP2119" s="4" t="s">
        <v>0</v>
      </c>
      <c r="EQ2119" s="4" t="s">
        <v>4</v>
      </c>
      <c r="ER2119" s="4" t="s">
        <v>0</v>
      </c>
    </row>
    <row r="2120" spans="1:148" x14ac:dyDescent="0.35">
      <c r="A2120" s="4" t="s">
        <v>1765</v>
      </c>
      <c r="B2120" s="4" t="s">
        <v>0</v>
      </c>
      <c r="C2120" s="4" t="s">
        <v>6</v>
      </c>
      <c r="D2120" s="4" t="s">
        <v>180</v>
      </c>
      <c r="P2120" s="4" t="s">
        <v>187</v>
      </c>
      <c r="Q2120" s="4" t="s">
        <v>16</v>
      </c>
      <c r="R2120" s="4" t="s">
        <v>189</v>
      </c>
      <c r="S2120" s="4" t="s">
        <v>18</v>
      </c>
      <c r="T2120" s="4" t="s">
        <v>190</v>
      </c>
      <c r="AI2120" s="4" t="s">
        <v>0</v>
      </c>
      <c r="AJ2120" s="4" t="s">
        <v>4</v>
      </c>
      <c r="AR2120" s="4" t="s">
        <v>180</v>
      </c>
      <c r="AS2120" s="4" t="s">
        <v>182</v>
      </c>
      <c r="BC2120" s="6" t="s">
        <v>0</v>
      </c>
      <c r="BO2120" s="4" t="s">
        <v>186</v>
      </c>
      <c r="BP2120" s="4" t="s">
        <v>185</v>
      </c>
      <c r="BQ2120" s="4" t="s">
        <v>189</v>
      </c>
      <c r="BR2120" s="4" t="s">
        <v>18</v>
      </c>
      <c r="BS2120" s="4" t="s">
        <v>22</v>
      </c>
      <c r="BT2120" s="4" t="s">
        <v>190</v>
      </c>
      <c r="CI2120" s="4" t="s">
        <v>183</v>
      </c>
      <c r="CJ2120" s="4" t="s">
        <v>184</v>
      </c>
      <c r="CK2120" s="4" t="s">
        <v>188</v>
      </c>
      <c r="CU2120" s="4" t="s">
        <v>2</v>
      </c>
      <c r="CV2120" s="4" t="s">
        <v>10</v>
      </c>
      <c r="DE2120" s="4" t="s">
        <v>180</v>
      </c>
      <c r="ED2120" s="4" t="s">
        <v>180</v>
      </c>
      <c r="EE2120" s="4" t="s">
        <v>187</v>
      </c>
      <c r="EO2120" s="4" t="s">
        <v>0</v>
      </c>
      <c r="EP2120" s="4" t="s">
        <v>0</v>
      </c>
      <c r="EQ2120" s="4" t="s">
        <v>0</v>
      </c>
      <c r="ER2120" s="4" t="s">
        <v>12</v>
      </c>
    </row>
    <row r="2121" spans="1:148" x14ac:dyDescent="0.35">
      <c r="A2121" s="4" t="s">
        <v>1766</v>
      </c>
      <c r="B2121" s="4" t="s">
        <v>0</v>
      </c>
      <c r="C2121" s="4" t="s">
        <v>0</v>
      </c>
      <c r="D2121" s="4" t="s">
        <v>180</v>
      </c>
      <c r="E2121" s="4" t="s">
        <v>186</v>
      </c>
      <c r="P2121" s="4" t="s">
        <v>191</v>
      </c>
      <c r="AI2121" s="4" t="s">
        <v>0</v>
      </c>
      <c r="AJ2121" s="4" t="s">
        <v>8</v>
      </c>
      <c r="AR2121" s="4" t="s">
        <v>16</v>
      </c>
      <c r="BC2121" s="6" t="s">
        <v>0</v>
      </c>
      <c r="BO2121" s="4" t="s">
        <v>180</v>
      </c>
      <c r="BP2121" s="4" t="s">
        <v>183</v>
      </c>
      <c r="BQ2121" s="4" t="s">
        <v>187</v>
      </c>
      <c r="CI2121" s="4" t="s">
        <v>180</v>
      </c>
      <c r="CJ2121" s="4" t="s">
        <v>183</v>
      </c>
      <c r="CU2121" s="4" t="s">
        <v>0</v>
      </c>
      <c r="CV2121" s="4" t="s">
        <v>4</v>
      </c>
      <c r="DE2121" s="4" t="s">
        <v>189</v>
      </c>
      <c r="DF2121" s="4" t="s">
        <v>28</v>
      </c>
      <c r="ED2121" s="4" t="s">
        <v>181</v>
      </c>
      <c r="EE2121" s="4" t="s">
        <v>182</v>
      </c>
      <c r="EO2121" s="4" t="s">
        <v>0</v>
      </c>
      <c r="EP2121" s="4" t="s">
        <v>0</v>
      </c>
      <c r="EQ2121" s="4" t="s">
        <v>2</v>
      </c>
      <c r="ER2121" s="4" t="s">
        <v>0</v>
      </c>
    </row>
    <row r="2122" spans="1:148" x14ac:dyDescent="0.35">
      <c r="A2122" s="4" t="s">
        <v>1767</v>
      </c>
      <c r="B2122" s="4" t="s">
        <v>4</v>
      </c>
      <c r="C2122" s="4" t="s">
        <v>4</v>
      </c>
      <c r="D2122" s="4" t="s">
        <v>180</v>
      </c>
      <c r="P2122" s="4" t="s">
        <v>18</v>
      </c>
      <c r="AI2122" s="4" t="s">
        <v>0</v>
      </c>
      <c r="AR2122" s="4" t="s">
        <v>187</v>
      </c>
      <c r="BC2122" s="6" t="s">
        <v>0</v>
      </c>
      <c r="BO2122" s="4" t="s">
        <v>184</v>
      </c>
      <c r="CI2122" s="4" t="s">
        <v>180</v>
      </c>
      <c r="CU2122" s="4" t="s">
        <v>0</v>
      </c>
      <c r="DE2122" s="4" t="s">
        <v>180</v>
      </c>
      <c r="DF2122" s="4" t="s">
        <v>188</v>
      </c>
      <c r="ED2122" s="4" t="s">
        <v>180</v>
      </c>
      <c r="EO2122" s="4" t="s">
        <v>0</v>
      </c>
      <c r="EP2122" s="4" t="s">
        <v>0</v>
      </c>
      <c r="EQ2122" s="4" t="s">
        <v>0</v>
      </c>
      <c r="ER2122" s="4" t="s">
        <v>12</v>
      </c>
    </row>
    <row r="2123" spans="1:148" x14ac:dyDescent="0.35">
      <c r="A2123" s="4" t="s">
        <v>1768</v>
      </c>
      <c r="B2123" s="4" t="s">
        <v>2</v>
      </c>
      <c r="C2123" s="4" t="s">
        <v>2</v>
      </c>
      <c r="D2123" s="4" t="s">
        <v>180</v>
      </c>
      <c r="P2123" s="4" t="s">
        <v>18</v>
      </c>
      <c r="AI2123" s="4" t="s">
        <v>6</v>
      </c>
      <c r="AR2123" s="4" t="s">
        <v>180</v>
      </c>
      <c r="BC2123" s="6" t="s">
        <v>0</v>
      </c>
      <c r="BO2123" s="4" t="s">
        <v>18</v>
      </c>
      <c r="CI2123" s="4" t="s">
        <v>180</v>
      </c>
      <c r="CU2123" s="4" t="s">
        <v>0</v>
      </c>
      <c r="DE2123" s="4" t="s">
        <v>183</v>
      </c>
      <c r="ED2123" s="4" t="s">
        <v>180</v>
      </c>
      <c r="EO2123" s="4" t="s">
        <v>0</v>
      </c>
      <c r="EP2123" s="4" t="s">
        <v>0</v>
      </c>
      <c r="EQ2123" s="4" t="s">
        <v>2</v>
      </c>
      <c r="ER2123" s="4" t="s">
        <v>0</v>
      </c>
    </row>
    <row r="2124" spans="1:148" x14ac:dyDescent="0.35">
      <c r="A2124" s="4" t="s">
        <v>1769</v>
      </c>
      <c r="B2124" s="4" t="s">
        <v>6</v>
      </c>
      <c r="C2124" s="4" t="s">
        <v>8</v>
      </c>
      <c r="D2124" s="4" t="s">
        <v>182</v>
      </c>
      <c r="P2124" s="4" t="s">
        <v>183</v>
      </c>
      <c r="AI2124" s="4" t="s">
        <v>0</v>
      </c>
      <c r="AR2124" s="4" t="s">
        <v>185</v>
      </c>
      <c r="BC2124" s="6" t="s">
        <v>6</v>
      </c>
      <c r="BD2124" s="4" t="s">
        <v>186</v>
      </c>
      <c r="BE2124" s="4" t="s">
        <v>16</v>
      </c>
      <c r="BN2124" s="4" t="s">
        <v>1770</v>
      </c>
      <c r="BO2124" s="4" t="s">
        <v>190</v>
      </c>
      <c r="BP2124" s="4" t="s">
        <v>192</v>
      </c>
      <c r="CH2124" s="4" t="s">
        <v>1771</v>
      </c>
      <c r="CI2124" s="4" t="s">
        <v>181</v>
      </c>
      <c r="CU2124" s="4" t="s">
        <v>15</v>
      </c>
      <c r="DD2124" s="4" t="s">
        <v>1771</v>
      </c>
      <c r="DE2124" s="4" t="s">
        <v>187</v>
      </c>
      <c r="ED2124" s="4" t="s">
        <v>180</v>
      </c>
      <c r="EE2124" s="4" t="s">
        <v>185</v>
      </c>
      <c r="EO2124" s="4" t="s">
        <v>0</v>
      </c>
      <c r="EP2124" s="4" t="s">
        <v>0</v>
      </c>
      <c r="EQ2124" s="4" t="s">
        <v>4</v>
      </c>
      <c r="ER2124" s="4" t="s">
        <v>12</v>
      </c>
    </row>
    <row r="2125" spans="1:148" x14ac:dyDescent="0.35">
      <c r="A2125" s="4" t="s">
        <v>1772</v>
      </c>
      <c r="B2125" s="4" t="s">
        <v>2</v>
      </c>
      <c r="C2125" s="4" t="s">
        <v>2</v>
      </c>
      <c r="D2125" s="4" t="s">
        <v>180</v>
      </c>
      <c r="P2125" s="4" t="s">
        <v>182</v>
      </c>
      <c r="Q2125" s="4" t="s">
        <v>189</v>
      </c>
      <c r="R2125" s="4" t="s">
        <v>28</v>
      </c>
      <c r="AI2125" s="4" t="s">
        <v>14</v>
      </c>
      <c r="AR2125" s="4" t="s">
        <v>183</v>
      </c>
      <c r="BC2125" s="6" t="s">
        <v>2</v>
      </c>
      <c r="BO2125" s="4" t="s">
        <v>182</v>
      </c>
      <c r="BP2125" s="4" t="s">
        <v>22</v>
      </c>
      <c r="CI2125" s="4" t="s">
        <v>180</v>
      </c>
      <c r="CJ2125" s="4" t="s">
        <v>188</v>
      </c>
      <c r="CU2125" s="4" t="s">
        <v>6</v>
      </c>
      <c r="DE2125" s="4" t="s">
        <v>183</v>
      </c>
      <c r="DF2125" s="4" t="s">
        <v>192</v>
      </c>
      <c r="ED2125" s="4" t="s">
        <v>180</v>
      </c>
      <c r="EO2125" s="4" t="s">
        <v>0</v>
      </c>
      <c r="EP2125" s="4" t="s">
        <v>10</v>
      </c>
      <c r="EQ2125" s="4" t="s">
        <v>16</v>
      </c>
      <c r="ER2125" s="4" t="s">
        <v>4</v>
      </c>
    </row>
    <row r="2126" spans="1:148" x14ac:dyDescent="0.35">
      <c r="A2126" s="4" t="s">
        <v>1773</v>
      </c>
      <c r="B2126" s="4" t="s">
        <v>4</v>
      </c>
      <c r="C2126" s="4" t="s">
        <v>2</v>
      </c>
      <c r="D2126" s="4" t="s">
        <v>183</v>
      </c>
      <c r="E2126" s="4" t="s">
        <v>182</v>
      </c>
      <c r="P2126" s="4" t="s">
        <v>187</v>
      </c>
      <c r="Q2126" s="4" t="s">
        <v>28</v>
      </c>
      <c r="AI2126" s="4" t="s">
        <v>0</v>
      </c>
      <c r="AJ2126" s="4" t="s">
        <v>8</v>
      </c>
      <c r="AR2126" s="4" t="s">
        <v>180</v>
      </c>
      <c r="BC2126" s="6" t="s">
        <v>0</v>
      </c>
      <c r="BO2126" s="4" t="s">
        <v>189</v>
      </c>
      <c r="BP2126" s="4" t="s">
        <v>28</v>
      </c>
      <c r="CI2126" s="4" t="s">
        <v>183</v>
      </c>
      <c r="CJ2126" s="4" t="s">
        <v>188</v>
      </c>
      <c r="CU2126" s="4" t="s">
        <v>4</v>
      </c>
      <c r="CV2126" s="4" t="s">
        <v>6</v>
      </c>
      <c r="DE2126" s="4" t="s">
        <v>187</v>
      </c>
      <c r="DF2126" s="4" t="s">
        <v>188</v>
      </c>
      <c r="DG2126" s="4" t="s">
        <v>192</v>
      </c>
      <c r="ED2126" s="4" t="s">
        <v>180</v>
      </c>
      <c r="EE2126" s="4" t="s">
        <v>181</v>
      </c>
      <c r="EO2126" s="4" t="s">
        <v>0</v>
      </c>
      <c r="EP2126" s="4" t="s">
        <v>2</v>
      </c>
      <c r="EQ2126" s="4" t="s">
        <v>16</v>
      </c>
      <c r="ER2126" s="4" t="s">
        <v>8</v>
      </c>
    </row>
    <row r="2127" spans="1:148" x14ac:dyDescent="0.35">
      <c r="A2127" s="4" t="s">
        <v>1774</v>
      </c>
      <c r="B2127" s="4" t="s">
        <v>2</v>
      </c>
      <c r="C2127" s="4" t="s">
        <v>4</v>
      </c>
      <c r="D2127" s="4" t="s">
        <v>184</v>
      </c>
      <c r="E2127" s="4" t="s">
        <v>16</v>
      </c>
      <c r="P2127" s="4" t="s">
        <v>28</v>
      </c>
      <c r="AI2127" s="4" t="s">
        <v>10</v>
      </c>
      <c r="AR2127" s="4" t="s">
        <v>182</v>
      </c>
      <c r="BC2127" s="6" t="s">
        <v>2</v>
      </c>
      <c r="BO2127" s="4" t="s">
        <v>189</v>
      </c>
      <c r="CI2127" s="4" t="s">
        <v>180</v>
      </c>
      <c r="CJ2127" s="4" t="s">
        <v>188</v>
      </c>
      <c r="CU2127" s="4" t="s">
        <v>12</v>
      </c>
      <c r="DE2127" s="4" t="s">
        <v>187</v>
      </c>
      <c r="ED2127" s="4" t="s">
        <v>187</v>
      </c>
      <c r="EO2127" s="4" t="s">
        <v>0</v>
      </c>
      <c r="EP2127" s="4" t="s">
        <v>10</v>
      </c>
      <c r="EQ2127" s="4" t="s">
        <v>16</v>
      </c>
      <c r="ER2127" s="4" t="s">
        <v>0</v>
      </c>
    </row>
    <row r="2128" spans="1:148" x14ac:dyDescent="0.35">
      <c r="A2128" s="4" t="s">
        <v>1775</v>
      </c>
      <c r="B2128" s="4" t="s">
        <v>4</v>
      </c>
      <c r="C2128" s="4" t="s">
        <v>4</v>
      </c>
      <c r="D2128" s="4" t="s">
        <v>180</v>
      </c>
      <c r="E2128" s="4" t="s">
        <v>183</v>
      </c>
      <c r="F2128" s="4" t="s">
        <v>182</v>
      </c>
      <c r="G2128" s="4" t="s">
        <v>186</v>
      </c>
      <c r="P2128" s="4" t="s">
        <v>180</v>
      </c>
      <c r="Q2128" s="4" t="s">
        <v>183</v>
      </c>
      <c r="R2128" s="4" t="s">
        <v>181</v>
      </c>
      <c r="S2128" s="4" t="s">
        <v>184</v>
      </c>
      <c r="T2128" s="4" t="s">
        <v>188</v>
      </c>
      <c r="U2128" s="4" t="s">
        <v>186</v>
      </c>
      <c r="V2128" s="4" t="s">
        <v>185</v>
      </c>
      <c r="W2128" s="4" t="s">
        <v>189</v>
      </c>
      <c r="X2128" s="4" t="s">
        <v>28</v>
      </c>
      <c r="Y2128" s="4" t="s">
        <v>18</v>
      </c>
      <c r="AI2128" s="4" t="s">
        <v>0</v>
      </c>
      <c r="AJ2128" s="4" t="s">
        <v>4</v>
      </c>
      <c r="AK2128" s="4" t="s">
        <v>6</v>
      </c>
      <c r="AR2128" s="4" t="s">
        <v>183</v>
      </c>
      <c r="AS2128" s="4" t="s">
        <v>185</v>
      </c>
      <c r="BC2128" s="6" t="s">
        <v>0</v>
      </c>
      <c r="BO2128" s="4" t="s">
        <v>183</v>
      </c>
      <c r="BP2128" s="4" t="s">
        <v>184</v>
      </c>
      <c r="BQ2128" s="4" t="s">
        <v>188</v>
      </c>
      <c r="BR2128" s="4" t="s">
        <v>186</v>
      </c>
      <c r="BS2128" s="4" t="s">
        <v>185</v>
      </c>
      <c r="BT2128" s="4" t="s">
        <v>189</v>
      </c>
      <c r="BU2128" s="4" t="s">
        <v>18</v>
      </c>
      <c r="BV2128" s="4" t="s">
        <v>22</v>
      </c>
      <c r="BW2128" s="4" t="s">
        <v>191</v>
      </c>
      <c r="CI2128" s="4" t="s">
        <v>180</v>
      </c>
      <c r="CJ2128" s="4" t="s">
        <v>187</v>
      </c>
      <c r="CK2128" s="4" t="s">
        <v>185</v>
      </c>
      <c r="CL2128" s="4" t="s">
        <v>16</v>
      </c>
      <c r="CU2128" s="4" t="s">
        <v>0</v>
      </c>
      <c r="CV2128" s="4" t="s">
        <v>8</v>
      </c>
      <c r="CW2128" s="4" t="s">
        <v>10</v>
      </c>
      <c r="CX2128" s="4" t="s">
        <v>14</v>
      </c>
      <c r="DE2128" s="4" t="s">
        <v>180</v>
      </c>
      <c r="DF2128" s="4" t="s">
        <v>183</v>
      </c>
      <c r="DG2128" s="4" t="s">
        <v>182</v>
      </c>
      <c r="DH2128" s="4" t="s">
        <v>188</v>
      </c>
      <c r="DI2128" s="4" t="s">
        <v>186</v>
      </c>
      <c r="DJ2128" s="4" t="s">
        <v>22</v>
      </c>
      <c r="DK2128" s="4" t="s">
        <v>192</v>
      </c>
      <c r="DL2128" s="4" t="s">
        <v>194</v>
      </c>
      <c r="DM2128" s="4" t="s">
        <v>193</v>
      </c>
      <c r="DN2128" s="4" t="s">
        <v>195</v>
      </c>
      <c r="ED2128" s="4" t="s">
        <v>180</v>
      </c>
      <c r="EE2128" s="4" t="s">
        <v>187</v>
      </c>
      <c r="EO2128" s="4" t="s">
        <v>2</v>
      </c>
      <c r="EP2128" s="4" t="s">
        <v>4</v>
      </c>
      <c r="EQ2128" s="4" t="s">
        <v>189</v>
      </c>
      <c r="ER2128" s="4" t="s">
        <v>4</v>
      </c>
    </row>
    <row r="2129" spans="1:148" x14ac:dyDescent="0.35">
      <c r="A2129" s="4" t="s">
        <v>1776</v>
      </c>
      <c r="B2129" s="4" t="s">
        <v>0</v>
      </c>
      <c r="C2129" s="4" t="s">
        <v>8</v>
      </c>
      <c r="D2129" s="4" t="s">
        <v>16</v>
      </c>
      <c r="P2129" s="4" t="s">
        <v>182</v>
      </c>
      <c r="Q2129" s="4" t="s">
        <v>189</v>
      </c>
      <c r="R2129" s="4" t="s">
        <v>190</v>
      </c>
      <c r="AI2129" s="4" t="s">
        <v>4</v>
      </c>
      <c r="AR2129" s="4" t="s">
        <v>183</v>
      </c>
      <c r="BC2129" s="6" t="s">
        <v>0</v>
      </c>
      <c r="BO2129" s="4" t="s">
        <v>189</v>
      </c>
      <c r="BP2129" s="4" t="s">
        <v>190</v>
      </c>
      <c r="BQ2129" s="4" t="s">
        <v>29</v>
      </c>
      <c r="CI2129" s="4" t="s">
        <v>187</v>
      </c>
      <c r="CJ2129" s="4" t="s">
        <v>188</v>
      </c>
      <c r="CU2129" s="4" t="s">
        <v>0</v>
      </c>
      <c r="CV2129" s="4" t="s">
        <v>6</v>
      </c>
      <c r="DE2129" s="4" t="s">
        <v>183</v>
      </c>
      <c r="DF2129" s="4" t="s">
        <v>23</v>
      </c>
      <c r="DG2129" s="4" t="s">
        <v>191</v>
      </c>
      <c r="ED2129" s="4" t="s">
        <v>180</v>
      </c>
      <c r="EE2129" s="4" t="s">
        <v>184</v>
      </c>
      <c r="EO2129" s="4" t="s">
        <v>0</v>
      </c>
      <c r="EP2129" s="4" t="s">
        <v>10</v>
      </c>
      <c r="EQ2129" s="4" t="s">
        <v>190</v>
      </c>
      <c r="ER2129" s="4" t="s">
        <v>0</v>
      </c>
    </row>
    <row r="2130" spans="1:148" x14ac:dyDescent="0.35">
      <c r="A2130" s="4" t="s">
        <v>1777</v>
      </c>
      <c r="B2130" s="4" t="s">
        <v>2</v>
      </c>
      <c r="C2130" s="4" t="s">
        <v>4</v>
      </c>
      <c r="D2130" s="4" t="s">
        <v>181</v>
      </c>
      <c r="E2130" s="4" t="s">
        <v>189</v>
      </c>
      <c r="O2130" s="4" t="s">
        <v>1778</v>
      </c>
      <c r="P2130" s="4" t="s">
        <v>180</v>
      </c>
      <c r="Q2130" s="4" t="s">
        <v>183</v>
      </c>
      <c r="R2130" s="4" t="s">
        <v>18</v>
      </c>
      <c r="S2130" s="4" t="s">
        <v>190</v>
      </c>
      <c r="AI2130" s="4" t="s">
        <v>0</v>
      </c>
      <c r="AJ2130" s="4" t="s">
        <v>8</v>
      </c>
      <c r="AR2130" s="4" t="s">
        <v>180</v>
      </c>
      <c r="AS2130" s="4" t="s">
        <v>183</v>
      </c>
      <c r="AT2130" s="4" t="s">
        <v>181</v>
      </c>
      <c r="AU2130" s="4" t="s">
        <v>182</v>
      </c>
      <c r="AV2130" s="4" t="s">
        <v>187</v>
      </c>
      <c r="AW2130" s="4" t="s">
        <v>184</v>
      </c>
      <c r="AX2130" s="4" t="s">
        <v>188</v>
      </c>
      <c r="AY2130" s="4" t="s">
        <v>186</v>
      </c>
      <c r="AZ2130" s="4" t="s">
        <v>185</v>
      </c>
      <c r="BC2130" s="6" t="s">
        <v>4</v>
      </c>
      <c r="BD2130" s="4" t="s">
        <v>181</v>
      </c>
      <c r="BE2130" s="4" t="s">
        <v>16</v>
      </c>
      <c r="BN2130" s="4" t="s">
        <v>1779</v>
      </c>
      <c r="BO2130" s="4" t="s">
        <v>180</v>
      </c>
      <c r="BP2130" s="4" t="s">
        <v>183</v>
      </c>
      <c r="BQ2130" s="4" t="s">
        <v>181</v>
      </c>
      <c r="BR2130" s="4" t="s">
        <v>182</v>
      </c>
      <c r="BS2130" s="4" t="s">
        <v>187</v>
      </c>
      <c r="BT2130" s="4" t="s">
        <v>184</v>
      </c>
      <c r="BU2130" s="4" t="s">
        <v>188</v>
      </c>
      <c r="BV2130" s="4" t="s">
        <v>186</v>
      </c>
      <c r="BW2130" s="4" t="s">
        <v>185</v>
      </c>
      <c r="BX2130" s="4" t="s">
        <v>16</v>
      </c>
      <c r="BY2130" s="4" t="s">
        <v>189</v>
      </c>
      <c r="BZ2130" s="4" t="s">
        <v>28</v>
      </c>
      <c r="CA2130" s="4" t="s">
        <v>23</v>
      </c>
      <c r="CB2130" s="4" t="s">
        <v>18</v>
      </c>
      <c r="CC2130" s="4" t="s">
        <v>22</v>
      </c>
      <c r="CD2130" s="4" t="s">
        <v>190</v>
      </c>
      <c r="CE2130" s="4" t="s">
        <v>29</v>
      </c>
      <c r="CF2130" s="4" t="s">
        <v>191</v>
      </c>
      <c r="CG2130" s="4" t="s">
        <v>192</v>
      </c>
      <c r="CH2130" s="4" t="s">
        <v>1779</v>
      </c>
      <c r="CI2130" s="4" t="s">
        <v>180</v>
      </c>
      <c r="CJ2130" s="4" t="s">
        <v>183</v>
      </c>
      <c r="CK2130" s="4" t="s">
        <v>187</v>
      </c>
      <c r="CL2130" s="4" t="s">
        <v>184</v>
      </c>
      <c r="CM2130" s="4" t="s">
        <v>188</v>
      </c>
      <c r="CN2130" s="4" t="s">
        <v>16</v>
      </c>
      <c r="CU2130" s="4" t="s">
        <v>0</v>
      </c>
      <c r="CV2130" s="4" t="s">
        <v>2</v>
      </c>
      <c r="CW2130" s="4" t="s">
        <v>6</v>
      </c>
      <c r="CX2130" s="4" t="s">
        <v>10</v>
      </c>
      <c r="CY2130" s="4" t="s">
        <v>12</v>
      </c>
      <c r="CZ2130" s="4" t="s">
        <v>14</v>
      </c>
      <c r="DE2130" s="4" t="s">
        <v>180</v>
      </c>
      <c r="DF2130" s="4" t="s">
        <v>183</v>
      </c>
      <c r="DG2130" s="4" t="s">
        <v>181</v>
      </c>
      <c r="DH2130" s="4" t="s">
        <v>182</v>
      </c>
      <c r="DI2130" s="4" t="s">
        <v>187</v>
      </c>
      <c r="DJ2130" s="4" t="s">
        <v>184</v>
      </c>
      <c r="DK2130" s="4" t="s">
        <v>188</v>
      </c>
      <c r="DL2130" s="4" t="s">
        <v>186</v>
      </c>
      <c r="DM2130" s="4" t="s">
        <v>185</v>
      </c>
      <c r="DN2130" s="4" t="s">
        <v>16</v>
      </c>
      <c r="DO2130" s="4" t="s">
        <v>189</v>
      </c>
      <c r="DP2130" s="4" t="s">
        <v>28</v>
      </c>
      <c r="DQ2130" s="4" t="s">
        <v>23</v>
      </c>
      <c r="DR2130" s="4" t="s">
        <v>18</v>
      </c>
      <c r="DS2130" s="4" t="s">
        <v>22</v>
      </c>
      <c r="DT2130" s="4" t="s">
        <v>190</v>
      </c>
      <c r="DU2130" s="4" t="s">
        <v>29</v>
      </c>
      <c r="DV2130" s="4" t="s">
        <v>191</v>
      </c>
      <c r="DW2130" s="4" t="s">
        <v>192</v>
      </c>
      <c r="DX2130" s="4" t="s">
        <v>194</v>
      </c>
      <c r="DY2130" s="4" t="s">
        <v>193</v>
      </c>
      <c r="DZ2130" s="4" t="s">
        <v>196</v>
      </c>
      <c r="EA2130" s="4" t="s">
        <v>195</v>
      </c>
      <c r="EB2130" s="4" t="s">
        <v>17</v>
      </c>
      <c r="ED2130" s="4" t="s">
        <v>183</v>
      </c>
      <c r="EE2130" s="4" t="s">
        <v>181</v>
      </c>
      <c r="EF2130" s="4" t="s">
        <v>182</v>
      </c>
      <c r="EG2130" s="4" t="s">
        <v>187</v>
      </c>
      <c r="EH2130" s="4" t="s">
        <v>186</v>
      </c>
      <c r="EI2130" s="4" t="s">
        <v>185</v>
      </c>
      <c r="EO2130" s="4" t="s">
        <v>2</v>
      </c>
      <c r="EP2130" s="4" t="s">
        <v>6</v>
      </c>
      <c r="EQ2130" s="4" t="s">
        <v>190</v>
      </c>
      <c r="ER2130" s="4" t="s">
        <v>8</v>
      </c>
    </row>
    <row r="2131" spans="1:148" x14ac:dyDescent="0.35">
      <c r="A2131" s="4" t="s">
        <v>1780</v>
      </c>
      <c r="B2131" s="4" t="s">
        <v>0</v>
      </c>
      <c r="C2131" s="4" t="s">
        <v>0</v>
      </c>
      <c r="D2131" s="4" t="s">
        <v>181</v>
      </c>
      <c r="E2131" s="4" t="s">
        <v>16</v>
      </c>
      <c r="P2131" s="4" t="s">
        <v>181</v>
      </c>
      <c r="Q2131" s="4" t="s">
        <v>182</v>
      </c>
      <c r="R2131" s="4" t="s">
        <v>187</v>
      </c>
      <c r="S2131" s="4" t="s">
        <v>184</v>
      </c>
      <c r="T2131" s="4" t="s">
        <v>186</v>
      </c>
      <c r="U2131" s="4" t="s">
        <v>16</v>
      </c>
      <c r="V2131" s="4" t="s">
        <v>189</v>
      </c>
      <c r="W2131" s="4" t="s">
        <v>28</v>
      </c>
      <c r="X2131" s="4" t="s">
        <v>18</v>
      </c>
      <c r="Y2131" s="4" t="s">
        <v>190</v>
      </c>
      <c r="AI2131" s="4" t="s">
        <v>0</v>
      </c>
      <c r="AJ2131" s="4" t="s">
        <v>10</v>
      </c>
      <c r="AR2131" s="4" t="s">
        <v>180</v>
      </c>
      <c r="AS2131" s="4" t="s">
        <v>183</v>
      </c>
      <c r="AT2131" s="4" t="s">
        <v>182</v>
      </c>
      <c r="AU2131" s="4" t="s">
        <v>187</v>
      </c>
      <c r="AV2131" s="4" t="s">
        <v>188</v>
      </c>
      <c r="BC2131" s="6" t="s">
        <v>2</v>
      </c>
      <c r="BO2131" s="4" t="s">
        <v>183</v>
      </c>
      <c r="BP2131" s="4" t="s">
        <v>181</v>
      </c>
      <c r="BQ2131" s="4" t="s">
        <v>182</v>
      </c>
      <c r="BR2131" s="4" t="s">
        <v>187</v>
      </c>
      <c r="BS2131" s="4" t="s">
        <v>184</v>
      </c>
      <c r="BT2131" s="4" t="s">
        <v>186</v>
      </c>
      <c r="BU2131" s="4" t="s">
        <v>185</v>
      </c>
      <c r="BV2131" s="4" t="s">
        <v>16</v>
      </c>
      <c r="BW2131" s="4" t="s">
        <v>189</v>
      </c>
      <c r="BX2131" s="4" t="s">
        <v>28</v>
      </c>
      <c r="BY2131" s="4" t="s">
        <v>190</v>
      </c>
      <c r="CI2131" s="4" t="s">
        <v>180</v>
      </c>
      <c r="CJ2131" s="4" t="s">
        <v>187</v>
      </c>
      <c r="CK2131" s="4" t="s">
        <v>184</v>
      </c>
      <c r="CL2131" s="4" t="s">
        <v>188</v>
      </c>
      <c r="CM2131" s="4" t="s">
        <v>16</v>
      </c>
      <c r="CU2131" s="4" t="s">
        <v>0</v>
      </c>
      <c r="CV2131" s="4" t="s">
        <v>12</v>
      </c>
      <c r="CW2131" s="4" t="s">
        <v>15</v>
      </c>
      <c r="DD2131" s="4" t="s">
        <v>1781</v>
      </c>
      <c r="DE2131" s="4" t="s">
        <v>180</v>
      </c>
      <c r="DF2131" s="4" t="s">
        <v>183</v>
      </c>
      <c r="DG2131" s="4" t="s">
        <v>181</v>
      </c>
      <c r="DH2131" s="4" t="s">
        <v>182</v>
      </c>
      <c r="DI2131" s="4" t="s">
        <v>187</v>
      </c>
      <c r="DJ2131" s="4" t="s">
        <v>188</v>
      </c>
      <c r="DK2131" s="4" t="s">
        <v>186</v>
      </c>
      <c r="DL2131" s="4" t="s">
        <v>185</v>
      </c>
      <c r="DM2131" s="4" t="s">
        <v>16</v>
      </c>
      <c r="DN2131" s="4" t="s">
        <v>189</v>
      </c>
      <c r="DO2131" s="4" t="s">
        <v>28</v>
      </c>
      <c r="DP2131" s="4" t="s">
        <v>23</v>
      </c>
      <c r="DQ2131" s="4" t="s">
        <v>22</v>
      </c>
      <c r="DR2131" s="4" t="s">
        <v>190</v>
      </c>
      <c r="DS2131" s="4" t="s">
        <v>29</v>
      </c>
      <c r="DT2131" s="4" t="s">
        <v>192</v>
      </c>
      <c r="DU2131" s="4" t="s">
        <v>194</v>
      </c>
      <c r="DV2131" s="4" t="s">
        <v>193</v>
      </c>
      <c r="ED2131" s="4" t="s">
        <v>180</v>
      </c>
      <c r="EE2131" s="4" t="s">
        <v>183</v>
      </c>
      <c r="EF2131" s="4" t="s">
        <v>182</v>
      </c>
      <c r="EG2131" s="4" t="s">
        <v>187</v>
      </c>
      <c r="EH2131" s="4" t="s">
        <v>184</v>
      </c>
      <c r="EI2131" s="4" t="s">
        <v>188</v>
      </c>
      <c r="EJ2131" s="4" t="s">
        <v>186</v>
      </c>
      <c r="EK2131" s="4" t="s">
        <v>185</v>
      </c>
      <c r="EO2131" s="4" t="s">
        <v>2</v>
      </c>
      <c r="EP2131" s="4" t="s">
        <v>8</v>
      </c>
      <c r="EQ2131" s="4" t="s">
        <v>190</v>
      </c>
      <c r="ER2131" s="4" t="s">
        <v>10</v>
      </c>
    </row>
    <row r="2132" spans="1:148" x14ac:dyDescent="0.35">
      <c r="A2132" s="4" t="s">
        <v>1782</v>
      </c>
      <c r="B2132" s="4" t="s">
        <v>0</v>
      </c>
      <c r="C2132" s="4" t="s">
        <v>4</v>
      </c>
      <c r="D2132" s="4" t="s">
        <v>182</v>
      </c>
      <c r="E2132" s="4" t="s">
        <v>186</v>
      </c>
      <c r="F2132" s="4" t="s">
        <v>16</v>
      </c>
      <c r="P2132" s="4" t="s">
        <v>182</v>
      </c>
      <c r="Q2132" s="4" t="s">
        <v>187</v>
      </c>
      <c r="R2132" s="4" t="s">
        <v>28</v>
      </c>
      <c r="AI2132" s="4" t="s">
        <v>0</v>
      </c>
      <c r="AR2132" s="4" t="s">
        <v>183</v>
      </c>
      <c r="BC2132" s="6" t="s">
        <v>2</v>
      </c>
      <c r="BO2132" s="4" t="s">
        <v>182</v>
      </c>
      <c r="BP2132" s="4" t="s">
        <v>28</v>
      </c>
      <c r="CI2132" s="4" t="s">
        <v>180</v>
      </c>
      <c r="CU2132" s="4" t="s">
        <v>4</v>
      </c>
      <c r="CV2132" s="4" t="s">
        <v>6</v>
      </c>
      <c r="DE2132" s="4" t="s">
        <v>183</v>
      </c>
      <c r="DF2132" s="4" t="s">
        <v>189</v>
      </c>
      <c r="DG2132" s="4" t="s">
        <v>194</v>
      </c>
      <c r="ED2132" s="4" t="s">
        <v>180</v>
      </c>
      <c r="EO2132" s="4" t="s">
        <v>2</v>
      </c>
      <c r="EP2132" s="4" t="s">
        <v>10</v>
      </c>
      <c r="EQ2132" s="4" t="s">
        <v>190</v>
      </c>
      <c r="ER2132" s="4" t="s">
        <v>10</v>
      </c>
    </row>
    <row r="2133" spans="1:148" x14ac:dyDescent="0.35">
      <c r="A2133" s="4" t="s">
        <v>1783</v>
      </c>
      <c r="B2133" s="4" t="s">
        <v>0</v>
      </c>
      <c r="C2133" s="4" t="s">
        <v>4</v>
      </c>
      <c r="D2133" s="4" t="s">
        <v>188</v>
      </c>
      <c r="P2133" s="4" t="s">
        <v>188</v>
      </c>
      <c r="Q2133" s="4" t="s">
        <v>28</v>
      </c>
      <c r="AI2133" s="4" t="s">
        <v>8</v>
      </c>
      <c r="AR2133" s="4" t="s">
        <v>180</v>
      </c>
      <c r="BC2133" s="6" t="s">
        <v>2</v>
      </c>
      <c r="BO2133" s="4" t="s">
        <v>188</v>
      </c>
      <c r="BP2133" s="4" t="s">
        <v>28</v>
      </c>
      <c r="CI2133" s="4" t="s">
        <v>187</v>
      </c>
      <c r="CU2133" s="4" t="s">
        <v>10</v>
      </c>
      <c r="DE2133" s="4" t="s">
        <v>183</v>
      </c>
      <c r="DF2133" s="4" t="s">
        <v>194</v>
      </c>
      <c r="ED2133" s="4" t="s">
        <v>180</v>
      </c>
      <c r="EO2133" s="4" t="s">
        <v>0</v>
      </c>
      <c r="EP2133" s="4" t="s">
        <v>10</v>
      </c>
      <c r="EQ2133" s="4" t="s">
        <v>190</v>
      </c>
      <c r="ER2133" s="4" t="s">
        <v>4</v>
      </c>
    </row>
    <row r="2134" spans="1:148" x14ac:dyDescent="0.35">
      <c r="A2134" s="4" t="s">
        <v>1784</v>
      </c>
      <c r="B2134" s="4" t="s">
        <v>0</v>
      </c>
      <c r="C2134" s="4" t="s">
        <v>6</v>
      </c>
      <c r="D2134" s="4" t="s">
        <v>181</v>
      </c>
      <c r="E2134" s="4" t="s">
        <v>187</v>
      </c>
      <c r="F2134" s="4" t="s">
        <v>186</v>
      </c>
      <c r="G2134" s="4" t="s">
        <v>16</v>
      </c>
      <c r="P2134" s="4" t="s">
        <v>182</v>
      </c>
      <c r="Q2134" s="4" t="s">
        <v>184</v>
      </c>
      <c r="R2134" s="4" t="s">
        <v>188</v>
      </c>
      <c r="S2134" s="4" t="s">
        <v>186</v>
      </c>
      <c r="T2134" s="4" t="s">
        <v>185</v>
      </c>
      <c r="U2134" s="4" t="s">
        <v>16</v>
      </c>
      <c r="V2134" s="4" t="s">
        <v>189</v>
      </c>
      <c r="AI2134" s="4" t="s">
        <v>0</v>
      </c>
      <c r="AJ2134" s="4" t="s">
        <v>2</v>
      </c>
      <c r="AK2134" s="4" t="s">
        <v>6</v>
      </c>
      <c r="AL2134" s="4" t="s">
        <v>8</v>
      </c>
      <c r="AM2134" s="4" t="s">
        <v>10</v>
      </c>
      <c r="AR2134" s="4" t="s">
        <v>180</v>
      </c>
      <c r="AS2134" s="4" t="s">
        <v>183</v>
      </c>
      <c r="AT2134" s="4" t="s">
        <v>182</v>
      </c>
      <c r="AU2134" s="4" t="s">
        <v>187</v>
      </c>
      <c r="AV2134" s="4" t="s">
        <v>186</v>
      </c>
      <c r="AW2134" s="4" t="s">
        <v>185</v>
      </c>
      <c r="BC2134" s="6" t="s">
        <v>2</v>
      </c>
      <c r="BO2134" s="4" t="s">
        <v>182</v>
      </c>
      <c r="BP2134" s="4" t="s">
        <v>184</v>
      </c>
      <c r="BQ2134" s="4" t="s">
        <v>188</v>
      </c>
      <c r="BR2134" s="4" t="s">
        <v>186</v>
      </c>
      <c r="BS2134" s="4" t="s">
        <v>185</v>
      </c>
      <c r="BT2134" s="4" t="s">
        <v>16</v>
      </c>
      <c r="BU2134" s="4" t="s">
        <v>189</v>
      </c>
      <c r="BV2134" s="4" t="s">
        <v>191</v>
      </c>
      <c r="CI2134" s="4" t="s">
        <v>180</v>
      </c>
      <c r="CJ2134" s="4" t="s">
        <v>183</v>
      </c>
      <c r="CK2134" s="4" t="s">
        <v>187</v>
      </c>
      <c r="CL2134" s="4" t="s">
        <v>184</v>
      </c>
      <c r="CM2134" s="4" t="s">
        <v>188</v>
      </c>
      <c r="CN2134" s="4" t="s">
        <v>16</v>
      </c>
      <c r="CU2134" s="4" t="s">
        <v>0</v>
      </c>
      <c r="CV2134" s="4" t="s">
        <v>2</v>
      </c>
      <c r="CW2134" s="4" t="s">
        <v>4</v>
      </c>
      <c r="CX2134" s="4" t="s">
        <v>6</v>
      </c>
      <c r="CY2134" s="4" t="s">
        <v>8</v>
      </c>
      <c r="CZ2134" s="4" t="s">
        <v>10</v>
      </c>
      <c r="DA2134" s="4" t="s">
        <v>12</v>
      </c>
      <c r="DB2134" s="4" t="s">
        <v>14</v>
      </c>
      <c r="DE2134" s="4" t="s">
        <v>180</v>
      </c>
      <c r="DF2134" s="4" t="s">
        <v>183</v>
      </c>
      <c r="DG2134" s="4" t="s">
        <v>187</v>
      </c>
      <c r="DH2134" s="4" t="s">
        <v>184</v>
      </c>
      <c r="DI2134" s="4" t="s">
        <v>188</v>
      </c>
      <c r="DJ2134" s="4" t="s">
        <v>185</v>
      </c>
      <c r="DK2134" s="4" t="s">
        <v>16</v>
      </c>
      <c r="DL2134" s="4" t="s">
        <v>22</v>
      </c>
      <c r="DM2134" s="4" t="s">
        <v>29</v>
      </c>
      <c r="DN2134" s="4" t="s">
        <v>194</v>
      </c>
      <c r="DO2134" s="4" t="s">
        <v>193</v>
      </c>
      <c r="ED2134" s="4" t="s">
        <v>180</v>
      </c>
      <c r="EE2134" s="4" t="s">
        <v>187</v>
      </c>
      <c r="EF2134" s="4" t="s">
        <v>186</v>
      </c>
      <c r="EO2134" s="4" t="s">
        <v>2</v>
      </c>
      <c r="EP2134" s="4" t="s">
        <v>6</v>
      </c>
      <c r="EQ2134" s="4" t="s">
        <v>190</v>
      </c>
      <c r="ER2134" s="4" t="s">
        <v>8</v>
      </c>
    </row>
    <row r="2135" spans="1:148" x14ac:dyDescent="0.35">
      <c r="A2135" s="4" t="s">
        <v>1785</v>
      </c>
      <c r="B2135" s="4" t="s">
        <v>2</v>
      </c>
      <c r="C2135" s="4" t="s">
        <v>2</v>
      </c>
      <c r="D2135" s="4" t="s">
        <v>180</v>
      </c>
      <c r="E2135" s="4" t="s">
        <v>188</v>
      </c>
      <c r="P2135" s="4" t="s">
        <v>180</v>
      </c>
      <c r="Q2135" s="4" t="s">
        <v>182</v>
      </c>
      <c r="R2135" s="4" t="s">
        <v>18</v>
      </c>
      <c r="S2135" s="4" t="s">
        <v>190</v>
      </c>
      <c r="AI2135" s="4" t="s">
        <v>10</v>
      </c>
      <c r="AR2135" s="4" t="s">
        <v>183</v>
      </c>
      <c r="AS2135" s="4" t="s">
        <v>185</v>
      </c>
      <c r="BC2135" s="6" t="s">
        <v>0</v>
      </c>
      <c r="BO2135" s="4" t="s">
        <v>191</v>
      </c>
      <c r="CI2135" s="4" t="s">
        <v>187</v>
      </c>
      <c r="CU2135" s="4" t="s">
        <v>14</v>
      </c>
      <c r="DE2135" s="4" t="s">
        <v>187</v>
      </c>
      <c r="DF2135" s="4" t="s">
        <v>185</v>
      </c>
      <c r="DG2135" s="4" t="s">
        <v>194</v>
      </c>
      <c r="DH2135" s="4" t="s">
        <v>196</v>
      </c>
      <c r="ED2135" s="4" t="s">
        <v>180</v>
      </c>
      <c r="EE2135" s="4" t="s">
        <v>187</v>
      </c>
      <c r="EO2135" s="4" t="s">
        <v>0</v>
      </c>
      <c r="EP2135" s="4" t="s">
        <v>10</v>
      </c>
      <c r="EQ2135" s="4" t="s">
        <v>190</v>
      </c>
      <c r="ER2135" s="4" t="s">
        <v>14</v>
      </c>
    </row>
    <row r="2136" spans="1:148" x14ac:dyDescent="0.35">
      <c r="A2136" s="4" t="s">
        <v>1786</v>
      </c>
      <c r="B2136" s="4" t="s">
        <v>0</v>
      </c>
      <c r="C2136" s="4" t="s">
        <v>4</v>
      </c>
      <c r="D2136" s="4" t="s">
        <v>180</v>
      </c>
      <c r="E2136" s="4" t="s">
        <v>183</v>
      </c>
      <c r="F2136" s="4" t="s">
        <v>181</v>
      </c>
      <c r="G2136" s="4" t="s">
        <v>182</v>
      </c>
      <c r="H2136" s="4" t="s">
        <v>187</v>
      </c>
      <c r="I2136" s="4" t="s">
        <v>184</v>
      </c>
      <c r="J2136" s="4" t="s">
        <v>188</v>
      </c>
      <c r="K2136" s="4" t="s">
        <v>16</v>
      </c>
      <c r="P2136" s="4" t="s">
        <v>183</v>
      </c>
      <c r="Q2136" s="4" t="s">
        <v>181</v>
      </c>
      <c r="R2136" s="4" t="s">
        <v>182</v>
      </c>
      <c r="S2136" s="4" t="s">
        <v>187</v>
      </c>
      <c r="T2136" s="4" t="s">
        <v>184</v>
      </c>
      <c r="U2136" s="4" t="s">
        <v>188</v>
      </c>
      <c r="V2136" s="4" t="s">
        <v>186</v>
      </c>
      <c r="W2136" s="4" t="s">
        <v>185</v>
      </c>
      <c r="X2136" s="4" t="s">
        <v>189</v>
      </c>
      <c r="Y2136" s="4" t="s">
        <v>28</v>
      </c>
      <c r="Z2136" s="4" t="s">
        <v>18</v>
      </c>
      <c r="AA2136" s="4" t="s">
        <v>22</v>
      </c>
      <c r="AB2136" s="4" t="s">
        <v>190</v>
      </c>
      <c r="AC2136" s="4" t="s">
        <v>29</v>
      </c>
      <c r="AI2136" s="4" t="s">
        <v>0</v>
      </c>
      <c r="AJ2136" s="4" t="s">
        <v>10</v>
      </c>
      <c r="AR2136" s="4" t="s">
        <v>180</v>
      </c>
      <c r="AS2136" s="4" t="s">
        <v>183</v>
      </c>
      <c r="AT2136" s="4" t="s">
        <v>182</v>
      </c>
      <c r="AU2136" s="4" t="s">
        <v>186</v>
      </c>
      <c r="AV2136" s="4" t="s">
        <v>185</v>
      </c>
      <c r="BC2136" s="6" t="s">
        <v>2</v>
      </c>
      <c r="BO2136" s="4" t="s">
        <v>183</v>
      </c>
      <c r="BP2136" s="4" t="s">
        <v>181</v>
      </c>
      <c r="BQ2136" s="4" t="s">
        <v>182</v>
      </c>
      <c r="BR2136" s="4" t="s">
        <v>187</v>
      </c>
      <c r="BS2136" s="4" t="s">
        <v>184</v>
      </c>
      <c r="BT2136" s="4" t="s">
        <v>188</v>
      </c>
      <c r="BU2136" s="4" t="s">
        <v>186</v>
      </c>
      <c r="BV2136" s="4" t="s">
        <v>185</v>
      </c>
      <c r="BW2136" s="4" t="s">
        <v>189</v>
      </c>
      <c r="BX2136" s="4" t="s">
        <v>28</v>
      </c>
      <c r="BY2136" s="4" t="s">
        <v>18</v>
      </c>
      <c r="BZ2136" s="4" t="s">
        <v>22</v>
      </c>
      <c r="CA2136" s="4" t="s">
        <v>190</v>
      </c>
      <c r="CB2136" s="4" t="s">
        <v>29</v>
      </c>
      <c r="CI2136" s="4" t="s">
        <v>180</v>
      </c>
      <c r="CJ2136" s="4" t="s">
        <v>181</v>
      </c>
      <c r="CU2136" s="4" t="s">
        <v>0</v>
      </c>
      <c r="CV2136" s="4" t="s">
        <v>4</v>
      </c>
      <c r="CW2136" s="4" t="s">
        <v>6</v>
      </c>
      <c r="CX2136" s="4" t="s">
        <v>8</v>
      </c>
      <c r="DE2136" s="4" t="s">
        <v>180</v>
      </c>
      <c r="DF2136" s="4" t="s">
        <v>183</v>
      </c>
      <c r="DG2136" s="4" t="s">
        <v>187</v>
      </c>
      <c r="DH2136" s="4" t="s">
        <v>184</v>
      </c>
      <c r="DI2136" s="4" t="s">
        <v>188</v>
      </c>
      <c r="DJ2136" s="4" t="s">
        <v>23</v>
      </c>
      <c r="DK2136" s="4" t="s">
        <v>191</v>
      </c>
      <c r="DL2136" s="4" t="s">
        <v>192</v>
      </c>
      <c r="DM2136" s="4" t="s">
        <v>194</v>
      </c>
      <c r="DN2136" s="4" t="s">
        <v>193</v>
      </c>
      <c r="DO2136" s="4" t="s">
        <v>196</v>
      </c>
      <c r="ED2136" s="4" t="s">
        <v>180</v>
      </c>
      <c r="EE2136" s="4" t="s">
        <v>181</v>
      </c>
      <c r="EF2136" s="4" t="s">
        <v>184</v>
      </c>
      <c r="EG2136" s="4" t="s">
        <v>188</v>
      </c>
      <c r="EO2136" s="4" t="s">
        <v>2</v>
      </c>
      <c r="EP2136" s="4" t="s">
        <v>10</v>
      </c>
      <c r="EQ2136" s="4" t="s">
        <v>190</v>
      </c>
      <c r="ER2136" s="4" t="s">
        <v>10</v>
      </c>
    </row>
    <row r="2137" spans="1:148" x14ac:dyDescent="0.35">
      <c r="A2137" s="4" t="s">
        <v>1787</v>
      </c>
      <c r="B2137" s="4" t="s">
        <v>0</v>
      </c>
      <c r="C2137" s="4" t="s">
        <v>2</v>
      </c>
      <c r="D2137" s="4" t="s">
        <v>180</v>
      </c>
      <c r="E2137" s="4" t="s">
        <v>181</v>
      </c>
      <c r="F2137" s="4" t="s">
        <v>187</v>
      </c>
      <c r="G2137" s="4" t="s">
        <v>184</v>
      </c>
      <c r="H2137" s="4" t="s">
        <v>16</v>
      </c>
      <c r="P2137" s="4" t="s">
        <v>187</v>
      </c>
      <c r="Q2137" s="4" t="s">
        <v>185</v>
      </c>
      <c r="AI2137" s="4" t="s">
        <v>0</v>
      </c>
      <c r="AJ2137" s="4" t="s">
        <v>2</v>
      </c>
      <c r="AK2137" s="4" t="s">
        <v>8</v>
      </c>
      <c r="AL2137" s="4" t="s">
        <v>10</v>
      </c>
      <c r="AR2137" s="4" t="s">
        <v>183</v>
      </c>
      <c r="BC2137" s="6" t="s">
        <v>0</v>
      </c>
      <c r="BO2137" s="4" t="s">
        <v>185</v>
      </c>
      <c r="BP2137" s="4" t="s">
        <v>191</v>
      </c>
      <c r="CI2137" s="4" t="s">
        <v>187</v>
      </c>
      <c r="CU2137" s="4" t="s">
        <v>0</v>
      </c>
      <c r="CV2137" s="4" t="s">
        <v>2</v>
      </c>
      <c r="CW2137" s="4" t="s">
        <v>12</v>
      </c>
      <c r="DE2137" s="4" t="s">
        <v>181</v>
      </c>
      <c r="DF2137" s="4" t="s">
        <v>16</v>
      </c>
      <c r="DG2137" s="4" t="s">
        <v>193</v>
      </c>
      <c r="ED2137" s="4" t="s">
        <v>180</v>
      </c>
      <c r="EO2137" s="4" t="s">
        <v>0</v>
      </c>
      <c r="EP2137" s="4" t="s">
        <v>10</v>
      </c>
      <c r="EQ2137" s="4" t="s">
        <v>190</v>
      </c>
      <c r="ER2137" s="4" t="s">
        <v>0</v>
      </c>
    </row>
    <row r="2138" spans="1:148" x14ac:dyDescent="0.35">
      <c r="A2138" s="4" t="s">
        <v>1788</v>
      </c>
      <c r="B2138" s="4" t="s">
        <v>2</v>
      </c>
      <c r="C2138" s="4" t="s">
        <v>8</v>
      </c>
      <c r="D2138" s="4" t="s">
        <v>180</v>
      </c>
      <c r="E2138" s="4" t="s">
        <v>182</v>
      </c>
      <c r="F2138" s="4" t="s">
        <v>16</v>
      </c>
      <c r="P2138" s="4" t="s">
        <v>182</v>
      </c>
      <c r="Q2138" s="4" t="s">
        <v>189</v>
      </c>
      <c r="R2138" s="4" t="s">
        <v>18</v>
      </c>
      <c r="AI2138" s="4" t="s">
        <v>8</v>
      </c>
      <c r="AJ2138" s="4" t="s">
        <v>10</v>
      </c>
      <c r="AR2138" s="4" t="s">
        <v>183</v>
      </c>
      <c r="BC2138" s="6" t="s">
        <v>2</v>
      </c>
      <c r="BO2138" s="4" t="s">
        <v>182</v>
      </c>
      <c r="BP2138" s="4" t="s">
        <v>189</v>
      </c>
      <c r="BQ2138" s="4" t="s">
        <v>28</v>
      </c>
      <c r="BR2138" s="4" t="s">
        <v>18</v>
      </c>
      <c r="BS2138" s="4" t="s">
        <v>22</v>
      </c>
      <c r="CI2138" s="4" t="s">
        <v>180</v>
      </c>
      <c r="CJ2138" s="4" t="s">
        <v>183</v>
      </c>
      <c r="CK2138" s="4" t="s">
        <v>188</v>
      </c>
      <c r="CU2138" s="4" t="s">
        <v>2</v>
      </c>
      <c r="CV2138" s="4" t="s">
        <v>6</v>
      </c>
      <c r="CW2138" s="4" t="s">
        <v>8</v>
      </c>
      <c r="DE2138" s="4" t="s">
        <v>180</v>
      </c>
      <c r="DF2138" s="4" t="s">
        <v>183</v>
      </c>
      <c r="DG2138" s="4" t="s">
        <v>187</v>
      </c>
      <c r="DH2138" s="4" t="s">
        <v>185</v>
      </c>
      <c r="DI2138" s="4" t="s">
        <v>16</v>
      </c>
      <c r="DJ2138" s="4" t="s">
        <v>22</v>
      </c>
      <c r="DK2138" s="4" t="s">
        <v>192</v>
      </c>
      <c r="DL2138" s="4" t="s">
        <v>194</v>
      </c>
      <c r="ED2138" s="4" t="s">
        <v>180</v>
      </c>
      <c r="EO2138" s="4" t="s">
        <v>0</v>
      </c>
      <c r="EP2138" s="4" t="s">
        <v>8</v>
      </c>
      <c r="EQ2138" s="4" t="s">
        <v>190</v>
      </c>
      <c r="ER2138" s="4" t="s">
        <v>0</v>
      </c>
    </row>
    <row r="2139" spans="1:148" x14ac:dyDescent="0.35">
      <c r="A2139" s="4" t="s">
        <v>1789</v>
      </c>
      <c r="B2139" s="4" t="s">
        <v>0</v>
      </c>
      <c r="C2139" s="4" t="s">
        <v>2</v>
      </c>
      <c r="D2139" s="4" t="s">
        <v>180</v>
      </c>
      <c r="E2139" s="4" t="s">
        <v>16</v>
      </c>
      <c r="P2139" s="4" t="s">
        <v>180</v>
      </c>
      <c r="Q2139" s="4" t="s">
        <v>181</v>
      </c>
      <c r="R2139" s="4" t="s">
        <v>188</v>
      </c>
      <c r="AI2139" s="4" t="s">
        <v>0</v>
      </c>
      <c r="AJ2139" s="4" t="s">
        <v>8</v>
      </c>
      <c r="AR2139" s="4" t="s">
        <v>180</v>
      </c>
      <c r="AS2139" s="4" t="s">
        <v>187</v>
      </c>
      <c r="BC2139" s="6" t="s">
        <v>2</v>
      </c>
      <c r="BO2139" s="4" t="s">
        <v>180</v>
      </c>
      <c r="BP2139" s="4" t="s">
        <v>184</v>
      </c>
      <c r="BQ2139" s="4" t="s">
        <v>16</v>
      </c>
      <c r="CI2139" s="4" t="s">
        <v>182</v>
      </c>
      <c r="CU2139" s="4" t="s">
        <v>2</v>
      </c>
      <c r="CV2139" s="4" t="s">
        <v>8</v>
      </c>
      <c r="DE2139" s="4" t="s">
        <v>183</v>
      </c>
      <c r="DF2139" s="4" t="s">
        <v>187</v>
      </c>
      <c r="DG2139" s="4" t="s">
        <v>29</v>
      </c>
      <c r="ED2139" s="4" t="s">
        <v>180</v>
      </c>
      <c r="EE2139" s="4" t="s">
        <v>186</v>
      </c>
      <c r="EO2139" s="4" t="s">
        <v>0</v>
      </c>
      <c r="EP2139" s="4" t="s">
        <v>10</v>
      </c>
      <c r="EQ2139" s="4" t="s">
        <v>190</v>
      </c>
      <c r="ER2139" s="4" t="s">
        <v>8</v>
      </c>
    </row>
    <row r="2140" spans="1:148" x14ac:dyDescent="0.35">
      <c r="A2140" s="4" t="s">
        <v>1790</v>
      </c>
      <c r="B2140" s="4" t="s">
        <v>4</v>
      </c>
      <c r="C2140" s="4" t="s">
        <v>8</v>
      </c>
      <c r="D2140" s="4" t="s">
        <v>183</v>
      </c>
      <c r="E2140" s="4" t="s">
        <v>188</v>
      </c>
      <c r="P2140" s="4" t="s">
        <v>183</v>
      </c>
      <c r="Q2140" s="4" t="s">
        <v>181</v>
      </c>
      <c r="R2140" s="4" t="s">
        <v>184</v>
      </c>
      <c r="AI2140" s="4" t="s">
        <v>10</v>
      </c>
      <c r="AR2140" s="4" t="s">
        <v>180</v>
      </c>
      <c r="AS2140" s="4" t="s">
        <v>182</v>
      </c>
      <c r="BC2140" s="6" t="s">
        <v>0</v>
      </c>
      <c r="BO2140" s="4" t="s">
        <v>188</v>
      </c>
      <c r="BP2140" s="4" t="s">
        <v>185</v>
      </c>
      <c r="BQ2140" s="4" t="s">
        <v>189</v>
      </c>
      <c r="CI2140" s="4" t="s">
        <v>180</v>
      </c>
      <c r="CJ2140" s="4" t="s">
        <v>183</v>
      </c>
      <c r="CU2140" s="4" t="s">
        <v>0</v>
      </c>
      <c r="CV2140" s="4" t="s">
        <v>4</v>
      </c>
      <c r="DE2140" s="4" t="s">
        <v>183</v>
      </c>
      <c r="DF2140" s="4" t="s">
        <v>182</v>
      </c>
      <c r="ED2140" s="4" t="s">
        <v>180</v>
      </c>
      <c r="EE2140" s="4" t="s">
        <v>187</v>
      </c>
      <c r="EO2140" s="4" t="s">
        <v>2</v>
      </c>
      <c r="EP2140" s="4" t="s">
        <v>8</v>
      </c>
      <c r="EQ2140" s="4" t="s">
        <v>190</v>
      </c>
      <c r="ER2140" s="4" t="s">
        <v>8</v>
      </c>
    </row>
    <row r="2141" spans="1:148" x14ac:dyDescent="0.35">
      <c r="A2141" s="4" t="s">
        <v>1791</v>
      </c>
      <c r="B2141" s="4" t="s">
        <v>2</v>
      </c>
      <c r="C2141" s="4" t="s">
        <v>8</v>
      </c>
      <c r="D2141" s="4" t="s">
        <v>181</v>
      </c>
      <c r="E2141" s="4" t="s">
        <v>187</v>
      </c>
      <c r="P2141" s="4" t="s">
        <v>184</v>
      </c>
      <c r="Q2141" s="4" t="s">
        <v>189</v>
      </c>
      <c r="AI2141" s="4" t="s">
        <v>0</v>
      </c>
      <c r="AR2141" s="4" t="s">
        <v>183</v>
      </c>
      <c r="AS2141" s="4" t="s">
        <v>185</v>
      </c>
      <c r="BC2141" s="6" t="s">
        <v>2</v>
      </c>
      <c r="BO2141" s="4" t="s">
        <v>180</v>
      </c>
      <c r="BP2141" s="4" t="s">
        <v>184</v>
      </c>
      <c r="BQ2141" s="4" t="s">
        <v>188</v>
      </c>
      <c r="BR2141" s="4" t="s">
        <v>22</v>
      </c>
      <c r="CI2141" s="4" t="s">
        <v>180</v>
      </c>
      <c r="CJ2141" s="4" t="s">
        <v>183</v>
      </c>
      <c r="CK2141" s="4" t="s">
        <v>187</v>
      </c>
      <c r="CL2141" s="4" t="s">
        <v>16</v>
      </c>
      <c r="CU2141" s="4" t="s">
        <v>0</v>
      </c>
      <c r="CV2141" s="4" t="s">
        <v>10</v>
      </c>
      <c r="CW2141" s="4" t="s">
        <v>14</v>
      </c>
      <c r="DE2141" s="4" t="s">
        <v>180</v>
      </c>
      <c r="DF2141" s="4" t="s">
        <v>182</v>
      </c>
      <c r="DG2141" s="4" t="s">
        <v>184</v>
      </c>
      <c r="DH2141" s="4" t="s">
        <v>188</v>
      </c>
      <c r="DI2141" s="4" t="s">
        <v>194</v>
      </c>
      <c r="DJ2141" s="4" t="s">
        <v>193</v>
      </c>
      <c r="ED2141" s="4" t="s">
        <v>180</v>
      </c>
      <c r="EE2141" s="4" t="s">
        <v>183</v>
      </c>
      <c r="EF2141" s="4" t="s">
        <v>184</v>
      </c>
      <c r="EG2141" s="4" t="s">
        <v>188</v>
      </c>
      <c r="EO2141" s="4" t="s">
        <v>2</v>
      </c>
      <c r="EP2141" s="4" t="s">
        <v>4</v>
      </c>
      <c r="EQ2141" s="4" t="s">
        <v>190</v>
      </c>
      <c r="ER2141" s="4" t="s">
        <v>0</v>
      </c>
    </row>
    <row r="2142" spans="1:148" x14ac:dyDescent="0.35">
      <c r="A2142" s="4" t="s">
        <v>1792</v>
      </c>
      <c r="B2142" s="4" t="s">
        <v>2</v>
      </c>
      <c r="C2142" s="4" t="s">
        <v>4</v>
      </c>
      <c r="D2142" s="4" t="s">
        <v>180</v>
      </c>
      <c r="E2142" s="4" t="s">
        <v>181</v>
      </c>
      <c r="F2142" s="4" t="s">
        <v>182</v>
      </c>
      <c r="G2142" s="4" t="s">
        <v>184</v>
      </c>
      <c r="H2142" s="4" t="s">
        <v>186</v>
      </c>
      <c r="I2142" s="4" t="s">
        <v>16</v>
      </c>
      <c r="P2142" s="4" t="s">
        <v>183</v>
      </c>
      <c r="Q2142" s="4" t="s">
        <v>187</v>
      </c>
      <c r="R2142" s="4" t="s">
        <v>184</v>
      </c>
      <c r="S2142" s="4" t="s">
        <v>18</v>
      </c>
      <c r="T2142" s="4" t="s">
        <v>22</v>
      </c>
      <c r="U2142" s="4" t="s">
        <v>190</v>
      </c>
      <c r="AI2142" s="4" t="s">
        <v>0</v>
      </c>
      <c r="AJ2142" s="4" t="s">
        <v>2</v>
      </c>
      <c r="AK2142" s="4" t="s">
        <v>4</v>
      </c>
      <c r="AL2142" s="4" t="s">
        <v>6</v>
      </c>
      <c r="AR2142" s="4" t="s">
        <v>180</v>
      </c>
      <c r="AS2142" s="4" t="s">
        <v>187</v>
      </c>
      <c r="AT2142" s="4" t="s">
        <v>184</v>
      </c>
      <c r="AU2142" s="4" t="s">
        <v>186</v>
      </c>
      <c r="BC2142" s="6" t="s">
        <v>0</v>
      </c>
      <c r="BO2142" s="4" t="s">
        <v>187</v>
      </c>
      <c r="BP2142" s="4" t="s">
        <v>189</v>
      </c>
      <c r="BQ2142" s="4" t="s">
        <v>18</v>
      </c>
      <c r="BR2142" s="4" t="s">
        <v>22</v>
      </c>
      <c r="BS2142" s="4" t="s">
        <v>190</v>
      </c>
      <c r="BT2142" s="4" t="s">
        <v>29</v>
      </c>
      <c r="CI2142" s="4" t="s">
        <v>180</v>
      </c>
      <c r="CJ2142" s="4" t="s">
        <v>183</v>
      </c>
      <c r="CK2142" s="4" t="s">
        <v>188</v>
      </c>
      <c r="CU2142" s="4" t="s">
        <v>2</v>
      </c>
      <c r="CV2142" s="4" t="s">
        <v>6</v>
      </c>
      <c r="CW2142" s="4" t="s">
        <v>8</v>
      </c>
      <c r="CX2142" s="4" t="s">
        <v>10</v>
      </c>
      <c r="DE2142" s="4" t="s">
        <v>183</v>
      </c>
      <c r="DF2142" s="4" t="s">
        <v>182</v>
      </c>
      <c r="DG2142" s="4" t="s">
        <v>187</v>
      </c>
      <c r="DH2142" s="4" t="s">
        <v>186</v>
      </c>
      <c r="DI2142" s="4" t="s">
        <v>29</v>
      </c>
      <c r="DJ2142" s="4" t="s">
        <v>191</v>
      </c>
      <c r="DK2142" s="4" t="s">
        <v>192</v>
      </c>
      <c r="ED2142" s="4" t="s">
        <v>182</v>
      </c>
      <c r="EE2142" s="4" t="s">
        <v>187</v>
      </c>
      <c r="EF2142" s="4" t="s">
        <v>186</v>
      </c>
      <c r="EO2142" s="4" t="s">
        <v>0</v>
      </c>
      <c r="EP2142" s="4" t="s">
        <v>2</v>
      </c>
      <c r="EQ2142" s="4" t="s">
        <v>190</v>
      </c>
      <c r="ER2142" s="4" t="s">
        <v>0</v>
      </c>
    </row>
    <row r="2143" spans="1:148" x14ac:dyDescent="0.35">
      <c r="A2143" s="4" t="s">
        <v>1793</v>
      </c>
      <c r="B2143" s="4" t="s">
        <v>2</v>
      </c>
      <c r="C2143" s="4" t="s">
        <v>8</v>
      </c>
      <c r="D2143" s="4" t="s">
        <v>181</v>
      </c>
      <c r="E2143" s="4" t="s">
        <v>182</v>
      </c>
      <c r="F2143" s="4" t="s">
        <v>187</v>
      </c>
      <c r="G2143" s="4" t="s">
        <v>188</v>
      </c>
      <c r="H2143" s="4" t="s">
        <v>186</v>
      </c>
      <c r="I2143" s="4" t="s">
        <v>185</v>
      </c>
      <c r="P2143" s="4" t="s">
        <v>183</v>
      </c>
      <c r="Q2143" s="4" t="s">
        <v>181</v>
      </c>
      <c r="R2143" s="4" t="s">
        <v>182</v>
      </c>
      <c r="S2143" s="4" t="s">
        <v>184</v>
      </c>
      <c r="T2143" s="4" t="s">
        <v>186</v>
      </c>
      <c r="U2143" s="4" t="s">
        <v>185</v>
      </c>
      <c r="V2143" s="4" t="s">
        <v>18</v>
      </c>
      <c r="W2143" s="4" t="s">
        <v>190</v>
      </c>
      <c r="AI2143" s="4" t="s">
        <v>0</v>
      </c>
      <c r="AJ2143" s="4" t="s">
        <v>4</v>
      </c>
      <c r="AR2143" s="4" t="s">
        <v>185</v>
      </c>
      <c r="BC2143" s="6" t="s">
        <v>2</v>
      </c>
      <c r="BO2143" s="4" t="s">
        <v>180</v>
      </c>
      <c r="BP2143" s="4" t="s">
        <v>183</v>
      </c>
      <c r="BQ2143" s="4" t="s">
        <v>181</v>
      </c>
      <c r="BR2143" s="4" t="s">
        <v>182</v>
      </c>
      <c r="BS2143" s="4" t="s">
        <v>184</v>
      </c>
      <c r="BT2143" s="4" t="s">
        <v>188</v>
      </c>
      <c r="BU2143" s="4" t="s">
        <v>186</v>
      </c>
      <c r="BV2143" s="4" t="s">
        <v>185</v>
      </c>
      <c r="BW2143" s="4" t="s">
        <v>18</v>
      </c>
      <c r="CI2143" s="4" t="s">
        <v>180</v>
      </c>
      <c r="CJ2143" s="4" t="s">
        <v>183</v>
      </c>
      <c r="CK2143" s="4" t="s">
        <v>187</v>
      </c>
      <c r="CL2143" s="4" t="s">
        <v>16</v>
      </c>
      <c r="CU2143" s="4" t="s">
        <v>0</v>
      </c>
      <c r="CV2143" s="4" t="s">
        <v>2</v>
      </c>
      <c r="CW2143" s="4" t="s">
        <v>4</v>
      </c>
      <c r="CX2143" s="4" t="s">
        <v>8</v>
      </c>
      <c r="CY2143" s="4" t="s">
        <v>10</v>
      </c>
      <c r="CZ2143" s="4" t="s">
        <v>12</v>
      </c>
      <c r="DE2143" s="4" t="s">
        <v>180</v>
      </c>
      <c r="DF2143" s="4" t="s">
        <v>183</v>
      </c>
      <c r="DG2143" s="4" t="s">
        <v>187</v>
      </c>
      <c r="DH2143" s="4" t="s">
        <v>184</v>
      </c>
      <c r="DI2143" s="4" t="s">
        <v>188</v>
      </c>
      <c r="DJ2143" s="4" t="s">
        <v>16</v>
      </c>
      <c r="DK2143" s="4" t="s">
        <v>194</v>
      </c>
      <c r="DL2143" s="4" t="s">
        <v>193</v>
      </c>
      <c r="ED2143" s="4" t="s">
        <v>180</v>
      </c>
      <c r="EE2143" s="4" t="s">
        <v>186</v>
      </c>
      <c r="EF2143" s="4" t="s">
        <v>185</v>
      </c>
      <c r="EO2143" s="4" t="s">
        <v>2</v>
      </c>
      <c r="EP2143" s="4" t="s">
        <v>6</v>
      </c>
      <c r="EQ2143" s="4" t="s">
        <v>190</v>
      </c>
      <c r="ER2143" s="4" t="s">
        <v>8</v>
      </c>
    </row>
    <row r="2144" spans="1:148" x14ac:dyDescent="0.35">
      <c r="A2144" s="4" t="s">
        <v>1794</v>
      </c>
      <c r="B2144" s="4" t="s">
        <v>2</v>
      </c>
      <c r="C2144" s="4" t="s">
        <v>4</v>
      </c>
      <c r="D2144" s="4" t="s">
        <v>183</v>
      </c>
      <c r="E2144" s="4" t="s">
        <v>181</v>
      </c>
      <c r="F2144" s="4" t="s">
        <v>182</v>
      </c>
      <c r="G2144" s="4" t="s">
        <v>184</v>
      </c>
      <c r="P2144" s="4" t="s">
        <v>180</v>
      </c>
      <c r="Q2144" s="4" t="s">
        <v>184</v>
      </c>
      <c r="R2144" s="4" t="s">
        <v>188</v>
      </c>
      <c r="S2144" s="4" t="s">
        <v>191</v>
      </c>
      <c r="AH2144" s="4" t="s">
        <v>1795</v>
      </c>
      <c r="AI2144" s="4" t="s">
        <v>0</v>
      </c>
      <c r="AJ2144" s="4" t="s">
        <v>6</v>
      </c>
      <c r="AR2144" s="4" t="s">
        <v>187</v>
      </c>
      <c r="AS2144" s="4" t="s">
        <v>186</v>
      </c>
      <c r="BC2144" s="6" t="s">
        <v>2</v>
      </c>
      <c r="BO2144" s="4" t="s">
        <v>18</v>
      </c>
      <c r="BP2144" s="4" t="s">
        <v>22</v>
      </c>
      <c r="BQ2144" s="4" t="s">
        <v>192</v>
      </c>
      <c r="CH2144" s="4" t="s">
        <v>1796</v>
      </c>
      <c r="CI2144" s="4" t="s">
        <v>180</v>
      </c>
      <c r="CJ2144" s="4" t="s">
        <v>183</v>
      </c>
      <c r="CK2144" s="4" t="s">
        <v>187</v>
      </c>
      <c r="CU2144" s="4" t="s">
        <v>0</v>
      </c>
      <c r="CV2144" s="4" t="s">
        <v>4</v>
      </c>
      <c r="CW2144" s="4" t="s">
        <v>12</v>
      </c>
      <c r="DE2144" s="4" t="s">
        <v>180</v>
      </c>
      <c r="DF2144" s="4" t="s">
        <v>183</v>
      </c>
      <c r="DG2144" s="4" t="s">
        <v>188</v>
      </c>
      <c r="DH2144" s="4" t="s">
        <v>18</v>
      </c>
      <c r="DI2144" s="4" t="s">
        <v>22</v>
      </c>
      <c r="DJ2144" s="4" t="s">
        <v>194</v>
      </c>
      <c r="DK2144" s="4" t="s">
        <v>193</v>
      </c>
      <c r="ED2144" s="4" t="s">
        <v>180</v>
      </c>
      <c r="EE2144" s="4" t="s">
        <v>181</v>
      </c>
      <c r="EF2144" s="4" t="s">
        <v>182</v>
      </c>
      <c r="EG2144" s="4" t="s">
        <v>184</v>
      </c>
      <c r="EO2144" s="4" t="s">
        <v>2</v>
      </c>
      <c r="EP2144" s="4" t="s">
        <v>4</v>
      </c>
      <c r="EQ2144" s="4" t="s">
        <v>190</v>
      </c>
      <c r="ER2144" s="4" t="s">
        <v>0</v>
      </c>
    </row>
    <row r="2145" spans="1:149" x14ac:dyDescent="0.35">
      <c r="A2145" s="4" t="s">
        <v>1797</v>
      </c>
      <c r="B2145" s="4" t="s">
        <v>0</v>
      </c>
      <c r="C2145" s="4" t="s">
        <v>2</v>
      </c>
      <c r="D2145" s="4" t="s">
        <v>180</v>
      </c>
      <c r="P2145" s="4" t="s">
        <v>18</v>
      </c>
      <c r="AI2145" s="4" t="s">
        <v>12</v>
      </c>
      <c r="AR2145" s="4" t="s">
        <v>183</v>
      </c>
      <c r="BC2145" s="6" t="s">
        <v>0</v>
      </c>
      <c r="BO2145" s="4" t="s">
        <v>188</v>
      </c>
      <c r="BP2145" s="4" t="s">
        <v>18</v>
      </c>
      <c r="CI2145" s="4" t="s">
        <v>180</v>
      </c>
      <c r="CJ2145" s="4" t="s">
        <v>188</v>
      </c>
      <c r="CU2145" s="4" t="s">
        <v>2</v>
      </c>
      <c r="DE2145" s="4" t="s">
        <v>180</v>
      </c>
      <c r="DF2145" s="4" t="s">
        <v>187</v>
      </c>
      <c r="DG2145" s="4" t="s">
        <v>185</v>
      </c>
      <c r="DH2145" s="4" t="s">
        <v>22</v>
      </c>
      <c r="ED2145" s="4" t="s">
        <v>180</v>
      </c>
      <c r="EE2145" s="4" t="s">
        <v>187</v>
      </c>
      <c r="EO2145" s="4" t="s">
        <v>2</v>
      </c>
      <c r="EP2145" s="4" t="s">
        <v>10</v>
      </c>
      <c r="EQ2145" s="4" t="s">
        <v>190</v>
      </c>
      <c r="ER2145" s="4" t="s">
        <v>4</v>
      </c>
    </row>
    <row r="2146" spans="1:149" x14ac:dyDescent="0.35">
      <c r="A2146" s="4" t="s">
        <v>1798</v>
      </c>
      <c r="B2146" s="4" t="s">
        <v>0</v>
      </c>
      <c r="C2146" s="4" t="s">
        <v>8</v>
      </c>
      <c r="D2146" s="4" t="s">
        <v>180</v>
      </c>
      <c r="P2146" s="4" t="s">
        <v>182</v>
      </c>
      <c r="Q2146" s="4" t="s">
        <v>187</v>
      </c>
      <c r="R2146" s="4" t="s">
        <v>189</v>
      </c>
      <c r="S2146" s="4" t="s">
        <v>28</v>
      </c>
      <c r="T2146" s="4" t="s">
        <v>22</v>
      </c>
      <c r="U2146" s="4" t="s">
        <v>190</v>
      </c>
      <c r="AI2146" s="4" t="s">
        <v>10</v>
      </c>
      <c r="AR2146" s="4" t="s">
        <v>180</v>
      </c>
      <c r="AS2146" s="4" t="s">
        <v>183</v>
      </c>
      <c r="AT2146" s="4" t="s">
        <v>181</v>
      </c>
      <c r="AU2146" s="4" t="s">
        <v>182</v>
      </c>
      <c r="AV2146" s="4" t="s">
        <v>187</v>
      </c>
      <c r="AW2146" s="4" t="s">
        <v>186</v>
      </c>
      <c r="AX2146" s="4" t="s">
        <v>185</v>
      </c>
      <c r="BC2146" s="6" t="s">
        <v>0</v>
      </c>
      <c r="BO2146" s="4" t="s">
        <v>183</v>
      </c>
      <c r="BP2146" s="4" t="s">
        <v>182</v>
      </c>
      <c r="BQ2146" s="4" t="s">
        <v>187</v>
      </c>
      <c r="BR2146" s="4" t="s">
        <v>184</v>
      </c>
      <c r="BS2146" s="4" t="s">
        <v>188</v>
      </c>
      <c r="BT2146" s="4" t="s">
        <v>186</v>
      </c>
      <c r="BU2146" s="4" t="s">
        <v>185</v>
      </c>
      <c r="BV2146" s="4" t="s">
        <v>16</v>
      </c>
      <c r="BW2146" s="4" t="s">
        <v>189</v>
      </c>
      <c r="BX2146" s="4" t="s">
        <v>28</v>
      </c>
      <c r="BY2146" s="4" t="s">
        <v>18</v>
      </c>
      <c r="BZ2146" s="4" t="s">
        <v>22</v>
      </c>
      <c r="CA2146" s="4" t="s">
        <v>190</v>
      </c>
      <c r="CB2146" s="4" t="s">
        <v>29</v>
      </c>
      <c r="CI2146" s="4" t="s">
        <v>180</v>
      </c>
      <c r="CU2146" s="4" t="s">
        <v>0</v>
      </c>
      <c r="CV2146" s="4" t="s">
        <v>6</v>
      </c>
      <c r="DE2146" s="4" t="s">
        <v>180</v>
      </c>
      <c r="DF2146" s="4" t="s">
        <v>183</v>
      </c>
      <c r="DG2146" s="4" t="s">
        <v>181</v>
      </c>
      <c r="DH2146" s="4" t="s">
        <v>187</v>
      </c>
      <c r="DI2146" s="4" t="s">
        <v>192</v>
      </c>
      <c r="ED2146" s="4" t="s">
        <v>180</v>
      </c>
      <c r="EE2146" s="4" t="s">
        <v>187</v>
      </c>
      <c r="EO2146" s="4" t="s">
        <v>0</v>
      </c>
      <c r="EP2146" s="4" t="s">
        <v>8</v>
      </c>
      <c r="EQ2146" s="4" t="s">
        <v>190</v>
      </c>
      <c r="ER2146" s="4" t="s">
        <v>0</v>
      </c>
    </row>
    <row r="2147" spans="1:149" x14ac:dyDescent="0.35">
      <c r="A2147" s="4" t="s">
        <v>1799</v>
      </c>
      <c r="B2147" s="4" t="s">
        <v>2</v>
      </c>
      <c r="C2147" s="4" t="s">
        <v>6</v>
      </c>
      <c r="D2147" s="4" t="s">
        <v>181</v>
      </c>
      <c r="E2147" s="4" t="s">
        <v>185</v>
      </c>
      <c r="P2147" s="4" t="s">
        <v>182</v>
      </c>
      <c r="Q2147" s="4" t="s">
        <v>184</v>
      </c>
      <c r="R2147" s="4" t="s">
        <v>188</v>
      </c>
      <c r="S2147" s="4" t="s">
        <v>28</v>
      </c>
      <c r="T2147" s="4" t="s">
        <v>22</v>
      </c>
      <c r="AI2147" s="4" t="s">
        <v>0</v>
      </c>
      <c r="AR2147" s="4" t="s">
        <v>185</v>
      </c>
      <c r="BC2147" s="6" t="s">
        <v>2</v>
      </c>
      <c r="BO2147" s="4" t="s">
        <v>184</v>
      </c>
      <c r="BP2147" s="4" t="s">
        <v>188</v>
      </c>
      <c r="BQ2147" s="4" t="s">
        <v>18</v>
      </c>
      <c r="CI2147" s="4" t="s">
        <v>180</v>
      </c>
      <c r="CJ2147" s="4" t="s">
        <v>16</v>
      </c>
      <c r="CU2147" s="4" t="s">
        <v>0</v>
      </c>
      <c r="CV2147" s="4" t="s">
        <v>8</v>
      </c>
      <c r="DE2147" s="4" t="s">
        <v>180</v>
      </c>
      <c r="DF2147" s="4" t="s">
        <v>22</v>
      </c>
      <c r="DG2147" s="4" t="s">
        <v>194</v>
      </c>
      <c r="ED2147" s="4" t="s">
        <v>180</v>
      </c>
      <c r="EE2147" s="4" t="s">
        <v>187</v>
      </c>
      <c r="EO2147" s="4" t="s">
        <v>2</v>
      </c>
      <c r="EP2147" s="4" t="s">
        <v>6</v>
      </c>
      <c r="EQ2147" s="4" t="s">
        <v>190</v>
      </c>
      <c r="ER2147" s="4" t="s">
        <v>8</v>
      </c>
    </row>
    <row r="2148" spans="1:149" x14ac:dyDescent="0.35">
      <c r="A2148" s="4" t="s">
        <v>1800</v>
      </c>
      <c r="B2148" s="4" t="s">
        <v>4</v>
      </c>
      <c r="C2148" s="4" t="s">
        <v>2</v>
      </c>
      <c r="D2148" s="4" t="s">
        <v>180</v>
      </c>
      <c r="E2148" s="4" t="s">
        <v>181</v>
      </c>
      <c r="F2148" s="4" t="s">
        <v>182</v>
      </c>
      <c r="G2148" s="4" t="s">
        <v>188</v>
      </c>
      <c r="H2148" s="4" t="s">
        <v>16</v>
      </c>
      <c r="P2148" s="4" t="s">
        <v>180</v>
      </c>
      <c r="Q2148" s="4" t="s">
        <v>183</v>
      </c>
      <c r="R2148" s="4" t="s">
        <v>182</v>
      </c>
      <c r="S2148" s="4" t="s">
        <v>186</v>
      </c>
      <c r="T2148" s="4" t="s">
        <v>185</v>
      </c>
      <c r="U2148" s="4" t="s">
        <v>189</v>
      </c>
      <c r="V2148" s="4" t="s">
        <v>29</v>
      </c>
      <c r="AI2148" s="4" t="s">
        <v>0</v>
      </c>
      <c r="AJ2148" s="4" t="s">
        <v>2</v>
      </c>
      <c r="AR2148" s="4" t="s">
        <v>188</v>
      </c>
      <c r="BC2148" s="6" t="s">
        <v>0</v>
      </c>
      <c r="BO2148" s="4" t="s">
        <v>184</v>
      </c>
      <c r="BP2148" s="4" t="s">
        <v>186</v>
      </c>
      <c r="BQ2148" s="4" t="s">
        <v>191</v>
      </c>
      <c r="CI2148" s="4" t="s">
        <v>180</v>
      </c>
      <c r="CJ2148" s="4" t="s">
        <v>186</v>
      </c>
      <c r="CU2148" s="4" t="s">
        <v>2</v>
      </c>
      <c r="CV2148" s="4" t="s">
        <v>4</v>
      </c>
      <c r="DE2148" s="4" t="s">
        <v>187</v>
      </c>
      <c r="DF2148" s="4" t="s">
        <v>188</v>
      </c>
      <c r="DG2148" s="4" t="s">
        <v>28</v>
      </c>
      <c r="ED2148" s="4" t="s">
        <v>187</v>
      </c>
      <c r="EO2148" s="4" t="s">
        <v>2</v>
      </c>
      <c r="EP2148" s="4" t="s">
        <v>0</v>
      </c>
      <c r="EQ2148" s="4" t="s">
        <v>6</v>
      </c>
      <c r="ER2148" s="4" t="s">
        <v>12</v>
      </c>
    </row>
    <row r="2149" spans="1:149" x14ac:dyDescent="0.35">
      <c r="A2149" s="4" t="s">
        <v>1801</v>
      </c>
      <c r="B2149" s="4" t="s">
        <v>2</v>
      </c>
      <c r="C2149" s="4" t="s">
        <v>2</v>
      </c>
      <c r="D2149" s="4" t="s">
        <v>180</v>
      </c>
      <c r="E2149" s="4" t="s">
        <v>181</v>
      </c>
      <c r="F2149" s="4" t="s">
        <v>184</v>
      </c>
      <c r="P2149" s="4" t="s">
        <v>183</v>
      </c>
      <c r="AI2149" s="4" t="s">
        <v>4</v>
      </c>
      <c r="AR2149" s="4" t="s">
        <v>180</v>
      </c>
      <c r="BC2149" s="6" t="s">
        <v>0</v>
      </c>
      <c r="BO2149" s="4" t="s">
        <v>180</v>
      </c>
      <c r="BP2149" s="4" t="s">
        <v>183</v>
      </c>
      <c r="BQ2149" s="4" t="s">
        <v>184</v>
      </c>
      <c r="CI2149" s="4" t="s">
        <v>180</v>
      </c>
      <c r="CU2149" s="4" t="s">
        <v>0</v>
      </c>
      <c r="CV2149" s="4" t="s">
        <v>2</v>
      </c>
      <c r="CW2149" s="4" t="s">
        <v>8</v>
      </c>
      <c r="DE2149" s="4" t="s">
        <v>181</v>
      </c>
      <c r="DF2149" s="4" t="s">
        <v>187</v>
      </c>
      <c r="DG2149" s="4" t="s">
        <v>184</v>
      </c>
      <c r="ED2149" s="4" t="s">
        <v>180</v>
      </c>
      <c r="EE2149" s="4" t="s">
        <v>181</v>
      </c>
      <c r="EF2149" s="4" t="s">
        <v>182</v>
      </c>
      <c r="EO2149" s="4" t="s">
        <v>0</v>
      </c>
      <c r="EP2149" s="4" t="s">
        <v>2</v>
      </c>
      <c r="EQ2149" s="4" t="s">
        <v>10</v>
      </c>
      <c r="ER2149" s="4" t="s">
        <v>12</v>
      </c>
    </row>
    <row r="2150" spans="1:149" x14ac:dyDescent="0.35">
      <c r="A2150" s="4" t="s">
        <v>1802</v>
      </c>
      <c r="B2150" s="4" t="s">
        <v>2</v>
      </c>
      <c r="C2150" s="4" t="s">
        <v>8</v>
      </c>
      <c r="D2150" s="4" t="s">
        <v>180</v>
      </c>
      <c r="E2150" s="4" t="s">
        <v>184</v>
      </c>
      <c r="F2150" s="4" t="s">
        <v>186</v>
      </c>
      <c r="P2150" s="4" t="s">
        <v>181</v>
      </c>
      <c r="Q2150" s="4" t="s">
        <v>182</v>
      </c>
      <c r="R2150" s="4" t="s">
        <v>187</v>
      </c>
      <c r="S2150" s="4" t="s">
        <v>18</v>
      </c>
      <c r="T2150" s="4" t="s">
        <v>190</v>
      </c>
      <c r="U2150" s="4" t="s">
        <v>29</v>
      </c>
      <c r="AI2150" s="4" t="s">
        <v>0</v>
      </c>
      <c r="AJ2150" s="4" t="s">
        <v>2</v>
      </c>
      <c r="AR2150" s="4" t="s">
        <v>185</v>
      </c>
      <c r="BC2150" s="6" t="s">
        <v>2</v>
      </c>
      <c r="BO2150" s="4" t="s">
        <v>180</v>
      </c>
      <c r="BP2150" s="4" t="s">
        <v>183</v>
      </c>
      <c r="BQ2150" s="4" t="s">
        <v>181</v>
      </c>
      <c r="BR2150" s="4" t="s">
        <v>182</v>
      </c>
      <c r="BS2150" s="4" t="s">
        <v>187</v>
      </c>
      <c r="BT2150" s="4" t="s">
        <v>185</v>
      </c>
      <c r="BU2150" s="4" t="s">
        <v>23</v>
      </c>
      <c r="BV2150" s="4" t="s">
        <v>18</v>
      </c>
      <c r="BW2150" s="4" t="s">
        <v>190</v>
      </c>
      <c r="CI2150" s="4" t="s">
        <v>180</v>
      </c>
      <c r="CJ2150" s="4" t="s">
        <v>183</v>
      </c>
      <c r="CU2150" s="4" t="s">
        <v>0</v>
      </c>
      <c r="CV2150" s="4" t="s">
        <v>8</v>
      </c>
      <c r="CW2150" s="4" t="s">
        <v>10</v>
      </c>
      <c r="DE2150" s="4" t="s">
        <v>180</v>
      </c>
      <c r="DF2150" s="4" t="s">
        <v>183</v>
      </c>
      <c r="DG2150" s="4" t="s">
        <v>187</v>
      </c>
      <c r="DH2150" s="4" t="s">
        <v>184</v>
      </c>
      <c r="DI2150" s="4" t="s">
        <v>188</v>
      </c>
      <c r="DJ2150" s="4" t="s">
        <v>185</v>
      </c>
      <c r="DK2150" s="4" t="s">
        <v>194</v>
      </c>
      <c r="DL2150" s="4" t="s">
        <v>193</v>
      </c>
      <c r="ED2150" s="4" t="s">
        <v>180</v>
      </c>
      <c r="EE2150" s="4" t="s">
        <v>181</v>
      </c>
      <c r="EF2150" s="4" t="s">
        <v>187</v>
      </c>
      <c r="EG2150" s="4" t="s">
        <v>188</v>
      </c>
      <c r="EH2150" s="4" t="s">
        <v>185</v>
      </c>
      <c r="EO2150" s="4" t="s">
        <v>2</v>
      </c>
      <c r="EP2150" s="4" t="s">
        <v>6</v>
      </c>
      <c r="EQ2150" s="4" t="s">
        <v>10</v>
      </c>
      <c r="ER2150" s="4" t="s">
        <v>0</v>
      </c>
    </row>
    <row r="2151" spans="1:149" x14ac:dyDescent="0.35">
      <c r="A2151" s="4" t="s">
        <v>1803</v>
      </c>
      <c r="B2151" s="4" t="s">
        <v>0</v>
      </c>
      <c r="C2151" s="4" t="s">
        <v>4</v>
      </c>
      <c r="D2151" s="4" t="s">
        <v>180</v>
      </c>
      <c r="E2151" s="4" t="s">
        <v>185</v>
      </c>
      <c r="P2151" s="4" t="s">
        <v>180</v>
      </c>
      <c r="Q2151" s="4" t="s">
        <v>182</v>
      </c>
      <c r="R2151" s="4" t="s">
        <v>187</v>
      </c>
      <c r="S2151" s="4" t="s">
        <v>186</v>
      </c>
      <c r="T2151" s="4" t="s">
        <v>18</v>
      </c>
      <c r="AI2151" s="4" t="s">
        <v>0</v>
      </c>
      <c r="AJ2151" s="4" t="s">
        <v>8</v>
      </c>
      <c r="AR2151" s="4" t="s">
        <v>180</v>
      </c>
      <c r="AS2151" s="4" t="s">
        <v>183</v>
      </c>
      <c r="AT2151" s="4" t="s">
        <v>186</v>
      </c>
      <c r="AU2151" s="4" t="s">
        <v>185</v>
      </c>
      <c r="BC2151" s="6" t="s">
        <v>2</v>
      </c>
      <c r="BO2151" s="4" t="s">
        <v>180</v>
      </c>
      <c r="BP2151" s="4" t="s">
        <v>183</v>
      </c>
      <c r="BQ2151" s="4" t="s">
        <v>182</v>
      </c>
      <c r="BR2151" s="4" t="s">
        <v>189</v>
      </c>
      <c r="BS2151" s="4" t="s">
        <v>28</v>
      </c>
      <c r="BT2151" s="4" t="s">
        <v>18</v>
      </c>
      <c r="BU2151" s="4" t="s">
        <v>22</v>
      </c>
      <c r="CI2151" s="4" t="s">
        <v>180</v>
      </c>
      <c r="CJ2151" s="4" t="s">
        <v>183</v>
      </c>
      <c r="CK2151" s="4" t="s">
        <v>187</v>
      </c>
      <c r="CL2151" s="4" t="s">
        <v>186</v>
      </c>
      <c r="CM2151" s="4" t="s">
        <v>185</v>
      </c>
      <c r="CN2151" s="4" t="s">
        <v>16</v>
      </c>
      <c r="CU2151" s="4" t="s">
        <v>0</v>
      </c>
      <c r="CV2151" s="4" t="s">
        <v>6</v>
      </c>
      <c r="CW2151" s="4" t="s">
        <v>8</v>
      </c>
      <c r="CX2151" s="4" t="s">
        <v>10</v>
      </c>
      <c r="DE2151" s="4" t="s">
        <v>180</v>
      </c>
      <c r="DF2151" s="4" t="s">
        <v>187</v>
      </c>
      <c r="DG2151" s="4" t="s">
        <v>188</v>
      </c>
      <c r="DH2151" s="4" t="s">
        <v>185</v>
      </c>
      <c r="DI2151" s="4" t="s">
        <v>23</v>
      </c>
      <c r="DJ2151" s="4" t="s">
        <v>22</v>
      </c>
      <c r="DK2151" s="4" t="s">
        <v>192</v>
      </c>
      <c r="DL2151" s="4" t="s">
        <v>194</v>
      </c>
      <c r="DM2151" s="4" t="s">
        <v>193</v>
      </c>
      <c r="ED2151" s="4" t="s">
        <v>180</v>
      </c>
      <c r="EE2151" s="4" t="s">
        <v>187</v>
      </c>
      <c r="EF2151" s="4" t="s">
        <v>188</v>
      </c>
      <c r="EG2151" s="4" t="s">
        <v>186</v>
      </c>
      <c r="EO2151" s="4" t="s">
        <v>2</v>
      </c>
      <c r="EP2151" s="4" t="s">
        <v>10</v>
      </c>
      <c r="EQ2151" s="4" t="s">
        <v>10</v>
      </c>
      <c r="ER2151" s="4" t="s">
        <v>8</v>
      </c>
    </row>
    <row r="2152" spans="1:149" x14ac:dyDescent="0.35">
      <c r="A2152" s="4" t="s">
        <v>1804</v>
      </c>
      <c r="B2152" s="4" t="s">
        <v>2</v>
      </c>
      <c r="C2152" s="4" t="s">
        <v>8</v>
      </c>
      <c r="D2152" s="4" t="s">
        <v>180</v>
      </c>
      <c r="E2152" s="4" t="s">
        <v>187</v>
      </c>
      <c r="F2152" s="4" t="s">
        <v>184</v>
      </c>
      <c r="G2152" s="4" t="s">
        <v>16</v>
      </c>
      <c r="P2152" s="4" t="s">
        <v>187</v>
      </c>
      <c r="Q2152" s="4" t="s">
        <v>189</v>
      </c>
      <c r="R2152" s="4" t="s">
        <v>28</v>
      </c>
      <c r="S2152" s="4" t="s">
        <v>18</v>
      </c>
      <c r="T2152" s="4" t="s">
        <v>22</v>
      </c>
      <c r="U2152" s="4" t="s">
        <v>190</v>
      </c>
      <c r="AI2152" s="4" t="s">
        <v>12</v>
      </c>
      <c r="AR2152" s="4" t="s">
        <v>183</v>
      </c>
      <c r="AS2152" s="4" t="s">
        <v>188</v>
      </c>
      <c r="AT2152" s="4" t="s">
        <v>185</v>
      </c>
      <c r="BC2152" s="6" t="s">
        <v>0</v>
      </c>
      <c r="BO2152" s="4" t="s">
        <v>183</v>
      </c>
      <c r="BP2152" s="4" t="s">
        <v>182</v>
      </c>
      <c r="BQ2152" s="4" t="s">
        <v>187</v>
      </c>
      <c r="BR2152" s="4" t="s">
        <v>184</v>
      </c>
      <c r="BS2152" s="4" t="s">
        <v>188</v>
      </c>
      <c r="BT2152" s="4" t="s">
        <v>18</v>
      </c>
      <c r="BU2152" s="4" t="s">
        <v>22</v>
      </c>
      <c r="BV2152" s="4" t="s">
        <v>190</v>
      </c>
      <c r="BW2152" s="4" t="s">
        <v>29</v>
      </c>
      <c r="BX2152" s="4" t="s">
        <v>191</v>
      </c>
      <c r="CI2152" s="4" t="s">
        <v>180</v>
      </c>
      <c r="CJ2152" s="4" t="s">
        <v>183</v>
      </c>
      <c r="CK2152" s="4" t="s">
        <v>187</v>
      </c>
      <c r="CU2152" s="4" t="s">
        <v>2</v>
      </c>
      <c r="CV2152" s="4" t="s">
        <v>6</v>
      </c>
      <c r="CW2152" s="4" t="s">
        <v>8</v>
      </c>
      <c r="CX2152" s="4" t="s">
        <v>10</v>
      </c>
      <c r="DE2152" s="4" t="s">
        <v>182</v>
      </c>
      <c r="DF2152" s="4" t="s">
        <v>187</v>
      </c>
      <c r="DG2152" s="4" t="s">
        <v>23</v>
      </c>
      <c r="DH2152" s="4" t="s">
        <v>22</v>
      </c>
      <c r="DI2152" s="4" t="s">
        <v>29</v>
      </c>
      <c r="DJ2152" s="4" t="s">
        <v>192</v>
      </c>
      <c r="ED2152" s="4" t="s">
        <v>180</v>
      </c>
      <c r="EE2152" s="4" t="s">
        <v>182</v>
      </c>
      <c r="EF2152" s="4" t="s">
        <v>187</v>
      </c>
      <c r="EG2152" s="4" t="s">
        <v>188</v>
      </c>
      <c r="EH2152" s="4" t="s">
        <v>185</v>
      </c>
      <c r="EO2152" s="4" t="s">
        <v>0</v>
      </c>
      <c r="EP2152" s="4" t="s">
        <v>10</v>
      </c>
      <c r="EQ2152" s="4" t="s">
        <v>10</v>
      </c>
      <c r="ER2152" s="4" t="s">
        <v>14</v>
      </c>
    </row>
    <row r="2153" spans="1:149" x14ac:dyDescent="0.35">
      <c r="A2153" s="4" t="s">
        <v>1805</v>
      </c>
      <c r="B2153" s="4" t="s">
        <v>0</v>
      </c>
      <c r="C2153" s="4" t="s">
        <v>2</v>
      </c>
      <c r="D2153" s="4" t="s">
        <v>180</v>
      </c>
      <c r="E2153" s="4" t="s">
        <v>181</v>
      </c>
      <c r="F2153" s="4" t="s">
        <v>16</v>
      </c>
      <c r="P2153" s="4" t="s">
        <v>182</v>
      </c>
      <c r="Q2153" s="4" t="s">
        <v>187</v>
      </c>
      <c r="R2153" s="4" t="s">
        <v>188</v>
      </c>
      <c r="S2153" s="4" t="s">
        <v>189</v>
      </c>
      <c r="T2153" s="4" t="s">
        <v>28</v>
      </c>
      <c r="AI2153" s="4" t="s">
        <v>0</v>
      </c>
      <c r="AJ2153" s="4" t="s">
        <v>2</v>
      </c>
      <c r="AK2153" s="4" t="s">
        <v>6</v>
      </c>
      <c r="AR2153" s="4" t="s">
        <v>183</v>
      </c>
      <c r="BC2153" s="6" t="s">
        <v>2</v>
      </c>
      <c r="BO2153" s="4" t="s">
        <v>183</v>
      </c>
      <c r="BP2153" s="4" t="s">
        <v>189</v>
      </c>
      <c r="BQ2153" s="4" t="s">
        <v>18</v>
      </c>
      <c r="BR2153" s="4" t="s">
        <v>22</v>
      </c>
      <c r="BS2153" s="4" t="s">
        <v>190</v>
      </c>
      <c r="CI2153" s="4" t="s">
        <v>183</v>
      </c>
      <c r="CJ2153" s="4" t="s">
        <v>188</v>
      </c>
      <c r="CU2153" s="4" t="s">
        <v>6</v>
      </c>
      <c r="CV2153" s="4" t="s">
        <v>8</v>
      </c>
      <c r="DE2153" s="4" t="s">
        <v>180</v>
      </c>
      <c r="DF2153" s="4" t="s">
        <v>183</v>
      </c>
      <c r="DG2153" s="4" t="s">
        <v>187</v>
      </c>
      <c r="DH2153" s="4" t="s">
        <v>16</v>
      </c>
      <c r="DI2153" s="4" t="s">
        <v>23</v>
      </c>
      <c r="DJ2153" s="4" t="s">
        <v>29</v>
      </c>
      <c r="ED2153" s="4" t="s">
        <v>180</v>
      </c>
      <c r="EE2153" s="4" t="s">
        <v>183</v>
      </c>
      <c r="EF2153" s="4" t="s">
        <v>181</v>
      </c>
      <c r="EO2153" s="4" t="s">
        <v>0</v>
      </c>
      <c r="EP2153" s="4" t="s">
        <v>10</v>
      </c>
      <c r="EQ2153" s="4" t="s">
        <v>10</v>
      </c>
      <c r="ER2153" s="4" t="s">
        <v>0</v>
      </c>
    </row>
    <row r="2154" spans="1:149" x14ac:dyDescent="0.35">
      <c r="A2154" s="4" t="s">
        <v>1806</v>
      </c>
      <c r="B2154" s="4" t="s">
        <v>0</v>
      </c>
      <c r="C2154" s="4" t="s">
        <v>4</v>
      </c>
      <c r="D2154" s="4" t="s">
        <v>184</v>
      </c>
      <c r="E2154" s="4" t="s">
        <v>185</v>
      </c>
      <c r="F2154" s="4" t="s">
        <v>16</v>
      </c>
      <c r="P2154" s="4" t="s">
        <v>182</v>
      </c>
      <c r="Q2154" s="4" t="s">
        <v>28</v>
      </c>
      <c r="R2154" s="4" t="s">
        <v>18</v>
      </c>
      <c r="AI2154" s="4" t="s">
        <v>14</v>
      </c>
      <c r="AQ2154" s="4" t="s">
        <v>1807</v>
      </c>
      <c r="AR2154" s="4" t="s">
        <v>180</v>
      </c>
      <c r="AS2154" s="4" t="s">
        <v>185</v>
      </c>
      <c r="BC2154" s="6" t="s">
        <v>2</v>
      </c>
      <c r="BO2154" s="4" t="s">
        <v>182</v>
      </c>
      <c r="BP2154" s="4" t="s">
        <v>186</v>
      </c>
      <c r="BQ2154" s="4" t="s">
        <v>189</v>
      </c>
      <c r="BR2154" s="4" t="s">
        <v>28</v>
      </c>
      <c r="BS2154" s="4" t="s">
        <v>18</v>
      </c>
      <c r="CI2154" s="4" t="s">
        <v>183</v>
      </c>
      <c r="CJ2154" s="4" t="s">
        <v>16</v>
      </c>
      <c r="CU2154" s="4" t="s">
        <v>0</v>
      </c>
      <c r="CV2154" s="4" t="s">
        <v>10</v>
      </c>
      <c r="DE2154" s="4" t="s">
        <v>180</v>
      </c>
      <c r="DF2154" s="4" t="s">
        <v>183</v>
      </c>
      <c r="DG2154" s="4" t="s">
        <v>187</v>
      </c>
      <c r="DH2154" s="4" t="s">
        <v>16</v>
      </c>
      <c r="DI2154" s="4" t="s">
        <v>195</v>
      </c>
      <c r="ED2154" s="4" t="s">
        <v>180</v>
      </c>
      <c r="EE2154" s="4" t="s">
        <v>182</v>
      </c>
      <c r="EF2154" s="4" t="s">
        <v>187</v>
      </c>
      <c r="EO2154" s="4" t="s">
        <v>2</v>
      </c>
      <c r="EP2154" s="4" t="s">
        <v>8</v>
      </c>
      <c r="EQ2154" s="4" t="s">
        <v>10</v>
      </c>
      <c r="ER2154" s="4" t="s">
        <v>8</v>
      </c>
    </row>
    <row r="2155" spans="1:149" x14ac:dyDescent="0.35">
      <c r="A2155" s="4" t="s">
        <v>1808</v>
      </c>
      <c r="B2155" s="4" t="s">
        <v>2</v>
      </c>
      <c r="C2155" s="4" t="s">
        <v>4</v>
      </c>
      <c r="D2155" s="4" t="s">
        <v>181</v>
      </c>
      <c r="E2155" s="4" t="s">
        <v>186</v>
      </c>
      <c r="F2155" s="4" t="s">
        <v>185</v>
      </c>
      <c r="P2155" s="4" t="s">
        <v>180</v>
      </c>
      <c r="Q2155" s="4" t="s">
        <v>181</v>
      </c>
      <c r="R2155" s="4" t="s">
        <v>182</v>
      </c>
      <c r="S2155" s="4" t="s">
        <v>184</v>
      </c>
      <c r="AI2155" s="4" t="s">
        <v>0</v>
      </c>
      <c r="AJ2155" s="4" t="s">
        <v>4</v>
      </c>
      <c r="AK2155" s="4" t="s">
        <v>6</v>
      </c>
      <c r="AR2155" s="4" t="s">
        <v>180</v>
      </c>
      <c r="AS2155" s="4" t="s">
        <v>187</v>
      </c>
      <c r="AT2155" s="4" t="s">
        <v>184</v>
      </c>
      <c r="BC2155" s="6" t="s">
        <v>2</v>
      </c>
      <c r="BO2155" s="4" t="s">
        <v>182</v>
      </c>
      <c r="BP2155" s="4" t="s">
        <v>184</v>
      </c>
      <c r="BQ2155" s="4" t="s">
        <v>188</v>
      </c>
      <c r="BR2155" s="4" t="s">
        <v>23</v>
      </c>
      <c r="BS2155" s="4" t="s">
        <v>18</v>
      </c>
      <c r="CI2155" s="4" t="s">
        <v>180</v>
      </c>
      <c r="CU2155" s="4" t="s">
        <v>0</v>
      </c>
      <c r="CV2155" s="4" t="s">
        <v>8</v>
      </c>
      <c r="DE2155" s="4" t="s">
        <v>188</v>
      </c>
      <c r="DF2155" s="4" t="s">
        <v>194</v>
      </c>
      <c r="DG2155" s="4" t="s">
        <v>193</v>
      </c>
      <c r="ED2155" s="4" t="s">
        <v>180</v>
      </c>
      <c r="EE2155" s="4" t="s">
        <v>187</v>
      </c>
      <c r="EO2155" s="4" t="s">
        <v>2</v>
      </c>
      <c r="EP2155" s="4" t="s">
        <v>2</v>
      </c>
      <c r="EQ2155" s="4" t="s">
        <v>10</v>
      </c>
      <c r="ER2155" s="4" t="s">
        <v>8</v>
      </c>
    </row>
    <row r="2156" spans="1:149" x14ac:dyDescent="0.35">
      <c r="A2156" s="4" t="s">
        <v>1809</v>
      </c>
      <c r="B2156" s="4" t="s">
        <v>2</v>
      </c>
      <c r="C2156" s="4" t="s">
        <v>2</v>
      </c>
      <c r="D2156" s="4" t="s">
        <v>180</v>
      </c>
      <c r="P2156" s="4" t="s">
        <v>184</v>
      </c>
      <c r="AI2156" s="4" t="s">
        <v>10</v>
      </c>
      <c r="AR2156" s="4" t="s">
        <v>183</v>
      </c>
      <c r="BC2156" s="6" t="s">
        <v>2</v>
      </c>
      <c r="BO2156" s="4" t="s">
        <v>182</v>
      </c>
      <c r="CU2156" s="4" t="s">
        <v>0</v>
      </c>
      <c r="DE2156" s="4" t="s">
        <v>180</v>
      </c>
      <c r="DF2156" s="4" t="s">
        <v>187</v>
      </c>
      <c r="ED2156" s="4" t="s">
        <v>188</v>
      </c>
      <c r="EO2156" s="4" t="s">
        <v>2</v>
      </c>
      <c r="EP2156" s="4" t="s">
        <v>10</v>
      </c>
      <c r="EQ2156" s="4" t="s">
        <v>10</v>
      </c>
      <c r="ER2156" s="4" t="s">
        <v>10</v>
      </c>
    </row>
    <row r="2157" spans="1:149" x14ac:dyDescent="0.35">
      <c r="A2157" s="4" t="s">
        <v>1810</v>
      </c>
      <c r="B2157" s="4" t="s">
        <v>0</v>
      </c>
      <c r="C2157" s="4" t="s">
        <v>8</v>
      </c>
      <c r="D2157" s="4" t="s">
        <v>180</v>
      </c>
      <c r="E2157" s="4" t="s">
        <v>181</v>
      </c>
      <c r="F2157" s="4" t="s">
        <v>182</v>
      </c>
      <c r="G2157" s="4" t="s">
        <v>187</v>
      </c>
      <c r="H2157" s="4" t="s">
        <v>184</v>
      </c>
      <c r="I2157" s="4" t="s">
        <v>16</v>
      </c>
      <c r="P2157" s="4" t="s">
        <v>183</v>
      </c>
      <c r="Q2157" s="4" t="s">
        <v>187</v>
      </c>
      <c r="R2157" s="4" t="s">
        <v>186</v>
      </c>
      <c r="S2157" s="4" t="s">
        <v>185</v>
      </c>
      <c r="T2157" s="4" t="s">
        <v>189</v>
      </c>
      <c r="U2157" s="4" t="s">
        <v>28</v>
      </c>
      <c r="V2157" s="4" t="s">
        <v>18</v>
      </c>
      <c r="W2157" s="4" t="s">
        <v>22</v>
      </c>
      <c r="X2157" s="4" t="s">
        <v>29</v>
      </c>
      <c r="AI2157" s="4" t="s">
        <v>0</v>
      </c>
      <c r="AJ2157" s="4" t="s">
        <v>4</v>
      </c>
      <c r="AK2157" s="4" t="s">
        <v>6</v>
      </c>
      <c r="AL2157" s="4" t="s">
        <v>10</v>
      </c>
      <c r="AR2157" s="4" t="s">
        <v>180</v>
      </c>
      <c r="AS2157" s="4" t="s">
        <v>183</v>
      </c>
      <c r="AT2157" s="4" t="s">
        <v>185</v>
      </c>
      <c r="BC2157" s="6" t="s">
        <v>2</v>
      </c>
      <c r="BO2157" s="4" t="s">
        <v>188</v>
      </c>
      <c r="BP2157" s="4" t="s">
        <v>186</v>
      </c>
      <c r="BQ2157" s="4" t="s">
        <v>185</v>
      </c>
      <c r="BR2157" s="4" t="s">
        <v>18</v>
      </c>
      <c r="BS2157" s="4" t="s">
        <v>22</v>
      </c>
      <c r="BT2157" s="4" t="s">
        <v>191</v>
      </c>
      <c r="BU2157" s="4" t="s">
        <v>192</v>
      </c>
      <c r="CH2157" s="4" t="s">
        <v>1811</v>
      </c>
      <c r="CI2157" s="4" t="s">
        <v>180</v>
      </c>
      <c r="CJ2157" s="4" t="s">
        <v>183</v>
      </c>
      <c r="CK2157" s="4" t="s">
        <v>184</v>
      </c>
      <c r="CL2157" s="4" t="s">
        <v>188</v>
      </c>
      <c r="CU2157" s="4" t="s">
        <v>0</v>
      </c>
      <c r="CV2157" s="4" t="s">
        <v>2</v>
      </c>
      <c r="CW2157" s="4" t="s">
        <v>8</v>
      </c>
      <c r="CX2157" s="4" t="s">
        <v>10</v>
      </c>
      <c r="CY2157" s="4" t="s">
        <v>12</v>
      </c>
      <c r="DE2157" s="4" t="s">
        <v>180</v>
      </c>
      <c r="DF2157" s="4" t="s">
        <v>183</v>
      </c>
      <c r="DG2157" s="4" t="s">
        <v>182</v>
      </c>
      <c r="DH2157" s="4" t="s">
        <v>187</v>
      </c>
      <c r="DI2157" s="4" t="s">
        <v>184</v>
      </c>
      <c r="DJ2157" s="4" t="s">
        <v>188</v>
      </c>
      <c r="DK2157" s="4" t="s">
        <v>185</v>
      </c>
      <c r="DL2157" s="4" t="s">
        <v>16</v>
      </c>
      <c r="DM2157" s="4" t="s">
        <v>189</v>
      </c>
      <c r="DN2157" s="4" t="s">
        <v>28</v>
      </c>
      <c r="DO2157" s="4" t="s">
        <v>192</v>
      </c>
      <c r="DP2157" s="4" t="s">
        <v>193</v>
      </c>
      <c r="ED2157" s="4" t="s">
        <v>180</v>
      </c>
      <c r="EE2157" s="4" t="s">
        <v>181</v>
      </c>
      <c r="EF2157" s="4" t="s">
        <v>182</v>
      </c>
      <c r="EG2157" s="4" t="s">
        <v>187</v>
      </c>
      <c r="EH2157" s="4" t="s">
        <v>184</v>
      </c>
      <c r="EI2157" s="4" t="s">
        <v>188</v>
      </c>
      <c r="EO2157" s="4" t="s">
        <v>2</v>
      </c>
      <c r="EP2157" s="4" t="s">
        <v>2</v>
      </c>
      <c r="EQ2157" s="4" t="s">
        <v>10</v>
      </c>
      <c r="ER2157" s="4" t="s">
        <v>8</v>
      </c>
    </row>
    <row r="2158" spans="1:149" x14ac:dyDescent="0.35">
      <c r="A2158" s="4" t="s">
        <v>1812</v>
      </c>
      <c r="B2158" s="4" t="s">
        <v>0</v>
      </c>
      <c r="C2158" s="4" t="s">
        <v>4</v>
      </c>
      <c r="D2158" s="4" t="s">
        <v>180</v>
      </c>
      <c r="E2158" s="4" t="s">
        <v>183</v>
      </c>
      <c r="F2158" s="4" t="s">
        <v>181</v>
      </c>
      <c r="G2158" s="4" t="s">
        <v>185</v>
      </c>
      <c r="P2158" s="4" t="s">
        <v>182</v>
      </c>
      <c r="Q2158" s="4" t="s">
        <v>184</v>
      </c>
      <c r="R2158" s="4" t="s">
        <v>189</v>
      </c>
      <c r="S2158" s="4" t="s">
        <v>28</v>
      </c>
      <c r="T2158" s="4" t="s">
        <v>18</v>
      </c>
      <c r="U2158" s="4" t="s">
        <v>190</v>
      </c>
      <c r="AI2158" s="4" t="s">
        <v>0</v>
      </c>
      <c r="AJ2158" s="4" t="s">
        <v>6</v>
      </c>
      <c r="AK2158" s="4" t="s">
        <v>8</v>
      </c>
      <c r="AR2158" s="4" t="s">
        <v>180</v>
      </c>
      <c r="AS2158" s="4" t="s">
        <v>183</v>
      </c>
      <c r="AT2158" s="4" t="s">
        <v>181</v>
      </c>
      <c r="AU2158" s="4" t="s">
        <v>186</v>
      </c>
      <c r="AV2158" s="4" t="s">
        <v>185</v>
      </c>
      <c r="BC2158" s="6" t="s">
        <v>2</v>
      </c>
      <c r="BO2158" s="4" t="s">
        <v>180</v>
      </c>
      <c r="BP2158" s="4" t="s">
        <v>183</v>
      </c>
      <c r="BQ2158" s="4" t="s">
        <v>181</v>
      </c>
      <c r="BR2158" s="4" t="s">
        <v>182</v>
      </c>
      <c r="BS2158" s="4" t="s">
        <v>187</v>
      </c>
      <c r="BT2158" s="4" t="s">
        <v>184</v>
      </c>
      <c r="BU2158" s="4" t="s">
        <v>188</v>
      </c>
      <c r="BV2158" s="4" t="s">
        <v>186</v>
      </c>
      <c r="BW2158" s="4" t="s">
        <v>16</v>
      </c>
      <c r="BX2158" s="4" t="s">
        <v>28</v>
      </c>
      <c r="CI2158" s="4" t="s">
        <v>180</v>
      </c>
      <c r="CJ2158" s="4" t="s">
        <v>183</v>
      </c>
      <c r="CU2158" s="4" t="s">
        <v>0</v>
      </c>
      <c r="CV2158" s="4" t="s">
        <v>6</v>
      </c>
      <c r="DE2158" s="4" t="s">
        <v>180</v>
      </c>
      <c r="DF2158" s="4" t="s">
        <v>183</v>
      </c>
      <c r="DG2158" s="4" t="s">
        <v>187</v>
      </c>
      <c r="DH2158" s="4" t="s">
        <v>188</v>
      </c>
      <c r="ED2158" s="4" t="s">
        <v>180</v>
      </c>
      <c r="EO2158" s="4" t="s">
        <v>0</v>
      </c>
      <c r="EP2158" s="4" t="s">
        <v>6</v>
      </c>
      <c r="EQ2158" s="4" t="s">
        <v>10</v>
      </c>
      <c r="ER2158" s="4" t="s">
        <v>0</v>
      </c>
    </row>
    <row r="2159" spans="1:149" x14ac:dyDescent="0.35">
      <c r="A2159" s="4" t="s">
        <v>1813</v>
      </c>
      <c r="B2159" s="4" t="s">
        <v>0</v>
      </c>
      <c r="C2159" s="4" t="s">
        <v>6</v>
      </c>
      <c r="D2159" s="4" t="s">
        <v>180</v>
      </c>
      <c r="E2159" s="4" t="s">
        <v>183</v>
      </c>
      <c r="F2159" s="4" t="s">
        <v>182</v>
      </c>
      <c r="G2159" s="4" t="s">
        <v>187</v>
      </c>
      <c r="H2159" s="4" t="s">
        <v>188</v>
      </c>
      <c r="I2159" s="4" t="s">
        <v>186</v>
      </c>
      <c r="J2159" s="4" t="s">
        <v>185</v>
      </c>
      <c r="K2159" s="4" t="s">
        <v>189</v>
      </c>
      <c r="O2159" s="4" t="s">
        <v>1814</v>
      </c>
      <c r="P2159" s="4" t="s">
        <v>180</v>
      </c>
      <c r="Q2159" s="4" t="s">
        <v>181</v>
      </c>
      <c r="R2159" s="4" t="s">
        <v>182</v>
      </c>
      <c r="S2159" s="4" t="s">
        <v>184</v>
      </c>
      <c r="T2159" s="4" t="s">
        <v>186</v>
      </c>
      <c r="U2159" s="4" t="s">
        <v>185</v>
      </c>
      <c r="V2159" s="4" t="s">
        <v>16</v>
      </c>
      <c r="W2159" s="4" t="s">
        <v>28</v>
      </c>
      <c r="X2159" s="4" t="s">
        <v>23</v>
      </c>
      <c r="Y2159" s="4" t="s">
        <v>18</v>
      </c>
      <c r="Z2159" s="4" t="s">
        <v>190</v>
      </c>
      <c r="AA2159" s="4" t="s">
        <v>29</v>
      </c>
      <c r="AB2159" s="4" t="s">
        <v>191</v>
      </c>
      <c r="AH2159" s="4" t="s">
        <v>1815</v>
      </c>
      <c r="AI2159" s="4" t="s">
        <v>0</v>
      </c>
      <c r="AJ2159" s="4" t="s">
        <v>4</v>
      </c>
      <c r="AK2159" s="4" t="s">
        <v>6</v>
      </c>
      <c r="AR2159" s="4" t="s">
        <v>180</v>
      </c>
      <c r="AS2159" s="4" t="s">
        <v>183</v>
      </c>
      <c r="AT2159" s="4" t="s">
        <v>181</v>
      </c>
      <c r="AU2159" s="4" t="s">
        <v>182</v>
      </c>
      <c r="AV2159" s="4" t="s">
        <v>187</v>
      </c>
      <c r="AW2159" s="4" t="s">
        <v>184</v>
      </c>
      <c r="AX2159" s="4" t="s">
        <v>186</v>
      </c>
      <c r="AY2159" s="4" t="s">
        <v>185</v>
      </c>
      <c r="BC2159" s="6" t="s">
        <v>4</v>
      </c>
      <c r="BD2159" s="4" t="s">
        <v>180</v>
      </c>
      <c r="BE2159" s="4" t="s">
        <v>181</v>
      </c>
      <c r="BF2159" s="4" t="s">
        <v>188</v>
      </c>
      <c r="BO2159" s="4" t="s">
        <v>180</v>
      </c>
      <c r="BP2159" s="4" t="s">
        <v>183</v>
      </c>
      <c r="BQ2159" s="4" t="s">
        <v>181</v>
      </c>
      <c r="BR2159" s="4" t="s">
        <v>182</v>
      </c>
      <c r="BS2159" s="4" t="s">
        <v>184</v>
      </c>
      <c r="BT2159" s="4" t="s">
        <v>188</v>
      </c>
      <c r="BU2159" s="4" t="s">
        <v>186</v>
      </c>
      <c r="BV2159" s="4" t="s">
        <v>185</v>
      </c>
      <c r="BW2159" s="4" t="s">
        <v>16</v>
      </c>
      <c r="BX2159" s="4" t="s">
        <v>189</v>
      </c>
      <c r="BY2159" s="4" t="s">
        <v>28</v>
      </c>
      <c r="BZ2159" s="4" t="s">
        <v>23</v>
      </c>
      <c r="CA2159" s="4" t="s">
        <v>190</v>
      </c>
      <c r="CB2159" s="4" t="s">
        <v>29</v>
      </c>
      <c r="CC2159" s="4" t="s">
        <v>192</v>
      </c>
      <c r="CH2159" s="4" t="s">
        <v>1816</v>
      </c>
      <c r="CI2159" s="4" t="s">
        <v>183</v>
      </c>
      <c r="CJ2159" s="4" t="s">
        <v>181</v>
      </c>
      <c r="CK2159" s="4" t="s">
        <v>182</v>
      </c>
      <c r="CL2159" s="4" t="s">
        <v>187</v>
      </c>
      <c r="CM2159" s="4" t="s">
        <v>184</v>
      </c>
      <c r="CN2159" s="4" t="s">
        <v>16</v>
      </c>
      <c r="CU2159" s="4" t="s">
        <v>0</v>
      </c>
      <c r="CV2159" s="4" t="s">
        <v>2</v>
      </c>
      <c r="CW2159" s="4" t="s">
        <v>4</v>
      </c>
      <c r="CX2159" s="4" t="s">
        <v>6</v>
      </c>
      <c r="CY2159" s="4" t="s">
        <v>8</v>
      </c>
      <c r="CZ2159" s="4" t="s">
        <v>10</v>
      </c>
      <c r="DA2159" s="4" t="s">
        <v>14</v>
      </c>
      <c r="DE2159" s="4" t="s">
        <v>180</v>
      </c>
      <c r="DF2159" s="4" t="s">
        <v>183</v>
      </c>
      <c r="DG2159" s="4" t="s">
        <v>181</v>
      </c>
      <c r="DH2159" s="4" t="s">
        <v>182</v>
      </c>
      <c r="DI2159" s="4" t="s">
        <v>187</v>
      </c>
      <c r="DJ2159" s="4" t="s">
        <v>188</v>
      </c>
      <c r="DK2159" s="4" t="s">
        <v>186</v>
      </c>
      <c r="DL2159" s="4" t="s">
        <v>189</v>
      </c>
      <c r="DM2159" s="4" t="s">
        <v>28</v>
      </c>
      <c r="DN2159" s="4" t="s">
        <v>23</v>
      </c>
      <c r="DO2159" s="4" t="s">
        <v>22</v>
      </c>
      <c r="DP2159" s="4" t="s">
        <v>190</v>
      </c>
      <c r="DQ2159" s="4" t="s">
        <v>191</v>
      </c>
      <c r="DR2159" s="4" t="s">
        <v>192</v>
      </c>
      <c r="DS2159" s="4" t="s">
        <v>194</v>
      </c>
      <c r="DT2159" s="4" t="s">
        <v>193</v>
      </c>
      <c r="DU2159" s="4" t="s">
        <v>196</v>
      </c>
      <c r="DV2159" s="4" t="s">
        <v>195</v>
      </c>
      <c r="DW2159" s="4" t="s">
        <v>17</v>
      </c>
      <c r="EC2159" s="4" t="s">
        <v>1817</v>
      </c>
      <c r="ED2159" s="4" t="s">
        <v>180</v>
      </c>
      <c r="EE2159" s="4" t="s">
        <v>183</v>
      </c>
      <c r="EF2159" s="4" t="s">
        <v>181</v>
      </c>
      <c r="EG2159" s="4" t="s">
        <v>184</v>
      </c>
      <c r="EH2159" s="4" t="s">
        <v>188</v>
      </c>
      <c r="EI2159" s="4" t="s">
        <v>186</v>
      </c>
      <c r="EJ2159" s="4" t="s">
        <v>185</v>
      </c>
      <c r="EO2159" s="4" t="s">
        <v>0</v>
      </c>
      <c r="EP2159" s="4" t="s">
        <v>10</v>
      </c>
      <c r="EQ2159" s="4" t="s">
        <v>10</v>
      </c>
      <c r="ER2159" s="4" t="s">
        <v>14</v>
      </c>
    </row>
    <row r="2160" spans="1:149" x14ac:dyDescent="0.35">
      <c r="A2160" s="4" t="s">
        <v>1818</v>
      </c>
      <c r="B2160" s="4" t="s">
        <v>0</v>
      </c>
      <c r="C2160" s="4" t="s">
        <v>4</v>
      </c>
      <c r="D2160" s="4" t="s">
        <v>180</v>
      </c>
      <c r="E2160" s="4" t="s">
        <v>183</v>
      </c>
      <c r="F2160" s="4" t="s">
        <v>181</v>
      </c>
      <c r="G2160" s="4" t="s">
        <v>187</v>
      </c>
      <c r="H2160" s="4" t="s">
        <v>184</v>
      </c>
      <c r="P2160" s="4" t="s">
        <v>183</v>
      </c>
      <c r="Q2160" s="4" t="s">
        <v>187</v>
      </c>
      <c r="R2160" s="4" t="s">
        <v>18</v>
      </c>
      <c r="AI2160" s="4" t="s">
        <v>0</v>
      </c>
      <c r="AJ2160" s="4" t="s">
        <v>4</v>
      </c>
      <c r="AK2160" s="4" t="s">
        <v>6</v>
      </c>
      <c r="AL2160" s="4" t="s">
        <v>8</v>
      </c>
      <c r="AR2160" s="4" t="s">
        <v>185</v>
      </c>
      <c r="BC2160" s="6" t="s">
        <v>0</v>
      </c>
      <c r="BO2160" s="4" t="s">
        <v>183</v>
      </c>
      <c r="BP2160" s="4" t="s">
        <v>18</v>
      </c>
      <c r="BQ2160" s="4" t="s">
        <v>22</v>
      </c>
      <c r="BR2160" s="4" t="s">
        <v>190</v>
      </c>
      <c r="BS2160" s="4" t="s">
        <v>29</v>
      </c>
      <c r="CI2160" s="4" t="s">
        <v>180</v>
      </c>
      <c r="CJ2160" s="4" t="s">
        <v>183</v>
      </c>
      <c r="CU2160" s="4" t="s">
        <v>0</v>
      </c>
      <c r="CV2160" s="4" t="s">
        <v>2</v>
      </c>
      <c r="CW2160" s="4" t="s">
        <v>8</v>
      </c>
      <c r="CX2160" s="4" t="s">
        <v>10</v>
      </c>
      <c r="DE2160" s="4" t="s">
        <v>181</v>
      </c>
      <c r="DF2160" s="4" t="s">
        <v>187</v>
      </c>
      <c r="DG2160" s="4" t="s">
        <v>192</v>
      </c>
      <c r="DH2160" s="4" t="s">
        <v>196</v>
      </c>
      <c r="ED2160" s="4" t="s">
        <v>180</v>
      </c>
      <c r="EE2160" s="4" t="s">
        <v>183</v>
      </c>
      <c r="EF2160" s="4" t="s">
        <v>181</v>
      </c>
      <c r="EO2160" s="4" t="s">
        <v>2</v>
      </c>
      <c r="EP2160" s="4" t="s">
        <v>4</v>
      </c>
      <c r="EQ2160" s="4" t="s">
        <v>10</v>
      </c>
      <c r="ER2160" s="4" t="s">
        <v>15</v>
      </c>
      <c r="ES2160" s="4" t="s">
        <v>1819</v>
      </c>
    </row>
    <row r="2161" spans="1:150" x14ac:dyDescent="0.35">
      <c r="A2161" s="4" t="s">
        <v>1820</v>
      </c>
      <c r="B2161" s="4" t="s">
        <v>0</v>
      </c>
      <c r="C2161" s="4" t="s">
        <v>8</v>
      </c>
      <c r="D2161" s="4" t="s">
        <v>180</v>
      </c>
      <c r="E2161" s="4" t="s">
        <v>183</v>
      </c>
      <c r="F2161" s="4" t="s">
        <v>16</v>
      </c>
      <c r="P2161" s="4" t="s">
        <v>180</v>
      </c>
      <c r="Q2161" s="4" t="s">
        <v>183</v>
      </c>
      <c r="R2161" s="4" t="s">
        <v>181</v>
      </c>
      <c r="S2161" s="4" t="s">
        <v>182</v>
      </c>
      <c r="T2161" s="4" t="s">
        <v>187</v>
      </c>
      <c r="U2161" s="4" t="s">
        <v>184</v>
      </c>
      <c r="V2161" s="4" t="s">
        <v>189</v>
      </c>
      <c r="W2161" s="4" t="s">
        <v>18</v>
      </c>
      <c r="X2161" s="4" t="s">
        <v>22</v>
      </c>
      <c r="Y2161" s="4" t="s">
        <v>190</v>
      </c>
      <c r="Z2161" s="4" t="s">
        <v>29</v>
      </c>
      <c r="AI2161" s="4" t="s">
        <v>0</v>
      </c>
      <c r="AJ2161" s="4" t="s">
        <v>6</v>
      </c>
      <c r="AR2161" s="4" t="s">
        <v>186</v>
      </c>
      <c r="AS2161" s="4" t="s">
        <v>185</v>
      </c>
      <c r="BC2161" s="6" t="s">
        <v>0</v>
      </c>
      <c r="BO2161" s="4" t="s">
        <v>180</v>
      </c>
      <c r="BP2161" s="4" t="s">
        <v>183</v>
      </c>
      <c r="BQ2161" s="4" t="s">
        <v>181</v>
      </c>
      <c r="BR2161" s="4" t="s">
        <v>182</v>
      </c>
      <c r="BS2161" s="4" t="s">
        <v>187</v>
      </c>
      <c r="BT2161" s="4" t="s">
        <v>184</v>
      </c>
      <c r="BU2161" s="4" t="s">
        <v>18</v>
      </c>
      <c r="BV2161" s="4" t="s">
        <v>22</v>
      </c>
      <c r="CI2161" s="4" t="s">
        <v>180</v>
      </c>
      <c r="CJ2161" s="4" t="s">
        <v>183</v>
      </c>
      <c r="CK2161" s="4" t="s">
        <v>16</v>
      </c>
      <c r="CU2161" s="4" t="s">
        <v>0</v>
      </c>
      <c r="CV2161" s="4" t="s">
        <v>2</v>
      </c>
      <c r="DE2161" s="4" t="s">
        <v>180</v>
      </c>
      <c r="DF2161" s="4" t="s">
        <v>183</v>
      </c>
      <c r="DG2161" s="4" t="s">
        <v>181</v>
      </c>
      <c r="DH2161" s="4" t="s">
        <v>182</v>
      </c>
      <c r="DI2161" s="4" t="s">
        <v>187</v>
      </c>
      <c r="DJ2161" s="4" t="s">
        <v>188</v>
      </c>
      <c r="DK2161" s="4" t="s">
        <v>16</v>
      </c>
      <c r="DL2161" s="4" t="s">
        <v>189</v>
      </c>
      <c r="DM2161" s="4" t="s">
        <v>28</v>
      </c>
      <c r="DN2161" s="4" t="s">
        <v>23</v>
      </c>
      <c r="DO2161" s="4" t="s">
        <v>18</v>
      </c>
      <c r="DP2161" s="4" t="s">
        <v>192</v>
      </c>
      <c r="DQ2161" s="4" t="s">
        <v>193</v>
      </c>
      <c r="DR2161" s="4" t="s">
        <v>195</v>
      </c>
      <c r="ED2161" s="4" t="s">
        <v>180</v>
      </c>
      <c r="EE2161" s="4" t="s">
        <v>181</v>
      </c>
      <c r="EF2161" s="4" t="s">
        <v>182</v>
      </c>
      <c r="EG2161" s="4" t="s">
        <v>187</v>
      </c>
      <c r="EH2161" s="4" t="s">
        <v>184</v>
      </c>
      <c r="EI2161" s="4" t="s">
        <v>188</v>
      </c>
      <c r="EJ2161" s="4" t="s">
        <v>185</v>
      </c>
      <c r="EO2161" s="4" t="s">
        <v>0</v>
      </c>
      <c r="EP2161" s="4" t="s">
        <v>4</v>
      </c>
      <c r="EQ2161" s="4" t="s">
        <v>10</v>
      </c>
      <c r="ER2161" s="4" t="s">
        <v>0</v>
      </c>
    </row>
    <row r="2162" spans="1:150" x14ac:dyDescent="0.35">
      <c r="A2162" s="4" t="s">
        <v>1821</v>
      </c>
      <c r="B2162" s="4" t="s">
        <v>2</v>
      </c>
      <c r="C2162" s="4" t="s">
        <v>8</v>
      </c>
      <c r="D2162" s="4" t="s">
        <v>182</v>
      </c>
      <c r="E2162" s="4" t="s">
        <v>188</v>
      </c>
      <c r="P2162" s="4" t="s">
        <v>180</v>
      </c>
      <c r="Q2162" s="4" t="s">
        <v>183</v>
      </c>
      <c r="R2162" s="4" t="s">
        <v>181</v>
      </c>
      <c r="S2162" s="4" t="s">
        <v>184</v>
      </c>
      <c r="T2162" s="4" t="s">
        <v>28</v>
      </c>
      <c r="U2162" s="4" t="s">
        <v>18</v>
      </c>
      <c r="V2162" s="4" t="s">
        <v>22</v>
      </c>
      <c r="AI2162" s="4" t="s">
        <v>0</v>
      </c>
      <c r="AR2162" s="4" t="s">
        <v>183</v>
      </c>
      <c r="AS2162" s="4" t="s">
        <v>188</v>
      </c>
      <c r="AT2162" s="4" t="s">
        <v>185</v>
      </c>
      <c r="BC2162" s="6" t="s">
        <v>2</v>
      </c>
      <c r="BO2162" s="4" t="s">
        <v>180</v>
      </c>
      <c r="BP2162" s="4" t="s">
        <v>183</v>
      </c>
      <c r="BQ2162" s="4" t="s">
        <v>181</v>
      </c>
      <c r="BR2162" s="4" t="s">
        <v>182</v>
      </c>
      <c r="BS2162" s="4" t="s">
        <v>184</v>
      </c>
      <c r="BT2162" s="4" t="s">
        <v>186</v>
      </c>
      <c r="BU2162" s="4" t="s">
        <v>185</v>
      </c>
      <c r="BV2162" s="4" t="s">
        <v>28</v>
      </c>
      <c r="BW2162" s="4" t="s">
        <v>23</v>
      </c>
      <c r="BX2162" s="4" t="s">
        <v>18</v>
      </c>
      <c r="CI2162" s="4" t="s">
        <v>180</v>
      </c>
      <c r="CJ2162" s="4" t="s">
        <v>183</v>
      </c>
      <c r="CK2162" s="4" t="s">
        <v>188</v>
      </c>
      <c r="CL2162" s="4" t="s">
        <v>185</v>
      </c>
      <c r="CM2162" s="4" t="s">
        <v>16</v>
      </c>
      <c r="CU2162" s="4" t="s">
        <v>0</v>
      </c>
      <c r="CV2162" s="4" t="s">
        <v>2</v>
      </c>
      <c r="CW2162" s="4" t="s">
        <v>4</v>
      </c>
      <c r="CX2162" s="4" t="s">
        <v>14</v>
      </c>
      <c r="DE2162" s="4" t="s">
        <v>180</v>
      </c>
      <c r="DF2162" s="4" t="s">
        <v>187</v>
      </c>
      <c r="DG2162" s="4" t="s">
        <v>184</v>
      </c>
      <c r="DH2162" s="4" t="s">
        <v>188</v>
      </c>
      <c r="DI2162" s="4" t="s">
        <v>185</v>
      </c>
      <c r="DJ2162" s="4" t="s">
        <v>192</v>
      </c>
      <c r="DK2162" s="4" t="s">
        <v>194</v>
      </c>
      <c r="DL2162" s="4" t="s">
        <v>193</v>
      </c>
      <c r="ED2162" s="4" t="s">
        <v>180</v>
      </c>
      <c r="EE2162" s="4" t="s">
        <v>183</v>
      </c>
      <c r="EF2162" s="4" t="s">
        <v>181</v>
      </c>
      <c r="EG2162" s="4" t="s">
        <v>187</v>
      </c>
      <c r="EO2162" s="4" t="s">
        <v>2</v>
      </c>
      <c r="EP2162" s="4" t="s">
        <v>8</v>
      </c>
      <c r="EQ2162" s="4" t="s">
        <v>10</v>
      </c>
      <c r="ER2162" s="4" t="s">
        <v>0</v>
      </c>
    </row>
    <row r="2163" spans="1:150" x14ac:dyDescent="0.35">
      <c r="A2163" s="4" t="s">
        <v>1822</v>
      </c>
      <c r="B2163" s="4" t="s">
        <v>2</v>
      </c>
      <c r="C2163" s="4" t="s">
        <v>4</v>
      </c>
      <c r="D2163" s="4" t="s">
        <v>180</v>
      </c>
      <c r="P2163" s="4" t="s">
        <v>183</v>
      </c>
      <c r="AI2163" s="4" t="s">
        <v>12</v>
      </c>
      <c r="AR2163" s="4" t="s">
        <v>185</v>
      </c>
      <c r="BC2163" s="6" t="s">
        <v>0</v>
      </c>
      <c r="BO2163" s="4" t="s">
        <v>191</v>
      </c>
      <c r="CI2163" s="4" t="s">
        <v>180</v>
      </c>
      <c r="CU2163" s="4" t="s">
        <v>2</v>
      </c>
      <c r="DE2163" s="4" t="s">
        <v>187</v>
      </c>
      <c r="ED2163" s="4" t="s">
        <v>187</v>
      </c>
      <c r="EO2163" s="4" t="s">
        <v>0</v>
      </c>
      <c r="EP2163" s="4" t="s">
        <v>6</v>
      </c>
      <c r="EQ2163" s="4" t="s">
        <v>10</v>
      </c>
      <c r="ER2163" s="4" t="s">
        <v>0</v>
      </c>
    </row>
    <row r="2164" spans="1:150" x14ac:dyDescent="0.35">
      <c r="A2164" s="4" t="s">
        <v>1823</v>
      </c>
      <c r="B2164" s="4" t="s">
        <v>0</v>
      </c>
      <c r="C2164" s="4" t="s">
        <v>4</v>
      </c>
      <c r="D2164" s="4" t="s">
        <v>183</v>
      </c>
      <c r="E2164" s="4" t="s">
        <v>181</v>
      </c>
      <c r="F2164" s="4" t="s">
        <v>182</v>
      </c>
      <c r="G2164" s="4" t="s">
        <v>187</v>
      </c>
      <c r="H2164" s="4" t="s">
        <v>184</v>
      </c>
      <c r="I2164" s="4" t="s">
        <v>16</v>
      </c>
      <c r="P2164" s="4" t="s">
        <v>180</v>
      </c>
      <c r="Q2164" s="4" t="s">
        <v>183</v>
      </c>
      <c r="R2164" s="4" t="s">
        <v>181</v>
      </c>
      <c r="S2164" s="4" t="s">
        <v>182</v>
      </c>
      <c r="T2164" s="4" t="s">
        <v>187</v>
      </c>
      <c r="U2164" s="4" t="s">
        <v>184</v>
      </c>
      <c r="V2164" s="4" t="s">
        <v>188</v>
      </c>
      <c r="W2164" s="4" t="s">
        <v>18</v>
      </c>
      <c r="X2164" s="4" t="s">
        <v>22</v>
      </c>
      <c r="Y2164" s="4" t="s">
        <v>190</v>
      </c>
      <c r="AI2164" s="4" t="s">
        <v>0</v>
      </c>
      <c r="AJ2164" s="4" t="s">
        <v>4</v>
      </c>
      <c r="AK2164" s="4" t="s">
        <v>6</v>
      </c>
      <c r="AR2164" s="4" t="s">
        <v>182</v>
      </c>
      <c r="AS2164" s="4" t="s">
        <v>184</v>
      </c>
      <c r="AT2164" s="4" t="s">
        <v>188</v>
      </c>
      <c r="AU2164" s="4" t="s">
        <v>186</v>
      </c>
      <c r="AV2164" s="4" t="s">
        <v>185</v>
      </c>
      <c r="BC2164" s="6" t="s">
        <v>2</v>
      </c>
      <c r="BO2164" s="4" t="s">
        <v>184</v>
      </c>
      <c r="BP2164" s="4" t="s">
        <v>188</v>
      </c>
      <c r="BQ2164" s="4" t="s">
        <v>186</v>
      </c>
      <c r="BR2164" s="4" t="s">
        <v>185</v>
      </c>
      <c r="BS2164" s="4" t="s">
        <v>18</v>
      </c>
      <c r="BT2164" s="4" t="s">
        <v>22</v>
      </c>
      <c r="BU2164" s="4" t="s">
        <v>190</v>
      </c>
      <c r="BV2164" s="4" t="s">
        <v>29</v>
      </c>
      <c r="BW2164" s="4" t="s">
        <v>191</v>
      </c>
      <c r="CI2164" s="4" t="s">
        <v>187</v>
      </c>
      <c r="CJ2164" s="4" t="s">
        <v>184</v>
      </c>
      <c r="CK2164" s="4" t="s">
        <v>186</v>
      </c>
      <c r="CL2164" s="4" t="s">
        <v>185</v>
      </c>
      <c r="CM2164" s="4" t="s">
        <v>16</v>
      </c>
      <c r="CU2164" s="4" t="s">
        <v>0</v>
      </c>
      <c r="CV2164" s="4" t="s">
        <v>6</v>
      </c>
      <c r="CW2164" s="4" t="s">
        <v>8</v>
      </c>
      <c r="DE2164" s="4" t="s">
        <v>183</v>
      </c>
      <c r="DF2164" s="4" t="s">
        <v>181</v>
      </c>
      <c r="DG2164" s="4" t="s">
        <v>187</v>
      </c>
      <c r="DH2164" s="4" t="s">
        <v>184</v>
      </c>
      <c r="DI2164" s="4" t="s">
        <v>188</v>
      </c>
      <c r="DJ2164" s="4" t="s">
        <v>185</v>
      </c>
      <c r="DK2164" s="4" t="s">
        <v>18</v>
      </c>
      <c r="DL2164" s="4" t="s">
        <v>22</v>
      </c>
      <c r="DM2164" s="4" t="s">
        <v>29</v>
      </c>
      <c r="DN2164" s="4" t="s">
        <v>191</v>
      </c>
      <c r="DO2164" s="4" t="s">
        <v>192</v>
      </c>
      <c r="DP2164" s="4" t="s">
        <v>194</v>
      </c>
      <c r="DQ2164" s="4" t="s">
        <v>193</v>
      </c>
      <c r="ED2164" s="4" t="s">
        <v>180</v>
      </c>
      <c r="EE2164" s="4" t="s">
        <v>183</v>
      </c>
      <c r="EF2164" s="4" t="s">
        <v>181</v>
      </c>
      <c r="EG2164" s="4" t="s">
        <v>182</v>
      </c>
      <c r="EO2164" s="4" t="s">
        <v>2</v>
      </c>
      <c r="EP2164" s="4" t="s">
        <v>2</v>
      </c>
      <c r="EQ2164" s="4" t="s">
        <v>10</v>
      </c>
      <c r="ER2164" s="4" t="s">
        <v>0</v>
      </c>
      <c r="ET2164" s="4" t="s">
        <v>1824</v>
      </c>
    </row>
    <row r="2165" spans="1:150" x14ac:dyDescent="0.35">
      <c r="A2165" s="4" t="s">
        <v>1825</v>
      </c>
      <c r="B2165" s="4" t="s">
        <v>0</v>
      </c>
      <c r="C2165" s="4" t="s">
        <v>4</v>
      </c>
      <c r="D2165" s="4" t="s">
        <v>180</v>
      </c>
      <c r="E2165" s="4" t="s">
        <v>185</v>
      </c>
      <c r="F2165" s="4" t="s">
        <v>16</v>
      </c>
      <c r="P2165" s="4" t="s">
        <v>182</v>
      </c>
      <c r="Q2165" s="4" t="s">
        <v>18</v>
      </c>
      <c r="AI2165" s="4" t="s">
        <v>0</v>
      </c>
      <c r="AJ2165" s="4" t="s">
        <v>4</v>
      </c>
      <c r="AK2165" s="4" t="s">
        <v>6</v>
      </c>
      <c r="AR2165" s="4" t="s">
        <v>180</v>
      </c>
      <c r="AS2165" s="4" t="s">
        <v>181</v>
      </c>
      <c r="AT2165" s="4" t="s">
        <v>186</v>
      </c>
      <c r="BC2165" s="6" t="s">
        <v>2</v>
      </c>
      <c r="BO2165" s="4" t="s">
        <v>180</v>
      </c>
      <c r="BP2165" s="4" t="s">
        <v>182</v>
      </c>
      <c r="BQ2165" s="4" t="s">
        <v>185</v>
      </c>
      <c r="BR2165" s="4" t="s">
        <v>18</v>
      </c>
      <c r="CI2165" s="4" t="s">
        <v>180</v>
      </c>
      <c r="CJ2165" s="4" t="s">
        <v>16</v>
      </c>
      <c r="CU2165" s="4" t="s">
        <v>0</v>
      </c>
      <c r="CV2165" s="4" t="s">
        <v>2</v>
      </c>
      <c r="CW2165" s="4" t="s">
        <v>4</v>
      </c>
      <c r="CX2165" s="4" t="s">
        <v>6</v>
      </c>
      <c r="DE2165" s="4" t="s">
        <v>180</v>
      </c>
      <c r="DF2165" s="4" t="s">
        <v>183</v>
      </c>
      <c r="DG2165" s="4" t="s">
        <v>182</v>
      </c>
      <c r="DH2165" s="4" t="s">
        <v>187</v>
      </c>
      <c r="DI2165" s="4" t="s">
        <v>185</v>
      </c>
      <c r="DJ2165" s="4" t="s">
        <v>194</v>
      </c>
      <c r="ED2165" s="4" t="s">
        <v>180</v>
      </c>
      <c r="EE2165" s="4" t="s">
        <v>181</v>
      </c>
      <c r="EF2165" s="4" t="s">
        <v>187</v>
      </c>
      <c r="EO2165" s="4" t="s">
        <v>0</v>
      </c>
      <c r="EP2165" s="4" t="s">
        <v>8</v>
      </c>
      <c r="EQ2165" s="4" t="s">
        <v>10</v>
      </c>
      <c r="ER2165" s="4" t="s">
        <v>2</v>
      </c>
    </row>
    <row r="2166" spans="1:150" x14ac:dyDescent="0.35">
      <c r="A2166" s="4" t="s">
        <v>1826</v>
      </c>
      <c r="B2166" s="4" t="s">
        <v>2</v>
      </c>
      <c r="C2166" s="4" t="s">
        <v>8</v>
      </c>
      <c r="D2166" s="4" t="s">
        <v>180</v>
      </c>
      <c r="E2166" s="4" t="s">
        <v>182</v>
      </c>
      <c r="F2166" s="4" t="s">
        <v>16</v>
      </c>
      <c r="P2166" s="4" t="s">
        <v>180</v>
      </c>
      <c r="Q2166" s="4" t="s">
        <v>183</v>
      </c>
      <c r="R2166" s="4" t="s">
        <v>182</v>
      </c>
      <c r="S2166" s="4" t="s">
        <v>189</v>
      </c>
      <c r="T2166" s="4" t="s">
        <v>18</v>
      </c>
      <c r="U2166" s="4" t="s">
        <v>190</v>
      </c>
      <c r="AI2166" s="4" t="s">
        <v>0</v>
      </c>
      <c r="AJ2166" s="4" t="s">
        <v>10</v>
      </c>
      <c r="AR2166" s="4" t="s">
        <v>180</v>
      </c>
      <c r="AS2166" s="4" t="s">
        <v>183</v>
      </c>
      <c r="AT2166" s="4" t="s">
        <v>187</v>
      </c>
      <c r="AU2166" s="4" t="s">
        <v>184</v>
      </c>
      <c r="AV2166" s="4" t="s">
        <v>186</v>
      </c>
      <c r="BC2166" s="6" t="s">
        <v>2</v>
      </c>
      <c r="BO2166" s="4" t="s">
        <v>180</v>
      </c>
      <c r="BP2166" s="4" t="s">
        <v>183</v>
      </c>
      <c r="BQ2166" s="4" t="s">
        <v>182</v>
      </c>
      <c r="BR2166" s="4" t="s">
        <v>184</v>
      </c>
      <c r="BS2166" s="4" t="s">
        <v>186</v>
      </c>
      <c r="BT2166" s="4" t="s">
        <v>189</v>
      </c>
      <c r="BU2166" s="4" t="s">
        <v>23</v>
      </c>
      <c r="BV2166" s="4" t="s">
        <v>18</v>
      </c>
      <c r="CI2166" s="4" t="s">
        <v>180</v>
      </c>
      <c r="CJ2166" s="4" t="s">
        <v>188</v>
      </c>
      <c r="CK2166" s="4" t="s">
        <v>185</v>
      </c>
      <c r="CL2166" s="4" t="s">
        <v>16</v>
      </c>
      <c r="CU2166" s="4" t="s">
        <v>0</v>
      </c>
      <c r="CV2166" s="4" t="s">
        <v>8</v>
      </c>
      <c r="CW2166" s="4" t="s">
        <v>14</v>
      </c>
      <c r="DE2166" s="4" t="s">
        <v>180</v>
      </c>
      <c r="DF2166" s="4" t="s">
        <v>183</v>
      </c>
      <c r="DG2166" s="4" t="s">
        <v>181</v>
      </c>
      <c r="DH2166" s="4" t="s">
        <v>187</v>
      </c>
      <c r="DI2166" s="4" t="s">
        <v>186</v>
      </c>
      <c r="DJ2166" s="4" t="s">
        <v>185</v>
      </c>
      <c r="DK2166" s="4" t="s">
        <v>16</v>
      </c>
      <c r="DL2166" s="4" t="s">
        <v>28</v>
      </c>
      <c r="DM2166" s="4" t="s">
        <v>22</v>
      </c>
      <c r="DN2166" s="4" t="s">
        <v>193</v>
      </c>
      <c r="DO2166" s="4" t="s">
        <v>196</v>
      </c>
      <c r="ED2166" s="4" t="s">
        <v>180</v>
      </c>
      <c r="EE2166" s="4" t="s">
        <v>187</v>
      </c>
      <c r="EF2166" s="4" t="s">
        <v>184</v>
      </c>
      <c r="EO2166" s="4" t="s">
        <v>0</v>
      </c>
      <c r="EP2166" s="4" t="s">
        <v>8</v>
      </c>
      <c r="EQ2166" s="4" t="s">
        <v>10</v>
      </c>
      <c r="ER2166" s="4" t="s">
        <v>0</v>
      </c>
    </row>
    <row r="2167" spans="1:150" x14ac:dyDescent="0.35">
      <c r="A2167" s="4" t="s">
        <v>1827</v>
      </c>
      <c r="B2167" s="4" t="s">
        <v>2</v>
      </c>
      <c r="C2167" s="4" t="s">
        <v>4</v>
      </c>
      <c r="D2167" s="4" t="s">
        <v>182</v>
      </c>
      <c r="E2167" s="4" t="s">
        <v>188</v>
      </c>
      <c r="F2167" s="4" t="s">
        <v>185</v>
      </c>
      <c r="P2167" s="4" t="s">
        <v>183</v>
      </c>
      <c r="Q2167" s="4" t="s">
        <v>182</v>
      </c>
      <c r="R2167" s="4" t="s">
        <v>29</v>
      </c>
      <c r="AI2167" s="4" t="s">
        <v>0</v>
      </c>
      <c r="AJ2167" s="4" t="s">
        <v>4</v>
      </c>
      <c r="AR2167" s="4" t="s">
        <v>183</v>
      </c>
      <c r="BC2167" s="6" t="s">
        <v>2</v>
      </c>
      <c r="BO2167" s="4" t="s">
        <v>183</v>
      </c>
      <c r="BP2167" s="4" t="s">
        <v>184</v>
      </c>
      <c r="BQ2167" s="4" t="s">
        <v>188</v>
      </c>
      <c r="BR2167" s="4" t="s">
        <v>186</v>
      </c>
      <c r="BS2167" s="4" t="s">
        <v>185</v>
      </c>
      <c r="BT2167" s="4" t="s">
        <v>18</v>
      </c>
      <c r="BU2167" s="4" t="s">
        <v>22</v>
      </c>
      <c r="BV2167" s="4" t="s">
        <v>29</v>
      </c>
      <c r="CI2167" s="4" t="s">
        <v>183</v>
      </c>
      <c r="CJ2167" s="4" t="s">
        <v>187</v>
      </c>
      <c r="CU2167" s="4" t="s">
        <v>0</v>
      </c>
      <c r="CV2167" s="4" t="s">
        <v>4</v>
      </c>
      <c r="CW2167" s="4" t="s">
        <v>10</v>
      </c>
      <c r="CX2167" s="4" t="s">
        <v>12</v>
      </c>
      <c r="DE2167" s="4" t="s">
        <v>180</v>
      </c>
      <c r="DF2167" s="4" t="s">
        <v>182</v>
      </c>
      <c r="DG2167" s="4" t="s">
        <v>184</v>
      </c>
      <c r="DH2167" s="4" t="s">
        <v>192</v>
      </c>
      <c r="ED2167" s="4" t="s">
        <v>187</v>
      </c>
      <c r="EE2167" s="4" t="s">
        <v>188</v>
      </c>
      <c r="EO2167" s="4" t="s">
        <v>2</v>
      </c>
      <c r="EP2167" s="4" t="s">
        <v>4</v>
      </c>
      <c r="EQ2167" s="4" t="s">
        <v>10</v>
      </c>
      <c r="ER2167" s="4" t="s">
        <v>10</v>
      </c>
    </row>
    <row r="2168" spans="1:150" x14ac:dyDescent="0.35">
      <c r="A2168" s="4" t="s">
        <v>1828</v>
      </c>
      <c r="B2168" s="4" t="s">
        <v>2</v>
      </c>
      <c r="C2168" s="4" t="s">
        <v>8</v>
      </c>
      <c r="D2168" s="4" t="s">
        <v>180</v>
      </c>
      <c r="E2168" s="4" t="s">
        <v>188</v>
      </c>
      <c r="F2168" s="4" t="s">
        <v>186</v>
      </c>
      <c r="P2168" s="4" t="s">
        <v>180</v>
      </c>
      <c r="Q2168" s="4" t="s">
        <v>183</v>
      </c>
      <c r="R2168" s="4" t="s">
        <v>181</v>
      </c>
      <c r="S2168" s="4" t="s">
        <v>184</v>
      </c>
      <c r="T2168" s="4" t="s">
        <v>188</v>
      </c>
      <c r="U2168" s="4" t="s">
        <v>186</v>
      </c>
      <c r="V2168" s="4" t="s">
        <v>189</v>
      </c>
      <c r="W2168" s="4" t="s">
        <v>28</v>
      </c>
      <c r="X2168" s="4" t="s">
        <v>22</v>
      </c>
      <c r="Y2168" s="4" t="s">
        <v>190</v>
      </c>
      <c r="AI2168" s="4" t="s">
        <v>2</v>
      </c>
      <c r="AJ2168" s="4" t="s">
        <v>4</v>
      </c>
      <c r="AK2168" s="4" t="s">
        <v>6</v>
      </c>
      <c r="AL2168" s="4" t="s">
        <v>8</v>
      </c>
      <c r="AR2168" s="4" t="s">
        <v>183</v>
      </c>
      <c r="AS2168" s="4" t="s">
        <v>187</v>
      </c>
      <c r="AT2168" s="4" t="s">
        <v>186</v>
      </c>
      <c r="AU2168" s="4" t="s">
        <v>185</v>
      </c>
      <c r="BC2168" s="6" t="s">
        <v>2</v>
      </c>
      <c r="BO2168" s="4" t="s">
        <v>181</v>
      </c>
      <c r="BP2168" s="4" t="s">
        <v>184</v>
      </c>
      <c r="BQ2168" s="4" t="s">
        <v>188</v>
      </c>
      <c r="BR2168" s="4" t="s">
        <v>186</v>
      </c>
      <c r="BS2168" s="4" t="s">
        <v>189</v>
      </c>
      <c r="BT2168" s="4" t="s">
        <v>28</v>
      </c>
      <c r="BU2168" s="4" t="s">
        <v>18</v>
      </c>
      <c r="BV2168" s="4" t="s">
        <v>22</v>
      </c>
      <c r="CI2168" s="4" t="s">
        <v>180</v>
      </c>
      <c r="CJ2168" s="4" t="s">
        <v>183</v>
      </c>
      <c r="CK2168" s="4" t="s">
        <v>187</v>
      </c>
      <c r="CL2168" s="4" t="s">
        <v>188</v>
      </c>
      <c r="CU2168" s="4" t="s">
        <v>0</v>
      </c>
      <c r="CV2168" s="4" t="s">
        <v>2</v>
      </c>
      <c r="CW2168" s="4" t="s">
        <v>6</v>
      </c>
      <c r="CX2168" s="4" t="s">
        <v>10</v>
      </c>
      <c r="CY2168" s="4" t="s">
        <v>12</v>
      </c>
      <c r="DE2168" s="4" t="s">
        <v>183</v>
      </c>
      <c r="DF2168" s="4" t="s">
        <v>181</v>
      </c>
      <c r="DG2168" s="4" t="s">
        <v>182</v>
      </c>
      <c r="DH2168" s="4" t="s">
        <v>187</v>
      </c>
      <c r="DI2168" s="4" t="s">
        <v>184</v>
      </c>
      <c r="DJ2168" s="4" t="s">
        <v>188</v>
      </c>
      <c r="DK2168" s="4" t="s">
        <v>16</v>
      </c>
      <c r="DL2168" s="4" t="s">
        <v>22</v>
      </c>
      <c r="DM2168" s="4" t="s">
        <v>192</v>
      </c>
      <c r="DN2168" s="4" t="s">
        <v>194</v>
      </c>
      <c r="DO2168" s="4" t="s">
        <v>193</v>
      </c>
      <c r="ED2168" s="4" t="s">
        <v>180</v>
      </c>
      <c r="EE2168" s="4" t="s">
        <v>186</v>
      </c>
      <c r="EF2168" s="4" t="s">
        <v>185</v>
      </c>
      <c r="EO2168" s="4" t="s">
        <v>2</v>
      </c>
      <c r="EP2168" s="4" t="s">
        <v>6</v>
      </c>
      <c r="EQ2168" s="4" t="s">
        <v>10</v>
      </c>
      <c r="ER2168" s="4" t="s">
        <v>0</v>
      </c>
    </row>
    <row r="2169" spans="1:150" x14ac:dyDescent="0.35">
      <c r="A2169" s="4" t="s">
        <v>1829</v>
      </c>
      <c r="B2169" s="4" t="s">
        <v>0</v>
      </c>
      <c r="C2169" s="4" t="s">
        <v>8</v>
      </c>
      <c r="D2169" s="4" t="s">
        <v>184</v>
      </c>
      <c r="E2169" s="4" t="s">
        <v>16</v>
      </c>
      <c r="P2169" s="4" t="s">
        <v>182</v>
      </c>
      <c r="Q2169" s="4" t="s">
        <v>187</v>
      </c>
      <c r="R2169" s="4" t="s">
        <v>189</v>
      </c>
      <c r="S2169" s="4" t="s">
        <v>28</v>
      </c>
      <c r="T2169" s="4" t="s">
        <v>18</v>
      </c>
      <c r="U2169" s="4" t="s">
        <v>190</v>
      </c>
      <c r="AI2169" s="4" t="s">
        <v>6</v>
      </c>
      <c r="AJ2169" s="4" t="s">
        <v>10</v>
      </c>
      <c r="AR2169" s="4" t="s">
        <v>180</v>
      </c>
      <c r="AS2169" s="4" t="s">
        <v>183</v>
      </c>
      <c r="AT2169" s="4" t="s">
        <v>188</v>
      </c>
      <c r="BC2169" s="6" t="s">
        <v>2</v>
      </c>
      <c r="BO2169" s="4" t="s">
        <v>189</v>
      </c>
      <c r="BP2169" s="4" t="s">
        <v>28</v>
      </c>
      <c r="BQ2169" s="4" t="s">
        <v>18</v>
      </c>
      <c r="BR2169" s="4" t="s">
        <v>190</v>
      </c>
      <c r="CI2169" s="4" t="s">
        <v>180</v>
      </c>
      <c r="CJ2169" s="4" t="s">
        <v>183</v>
      </c>
      <c r="CK2169" s="4" t="s">
        <v>188</v>
      </c>
      <c r="CU2169" s="4" t="s">
        <v>0</v>
      </c>
      <c r="CV2169" s="4" t="s">
        <v>2</v>
      </c>
      <c r="CW2169" s="4" t="s">
        <v>4</v>
      </c>
      <c r="CX2169" s="4" t="s">
        <v>12</v>
      </c>
      <c r="DE2169" s="4" t="s">
        <v>180</v>
      </c>
      <c r="DF2169" s="4" t="s">
        <v>183</v>
      </c>
      <c r="DG2169" s="4" t="s">
        <v>182</v>
      </c>
      <c r="DH2169" s="4" t="s">
        <v>184</v>
      </c>
      <c r="DI2169" s="4" t="s">
        <v>16</v>
      </c>
      <c r="DJ2169" s="4" t="s">
        <v>28</v>
      </c>
      <c r="DK2169" s="4" t="s">
        <v>22</v>
      </c>
      <c r="DL2169" s="4" t="s">
        <v>29</v>
      </c>
      <c r="DM2169" s="4" t="s">
        <v>194</v>
      </c>
      <c r="ED2169" s="4" t="s">
        <v>180</v>
      </c>
      <c r="EE2169" s="4" t="s">
        <v>187</v>
      </c>
      <c r="EO2169" s="4" t="s">
        <v>0</v>
      </c>
      <c r="EP2169" s="4" t="s">
        <v>10</v>
      </c>
      <c r="EQ2169" s="4" t="s">
        <v>10</v>
      </c>
      <c r="ER2169" s="4" t="s">
        <v>0</v>
      </c>
    </row>
    <row r="2170" spans="1:150" x14ac:dyDescent="0.35">
      <c r="A2170" s="4" t="s">
        <v>1830</v>
      </c>
      <c r="B2170" s="4" t="s">
        <v>2</v>
      </c>
      <c r="C2170" s="4" t="s">
        <v>8</v>
      </c>
      <c r="D2170" s="4" t="s">
        <v>181</v>
      </c>
      <c r="E2170" s="4" t="s">
        <v>187</v>
      </c>
      <c r="P2170" s="4" t="s">
        <v>184</v>
      </c>
      <c r="Q2170" s="4" t="s">
        <v>18</v>
      </c>
      <c r="R2170" s="4" t="s">
        <v>22</v>
      </c>
      <c r="S2170" s="4" t="s">
        <v>29</v>
      </c>
      <c r="AI2170" s="4" t="s">
        <v>12</v>
      </c>
      <c r="AR2170" s="4" t="s">
        <v>188</v>
      </c>
      <c r="AS2170" s="4" t="s">
        <v>185</v>
      </c>
      <c r="BC2170" s="6" t="s">
        <v>2</v>
      </c>
      <c r="BO2170" s="4" t="s">
        <v>184</v>
      </c>
      <c r="BP2170" s="4" t="s">
        <v>18</v>
      </c>
      <c r="BQ2170" s="4" t="s">
        <v>22</v>
      </c>
      <c r="BR2170" s="4" t="s">
        <v>29</v>
      </c>
      <c r="CI2170" s="4" t="s">
        <v>180</v>
      </c>
      <c r="CJ2170" s="4" t="s">
        <v>183</v>
      </c>
      <c r="CK2170" s="4" t="s">
        <v>187</v>
      </c>
      <c r="CU2170" s="4" t="s">
        <v>0</v>
      </c>
      <c r="CV2170" s="4" t="s">
        <v>6</v>
      </c>
      <c r="CW2170" s="4" t="s">
        <v>8</v>
      </c>
      <c r="DE2170" s="4" t="s">
        <v>183</v>
      </c>
      <c r="DF2170" s="4" t="s">
        <v>181</v>
      </c>
      <c r="DG2170" s="4" t="s">
        <v>188</v>
      </c>
      <c r="DH2170" s="4" t="s">
        <v>22</v>
      </c>
      <c r="DI2170" s="4" t="s">
        <v>194</v>
      </c>
      <c r="DJ2170" s="4" t="s">
        <v>193</v>
      </c>
      <c r="ED2170" s="4" t="s">
        <v>180</v>
      </c>
      <c r="EO2170" s="4" t="s">
        <v>2</v>
      </c>
      <c r="EP2170" s="4" t="s">
        <v>6</v>
      </c>
      <c r="EQ2170" s="4" t="s">
        <v>10</v>
      </c>
      <c r="ER2170" s="4" t="s">
        <v>8</v>
      </c>
    </row>
    <row r="2171" spans="1:150" x14ac:dyDescent="0.35">
      <c r="A2171" s="4" t="s">
        <v>1831</v>
      </c>
      <c r="B2171" s="4" t="s">
        <v>0</v>
      </c>
      <c r="C2171" s="4" t="s">
        <v>2</v>
      </c>
      <c r="D2171" s="4" t="s">
        <v>187</v>
      </c>
      <c r="E2171" s="4" t="s">
        <v>184</v>
      </c>
      <c r="F2171" s="4" t="s">
        <v>16</v>
      </c>
      <c r="P2171" s="4" t="s">
        <v>183</v>
      </c>
      <c r="Q2171" s="4" t="s">
        <v>182</v>
      </c>
      <c r="R2171" s="4" t="s">
        <v>187</v>
      </c>
      <c r="S2171" s="4" t="s">
        <v>184</v>
      </c>
      <c r="T2171" s="4" t="s">
        <v>188</v>
      </c>
      <c r="U2171" s="4" t="s">
        <v>186</v>
      </c>
      <c r="V2171" s="4" t="s">
        <v>185</v>
      </c>
      <c r="W2171" s="4" t="s">
        <v>189</v>
      </c>
      <c r="X2171" s="4" t="s">
        <v>28</v>
      </c>
      <c r="Y2171" s="4" t="s">
        <v>18</v>
      </c>
      <c r="Z2171" s="4" t="s">
        <v>22</v>
      </c>
      <c r="AA2171" s="4" t="s">
        <v>190</v>
      </c>
      <c r="AI2171" s="4" t="s">
        <v>0</v>
      </c>
      <c r="AJ2171" s="4" t="s">
        <v>4</v>
      </c>
      <c r="AK2171" s="4" t="s">
        <v>8</v>
      </c>
      <c r="AL2171" s="4" t="s">
        <v>10</v>
      </c>
      <c r="AR2171" s="4" t="s">
        <v>180</v>
      </c>
      <c r="AS2171" s="4" t="s">
        <v>183</v>
      </c>
      <c r="AT2171" s="4" t="s">
        <v>181</v>
      </c>
      <c r="AU2171" s="4" t="s">
        <v>188</v>
      </c>
      <c r="AV2171" s="4" t="s">
        <v>186</v>
      </c>
      <c r="AW2171" s="4" t="s">
        <v>185</v>
      </c>
      <c r="BC2171" s="6" t="s">
        <v>2</v>
      </c>
      <c r="BO2171" s="4" t="s">
        <v>183</v>
      </c>
      <c r="BP2171" s="4" t="s">
        <v>182</v>
      </c>
      <c r="BQ2171" s="4" t="s">
        <v>187</v>
      </c>
      <c r="BR2171" s="4" t="s">
        <v>184</v>
      </c>
      <c r="BS2171" s="4" t="s">
        <v>188</v>
      </c>
      <c r="BT2171" s="4" t="s">
        <v>185</v>
      </c>
      <c r="BU2171" s="4" t="s">
        <v>189</v>
      </c>
      <c r="BV2171" s="4" t="s">
        <v>18</v>
      </c>
      <c r="BW2171" s="4" t="s">
        <v>22</v>
      </c>
      <c r="BX2171" s="4" t="s">
        <v>190</v>
      </c>
      <c r="CI2171" s="4" t="s">
        <v>180</v>
      </c>
      <c r="CJ2171" s="4" t="s">
        <v>183</v>
      </c>
      <c r="CK2171" s="4" t="s">
        <v>187</v>
      </c>
      <c r="CL2171" s="4" t="s">
        <v>184</v>
      </c>
      <c r="CM2171" s="4" t="s">
        <v>188</v>
      </c>
      <c r="CN2171" s="4" t="s">
        <v>185</v>
      </c>
      <c r="CO2171" s="4" t="s">
        <v>16</v>
      </c>
      <c r="CU2171" s="4" t="s">
        <v>0</v>
      </c>
      <c r="CV2171" s="4" t="s">
        <v>2</v>
      </c>
      <c r="CW2171" s="4" t="s">
        <v>8</v>
      </c>
      <c r="CX2171" s="4" t="s">
        <v>14</v>
      </c>
      <c r="DE2171" s="4" t="s">
        <v>180</v>
      </c>
      <c r="DF2171" s="4" t="s">
        <v>181</v>
      </c>
      <c r="DG2171" s="4" t="s">
        <v>187</v>
      </c>
      <c r="DH2171" s="4" t="s">
        <v>184</v>
      </c>
      <c r="DI2171" s="4" t="s">
        <v>188</v>
      </c>
      <c r="DJ2171" s="4" t="s">
        <v>185</v>
      </c>
      <c r="DK2171" s="4" t="s">
        <v>16</v>
      </c>
      <c r="DL2171" s="4" t="s">
        <v>189</v>
      </c>
      <c r="DM2171" s="4" t="s">
        <v>18</v>
      </c>
      <c r="DN2171" s="4" t="s">
        <v>22</v>
      </c>
      <c r="DO2171" s="4" t="s">
        <v>192</v>
      </c>
      <c r="DP2171" s="4" t="s">
        <v>194</v>
      </c>
      <c r="ED2171" s="4" t="s">
        <v>180</v>
      </c>
      <c r="EE2171" s="4" t="s">
        <v>183</v>
      </c>
      <c r="EF2171" s="4" t="s">
        <v>181</v>
      </c>
      <c r="EG2171" s="4" t="s">
        <v>184</v>
      </c>
      <c r="EH2171" s="4" t="s">
        <v>186</v>
      </c>
      <c r="EI2171" s="4" t="s">
        <v>185</v>
      </c>
      <c r="EO2171" s="4" t="s">
        <v>2</v>
      </c>
      <c r="EP2171" s="4" t="s">
        <v>10</v>
      </c>
      <c r="EQ2171" s="4" t="s">
        <v>10</v>
      </c>
      <c r="ER2171" s="4" t="s">
        <v>8</v>
      </c>
    </row>
    <row r="2172" spans="1:150" x14ac:dyDescent="0.35">
      <c r="A2172" s="4" t="s">
        <v>1832</v>
      </c>
      <c r="B2172" s="4" t="s">
        <v>0</v>
      </c>
      <c r="C2172" s="4" t="s">
        <v>8</v>
      </c>
      <c r="D2172" s="4" t="s">
        <v>183</v>
      </c>
      <c r="E2172" s="4" t="s">
        <v>188</v>
      </c>
      <c r="P2172" s="4" t="s">
        <v>180</v>
      </c>
      <c r="Q2172" s="4" t="s">
        <v>183</v>
      </c>
      <c r="R2172" s="4" t="s">
        <v>182</v>
      </c>
      <c r="S2172" s="4" t="s">
        <v>188</v>
      </c>
      <c r="T2172" s="4" t="s">
        <v>186</v>
      </c>
      <c r="U2172" s="4" t="s">
        <v>185</v>
      </c>
      <c r="V2172" s="4" t="s">
        <v>189</v>
      </c>
      <c r="W2172" s="4" t="s">
        <v>28</v>
      </c>
      <c r="X2172" s="4" t="s">
        <v>18</v>
      </c>
      <c r="AI2172" s="4" t="s">
        <v>0</v>
      </c>
      <c r="AJ2172" s="4" t="s">
        <v>2</v>
      </c>
      <c r="AK2172" s="4" t="s">
        <v>6</v>
      </c>
      <c r="AL2172" s="4" t="s">
        <v>8</v>
      </c>
      <c r="AR2172" s="4" t="s">
        <v>183</v>
      </c>
      <c r="AS2172" s="4" t="s">
        <v>181</v>
      </c>
      <c r="AT2172" s="4" t="s">
        <v>187</v>
      </c>
      <c r="AU2172" s="4" t="s">
        <v>188</v>
      </c>
      <c r="AV2172" s="4" t="s">
        <v>186</v>
      </c>
      <c r="BC2172" s="6" t="s">
        <v>0</v>
      </c>
      <c r="BO2172" s="4" t="s">
        <v>180</v>
      </c>
      <c r="BP2172" s="4" t="s">
        <v>183</v>
      </c>
      <c r="BQ2172" s="4" t="s">
        <v>182</v>
      </c>
      <c r="BR2172" s="4" t="s">
        <v>188</v>
      </c>
      <c r="BS2172" s="4" t="s">
        <v>186</v>
      </c>
      <c r="BT2172" s="4" t="s">
        <v>185</v>
      </c>
      <c r="BU2172" s="4" t="s">
        <v>189</v>
      </c>
      <c r="BV2172" s="4" t="s">
        <v>28</v>
      </c>
      <c r="BW2172" s="4" t="s">
        <v>18</v>
      </c>
      <c r="BX2172" s="4" t="s">
        <v>22</v>
      </c>
      <c r="BY2172" s="4" t="s">
        <v>190</v>
      </c>
      <c r="BZ2172" s="4" t="s">
        <v>191</v>
      </c>
      <c r="CI2172" s="4" t="s">
        <v>189</v>
      </c>
      <c r="CT2172" s="4" t="s">
        <v>1833</v>
      </c>
      <c r="CU2172" s="4" t="s">
        <v>2</v>
      </c>
      <c r="CV2172" s="4" t="s">
        <v>4</v>
      </c>
      <c r="CW2172" s="4" t="s">
        <v>6</v>
      </c>
      <c r="CX2172" s="4" t="s">
        <v>10</v>
      </c>
      <c r="DE2172" s="4" t="s">
        <v>180</v>
      </c>
      <c r="DF2172" s="4" t="s">
        <v>183</v>
      </c>
      <c r="DG2172" s="4" t="s">
        <v>187</v>
      </c>
      <c r="DH2172" s="4" t="s">
        <v>185</v>
      </c>
      <c r="DI2172" s="4" t="s">
        <v>189</v>
      </c>
      <c r="DJ2172" s="4" t="s">
        <v>22</v>
      </c>
      <c r="DK2172" s="4" t="s">
        <v>192</v>
      </c>
      <c r="DL2172" s="4" t="s">
        <v>195</v>
      </c>
      <c r="ED2172" s="4" t="s">
        <v>181</v>
      </c>
      <c r="EE2172" s="4" t="s">
        <v>182</v>
      </c>
      <c r="EF2172" s="4" t="s">
        <v>187</v>
      </c>
      <c r="EG2172" s="4" t="s">
        <v>188</v>
      </c>
      <c r="EH2172" s="4" t="s">
        <v>186</v>
      </c>
      <c r="EO2172" s="4" t="s">
        <v>0</v>
      </c>
      <c r="EP2172" s="4" t="s">
        <v>10</v>
      </c>
      <c r="EQ2172" s="4" t="s">
        <v>10</v>
      </c>
      <c r="ER2172" s="4" t="s">
        <v>4</v>
      </c>
      <c r="ET2172" s="4" t="s">
        <v>1834</v>
      </c>
    </row>
    <row r="2173" spans="1:150" x14ac:dyDescent="0.35">
      <c r="A2173" s="4" t="s">
        <v>1835</v>
      </c>
      <c r="B2173" s="4" t="s">
        <v>4</v>
      </c>
      <c r="C2173" s="4" t="s">
        <v>8</v>
      </c>
      <c r="D2173" s="4" t="s">
        <v>180</v>
      </c>
      <c r="E2173" s="4" t="s">
        <v>181</v>
      </c>
      <c r="F2173" s="4" t="s">
        <v>186</v>
      </c>
      <c r="P2173" s="4" t="s">
        <v>180</v>
      </c>
      <c r="Q2173" s="4" t="s">
        <v>183</v>
      </c>
      <c r="R2173" s="4" t="s">
        <v>181</v>
      </c>
      <c r="S2173" s="4" t="s">
        <v>184</v>
      </c>
      <c r="T2173" s="4" t="s">
        <v>185</v>
      </c>
      <c r="U2173" s="4" t="s">
        <v>189</v>
      </c>
      <c r="V2173" s="4" t="s">
        <v>18</v>
      </c>
      <c r="AI2173" s="4" t="s">
        <v>0</v>
      </c>
      <c r="AJ2173" s="4" t="s">
        <v>8</v>
      </c>
      <c r="AR2173" s="4" t="s">
        <v>183</v>
      </c>
      <c r="AS2173" s="4" t="s">
        <v>186</v>
      </c>
      <c r="AT2173" s="4" t="s">
        <v>185</v>
      </c>
      <c r="BC2173" s="6" t="s">
        <v>2</v>
      </c>
      <c r="BO2173" s="4" t="s">
        <v>180</v>
      </c>
      <c r="BP2173" s="4" t="s">
        <v>181</v>
      </c>
      <c r="BQ2173" s="4" t="s">
        <v>182</v>
      </c>
      <c r="BR2173" s="4" t="s">
        <v>184</v>
      </c>
      <c r="BS2173" s="4" t="s">
        <v>185</v>
      </c>
      <c r="BT2173" s="4" t="s">
        <v>189</v>
      </c>
      <c r="BU2173" s="4" t="s">
        <v>18</v>
      </c>
      <c r="CI2173" s="4" t="s">
        <v>188</v>
      </c>
      <c r="CJ2173" s="4" t="s">
        <v>16</v>
      </c>
      <c r="CU2173" s="4" t="s">
        <v>2</v>
      </c>
      <c r="CV2173" s="4" t="s">
        <v>8</v>
      </c>
      <c r="DE2173" s="4" t="s">
        <v>16</v>
      </c>
      <c r="DF2173" s="4" t="s">
        <v>22</v>
      </c>
      <c r="DG2173" s="4" t="s">
        <v>193</v>
      </c>
      <c r="ED2173" s="4" t="s">
        <v>180</v>
      </c>
      <c r="EE2173" s="4" t="s">
        <v>187</v>
      </c>
      <c r="EO2173" s="4" t="s">
        <v>2</v>
      </c>
      <c r="EP2173" s="4" t="s">
        <v>6</v>
      </c>
      <c r="EQ2173" s="4" t="s">
        <v>10</v>
      </c>
      <c r="ER2173" s="4" t="s">
        <v>8</v>
      </c>
    </row>
    <row r="2174" spans="1:150" x14ac:dyDescent="0.35">
      <c r="A2174" s="4" t="s">
        <v>1836</v>
      </c>
      <c r="B2174" s="4" t="s">
        <v>4</v>
      </c>
      <c r="C2174" s="4" t="s">
        <v>2</v>
      </c>
      <c r="D2174" s="4" t="s">
        <v>180</v>
      </c>
      <c r="E2174" s="4" t="s">
        <v>186</v>
      </c>
      <c r="P2174" s="4" t="s">
        <v>28</v>
      </c>
      <c r="Q2174" s="4" t="s">
        <v>18</v>
      </c>
      <c r="AI2174" s="4" t="s">
        <v>0</v>
      </c>
      <c r="AJ2174" s="4" t="s">
        <v>4</v>
      </c>
      <c r="AR2174" s="4" t="s">
        <v>183</v>
      </c>
      <c r="AS2174" s="4" t="s">
        <v>181</v>
      </c>
      <c r="BC2174" s="6" t="s">
        <v>2</v>
      </c>
      <c r="BO2174" s="4" t="s">
        <v>180</v>
      </c>
      <c r="BP2174" s="4" t="s">
        <v>183</v>
      </c>
      <c r="BQ2174" s="4" t="s">
        <v>181</v>
      </c>
      <c r="BR2174" s="4" t="s">
        <v>182</v>
      </c>
      <c r="CI2174" s="4" t="s">
        <v>180</v>
      </c>
      <c r="CU2174" s="4" t="s">
        <v>0</v>
      </c>
      <c r="CV2174" s="4" t="s">
        <v>6</v>
      </c>
      <c r="DE2174" s="4" t="s">
        <v>180</v>
      </c>
      <c r="ED2174" s="4" t="s">
        <v>180</v>
      </c>
      <c r="EE2174" s="4" t="s">
        <v>187</v>
      </c>
      <c r="EO2174" s="4" t="s">
        <v>2</v>
      </c>
      <c r="EP2174" s="4" t="s">
        <v>6</v>
      </c>
      <c r="EQ2174" s="4" t="s">
        <v>10</v>
      </c>
      <c r="ER2174" s="4" t="s">
        <v>8</v>
      </c>
    </row>
    <row r="2175" spans="1:150" x14ac:dyDescent="0.35">
      <c r="A2175" s="4" t="s">
        <v>1837</v>
      </c>
      <c r="B2175" s="4" t="s">
        <v>2</v>
      </c>
      <c r="C2175" s="4" t="s">
        <v>2</v>
      </c>
      <c r="D2175" s="4" t="s">
        <v>187</v>
      </c>
      <c r="E2175" s="4" t="s">
        <v>188</v>
      </c>
      <c r="F2175" s="4" t="s">
        <v>185</v>
      </c>
      <c r="P2175" s="4" t="s">
        <v>184</v>
      </c>
      <c r="Q2175" s="4" t="s">
        <v>28</v>
      </c>
      <c r="R2175" s="4" t="s">
        <v>190</v>
      </c>
      <c r="AI2175" s="4" t="s">
        <v>4</v>
      </c>
      <c r="AJ2175" s="4" t="s">
        <v>8</v>
      </c>
      <c r="AR2175" s="4" t="s">
        <v>180</v>
      </c>
      <c r="AS2175" s="4" t="s">
        <v>183</v>
      </c>
      <c r="BC2175" s="6" t="s">
        <v>2</v>
      </c>
      <c r="BO2175" s="4" t="s">
        <v>184</v>
      </c>
      <c r="BP2175" s="4" t="s">
        <v>28</v>
      </c>
      <c r="BQ2175" s="4" t="s">
        <v>190</v>
      </c>
      <c r="CI2175" s="4" t="s">
        <v>187</v>
      </c>
      <c r="CJ2175" s="4" t="s">
        <v>188</v>
      </c>
      <c r="CU2175" s="4" t="s">
        <v>0</v>
      </c>
      <c r="CV2175" s="4" t="s">
        <v>4</v>
      </c>
      <c r="DE2175" s="4" t="s">
        <v>183</v>
      </c>
      <c r="DF2175" s="4" t="s">
        <v>187</v>
      </c>
      <c r="DG2175" s="4" t="s">
        <v>29</v>
      </c>
      <c r="ED2175" s="4" t="s">
        <v>180</v>
      </c>
      <c r="EE2175" s="4" t="s">
        <v>188</v>
      </c>
      <c r="EO2175" s="4" t="s">
        <v>2</v>
      </c>
      <c r="EP2175" s="4" t="s">
        <v>8</v>
      </c>
      <c r="EQ2175" s="4" t="s">
        <v>10</v>
      </c>
      <c r="ER2175" s="4" t="s">
        <v>0</v>
      </c>
      <c r="ET2175" s="4" t="s">
        <v>1838</v>
      </c>
    </row>
    <row r="2176" spans="1:150" x14ac:dyDescent="0.35">
      <c r="A2176" s="4" t="s">
        <v>1839</v>
      </c>
      <c r="B2176" s="4" t="s">
        <v>2</v>
      </c>
      <c r="C2176" s="4" t="s">
        <v>2</v>
      </c>
      <c r="D2176" s="4" t="s">
        <v>180</v>
      </c>
      <c r="P2176" s="4" t="s">
        <v>183</v>
      </c>
      <c r="Q2176" s="4" t="s">
        <v>187</v>
      </c>
      <c r="R2176" s="4" t="s">
        <v>185</v>
      </c>
      <c r="AI2176" s="4" t="s">
        <v>4</v>
      </c>
      <c r="AR2176" s="4" t="s">
        <v>181</v>
      </c>
      <c r="BC2176" s="6" t="s">
        <v>0</v>
      </c>
      <c r="BO2176" s="4" t="s">
        <v>182</v>
      </c>
      <c r="BP2176" s="4" t="s">
        <v>187</v>
      </c>
      <c r="BQ2176" s="4" t="s">
        <v>185</v>
      </c>
      <c r="CI2176" s="4" t="s">
        <v>188</v>
      </c>
      <c r="CU2176" s="4" t="s">
        <v>2</v>
      </c>
      <c r="CV2176" s="4" t="s">
        <v>8</v>
      </c>
      <c r="DE2176" s="4" t="s">
        <v>187</v>
      </c>
      <c r="ED2176" s="4" t="s">
        <v>180</v>
      </c>
      <c r="EO2176" s="4" t="s">
        <v>0</v>
      </c>
      <c r="EP2176" s="4" t="s">
        <v>8</v>
      </c>
      <c r="EQ2176" s="4" t="s">
        <v>10</v>
      </c>
      <c r="ER2176" s="4" t="s">
        <v>0</v>
      </c>
    </row>
    <row r="2177" spans="1:150" x14ac:dyDescent="0.35">
      <c r="A2177" s="4" t="s">
        <v>1840</v>
      </c>
      <c r="B2177" s="4" t="s">
        <v>4</v>
      </c>
      <c r="C2177" s="4" t="s">
        <v>8</v>
      </c>
      <c r="D2177" s="4" t="s">
        <v>180</v>
      </c>
      <c r="E2177" s="4" t="s">
        <v>16</v>
      </c>
      <c r="P2177" s="4" t="s">
        <v>183</v>
      </c>
      <c r="Q2177" s="4" t="s">
        <v>18</v>
      </c>
      <c r="AI2177" s="4" t="s">
        <v>0</v>
      </c>
      <c r="AR2177" s="4" t="s">
        <v>185</v>
      </c>
      <c r="BC2177" s="6" t="s">
        <v>2</v>
      </c>
      <c r="BO2177" s="4" t="s">
        <v>183</v>
      </c>
      <c r="BP2177" s="4" t="s">
        <v>189</v>
      </c>
      <c r="BQ2177" s="4" t="s">
        <v>191</v>
      </c>
      <c r="CI2177" s="4" t="s">
        <v>183</v>
      </c>
      <c r="CU2177" s="4" t="s">
        <v>2</v>
      </c>
      <c r="CV2177" s="4" t="s">
        <v>12</v>
      </c>
      <c r="CW2177" s="4" t="s">
        <v>14</v>
      </c>
      <c r="DE2177" s="4" t="s">
        <v>180</v>
      </c>
      <c r="DF2177" s="4" t="s">
        <v>183</v>
      </c>
      <c r="DG2177" s="4" t="s">
        <v>187</v>
      </c>
      <c r="DH2177" s="4" t="s">
        <v>16</v>
      </c>
      <c r="ED2177" s="4" t="s">
        <v>180</v>
      </c>
      <c r="EO2177" s="4" t="s">
        <v>0</v>
      </c>
      <c r="EP2177" s="4" t="s">
        <v>8</v>
      </c>
      <c r="EQ2177" s="4" t="s">
        <v>10</v>
      </c>
      <c r="ER2177" s="4" t="s">
        <v>0</v>
      </c>
    </row>
    <row r="2178" spans="1:150" x14ac:dyDescent="0.35">
      <c r="A2178" s="4" t="s">
        <v>1841</v>
      </c>
      <c r="B2178" s="4" t="s">
        <v>2</v>
      </c>
      <c r="C2178" s="4" t="s">
        <v>4</v>
      </c>
      <c r="D2178" s="4" t="s">
        <v>181</v>
      </c>
      <c r="E2178" s="4" t="s">
        <v>184</v>
      </c>
      <c r="P2178" s="4" t="s">
        <v>181</v>
      </c>
      <c r="Q2178" s="4" t="s">
        <v>182</v>
      </c>
      <c r="R2178" s="4" t="s">
        <v>184</v>
      </c>
      <c r="S2178" s="4" t="s">
        <v>190</v>
      </c>
      <c r="AI2178" s="4" t="s">
        <v>0</v>
      </c>
      <c r="AJ2178" s="4" t="s">
        <v>10</v>
      </c>
      <c r="AR2178" s="4" t="s">
        <v>187</v>
      </c>
      <c r="AS2178" s="4" t="s">
        <v>185</v>
      </c>
      <c r="BC2178" s="6" t="s">
        <v>2</v>
      </c>
      <c r="BO2178" s="4" t="s">
        <v>182</v>
      </c>
      <c r="BP2178" s="4" t="s">
        <v>187</v>
      </c>
      <c r="BQ2178" s="4" t="s">
        <v>18</v>
      </c>
      <c r="BR2178" s="4" t="s">
        <v>22</v>
      </c>
      <c r="BS2178" s="4" t="s">
        <v>191</v>
      </c>
      <c r="CI2178" s="4" t="s">
        <v>180</v>
      </c>
      <c r="CU2178" s="4" t="s">
        <v>0</v>
      </c>
      <c r="CV2178" s="4" t="s">
        <v>6</v>
      </c>
      <c r="CW2178" s="4" t="s">
        <v>8</v>
      </c>
      <c r="DE2178" s="4" t="s">
        <v>182</v>
      </c>
      <c r="DF2178" s="4" t="s">
        <v>187</v>
      </c>
      <c r="DG2178" s="4" t="s">
        <v>185</v>
      </c>
      <c r="DH2178" s="4" t="s">
        <v>29</v>
      </c>
      <c r="DI2178" s="4" t="s">
        <v>192</v>
      </c>
      <c r="DJ2178" s="4" t="s">
        <v>193</v>
      </c>
      <c r="ED2178" s="4" t="s">
        <v>187</v>
      </c>
      <c r="EO2178" s="4" t="s">
        <v>0</v>
      </c>
      <c r="EP2178" s="4" t="s">
        <v>4</v>
      </c>
      <c r="EQ2178" s="4" t="s">
        <v>10</v>
      </c>
      <c r="ER2178" s="4" t="s">
        <v>0</v>
      </c>
    </row>
    <row r="2179" spans="1:150" x14ac:dyDescent="0.35">
      <c r="A2179" s="4" t="s">
        <v>1842</v>
      </c>
      <c r="B2179" s="4" t="s">
        <v>2</v>
      </c>
      <c r="C2179" s="4" t="s">
        <v>8</v>
      </c>
      <c r="D2179" s="4" t="s">
        <v>180</v>
      </c>
      <c r="E2179" s="4" t="s">
        <v>183</v>
      </c>
      <c r="F2179" s="4" t="s">
        <v>182</v>
      </c>
      <c r="G2179" s="4" t="s">
        <v>188</v>
      </c>
      <c r="P2179" s="4" t="s">
        <v>183</v>
      </c>
      <c r="Q2179" s="4" t="s">
        <v>181</v>
      </c>
      <c r="R2179" s="4" t="s">
        <v>184</v>
      </c>
      <c r="S2179" s="4" t="s">
        <v>18</v>
      </c>
      <c r="T2179" s="4" t="s">
        <v>190</v>
      </c>
      <c r="U2179" s="4" t="s">
        <v>29</v>
      </c>
      <c r="AI2179" s="4" t="s">
        <v>0</v>
      </c>
      <c r="AJ2179" s="4" t="s">
        <v>2</v>
      </c>
      <c r="AK2179" s="4" t="s">
        <v>4</v>
      </c>
      <c r="AR2179" s="4" t="s">
        <v>186</v>
      </c>
      <c r="AS2179" s="4" t="s">
        <v>185</v>
      </c>
      <c r="BC2179" s="6" t="s">
        <v>2</v>
      </c>
      <c r="BO2179" s="4" t="s">
        <v>184</v>
      </c>
      <c r="CI2179" s="4" t="s">
        <v>180</v>
      </c>
      <c r="CJ2179" s="4" t="s">
        <v>183</v>
      </c>
      <c r="CK2179" s="4" t="s">
        <v>185</v>
      </c>
      <c r="CU2179" s="4" t="s">
        <v>0</v>
      </c>
      <c r="CV2179" s="4" t="s">
        <v>4</v>
      </c>
      <c r="CW2179" s="4" t="s">
        <v>8</v>
      </c>
      <c r="DE2179" s="4" t="s">
        <v>187</v>
      </c>
      <c r="DF2179" s="4" t="s">
        <v>188</v>
      </c>
      <c r="DG2179" s="4" t="s">
        <v>185</v>
      </c>
      <c r="DH2179" s="4" t="s">
        <v>194</v>
      </c>
      <c r="DI2179" s="4" t="s">
        <v>193</v>
      </c>
      <c r="DJ2179" s="4" t="s">
        <v>196</v>
      </c>
      <c r="ED2179" s="4" t="s">
        <v>180</v>
      </c>
      <c r="EE2179" s="4" t="s">
        <v>183</v>
      </c>
      <c r="EF2179" s="4" t="s">
        <v>187</v>
      </c>
      <c r="EO2179" s="4" t="s">
        <v>2</v>
      </c>
      <c r="EP2179" s="4" t="s">
        <v>2</v>
      </c>
      <c r="EQ2179" s="4" t="s">
        <v>10</v>
      </c>
      <c r="ER2179" s="4" t="s">
        <v>0</v>
      </c>
    </row>
    <row r="2180" spans="1:150" x14ac:dyDescent="0.35">
      <c r="A2180" s="4" t="s">
        <v>1843</v>
      </c>
      <c r="B2180" s="4" t="s">
        <v>2</v>
      </c>
      <c r="C2180" s="4" t="s">
        <v>4</v>
      </c>
      <c r="D2180" s="4" t="s">
        <v>183</v>
      </c>
      <c r="E2180" s="4" t="s">
        <v>181</v>
      </c>
      <c r="F2180" s="4" t="s">
        <v>182</v>
      </c>
      <c r="G2180" s="4" t="s">
        <v>188</v>
      </c>
      <c r="H2180" s="4" t="s">
        <v>186</v>
      </c>
      <c r="P2180" s="4" t="s">
        <v>180</v>
      </c>
      <c r="Q2180" s="4" t="s">
        <v>183</v>
      </c>
      <c r="R2180" s="4" t="s">
        <v>181</v>
      </c>
      <c r="S2180" s="4" t="s">
        <v>182</v>
      </c>
      <c r="T2180" s="4" t="s">
        <v>187</v>
      </c>
      <c r="U2180" s="4" t="s">
        <v>18</v>
      </c>
      <c r="V2180" s="4" t="s">
        <v>29</v>
      </c>
      <c r="AI2180" s="4" t="s">
        <v>6</v>
      </c>
      <c r="AR2180" s="4" t="s">
        <v>185</v>
      </c>
      <c r="BC2180" s="6" t="s">
        <v>0</v>
      </c>
      <c r="BO2180" s="4" t="s">
        <v>180</v>
      </c>
      <c r="BP2180" s="4" t="s">
        <v>181</v>
      </c>
      <c r="BQ2180" s="4" t="s">
        <v>182</v>
      </c>
      <c r="BR2180" s="4" t="s">
        <v>187</v>
      </c>
      <c r="BS2180" s="4" t="s">
        <v>18</v>
      </c>
      <c r="BT2180" s="4" t="s">
        <v>191</v>
      </c>
      <c r="CI2180" s="4" t="s">
        <v>180</v>
      </c>
      <c r="CU2180" s="4" t="s">
        <v>0</v>
      </c>
      <c r="CV2180" s="4" t="s">
        <v>8</v>
      </c>
      <c r="CW2180" s="4" t="s">
        <v>10</v>
      </c>
      <c r="DE2180" s="4" t="s">
        <v>183</v>
      </c>
      <c r="DF2180" s="4" t="s">
        <v>184</v>
      </c>
      <c r="DG2180" s="4" t="s">
        <v>16</v>
      </c>
      <c r="ED2180" s="4" t="s">
        <v>183</v>
      </c>
      <c r="EE2180" s="4" t="s">
        <v>186</v>
      </c>
      <c r="EF2180" s="4" t="s">
        <v>185</v>
      </c>
      <c r="EO2180" s="4" t="s">
        <v>2</v>
      </c>
      <c r="EP2180" s="4" t="s">
        <v>6</v>
      </c>
      <c r="EQ2180" s="4" t="s">
        <v>10</v>
      </c>
      <c r="ER2180" s="4" t="s">
        <v>8</v>
      </c>
    </row>
    <row r="2181" spans="1:150" x14ac:dyDescent="0.35">
      <c r="A2181" s="4" t="s">
        <v>1844</v>
      </c>
      <c r="B2181" s="4" t="s">
        <v>2</v>
      </c>
      <c r="C2181" s="4" t="s">
        <v>8</v>
      </c>
      <c r="D2181" s="4" t="s">
        <v>181</v>
      </c>
      <c r="E2181" s="4" t="s">
        <v>184</v>
      </c>
      <c r="F2181" s="4" t="s">
        <v>188</v>
      </c>
      <c r="G2181" s="4" t="s">
        <v>186</v>
      </c>
      <c r="P2181" s="4" t="s">
        <v>180</v>
      </c>
      <c r="Q2181" s="4" t="s">
        <v>183</v>
      </c>
      <c r="R2181" s="4" t="s">
        <v>181</v>
      </c>
      <c r="S2181" s="4" t="s">
        <v>182</v>
      </c>
      <c r="T2181" s="4" t="s">
        <v>187</v>
      </c>
      <c r="U2181" s="4" t="s">
        <v>184</v>
      </c>
      <c r="V2181" s="4" t="s">
        <v>188</v>
      </c>
      <c r="W2181" s="4" t="s">
        <v>186</v>
      </c>
      <c r="X2181" s="4" t="s">
        <v>185</v>
      </c>
      <c r="Y2181" s="4" t="s">
        <v>16</v>
      </c>
      <c r="Z2181" s="4" t="s">
        <v>189</v>
      </c>
      <c r="AA2181" s="4" t="s">
        <v>28</v>
      </c>
      <c r="AB2181" s="4" t="s">
        <v>23</v>
      </c>
      <c r="AC2181" s="4" t="s">
        <v>18</v>
      </c>
      <c r="AD2181" s="4" t="s">
        <v>22</v>
      </c>
      <c r="AE2181" s="4" t="s">
        <v>190</v>
      </c>
      <c r="AF2181" s="4" t="s">
        <v>29</v>
      </c>
      <c r="AI2181" s="4" t="s">
        <v>0</v>
      </c>
      <c r="AJ2181" s="4" t="s">
        <v>2</v>
      </c>
      <c r="AK2181" s="4" t="s">
        <v>4</v>
      </c>
      <c r="AL2181" s="4" t="s">
        <v>6</v>
      </c>
      <c r="AM2181" s="4" t="s">
        <v>8</v>
      </c>
      <c r="AN2181" s="4" t="s">
        <v>10</v>
      </c>
      <c r="AR2181" s="4" t="s">
        <v>180</v>
      </c>
      <c r="AS2181" s="4" t="s">
        <v>182</v>
      </c>
      <c r="AT2181" s="4" t="s">
        <v>188</v>
      </c>
      <c r="AU2181" s="4" t="s">
        <v>186</v>
      </c>
      <c r="AV2181" s="4" t="s">
        <v>185</v>
      </c>
      <c r="BC2181" s="6" t="s">
        <v>0</v>
      </c>
      <c r="BO2181" s="4" t="s">
        <v>180</v>
      </c>
      <c r="BP2181" s="4" t="s">
        <v>183</v>
      </c>
      <c r="BQ2181" s="4" t="s">
        <v>181</v>
      </c>
      <c r="BR2181" s="4" t="s">
        <v>182</v>
      </c>
      <c r="BS2181" s="4" t="s">
        <v>187</v>
      </c>
      <c r="BT2181" s="4" t="s">
        <v>184</v>
      </c>
      <c r="BU2181" s="4" t="s">
        <v>188</v>
      </c>
      <c r="BV2181" s="4" t="s">
        <v>186</v>
      </c>
      <c r="BW2181" s="4" t="s">
        <v>185</v>
      </c>
      <c r="BX2181" s="4" t="s">
        <v>16</v>
      </c>
      <c r="BY2181" s="4" t="s">
        <v>189</v>
      </c>
      <c r="BZ2181" s="4" t="s">
        <v>28</v>
      </c>
      <c r="CA2181" s="4" t="s">
        <v>23</v>
      </c>
      <c r="CB2181" s="4" t="s">
        <v>18</v>
      </c>
      <c r="CC2181" s="4" t="s">
        <v>22</v>
      </c>
      <c r="CD2181" s="4" t="s">
        <v>190</v>
      </c>
      <c r="CE2181" s="4" t="s">
        <v>29</v>
      </c>
      <c r="CF2181" s="4" t="s">
        <v>191</v>
      </c>
      <c r="CI2181" s="4" t="s">
        <v>180</v>
      </c>
      <c r="CJ2181" s="4" t="s">
        <v>183</v>
      </c>
      <c r="CK2181" s="4" t="s">
        <v>181</v>
      </c>
      <c r="CL2181" s="4" t="s">
        <v>182</v>
      </c>
      <c r="CM2181" s="4" t="s">
        <v>187</v>
      </c>
      <c r="CN2181" s="4" t="s">
        <v>184</v>
      </c>
      <c r="CO2181" s="4" t="s">
        <v>188</v>
      </c>
      <c r="CP2181" s="4" t="s">
        <v>186</v>
      </c>
      <c r="CQ2181" s="4" t="s">
        <v>185</v>
      </c>
      <c r="CR2181" s="4" t="s">
        <v>16</v>
      </c>
      <c r="CU2181" s="4" t="s">
        <v>0</v>
      </c>
      <c r="CV2181" s="4" t="s">
        <v>6</v>
      </c>
      <c r="CW2181" s="4" t="s">
        <v>8</v>
      </c>
      <c r="CX2181" s="4" t="s">
        <v>10</v>
      </c>
      <c r="DE2181" s="4" t="s">
        <v>180</v>
      </c>
      <c r="DF2181" s="4" t="s">
        <v>183</v>
      </c>
      <c r="DG2181" s="4" t="s">
        <v>181</v>
      </c>
      <c r="DH2181" s="4" t="s">
        <v>182</v>
      </c>
      <c r="DI2181" s="4" t="s">
        <v>187</v>
      </c>
      <c r="DJ2181" s="4" t="s">
        <v>184</v>
      </c>
      <c r="DK2181" s="4" t="s">
        <v>188</v>
      </c>
      <c r="DL2181" s="4" t="s">
        <v>186</v>
      </c>
      <c r="DM2181" s="4" t="s">
        <v>185</v>
      </c>
      <c r="DN2181" s="4" t="s">
        <v>16</v>
      </c>
      <c r="DO2181" s="4" t="s">
        <v>189</v>
      </c>
      <c r="DP2181" s="4" t="s">
        <v>28</v>
      </c>
      <c r="DQ2181" s="4" t="s">
        <v>23</v>
      </c>
      <c r="DR2181" s="4" t="s">
        <v>18</v>
      </c>
      <c r="DS2181" s="4" t="s">
        <v>22</v>
      </c>
      <c r="DT2181" s="4" t="s">
        <v>190</v>
      </c>
      <c r="DU2181" s="4" t="s">
        <v>29</v>
      </c>
      <c r="DV2181" s="4" t="s">
        <v>191</v>
      </c>
      <c r="DW2181" s="4" t="s">
        <v>192</v>
      </c>
      <c r="DX2181" s="4" t="s">
        <v>194</v>
      </c>
      <c r="DY2181" s="4" t="s">
        <v>193</v>
      </c>
      <c r="DZ2181" s="4" t="s">
        <v>196</v>
      </c>
      <c r="EA2181" s="4" t="s">
        <v>195</v>
      </c>
      <c r="ED2181" s="4" t="s">
        <v>180</v>
      </c>
      <c r="EE2181" s="4" t="s">
        <v>183</v>
      </c>
      <c r="EF2181" s="4" t="s">
        <v>186</v>
      </c>
      <c r="EG2181" s="4" t="s">
        <v>185</v>
      </c>
      <c r="EO2181" s="4" t="s">
        <v>2</v>
      </c>
      <c r="EP2181" s="4" t="s">
        <v>6</v>
      </c>
      <c r="EQ2181" s="4" t="s">
        <v>10</v>
      </c>
      <c r="ER2181" s="4" t="s">
        <v>8</v>
      </c>
    </row>
    <row r="2182" spans="1:150" x14ac:dyDescent="0.35">
      <c r="A2182" s="4" t="s">
        <v>1845</v>
      </c>
      <c r="B2182" s="4" t="s">
        <v>0</v>
      </c>
      <c r="C2182" s="4" t="s">
        <v>8</v>
      </c>
      <c r="D2182" s="4" t="s">
        <v>180</v>
      </c>
      <c r="E2182" s="4" t="s">
        <v>181</v>
      </c>
      <c r="F2182" s="4" t="s">
        <v>187</v>
      </c>
      <c r="P2182" s="4" t="s">
        <v>180</v>
      </c>
      <c r="Q2182" s="4" t="s">
        <v>183</v>
      </c>
      <c r="R2182" s="4" t="s">
        <v>181</v>
      </c>
      <c r="S2182" s="4" t="s">
        <v>182</v>
      </c>
      <c r="T2182" s="4" t="s">
        <v>184</v>
      </c>
      <c r="U2182" s="4" t="s">
        <v>188</v>
      </c>
      <c r="V2182" s="4" t="s">
        <v>186</v>
      </c>
      <c r="W2182" s="4" t="s">
        <v>18</v>
      </c>
      <c r="X2182" s="4" t="s">
        <v>29</v>
      </c>
      <c r="AI2182" s="4" t="s">
        <v>0</v>
      </c>
      <c r="AJ2182" s="4" t="s">
        <v>2</v>
      </c>
      <c r="AK2182" s="4" t="s">
        <v>4</v>
      </c>
      <c r="AL2182" s="4" t="s">
        <v>6</v>
      </c>
      <c r="AR2182" s="4" t="s">
        <v>180</v>
      </c>
      <c r="AS2182" s="4" t="s">
        <v>181</v>
      </c>
      <c r="AT2182" s="4" t="s">
        <v>188</v>
      </c>
      <c r="AU2182" s="4" t="s">
        <v>185</v>
      </c>
      <c r="BC2182" s="6" t="s">
        <v>2</v>
      </c>
      <c r="BO2182" s="4" t="s">
        <v>183</v>
      </c>
      <c r="BP2182" s="4" t="s">
        <v>182</v>
      </c>
      <c r="BQ2182" s="4" t="s">
        <v>187</v>
      </c>
      <c r="BR2182" s="4" t="s">
        <v>184</v>
      </c>
      <c r="BS2182" s="4" t="s">
        <v>188</v>
      </c>
      <c r="BT2182" s="4" t="s">
        <v>186</v>
      </c>
      <c r="BU2182" s="4" t="s">
        <v>18</v>
      </c>
      <c r="BV2182" s="4" t="s">
        <v>22</v>
      </c>
      <c r="CI2182" s="4" t="s">
        <v>180</v>
      </c>
      <c r="CJ2182" s="4" t="s">
        <v>183</v>
      </c>
      <c r="CK2182" s="4" t="s">
        <v>181</v>
      </c>
      <c r="CL2182" s="4" t="s">
        <v>187</v>
      </c>
      <c r="CM2182" s="4" t="s">
        <v>185</v>
      </c>
      <c r="CU2182" s="4" t="s">
        <v>0</v>
      </c>
      <c r="CV2182" s="4" t="s">
        <v>8</v>
      </c>
      <c r="DE2182" s="4" t="s">
        <v>180</v>
      </c>
      <c r="DF2182" s="4" t="s">
        <v>183</v>
      </c>
      <c r="DG2182" s="4" t="s">
        <v>187</v>
      </c>
      <c r="DH2182" s="4" t="s">
        <v>184</v>
      </c>
      <c r="DI2182" s="4" t="s">
        <v>188</v>
      </c>
      <c r="DJ2182" s="4" t="s">
        <v>16</v>
      </c>
      <c r="DK2182" s="4" t="s">
        <v>189</v>
      </c>
      <c r="DL2182" s="4" t="s">
        <v>23</v>
      </c>
      <c r="DM2182" s="4" t="s">
        <v>22</v>
      </c>
      <c r="DN2182" s="4" t="s">
        <v>192</v>
      </c>
      <c r="DO2182" s="4" t="s">
        <v>194</v>
      </c>
      <c r="DP2182" s="4" t="s">
        <v>193</v>
      </c>
      <c r="DQ2182" s="4" t="s">
        <v>195</v>
      </c>
      <c r="ED2182" s="4" t="s">
        <v>180</v>
      </c>
      <c r="EE2182" s="4" t="s">
        <v>183</v>
      </c>
      <c r="EF2182" s="4" t="s">
        <v>187</v>
      </c>
      <c r="EG2182" s="4" t="s">
        <v>188</v>
      </c>
      <c r="EH2182" s="4" t="s">
        <v>186</v>
      </c>
      <c r="EI2182" s="4" t="s">
        <v>185</v>
      </c>
      <c r="EO2182" s="4" t="s">
        <v>2</v>
      </c>
      <c r="EP2182" s="4" t="s">
        <v>4</v>
      </c>
      <c r="EQ2182" s="4" t="s">
        <v>10</v>
      </c>
      <c r="ER2182" s="4" t="s">
        <v>15</v>
      </c>
    </row>
    <row r="2183" spans="1:150" x14ac:dyDescent="0.35">
      <c r="A2183" s="4" t="s">
        <v>1846</v>
      </c>
      <c r="B2183" s="4" t="s">
        <v>0</v>
      </c>
      <c r="C2183" s="4" t="s">
        <v>8</v>
      </c>
      <c r="D2183" s="4" t="s">
        <v>16</v>
      </c>
      <c r="P2183" s="4" t="s">
        <v>189</v>
      </c>
      <c r="Q2183" s="4" t="s">
        <v>190</v>
      </c>
      <c r="AI2183" s="4" t="s">
        <v>8</v>
      </c>
      <c r="AR2183" s="4" t="s">
        <v>183</v>
      </c>
      <c r="AS2183" s="4" t="s">
        <v>185</v>
      </c>
      <c r="BC2183" s="6" t="s">
        <v>2</v>
      </c>
      <c r="BO2183" s="4" t="s">
        <v>189</v>
      </c>
      <c r="BP2183" s="4" t="s">
        <v>190</v>
      </c>
      <c r="CI2183" s="4" t="s">
        <v>188</v>
      </c>
      <c r="CU2183" s="4" t="s">
        <v>12</v>
      </c>
      <c r="DE2183" s="4" t="s">
        <v>184</v>
      </c>
      <c r="DF2183" s="4" t="s">
        <v>16</v>
      </c>
      <c r="DG2183" s="4" t="s">
        <v>192</v>
      </c>
      <c r="ED2183" s="4" t="s">
        <v>180</v>
      </c>
      <c r="EE2183" s="4" t="s">
        <v>187</v>
      </c>
      <c r="EO2183" s="4" t="s">
        <v>0</v>
      </c>
      <c r="EP2183" s="4" t="s">
        <v>10</v>
      </c>
      <c r="EQ2183" s="4" t="s">
        <v>10</v>
      </c>
      <c r="ER2183" s="4" t="s">
        <v>14</v>
      </c>
      <c r="ET2183" s="4" t="s">
        <v>1847</v>
      </c>
    </row>
    <row r="2184" spans="1:150" x14ac:dyDescent="0.35">
      <c r="A2184" s="4" t="s">
        <v>1848</v>
      </c>
      <c r="B2184" s="4" t="s">
        <v>2</v>
      </c>
      <c r="C2184" s="4" t="s">
        <v>4</v>
      </c>
      <c r="D2184" s="4" t="s">
        <v>180</v>
      </c>
      <c r="E2184" s="4" t="s">
        <v>183</v>
      </c>
      <c r="F2184" s="4" t="s">
        <v>181</v>
      </c>
      <c r="G2184" s="4" t="s">
        <v>187</v>
      </c>
      <c r="H2184" s="4" t="s">
        <v>184</v>
      </c>
      <c r="I2184" s="4" t="s">
        <v>188</v>
      </c>
      <c r="J2184" s="4" t="s">
        <v>186</v>
      </c>
      <c r="K2184" s="4" t="s">
        <v>185</v>
      </c>
      <c r="L2184" s="4" t="s">
        <v>16</v>
      </c>
      <c r="P2184" s="4" t="s">
        <v>180</v>
      </c>
      <c r="Q2184" s="4" t="s">
        <v>183</v>
      </c>
      <c r="R2184" s="4" t="s">
        <v>181</v>
      </c>
      <c r="S2184" s="4" t="s">
        <v>182</v>
      </c>
      <c r="T2184" s="4" t="s">
        <v>187</v>
      </c>
      <c r="U2184" s="4" t="s">
        <v>184</v>
      </c>
      <c r="V2184" s="4" t="s">
        <v>186</v>
      </c>
      <c r="W2184" s="4" t="s">
        <v>185</v>
      </c>
      <c r="X2184" s="4" t="s">
        <v>16</v>
      </c>
      <c r="Y2184" s="4" t="s">
        <v>189</v>
      </c>
      <c r="Z2184" s="4" t="s">
        <v>18</v>
      </c>
      <c r="AA2184" s="4" t="s">
        <v>22</v>
      </c>
      <c r="AI2184" s="4" t="s">
        <v>0</v>
      </c>
      <c r="AJ2184" s="4" t="s">
        <v>4</v>
      </c>
      <c r="AR2184" s="4" t="s">
        <v>181</v>
      </c>
      <c r="AS2184" s="4" t="s">
        <v>182</v>
      </c>
      <c r="AT2184" s="4" t="s">
        <v>186</v>
      </c>
      <c r="BC2184" s="6" t="s">
        <v>2</v>
      </c>
      <c r="BO2184" s="4" t="s">
        <v>180</v>
      </c>
      <c r="BP2184" s="4" t="s">
        <v>184</v>
      </c>
      <c r="BQ2184" s="4" t="s">
        <v>186</v>
      </c>
      <c r="BR2184" s="4" t="s">
        <v>185</v>
      </c>
      <c r="BS2184" s="4" t="s">
        <v>16</v>
      </c>
      <c r="BT2184" s="4" t="s">
        <v>189</v>
      </c>
      <c r="BU2184" s="4" t="s">
        <v>18</v>
      </c>
      <c r="BV2184" s="4" t="s">
        <v>191</v>
      </c>
      <c r="CI2184" s="4" t="s">
        <v>182</v>
      </c>
      <c r="CJ2184" s="4" t="s">
        <v>187</v>
      </c>
      <c r="CK2184" s="4" t="s">
        <v>188</v>
      </c>
      <c r="CL2184" s="4" t="s">
        <v>16</v>
      </c>
      <c r="CU2184" s="4" t="s">
        <v>0</v>
      </c>
      <c r="CV2184" s="4" t="s">
        <v>4</v>
      </c>
      <c r="CW2184" s="4" t="s">
        <v>6</v>
      </c>
      <c r="CX2184" s="4" t="s">
        <v>10</v>
      </c>
      <c r="DE2184" s="4" t="s">
        <v>183</v>
      </c>
      <c r="DF2184" s="4" t="s">
        <v>182</v>
      </c>
      <c r="DG2184" s="4" t="s">
        <v>187</v>
      </c>
      <c r="DH2184" s="4" t="s">
        <v>184</v>
      </c>
      <c r="DI2184" s="4" t="s">
        <v>188</v>
      </c>
      <c r="DJ2184" s="4" t="s">
        <v>185</v>
      </c>
      <c r="DK2184" s="4" t="s">
        <v>16</v>
      </c>
      <c r="DL2184" s="4" t="s">
        <v>18</v>
      </c>
      <c r="DM2184" s="4" t="s">
        <v>192</v>
      </c>
      <c r="DN2184" s="4" t="s">
        <v>194</v>
      </c>
      <c r="DO2184" s="4" t="s">
        <v>193</v>
      </c>
      <c r="ED2184" s="4" t="s">
        <v>180</v>
      </c>
      <c r="EE2184" s="4" t="s">
        <v>187</v>
      </c>
      <c r="EF2184" s="4" t="s">
        <v>186</v>
      </c>
      <c r="EG2184" s="4" t="s">
        <v>185</v>
      </c>
      <c r="EO2184" s="4" t="s">
        <v>2</v>
      </c>
      <c r="EP2184" s="4" t="s">
        <v>10</v>
      </c>
      <c r="EQ2184" s="4" t="s">
        <v>8</v>
      </c>
      <c r="ER2184" s="4" t="s">
        <v>4</v>
      </c>
    </row>
    <row r="2185" spans="1:150" x14ac:dyDescent="0.35">
      <c r="A2185" s="4" t="s">
        <v>1849</v>
      </c>
      <c r="B2185" s="4" t="s">
        <v>0</v>
      </c>
      <c r="C2185" s="4" t="s">
        <v>8</v>
      </c>
      <c r="D2185" s="4" t="s">
        <v>183</v>
      </c>
      <c r="E2185" s="4" t="s">
        <v>181</v>
      </c>
      <c r="F2185" s="4" t="s">
        <v>182</v>
      </c>
      <c r="G2185" s="4" t="s">
        <v>187</v>
      </c>
      <c r="H2185" s="4" t="s">
        <v>184</v>
      </c>
      <c r="I2185" s="4" t="s">
        <v>185</v>
      </c>
      <c r="J2185" s="4" t="s">
        <v>16</v>
      </c>
      <c r="K2185" s="4" t="s">
        <v>189</v>
      </c>
      <c r="O2185" s="4" t="s">
        <v>1850</v>
      </c>
      <c r="P2185" s="4" t="s">
        <v>182</v>
      </c>
      <c r="Q2185" s="4" t="s">
        <v>184</v>
      </c>
      <c r="R2185" s="4" t="s">
        <v>189</v>
      </c>
      <c r="S2185" s="4" t="s">
        <v>28</v>
      </c>
      <c r="T2185" s="4" t="s">
        <v>18</v>
      </c>
      <c r="U2185" s="4" t="s">
        <v>190</v>
      </c>
      <c r="V2185" s="4" t="s">
        <v>29</v>
      </c>
      <c r="W2185" s="4" t="s">
        <v>191</v>
      </c>
      <c r="AH2185" s="4" t="s">
        <v>1851</v>
      </c>
      <c r="AI2185" s="4" t="s">
        <v>0</v>
      </c>
      <c r="AJ2185" s="4" t="s">
        <v>2</v>
      </c>
      <c r="AK2185" s="4" t="s">
        <v>6</v>
      </c>
      <c r="AR2185" s="4" t="s">
        <v>183</v>
      </c>
      <c r="AS2185" s="4" t="s">
        <v>181</v>
      </c>
      <c r="AT2185" s="4" t="s">
        <v>187</v>
      </c>
      <c r="AU2185" s="4" t="s">
        <v>188</v>
      </c>
      <c r="AV2185" s="4" t="s">
        <v>186</v>
      </c>
      <c r="AW2185" s="4" t="s">
        <v>185</v>
      </c>
      <c r="BC2185" s="6" t="s">
        <v>0</v>
      </c>
      <c r="BO2185" s="4" t="s">
        <v>180</v>
      </c>
      <c r="BP2185" s="4" t="s">
        <v>183</v>
      </c>
      <c r="BQ2185" s="4" t="s">
        <v>181</v>
      </c>
      <c r="BR2185" s="4" t="s">
        <v>182</v>
      </c>
      <c r="BS2185" s="4" t="s">
        <v>187</v>
      </c>
      <c r="BT2185" s="4" t="s">
        <v>184</v>
      </c>
      <c r="BU2185" s="4" t="s">
        <v>188</v>
      </c>
      <c r="BV2185" s="4" t="s">
        <v>186</v>
      </c>
      <c r="BW2185" s="4" t="s">
        <v>185</v>
      </c>
      <c r="BX2185" s="4" t="s">
        <v>16</v>
      </c>
      <c r="BY2185" s="4" t="s">
        <v>189</v>
      </c>
      <c r="BZ2185" s="4" t="s">
        <v>28</v>
      </c>
      <c r="CA2185" s="4" t="s">
        <v>23</v>
      </c>
      <c r="CB2185" s="4" t="s">
        <v>18</v>
      </c>
      <c r="CC2185" s="4" t="s">
        <v>22</v>
      </c>
      <c r="CD2185" s="4" t="s">
        <v>190</v>
      </c>
      <c r="CE2185" s="4" t="s">
        <v>29</v>
      </c>
      <c r="CF2185" s="4" t="s">
        <v>191</v>
      </c>
      <c r="CI2185" s="4" t="s">
        <v>180</v>
      </c>
      <c r="CJ2185" s="4" t="s">
        <v>183</v>
      </c>
      <c r="CK2185" s="4" t="s">
        <v>187</v>
      </c>
      <c r="CL2185" s="4" t="s">
        <v>16</v>
      </c>
      <c r="CM2185" s="4" t="s">
        <v>189</v>
      </c>
      <c r="CT2185" s="4" t="s">
        <v>1852</v>
      </c>
      <c r="CU2185" s="4" t="s">
        <v>0</v>
      </c>
      <c r="CV2185" s="4" t="s">
        <v>2</v>
      </c>
      <c r="CW2185" s="4" t="s">
        <v>6</v>
      </c>
      <c r="CX2185" s="4" t="s">
        <v>8</v>
      </c>
      <c r="CY2185" s="4" t="s">
        <v>10</v>
      </c>
      <c r="DE2185" s="4" t="s">
        <v>187</v>
      </c>
      <c r="DF2185" s="4" t="s">
        <v>189</v>
      </c>
      <c r="DG2185" s="4" t="s">
        <v>23</v>
      </c>
      <c r="DH2185" s="4" t="s">
        <v>18</v>
      </c>
      <c r="DI2185" s="4" t="s">
        <v>22</v>
      </c>
      <c r="DJ2185" s="4" t="s">
        <v>29</v>
      </c>
      <c r="ED2185" s="4" t="s">
        <v>180</v>
      </c>
      <c r="EE2185" s="4" t="s">
        <v>181</v>
      </c>
      <c r="EF2185" s="4" t="s">
        <v>182</v>
      </c>
      <c r="EG2185" s="4" t="s">
        <v>187</v>
      </c>
      <c r="EH2185" s="4" t="s">
        <v>185</v>
      </c>
      <c r="EO2185" s="4" t="s">
        <v>2</v>
      </c>
      <c r="EP2185" s="4" t="s">
        <v>6</v>
      </c>
      <c r="EQ2185" s="4" t="s">
        <v>8</v>
      </c>
      <c r="ER2185" s="4" t="s">
        <v>4</v>
      </c>
      <c r="ET2185" s="4" t="s">
        <v>1853</v>
      </c>
    </row>
    <row r="2186" spans="1:150" x14ac:dyDescent="0.35">
      <c r="A2186" s="4" t="s">
        <v>1854</v>
      </c>
      <c r="B2186" s="4" t="s">
        <v>4</v>
      </c>
      <c r="C2186" s="4" t="s">
        <v>4</v>
      </c>
      <c r="D2186" s="4" t="s">
        <v>187</v>
      </c>
      <c r="E2186" s="4" t="s">
        <v>184</v>
      </c>
      <c r="F2186" s="4" t="s">
        <v>188</v>
      </c>
      <c r="P2186" s="4" t="s">
        <v>183</v>
      </c>
      <c r="Q2186" s="4" t="s">
        <v>182</v>
      </c>
      <c r="R2186" s="4" t="s">
        <v>187</v>
      </c>
      <c r="S2186" s="4" t="s">
        <v>28</v>
      </c>
      <c r="T2186" s="4" t="s">
        <v>18</v>
      </c>
      <c r="U2186" s="4" t="s">
        <v>190</v>
      </c>
      <c r="AI2186" s="4" t="s">
        <v>6</v>
      </c>
      <c r="AR2186" s="4" t="s">
        <v>183</v>
      </c>
      <c r="AS2186" s="4" t="s">
        <v>186</v>
      </c>
      <c r="AT2186" s="4" t="s">
        <v>185</v>
      </c>
      <c r="BC2186" s="6" t="s">
        <v>2</v>
      </c>
      <c r="BO2186" s="4" t="s">
        <v>183</v>
      </c>
      <c r="BP2186" s="4" t="s">
        <v>182</v>
      </c>
      <c r="BQ2186" s="4" t="s">
        <v>188</v>
      </c>
      <c r="BR2186" s="4" t="s">
        <v>28</v>
      </c>
      <c r="BS2186" s="4" t="s">
        <v>18</v>
      </c>
      <c r="BT2186" s="4" t="s">
        <v>22</v>
      </c>
      <c r="CI2186" s="4" t="s">
        <v>187</v>
      </c>
      <c r="CU2186" s="4" t="s">
        <v>8</v>
      </c>
      <c r="DE2186" s="4" t="s">
        <v>183</v>
      </c>
      <c r="DF2186" s="4" t="s">
        <v>184</v>
      </c>
      <c r="DG2186" s="4" t="s">
        <v>189</v>
      </c>
      <c r="DH2186" s="4" t="s">
        <v>192</v>
      </c>
      <c r="ED2186" s="4" t="s">
        <v>180</v>
      </c>
      <c r="EE2186" s="4" t="s">
        <v>184</v>
      </c>
      <c r="EF2186" s="4" t="s">
        <v>185</v>
      </c>
      <c r="EO2186" s="4" t="s">
        <v>2</v>
      </c>
      <c r="EP2186" s="4" t="s">
        <v>10</v>
      </c>
      <c r="EQ2186" s="4" t="s">
        <v>8</v>
      </c>
      <c r="ER2186" s="4" t="s">
        <v>4</v>
      </c>
    </row>
    <row r="2187" spans="1:150" x14ac:dyDescent="0.35">
      <c r="A2187" s="4" t="s">
        <v>1855</v>
      </c>
      <c r="B2187" s="4" t="s">
        <v>0</v>
      </c>
      <c r="C2187" s="4" t="s">
        <v>4</v>
      </c>
      <c r="D2187" s="4" t="s">
        <v>180</v>
      </c>
      <c r="E2187" s="4" t="s">
        <v>181</v>
      </c>
      <c r="F2187" s="4" t="s">
        <v>16</v>
      </c>
      <c r="P2187" s="4" t="s">
        <v>181</v>
      </c>
      <c r="Q2187" s="4" t="s">
        <v>184</v>
      </c>
      <c r="R2187" s="4" t="s">
        <v>189</v>
      </c>
      <c r="S2187" s="4" t="s">
        <v>190</v>
      </c>
      <c r="AI2187" s="4" t="s">
        <v>0</v>
      </c>
      <c r="AJ2187" s="4" t="s">
        <v>8</v>
      </c>
      <c r="AR2187" s="4" t="s">
        <v>180</v>
      </c>
      <c r="AS2187" s="4" t="s">
        <v>188</v>
      </c>
      <c r="BC2187" s="6" t="s">
        <v>0</v>
      </c>
      <c r="BO2187" s="4" t="s">
        <v>189</v>
      </c>
      <c r="BP2187" s="4" t="s">
        <v>18</v>
      </c>
      <c r="BQ2187" s="4" t="s">
        <v>190</v>
      </c>
      <c r="CI2187" s="4" t="s">
        <v>180</v>
      </c>
      <c r="CJ2187" s="4" t="s">
        <v>183</v>
      </c>
      <c r="CU2187" s="4" t="s">
        <v>0</v>
      </c>
      <c r="CV2187" s="4" t="s">
        <v>6</v>
      </c>
      <c r="DE2187" s="4" t="s">
        <v>183</v>
      </c>
      <c r="DF2187" s="4" t="s">
        <v>22</v>
      </c>
      <c r="DG2187" s="4" t="s">
        <v>29</v>
      </c>
      <c r="DH2187" s="4" t="s">
        <v>193</v>
      </c>
      <c r="ED2187" s="4" t="s">
        <v>187</v>
      </c>
      <c r="EO2187" s="4" t="s">
        <v>0</v>
      </c>
      <c r="EP2187" s="4" t="s">
        <v>6</v>
      </c>
      <c r="EQ2187" s="4" t="s">
        <v>8</v>
      </c>
      <c r="ER2187" s="4" t="s">
        <v>0</v>
      </c>
    </row>
    <row r="2188" spans="1:150" x14ac:dyDescent="0.35">
      <c r="A2188" s="4" t="s">
        <v>1856</v>
      </c>
      <c r="B2188" s="4" t="s">
        <v>4</v>
      </c>
      <c r="C2188" s="4" t="s">
        <v>8</v>
      </c>
      <c r="D2188" s="4" t="s">
        <v>180</v>
      </c>
      <c r="E2188" s="4" t="s">
        <v>183</v>
      </c>
      <c r="P2188" s="4" t="s">
        <v>180</v>
      </c>
      <c r="Q2188" s="4" t="s">
        <v>181</v>
      </c>
      <c r="R2188" s="4" t="s">
        <v>18</v>
      </c>
      <c r="AI2188" s="4" t="s">
        <v>0</v>
      </c>
      <c r="AR2188" s="4" t="s">
        <v>183</v>
      </c>
      <c r="BC2188" s="6" t="s">
        <v>2</v>
      </c>
      <c r="BO2188" s="4" t="s">
        <v>18</v>
      </c>
      <c r="BP2188" s="4" t="s">
        <v>22</v>
      </c>
      <c r="CI2188" s="4" t="s">
        <v>187</v>
      </c>
      <c r="CU2188" s="4" t="s">
        <v>0</v>
      </c>
      <c r="CV2188" s="4" t="s">
        <v>2</v>
      </c>
      <c r="CW2188" s="4" t="s">
        <v>10</v>
      </c>
      <c r="DE2188" s="4" t="s">
        <v>188</v>
      </c>
      <c r="DF2188" s="4" t="s">
        <v>196</v>
      </c>
      <c r="ED2188" s="4" t="s">
        <v>180</v>
      </c>
      <c r="EE2188" s="4" t="s">
        <v>185</v>
      </c>
      <c r="EO2188" s="4" t="s">
        <v>2</v>
      </c>
      <c r="EP2188" s="4" t="s">
        <v>10</v>
      </c>
      <c r="EQ2188" s="4" t="s">
        <v>8</v>
      </c>
      <c r="ER2188" s="4" t="s">
        <v>8</v>
      </c>
    </row>
    <row r="2189" spans="1:150" x14ac:dyDescent="0.35">
      <c r="A2189" s="4" t="s">
        <v>1857</v>
      </c>
      <c r="B2189" s="4" t="s">
        <v>2</v>
      </c>
      <c r="C2189" s="4" t="s">
        <v>8</v>
      </c>
      <c r="D2189" s="4" t="s">
        <v>180</v>
      </c>
      <c r="E2189" s="4" t="s">
        <v>181</v>
      </c>
      <c r="F2189" s="4" t="s">
        <v>188</v>
      </c>
      <c r="P2189" s="4" t="s">
        <v>183</v>
      </c>
      <c r="Q2189" s="4" t="s">
        <v>187</v>
      </c>
      <c r="R2189" s="4" t="s">
        <v>189</v>
      </c>
      <c r="S2189" s="4" t="s">
        <v>28</v>
      </c>
      <c r="T2189" s="4" t="s">
        <v>190</v>
      </c>
      <c r="AI2189" s="4" t="s">
        <v>0</v>
      </c>
      <c r="AJ2189" s="4" t="s">
        <v>6</v>
      </c>
      <c r="AR2189" s="4" t="s">
        <v>180</v>
      </c>
      <c r="AS2189" s="4" t="s">
        <v>183</v>
      </c>
      <c r="BC2189" s="6" t="s">
        <v>2</v>
      </c>
      <c r="BO2189" s="4" t="s">
        <v>187</v>
      </c>
      <c r="BP2189" s="4" t="s">
        <v>189</v>
      </c>
      <c r="BQ2189" s="4" t="s">
        <v>28</v>
      </c>
      <c r="BR2189" s="4" t="s">
        <v>22</v>
      </c>
      <c r="BS2189" s="4" t="s">
        <v>190</v>
      </c>
      <c r="CI2189" s="4" t="s">
        <v>183</v>
      </c>
      <c r="CJ2189" s="4" t="s">
        <v>188</v>
      </c>
      <c r="CK2189" s="4" t="s">
        <v>186</v>
      </c>
      <c r="CU2189" s="4" t="s">
        <v>0</v>
      </c>
      <c r="CV2189" s="4" t="s">
        <v>6</v>
      </c>
      <c r="CW2189" s="4" t="s">
        <v>8</v>
      </c>
      <c r="CX2189" s="4" t="s">
        <v>12</v>
      </c>
      <c r="DE2189" s="4" t="s">
        <v>180</v>
      </c>
      <c r="DF2189" s="4" t="s">
        <v>183</v>
      </c>
      <c r="DG2189" s="4" t="s">
        <v>182</v>
      </c>
      <c r="DH2189" s="4" t="s">
        <v>187</v>
      </c>
      <c r="DI2189" s="4" t="s">
        <v>186</v>
      </c>
      <c r="DJ2189" s="4" t="s">
        <v>16</v>
      </c>
      <c r="DK2189" s="4" t="s">
        <v>23</v>
      </c>
      <c r="DL2189" s="4" t="s">
        <v>18</v>
      </c>
      <c r="DM2189" s="4" t="s">
        <v>192</v>
      </c>
      <c r="ED2189" s="4" t="s">
        <v>180</v>
      </c>
      <c r="EE2189" s="4" t="s">
        <v>182</v>
      </c>
      <c r="EF2189" s="4" t="s">
        <v>188</v>
      </c>
      <c r="EO2189" s="4" t="s">
        <v>0</v>
      </c>
      <c r="EP2189" s="4" t="s">
        <v>8</v>
      </c>
      <c r="EQ2189" s="4" t="s">
        <v>8</v>
      </c>
      <c r="ER2189" s="4" t="s">
        <v>0</v>
      </c>
    </row>
    <row r="2190" spans="1:150" x14ac:dyDescent="0.35">
      <c r="A2190" s="4" t="s">
        <v>1858</v>
      </c>
      <c r="B2190" s="4" t="s">
        <v>4</v>
      </c>
      <c r="C2190" s="4" t="s">
        <v>8</v>
      </c>
      <c r="D2190" s="4" t="s">
        <v>180</v>
      </c>
      <c r="E2190" s="4" t="s">
        <v>181</v>
      </c>
      <c r="F2190" s="4" t="s">
        <v>188</v>
      </c>
      <c r="G2190" s="4" t="s">
        <v>186</v>
      </c>
      <c r="H2190" s="4" t="s">
        <v>16</v>
      </c>
      <c r="P2190" s="4" t="s">
        <v>180</v>
      </c>
      <c r="Q2190" s="4" t="s">
        <v>183</v>
      </c>
      <c r="R2190" s="4" t="s">
        <v>181</v>
      </c>
      <c r="S2190" s="4" t="s">
        <v>184</v>
      </c>
      <c r="T2190" s="4" t="s">
        <v>189</v>
      </c>
      <c r="AI2190" s="4" t="s">
        <v>0</v>
      </c>
      <c r="AJ2190" s="4" t="s">
        <v>2</v>
      </c>
      <c r="AK2190" s="4" t="s">
        <v>4</v>
      </c>
      <c r="AR2190" s="4" t="s">
        <v>183</v>
      </c>
      <c r="AS2190" s="4" t="s">
        <v>181</v>
      </c>
      <c r="AT2190" s="4" t="s">
        <v>182</v>
      </c>
      <c r="BC2190" s="6" t="s">
        <v>0</v>
      </c>
      <c r="BO2190" s="4" t="s">
        <v>180</v>
      </c>
      <c r="BP2190" s="4" t="s">
        <v>183</v>
      </c>
      <c r="BQ2190" s="4" t="s">
        <v>188</v>
      </c>
      <c r="BR2190" s="4" t="s">
        <v>185</v>
      </c>
      <c r="BS2190" s="4" t="s">
        <v>189</v>
      </c>
      <c r="BT2190" s="4" t="s">
        <v>22</v>
      </c>
      <c r="BU2190" s="4" t="s">
        <v>190</v>
      </c>
      <c r="CI2190" s="4" t="s">
        <v>180</v>
      </c>
      <c r="CJ2190" s="4" t="s">
        <v>183</v>
      </c>
      <c r="CK2190" s="4" t="s">
        <v>188</v>
      </c>
      <c r="CU2190" s="4" t="s">
        <v>0</v>
      </c>
      <c r="CV2190" s="4" t="s">
        <v>2</v>
      </c>
      <c r="CW2190" s="4" t="s">
        <v>6</v>
      </c>
      <c r="CX2190" s="4" t="s">
        <v>8</v>
      </c>
      <c r="CY2190" s="4" t="s">
        <v>10</v>
      </c>
      <c r="DE2190" s="4" t="s">
        <v>180</v>
      </c>
      <c r="DF2190" s="4" t="s">
        <v>181</v>
      </c>
      <c r="DG2190" s="4" t="s">
        <v>182</v>
      </c>
      <c r="DH2190" s="4" t="s">
        <v>188</v>
      </c>
      <c r="DI2190" s="4" t="s">
        <v>186</v>
      </c>
      <c r="DJ2190" s="4" t="s">
        <v>185</v>
      </c>
      <c r="DK2190" s="4" t="s">
        <v>16</v>
      </c>
      <c r="DL2190" s="4" t="s">
        <v>28</v>
      </c>
      <c r="DM2190" s="4" t="s">
        <v>29</v>
      </c>
      <c r="DN2190" s="4" t="s">
        <v>191</v>
      </c>
      <c r="DO2190" s="4" t="s">
        <v>194</v>
      </c>
      <c r="DP2190" s="4" t="s">
        <v>193</v>
      </c>
      <c r="ED2190" s="4" t="s">
        <v>180</v>
      </c>
      <c r="EE2190" s="4" t="s">
        <v>183</v>
      </c>
      <c r="EF2190" s="4" t="s">
        <v>181</v>
      </c>
      <c r="EG2190" s="4" t="s">
        <v>188</v>
      </c>
      <c r="EH2190" s="4" t="s">
        <v>186</v>
      </c>
      <c r="EI2190" s="4" t="s">
        <v>185</v>
      </c>
      <c r="EO2190" s="4" t="s">
        <v>0</v>
      </c>
      <c r="EP2190" s="4" t="s">
        <v>6</v>
      </c>
      <c r="EQ2190" s="4" t="s">
        <v>8</v>
      </c>
      <c r="ER2190" s="4" t="s">
        <v>4</v>
      </c>
    </row>
    <row r="2191" spans="1:150" x14ac:dyDescent="0.35">
      <c r="A2191" s="4" t="s">
        <v>1859</v>
      </c>
      <c r="B2191" s="4" t="s">
        <v>0</v>
      </c>
      <c r="C2191" s="4" t="s">
        <v>6</v>
      </c>
      <c r="D2191" s="4" t="s">
        <v>180</v>
      </c>
      <c r="E2191" s="4" t="s">
        <v>182</v>
      </c>
      <c r="P2191" s="4" t="s">
        <v>181</v>
      </c>
      <c r="Q2191" s="4" t="s">
        <v>182</v>
      </c>
      <c r="R2191" s="4" t="s">
        <v>187</v>
      </c>
      <c r="S2191" s="4" t="s">
        <v>188</v>
      </c>
      <c r="T2191" s="4" t="s">
        <v>16</v>
      </c>
      <c r="U2191" s="4" t="s">
        <v>189</v>
      </c>
      <c r="V2191" s="4" t="s">
        <v>22</v>
      </c>
      <c r="W2191" s="4" t="s">
        <v>190</v>
      </c>
      <c r="AI2191" s="4" t="s">
        <v>0</v>
      </c>
      <c r="AJ2191" s="4" t="s">
        <v>6</v>
      </c>
      <c r="AR2191" s="4" t="s">
        <v>180</v>
      </c>
      <c r="AS2191" s="4" t="s">
        <v>182</v>
      </c>
      <c r="AT2191" s="4" t="s">
        <v>187</v>
      </c>
      <c r="AU2191" s="4" t="s">
        <v>185</v>
      </c>
      <c r="BC2191" s="6" t="s">
        <v>0</v>
      </c>
      <c r="BO2191" s="4" t="s">
        <v>181</v>
      </c>
      <c r="BP2191" s="4" t="s">
        <v>182</v>
      </c>
      <c r="BQ2191" s="4" t="s">
        <v>188</v>
      </c>
      <c r="BR2191" s="4" t="s">
        <v>185</v>
      </c>
      <c r="BS2191" s="4" t="s">
        <v>18</v>
      </c>
      <c r="BT2191" s="4" t="s">
        <v>190</v>
      </c>
      <c r="CI2191" s="4" t="s">
        <v>180</v>
      </c>
      <c r="CJ2191" s="4" t="s">
        <v>183</v>
      </c>
      <c r="CU2191" s="4" t="s">
        <v>0</v>
      </c>
      <c r="CV2191" s="4" t="s">
        <v>2</v>
      </c>
      <c r="CW2191" s="4" t="s">
        <v>8</v>
      </c>
      <c r="DE2191" s="4" t="s">
        <v>183</v>
      </c>
      <c r="DF2191" s="4" t="s">
        <v>181</v>
      </c>
      <c r="DG2191" s="4" t="s">
        <v>184</v>
      </c>
      <c r="DH2191" s="4" t="s">
        <v>185</v>
      </c>
      <c r="DI2191" s="4" t="s">
        <v>189</v>
      </c>
      <c r="DJ2191" s="4" t="s">
        <v>28</v>
      </c>
      <c r="DK2191" s="4" t="s">
        <v>22</v>
      </c>
      <c r="DL2191" s="4" t="s">
        <v>29</v>
      </c>
      <c r="ED2191" s="4" t="s">
        <v>180</v>
      </c>
      <c r="EE2191" s="4" t="s">
        <v>187</v>
      </c>
      <c r="EO2191" s="4" t="s">
        <v>0</v>
      </c>
      <c r="EP2191" s="4" t="s">
        <v>10</v>
      </c>
      <c r="EQ2191" s="4" t="s">
        <v>8</v>
      </c>
      <c r="ER2191" s="4" t="s">
        <v>4</v>
      </c>
    </row>
    <row r="2192" spans="1:150" x14ac:dyDescent="0.35">
      <c r="A2192" s="4" t="s">
        <v>1860</v>
      </c>
      <c r="B2192" s="4" t="s">
        <v>0</v>
      </c>
      <c r="C2192" s="4" t="s">
        <v>8</v>
      </c>
      <c r="D2192" s="4" t="s">
        <v>16</v>
      </c>
      <c r="P2192" s="4" t="s">
        <v>16</v>
      </c>
      <c r="Q2192" s="4" t="s">
        <v>28</v>
      </c>
      <c r="AI2192" s="4" t="s">
        <v>0</v>
      </c>
      <c r="AJ2192" s="4" t="s">
        <v>10</v>
      </c>
      <c r="AR2192" s="4" t="s">
        <v>181</v>
      </c>
      <c r="BC2192" s="6" t="s">
        <v>0</v>
      </c>
      <c r="BO2192" s="4" t="s">
        <v>16</v>
      </c>
      <c r="BP2192" s="4" t="s">
        <v>18</v>
      </c>
      <c r="BQ2192" s="4" t="s">
        <v>191</v>
      </c>
      <c r="CI2192" s="4" t="s">
        <v>180</v>
      </c>
      <c r="CU2192" s="4" t="s">
        <v>0</v>
      </c>
      <c r="CV2192" s="4" t="s">
        <v>6</v>
      </c>
      <c r="DE2192" s="4" t="s">
        <v>188</v>
      </c>
      <c r="DF2192" s="4" t="s">
        <v>16</v>
      </c>
      <c r="ED2192" s="4" t="s">
        <v>180</v>
      </c>
      <c r="EO2192" s="4" t="s">
        <v>0</v>
      </c>
      <c r="EP2192" s="4" t="s">
        <v>10</v>
      </c>
      <c r="EQ2192" s="4" t="s">
        <v>8</v>
      </c>
      <c r="ER2192" s="4" t="s">
        <v>0</v>
      </c>
    </row>
    <row r="2193" spans="1:150" x14ac:dyDescent="0.35">
      <c r="A2193" s="4" t="s">
        <v>1861</v>
      </c>
      <c r="B2193" s="4" t="s">
        <v>0</v>
      </c>
      <c r="C2193" s="4" t="s">
        <v>6</v>
      </c>
      <c r="D2193" s="4" t="s">
        <v>180</v>
      </c>
      <c r="E2193" s="4" t="s">
        <v>182</v>
      </c>
      <c r="F2193" s="4" t="s">
        <v>184</v>
      </c>
      <c r="G2193" s="4" t="s">
        <v>188</v>
      </c>
      <c r="H2193" s="4" t="s">
        <v>185</v>
      </c>
      <c r="I2193" s="4" t="s">
        <v>16</v>
      </c>
      <c r="P2193" s="4" t="s">
        <v>180</v>
      </c>
      <c r="Q2193" s="4" t="s">
        <v>183</v>
      </c>
      <c r="R2193" s="4" t="s">
        <v>181</v>
      </c>
      <c r="S2193" s="4" t="s">
        <v>184</v>
      </c>
      <c r="T2193" s="4" t="s">
        <v>188</v>
      </c>
      <c r="U2193" s="4" t="s">
        <v>185</v>
      </c>
      <c r="V2193" s="4" t="s">
        <v>28</v>
      </c>
      <c r="W2193" s="4" t="s">
        <v>18</v>
      </c>
      <c r="X2193" s="4" t="s">
        <v>22</v>
      </c>
      <c r="Y2193" s="4" t="s">
        <v>191</v>
      </c>
      <c r="AH2193" s="4" t="s">
        <v>1862</v>
      </c>
      <c r="AI2193" s="4" t="s">
        <v>0</v>
      </c>
      <c r="AJ2193" s="4" t="s">
        <v>6</v>
      </c>
      <c r="AK2193" s="4" t="s">
        <v>8</v>
      </c>
      <c r="AR2193" s="4" t="s">
        <v>180</v>
      </c>
      <c r="AS2193" s="4" t="s">
        <v>183</v>
      </c>
      <c r="AT2193" s="4" t="s">
        <v>181</v>
      </c>
      <c r="AU2193" s="4" t="s">
        <v>182</v>
      </c>
      <c r="AV2193" s="4" t="s">
        <v>187</v>
      </c>
      <c r="AW2193" s="4" t="s">
        <v>184</v>
      </c>
      <c r="AX2193" s="4" t="s">
        <v>188</v>
      </c>
      <c r="AY2193" s="4" t="s">
        <v>186</v>
      </c>
      <c r="AZ2193" s="4" t="s">
        <v>185</v>
      </c>
      <c r="BC2193" s="6" t="s">
        <v>6</v>
      </c>
      <c r="BD2193" s="4" t="s">
        <v>180</v>
      </c>
      <c r="BE2193" s="4" t="s">
        <v>183</v>
      </c>
      <c r="BF2193" s="4" t="s">
        <v>181</v>
      </c>
      <c r="BG2193" s="4" t="s">
        <v>182</v>
      </c>
      <c r="BH2193" s="4" t="s">
        <v>184</v>
      </c>
      <c r="BI2193" s="4" t="s">
        <v>188</v>
      </c>
      <c r="BJ2193" s="4" t="s">
        <v>186</v>
      </c>
      <c r="BK2193" s="4" t="s">
        <v>185</v>
      </c>
      <c r="BO2193" s="4" t="s">
        <v>180</v>
      </c>
      <c r="BP2193" s="4" t="s">
        <v>183</v>
      </c>
      <c r="BQ2193" s="4" t="s">
        <v>181</v>
      </c>
      <c r="BR2193" s="4" t="s">
        <v>185</v>
      </c>
      <c r="BS2193" s="4" t="s">
        <v>18</v>
      </c>
      <c r="BT2193" s="4" t="s">
        <v>191</v>
      </c>
      <c r="BU2193" s="53" t="s">
        <v>192</v>
      </c>
      <c r="CH2193" s="4" t="s">
        <v>1862</v>
      </c>
      <c r="CI2193" s="4" t="s">
        <v>180</v>
      </c>
      <c r="CJ2193" s="4" t="s">
        <v>183</v>
      </c>
      <c r="CK2193" s="4" t="s">
        <v>181</v>
      </c>
      <c r="CL2193" s="4" t="s">
        <v>182</v>
      </c>
      <c r="CM2193" s="4" t="s">
        <v>184</v>
      </c>
      <c r="CN2193" s="4" t="s">
        <v>186</v>
      </c>
      <c r="CU2193" s="4" t="s">
        <v>0</v>
      </c>
      <c r="CV2193" s="4" t="s">
        <v>2</v>
      </c>
      <c r="CW2193" s="4" t="s">
        <v>6</v>
      </c>
      <c r="CX2193" s="4" t="s">
        <v>15</v>
      </c>
      <c r="DD2193" s="4" t="s">
        <v>1863</v>
      </c>
      <c r="DE2193" s="4" t="s">
        <v>180</v>
      </c>
      <c r="DF2193" s="4" t="s">
        <v>187</v>
      </c>
      <c r="DG2193" s="4" t="s">
        <v>16</v>
      </c>
      <c r="DH2193" s="4" t="s">
        <v>18</v>
      </c>
      <c r="DI2193" s="4" t="s">
        <v>192</v>
      </c>
      <c r="DJ2193" s="4" t="s">
        <v>196</v>
      </c>
      <c r="ED2193" s="4" t="s">
        <v>180</v>
      </c>
      <c r="EE2193" s="4" t="s">
        <v>183</v>
      </c>
      <c r="EF2193" s="4" t="s">
        <v>181</v>
      </c>
      <c r="EG2193" s="4" t="s">
        <v>187</v>
      </c>
      <c r="EH2193" s="4" t="s">
        <v>184</v>
      </c>
      <c r="EI2193" s="4" t="s">
        <v>185</v>
      </c>
      <c r="EO2193" s="4" t="s">
        <v>0</v>
      </c>
      <c r="EP2193" s="4" t="s">
        <v>6</v>
      </c>
      <c r="EQ2193" s="4" t="s">
        <v>8</v>
      </c>
      <c r="ER2193" s="4" t="s">
        <v>4</v>
      </c>
      <c r="ET2193" s="4" t="s">
        <v>1864</v>
      </c>
    </row>
    <row r="2194" spans="1:150" x14ac:dyDescent="0.35">
      <c r="A2194" s="4" t="s">
        <v>1865</v>
      </c>
      <c r="B2194" s="4" t="s">
        <v>0</v>
      </c>
      <c r="C2194" s="4" t="s">
        <v>2</v>
      </c>
      <c r="D2194" s="4" t="s">
        <v>180</v>
      </c>
      <c r="E2194" s="4" t="s">
        <v>181</v>
      </c>
      <c r="F2194" s="4" t="s">
        <v>188</v>
      </c>
      <c r="P2194" s="4" t="s">
        <v>182</v>
      </c>
      <c r="Q2194" s="4" t="s">
        <v>188</v>
      </c>
      <c r="R2194" s="4" t="s">
        <v>22</v>
      </c>
      <c r="AI2194" s="4" t="s">
        <v>0</v>
      </c>
      <c r="AJ2194" s="4" t="s">
        <v>4</v>
      </c>
      <c r="AK2194" s="4" t="s">
        <v>8</v>
      </c>
      <c r="AR2194" s="4" t="s">
        <v>180</v>
      </c>
      <c r="AS2194" s="4" t="s">
        <v>181</v>
      </c>
      <c r="AT2194" s="4" t="s">
        <v>185</v>
      </c>
      <c r="BC2194" s="6" t="s">
        <v>0</v>
      </c>
      <c r="BO2194" s="4" t="s">
        <v>182</v>
      </c>
      <c r="BP2194" s="4" t="s">
        <v>188</v>
      </c>
      <c r="BQ2194" s="4" t="s">
        <v>22</v>
      </c>
      <c r="CI2194" s="4" t="s">
        <v>180</v>
      </c>
      <c r="CJ2194" s="4" t="s">
        <v>183</v>
      </c>
      <c r="CU2194" s="4" t="s">
        <v>0</v>
      </c>
      <c r="CV2194" s="4" t="s">
        <v>6</v>
      </c>
      <c r="DE2194" s="4" t="s">
        <v>183</v>
      </c>
      <c r="DF2194" s="4" t="s">
        <v>188</v>
      </c>
      <c r="DG2194" s="4" t="s">
        <v>193</v>
      </c>
      <c r="ED2194" s="4" t="s">
        <v>180</v>
      </c>
      <c r="EE2194" s="4" t="s">
        <v>188</v>
      </c>
      <c r="EO2194" s="4" t="s">
        <v>0</v>
      </c>
      <c r="EP2194" s="4" t="s">
        <v>6</v>
      </c>
      <c r="EQ2194" s="4" t="s">
        <v>8</v>
      </c>
      <c r="ER2194" s="4" t="s">
        <v>2</v>
      </c>
    </row>
    <row r="2195" spans="1:150" x14ac:dyDescent="0.35">
      <c r="A2195" s="4" t="s">
        <v>1866</v>
      </c>
      <c r="B2195" s="4" t="s">
        <v>0</v>
      </c>
      <c r="C2195" s="4" t="s">
        <v>8</v>
      </c>
      <c r="D2195" s="4" t="s">
        <v>180</v>
      </c>
      <c r="E2195" s="4" t="s">
        <v>183</v>
      </c>
      <c r="F2195" s="4" t="s">
        <v>181</v>
      </c>
      <c r="G2195" s="4" t="s">
        <v>182</v>
      </c>
      <c r="H2195" s="4" t="s">
        <v>187</v>
      </c>
      <c r="I2195" s="4" t="s">
        <v>188</v>
      </c>
      <c r="J2195" s="4" t="s">
        <v>186</v>
      </c>
      <c r="K2195" s="4" t="s">
        <v>16</v>
      </c>
      <c r="P2195" s="4" t="s">
        <v>181</v>
      </c>
      <c r="Q2195" s="4" t="s">
        <v>182</v>
      </c>
      <c r="R2195" s="4" t="s">
        <v>187</v>
      </c>
      <c r="S2195" s="4" t="s">
        <v>184</v>
      </c>
      <c r="T2195" s="4" t="s">
        <v>188</v>
      </c>
      <c r="U2195" s="4" t="s">
        <v>186</v>
      </c>
      <c r="V2195" s="4" t="s">
        <v>185</v>
      </c>
      <c r="W2195" s="4" t="s">
        <v>18</v>
      </c>
      <c r="X2195" s="4" t="s">
        <v>22</v>
      </c>
      <c r="Y2195" s="4" t="s">
        <v>190</v>
      </c>
      <c r="AI2195" s="4" t="s">
        <v>12</v>
      </c>
      <c r="AR2195" s="4" t="s">
        <v>188</v>
      </c>
      <c r="AS2195" s="4" t="s">
        <v>185</v>
      </c>
      <c r="BC2195" s="6" t="s">
        <v>2</v>
      </c>
      <c r="BO2195" s="4" t="s">
        <v>180</v>
      </c>
      <c r="BP2195" s="4" t="s">
        <v>183</v>
      </c>
      <c r="BQ2195" s="4" t="s">
        <v>181</v>
      </c>
      <c r="BR2195" s="4" t="s">
        <v>182</v>
      </c>
      <c r="BS2195" s="4" t="s">
        <v>187</v>
      </c>
      <c r="BT2195" s="4" t="s">
        <v>184</v>
      </c>
      <c r="BU2195" s="4" t="s">
        <v>186</v>
      </c>
      <c r="BV2195" s="4" t="s">
        <v>22</v>
      </c>
      <c r="BW2195" s="4" t="s">
        <v>190</v>
      </c>
      <c r="BX2195" s="4" t="s">
        <v>29</v>
      </c>
      <c r="CI2195" s="4" t="s">
        <v>180</v>
      </c>
      <c r="CJ2195" s="4" t="s">
        <v>183</v>
      </c>
      <c r="CK2195" s="4" t="s">
        <v>187</v>
      </c>
      <c r="CU2195" s="4" t="s">
        <v>0</v>
      </c>
      <c r="CV2195" s="4" t="s">
        <v>6</v>
      </c>
      <c r="CW2195" s="4" t="s">
        <v>8</v>
      </c>
      <c r="CX2195" s="4" t="s">
        <v>14</v>
      </c>
      <c r="DE2195" s="4" t="s">
        <v>180</v>
      </c>
      <c r="DF2195" s="4" t="s">
        <v>183</v>
      </c>
      <c r="DG2195" s="4" t="s">
        <v>182</v>
      </c>
      <c r="DH2195" s="4" t="s">
        <v>185</v>
      </c>
      <c r="DI2195" s="4" t="s">
        <v>23</v>
      </c>
      <c r="DJ2195" s="4" t="s">
        <v>18</v>
      </c>
      <c r="DK2195" s="4" t="s">
        <v>190</v>
      </c>
      <c r="DL2195" s="4" t="s">
        <v>29</v>
      </c>
      <c r="DM2195" s="4" t="s">
        <v>191</v>
      </c>
      <c r="DN2195" s="4" t="s">
        <v>192</v>
      </c>
      <c r="ED2195" s="4" t="s">
        <v>181</v>
      </c>
      <c r="EE2195" s="4" t="s">
        <v>182</v>
      </c>
      <c r="EF2195" s="4" t="s">
        <v>187</v>
      </c>
      <c r="EG2195" s="4" t="s">
        <v>184</v>
      </c>
      <c r="EH2195" s="4" t="s">
        <v>188</v>
      </c>
      <c r="EO2195" s="4" t="s">
        <v>0</v>
      </c>
      <c r="EP2195" s="4" t="s">
        <v>4</v>
      </c>
      <c r="EQ2195" s="4" t="s">
        <v>2</v>
      </c>
      <c r="ER2195" s="4" t="s">
        <v>2</v>
      </c>
    </row>
    <row r="2196" spans="1:150" x14ac:dyDescent="0.35">
      <c r="A2196" s="4" t="s">
        <v>1867</v>
      </c>
      <c r="B2196" s="4" t="s">
        <v>0</v>
      </c>
      <c r="C2196" s="4" t="s">
        <v>0</v>
      </c>
      <c r="D2196" s="4" t="s">
        <v>180</v>
      </c>
      <c r="P2196" s="4" t="s">
        <v>182</v>
      </c>
      <c r="Q2196" s="4" t="s">
        <v>186</v>
      </c>
      <c r="R2196" s="4" t="s">
        <v>18</v>
      </c>
      <c r="S2196" s="4" t="s">
        <v>22</v>
      </c>
      <c r="AI2196" s="4" t="s">
        <v>0</v>
      </c>
      <c r="AJ2196" s="4" t="s">
        <v>6</v>
      </c>
      <c r="AR2196" s="4" t="s">
        <v>184</v>
      </c>
      <c r="AS2196" s="4" t="s">
        <v>188</v>
      </c>
      <c r="AT2196" s="4" t="s">
        <v>186</v>
      </c>
      <c r="AU2196" s="4" t="s">
        <v>185</v>
      </c>
      <c r="BC2196" s="6" t="s">
        <v>0</v>
      </c>
      <c r="BO2196" s="4" t="s">
        <v>180</v>
      </c>
      <c r="CI2196" s="4" t="s">
        <v>180</v>
      </c>
      <c r="CU2196" s="4" t="s">
        <v>8</v>
      </c>
      <c r="DE2196" s="4" t="s">
        <v>183</v>
      </c>
      <c r="DF2196" s="4" t="s">
        <v>186</v>
      </c>
      <c r="ED2196" s="4" t="s">
        <v>180</v>
      </c>
      <c r="EE2196" s="4" t="s">
        <v>181</v>
      </c>
      <c r="EF2196" s="4" t="s">
        <v>182</v>
      </c>
      <c r="EO2196" s="4" t="s">
        <v>0</v>
      </c>
      <c r="EP2196" s="4" t="s">
        <v>2</v>
      </c>
      <c r="EQ2196" s="4" t="s">
        <v>8</v>
      </c>
      <c r="ER2196" s="4" t="s">
        <v>2</v>
      </c>
    </row>
    <row r="2197" spans="1:150" x14ac:dyDescent="0.35">
      <c r="A2197" s="4" t="s">
        <v>1868</v>
      </c>
      <c r="B2197" s="4" t="s">
        <v>0</v>
      </c>
      <c r="C2197" s="4" t="s">
        <v>8</v>
      </c>
      <c r="D2197" s="4" t="s">
        <v>180</v>
      </c>
      <c r="P2197" s="4" t="s">
        <v>180</v>
      </c>
      <c r="Q2197" s="4" t="s">
        <v>189</v>
      </c>
      <c r="AI2197" s="4" t="s">
        <v>0</v>
      </c>
      <c r="AR2197" s="4" t="s">
        <v>180</v>
      </c>
      <c r="AS2197" s="4" t="s">
        <v>187</v>
      </c>
      <c r="BC2197" s="6" t="s">
        <v>0</v>
      </c>
      <c r="BO2197" s="4" t="s">
        <v>181</v>
      </c>
      <c r="BP2197" s="4" t="s">
        <v>188</v>
      </c>
      <c r="CI2197" s="4" t="s">
        <v>180</v>
      </c>
      <c r="CJ2197" s="4" t="s">
        <v>186</v>
      </c>
      <c r="CU2197" s="4" t="s">
        <v>0</v>
      </c>
      <c r="CV2197" s="4" t="s">
        <v>2</v>
      </c>
      <c r="CW2197" s="4" t="s">
        <v>6</v>
      </c>
      <c r="CX2197" s="4" t="s">
        <v>12</v>
      </c>
      <c r="DE2197" s="4" t="s">
        <v>187</v>
      </c>
      <c r="DF2197" s="4" t="s">
        <v>16</v>
      </c>
      <c r="DG2197" s="4" t="s">
        <v>29</v>
      </c>
      <c r="DH2197" s="4" t="s">
        <v>195</v>
      </c>
      <c r="ED2197" s="4" t="s">
        <v>183</v>
      </c>
      <c r="EE2197" s="4" t="s">
        <v>186</v>
      </c>
      <c r="EO2197" s="4" t="s">
        <v>0</v>
      </c>
      <c r="EP2197" s="4" t="s">
        <v>10</v>
      </c>
      <c r="EQ2197" s="4" t="s">
        <v>8</v>
      </c>
      <c r="ER2197" s="4" t="s">
        <v>0</v>
      </c>
    </row>
    <row r="2198" spans="1:150" x14ac:dyDescent="0.35">
      <c r="A2198" s="4" t="s">
        <v>1869</v>
      </c>
      <c r="B2198" s="4" t="s">
        <v>0</v>
      </c>
      <c r="C2198" s="4" t="s">
        <v>8</v>
      </c>
      <c r="D2198" s="4" t="s">
        <v>181</v>
      </c>
      <c r="E2198" s="4" t="s">
        <v>185</v>
      </c>
      <c r="P2198" s="4" t="s">
        <v>182</v>
      </c>
      <c r="Q2198" s="4" t="s">
        <v>189</v>
      </c>
      <c r="R2198" s="4" t="s">
        <v>28</v>
      </c>
      <c r="S2198" s="4" t="s">
        <v>18</v>
      </c>
      <c r="AI2198" s="4" t="s">
        <v>6</v>
      </c>
      <c r="AR2198" s="4" t="s">
        <v>183</v>
      </c>
      <c r="AS2198" s="4" t="s">
        <v>187</v>
      </c>
      <c r="BC2198" s="6" t="s">
        <v>2</v>
      </c>
      <c r="BO2198" s="4" t="s">
        <v>182</v>
      </c>
      <c r="BP2198" s="4" t="s">
        <v>28</v>
      </c>
      <c r="BQ2198" s="4" t="s">
        <v>18</v>
      </c>
      <c r="CI2198" s="4" t="s">
        <v>180</v>
      </c>
      <c r="CJ2198" s="4" t="s">
        <v>183</v>
      </c>
      <c r="CK2198" s="4" t="s">
        <v>187</v>
      </c>
      <c r="CU2198" s="4" t="s">
        <v>14</v>
      </c>
      <c r="DE2198" s="4" t="s">
        <v>180</v>
      </c>
      <c r="DF2198" s="4" t="s">
        <v>184</v>
      </c>
      <c r="DG2198" s="4" t="s">
        <v>22</v>
      </c>
      <c r="ED2198" s="4" t="s">
        <v>180</v>
      </c>
      <c r="EO2198" s="4" t="s">
        <v>2</v>
      </c>
      <c r="EP2198" s="4" t="s">
        <v>10</v>
      </c>
      <c r="EQ2198" s="4" t="s">
        <v>8</v>
      </c>
      <c r="ER2198" s="4" t="s">
        <v>8</v>
      </c>
    </row>
    <row r="2199" spans="1:150" x14ac:dyDescent="0.35">
      <c r="A2199" s="4" t="s">
        <v>1870</v>
      </c>
      <c r="B2199" s="4" t="s">
        <v>2</v>
      </c>
      <c r="C2199" s="4" t="s">
        <v>2</v>
      </c>
      <c r="D2199" s="4" t="s">
        <v>180</v>
      </c>
      <c r="P2199" s="4" t="s">
        <v>18</v>
      </c>
      <c r="Q2199" s="4" t="s">
        <v>22</v>
      </c>
      <c r="AI2199" s="4" t="s">
        <v>0</v>
      </c>
      <c r="AR2199" s="4" t="s">
        <v>181</v>
      </c>
      <c r="BC2199" s="6" t="s">
        <v>2</v>
      </c>
      <c r="BO2199" s="4" t="s">
        <v>180</v>
      </c>
      <c r="BP2199" s="4" t="s">
        <v>182</v>
      </c>
      <c r="BQ2199" s="4" t="s">
        <v>184</v>
      </c>
      <c r="CI2199" s="4" t="s">
        <v>180</v>
      </c>
      <c r="CJ2199" s="4" t="s">
        <v>183</v>
      </c>
      <c r="CU2199" s="4" t="s">
        <v>0</v>
      </c>
      <c r="CV2199" s="4" t="s">
        <v>6</v>
      </c>
      <c r="DE2199" s="4" t="s">
        <v>180</v>
      </c>
      <c r="DF2199" s="4" t="s">
        <v>187</v>
      </c>
      <c r="DG2199" s="4" t="s">
        <v>185</v>
      </c>
      <c r="ED2199" s="4" t="s">
        <v>180</v>
      </c>
      <c r="EO2199" s="4" t="s">
        <v>0</v>
      </c>
      <c r="EP2199" s="4" t="s">
        <v>6</v>
      </c>
      <c r="EQ2199" s="4" t="s">
        <v>8</v>
      </c>
      <c r="ER2199" s="4" t="s">
        <v>0</v>
      </c>
    </row>
    <row r="2200" spans="1:150" x14ac:dyDescent="0.35">
      <c r="A2200" s="4" t="s">
        <v>1871</v>
      </c>
      <c r="B2200" s="4" t="s">
        <v>0</v>
      </c>
      <c r="C2200" s="4" t="s">
        <v>4</v>
      </c>
      <c r="D2200" s="4" t="s">
        <v>180</v>
      </c>
      <c r="E2200" s="4" t="s">
        <v>182</v>
      </c>
      <c r="F2200" s="4" t="s">
        <v>188</v>
      </c>
      <c r="G2200" s="4" t="s">
        <v>185</v>
      </c>
      <c r="P2200" s="4" t="s">
        <v>180</v>
      </c>
      <c r="Q2200" s="4" t="s">
        <v>181</v>
      </c>
      <c r="R2200" s="4" t="s">
        <v>182</v>
      </c>
      <c r="S2200" s="4" t="s">
        <v>187</v>
      </c>
      <c r="T2200" s="4" t="s">
        <v>186</v>
      </c>
      <c r="U2200" s="4" t="s">
        <v>185</v>
      </c>
      <c r="V2200" s="4" t="s">
        <v>28</v>
      </c>
      <c r="W2200" s="4" t="s">
        <v>18</v>
      </c>
      <c r="X2200" s="4" t="s">
        <v>190</v>
      </c>
      <c r="AI2200" s="4" t="s">
        <v>0</v>
      </c>
      <c r="AJ2200" s="4" t="s">
        <v>10</v>
      </c>
      <c r="AR2200" s="4" t="s">
        <v>183</v>
      </c>
      <c r="AS2200" s="4" t="s">
        <v>187</v>
      </c>
      <c r="AT2200" s="4" t="s">
        <v>186</v>
      </c>
      <c r="AU2200" s="4" t="s">
        <v>185</v>
      </c>
      <c r="BC2200" s="6" t="s">
        <v>2</v>
      </c>
      <c r="BO2200" s="4" t="s">
        <v>182</v>
      </c>
      <c r="BP2200" s="4" t="s">
        <v>189</v>
      </c>
      <c r="BQ2200" s="4" t="s">
        <v>28</v>
      </c>
      <c r="BR2200" s="4" t="s">
        <v>18</v>
      </c>
      <c r="CI2200" s="4" t="s">
        <v>180</v>
      </c>
      <c r="CJ2200" s="4" t="s">
        <v>183</v>
      </c>
      <c r="CK2200" s="4" t="s">
        <v>181</v>
      </c>
      <c r="CL2200" s="4" t="s">
        <v>185</v>
      </c>
      <c r="CU2200" s="4" t="s">
        <v>0</v>
      </c>
      <c r="CV2200" s="4" t="s">
        <v>6</v>
      </c>
      <c r="CW2200" s="4" t="s">
        <v>8</v>
      </c>
      <c r="CX2200" s="4" t="s">
        <v>14</v>
      </c>
      <c r="DE2200" s="4" t="s">
        <v>180</v>
      </c>
      <c r="DF2200" s="4" t="s">
        <v>183</v>
      </c>
      <c r="DG2200" s="4" t="s">
        <v>181</v>
      </c>
      <c r="DH2200" s="4" t="s">
        <v>187</v>
      </c>
      <c r="DI2200" s="4" t="s">
        <v>184</v>
      </c>
      <c r="DJ2200" s="4" t="s">
        <v>188</v>
      </c>
      <c r="DK2200" s="4" t="s">
        <v>16</v>
      </c>
      <c r="DL2200" s="4" t="s">
        <v>23</v>
      </c>
      <c r="DM2200" s="4" t="s">
        <v>192</v>
      </c>
      <c r="DN2200" s="4" t="s">
        <v>193</v>
      </c>
      <c r="DO2200" s="4" t="s">
        <v>196</v>
      </c>
      <c r="ED2200" s="4" t="s">
        <v>180</v>
      </c>
      <c r="EE2200" s="4" t="s">
        <v>183</v>
      </c>
      <c r="EF2200" s="4" t="s">
        <v>188</v>
      </c>
      <c r="EG2200" s="4" t="s">
        <v>186</v>
      </c>
      <c r="EO2200" s="4" t="s">
        <v>2</v>
      </c>
      <c r="EP2200" s="4" t="s">
        <v>10</v>
      </c>
      <c r="EQ2200" s="4" t="s">
        <v>8</v>
      </c>
      <c r="ER2200" s="4" t="s">
        <v>2</v>
      </c>
    </row>
    <row r="2201" spans="1:150" x14ac:dyDescent="0.35">
      <c r="A2201" s="4" t="s">
        <v>1872</v>
      </c>
      <c r="B2201" s="4" t="s">
        <v>4</v>
      </c>
      <c r="C2201" s="4" t="s">
        <v>4</v>
      </c>
      <c r="D2201" s="4" t="s">
        <v>183</v>
      </c>
      <c r="E2201" s="4" t="s">
        <v>184</v>
      </c>
      <c r="F2201" s="4" t="s">
        <v>188</v>
      </c>
      <c r="G2201" s="4" t="s">
        <v>16</v>
      </c>
      <c r="P2201" s="4" t="s">
        <v>180</v>
      </c>
      <c r="Q2201" s="4" t="s">
        <v>183</v>
      </c>
      <c r="R2201" s="4" t="s">
        <v>182</v>
      </c>
      <c r="S2201" s="4" t="s">
        <v>16</v>
      </c>
      <c r="T2201" s="4" t="s">
        <v>189</v>
      </c>
      <c r="U2201" s="4" t="s">
        <v>28</v>
      </c>
      <c r="V2201" s="4" t="s">
        <v>190</v>
      </c>
      <c r="AI2201" s="4" t="s">
        <v>0</v>
      </c>
      <c r="AJ2201" s="4" t="s">
        <v>6</v>
      </c>
      <c r="AR2201" s="4" t="s">
        <v>180</v>
      </c>
      <c r="AS2201" s="4" t="s">
        <v>183</v>
      </c>
      <c r="AT2201" s="4" t="s">
        <v>181</v>
      </c>
      <c r="AU2201" s="4" t="s">
        <v>187</v>
      </c>
      <c r="AV2201" s="4" t="s">
        <v>186</v>
      </c>
      <c r="BC2201" s="6" t="s">
        <v>0</v>
      </c>
      <c r="BO2201" s="4" t="s">
        <v>180</v>
      </c>
      <c r="BP2201" s="4" t="s">
        <v>183</v>
      </c>
      <c r="BQ2201" s="4" t="s">
        <v>181</v>
      </c>
      <c r="BR2201" s="4" t="s">
        <v>182</v>
      </c>
      <c r="BS2201" s="4" t="s">
        <v>187</v>
      </c>
      <c r="BT2201" s="4" t="s">
        <v>184</v>
      </c>
      <c r="BU2201" s="4" t="s">
        <v>188</v>
      </c>
      <c r="BV2201" s="4" t="s">
        <v>186</v>
      </c>
      <c r="BW2201" s="4" t="s">
        <v>185</v>
      </c>
      <c r="BX2201" s="4" t="s">
        <v>16</v>
      </c>
      <c r="BY2201" s="4" t="s">
        <v>189</v>
      </c>
      <c r="BZ2201" s="4" t="s">
        <v>28</v>
      </c>
      <c r="CA2201" s="4" t="s">
        <v>23</v>
      </c>
      <c r="CB2201" s="4" t="s">
        <v>18</v>
      </c>
      <c r="CC2201" s="4" t="s">
        <v>22</v>
      </c>
      <c r="CD2201" s="4" t="s">
        <v>190</v>
      </c>
      <c r="CE2201" s="4" t="s">
        <v>29</v>
      </c>
      <c r="CF2201" s="4" t="s">
        <v>191</v>
      </c>
      <c r="CI2201" s="4" t="s">
        <v>180</v>
      </c>
      <c r="CJ2201" s="4" t="s">
        <v>183</v>
      </c>
      <c r="CK2201" s="4" t="s">
        <v>181</v>
      </c>
      <c r="CL2201" s="4" t="s">
        <v>182</v>
      </c>
      <c r="CM2201" s="4" t="s">
        <v>187</v>
      </c>
      <c r="CN2201" s="4" t="s">
        <v>188</v>
      </c>
      <c r="CO2201" s="4" t="s">
        <v>186</v>
      </c>
      <c r="CP2201" s="4" t="s">
        <v>185</v>
      </c>
      <c r="CU2201" s="4" t="s">
        <v>0</v>
      </c>
      <c r="CV2201" s="4" t="s">
        <v>2</v>
      </c>
      <c r="CW2201" s="4" t="s">
        <v>4</v>
      </c>
      <c r="CX2201" s="4" t="s">
        <v>6</v>
      </c>
      <c r="CY2201" s="4" t="s">
        <v>10</v>
      </c>
      <c r="CZ2201" s="4" t="s">
        <v>12</v>
      </c>
      <c r="DE2201" s="4" t="s">
        <v>180</v>
      </c>
      <c r="DF2201" s="4" t="s">
        <v>181</v>
      </c>
      <c r="DG2201" s="4" t="s">
        <v>187</v>
      </c>
      <c r="DH2201" s="4" t="s">
        <v>186</v>
      </c>
      <c r="DI2201" s="4" t="s">
        <v>185</v>
      </c>
      <c r="DJ2201" s="4" t="s">
        <v>16</v>
      </c>
      <c r="ED2201" s="4" t="s">
        <v>180</v>
      </c>
      <c r="EE2201" s="4" t="s">
        <v>183</v>
      </c>
      <c r="EF2201" s="4" t="s">
        <v>181</v>
      </c>
      <c r="EG2201" s="4" t="s">
        <v>182</v>
      </c>
      <c r="EH2201" s="4" t="s">
        <v>187</v>
      </c>
      <c r="EI2201" s="4" t="s">
        <v>184</v>
      </c>
      <c r="EO2201" s="4" t="s">
        <v>0</v>
      </c>
      <c r="EP2201" s="4" t="s">
        <v>6</v>
      </c>
      <c r="EQ2201" s="4" t="s">
        <v>8</v>
      </c>
      <c r="ER2201" s="4" t="s">
        <v>0</v>
      </c>
    </row>
    <row r="2202" spans="1:150" x14ac:dyDescent="0.35">
      <c r="A2202" s="4" t="s">
        <v>1873</v>
      </c>
      <c r="B2202" s="4" t="s">
        <v>0</v>
      </c>
      <c r="C2202" s="4" t="s">
        <v>8</v>
      </c>
      <c r="D2202" s="4" t="s">
        <v>181</v>
      </c>
      <c r="E2202" s="4" t="s">
        <v>185</v>
      </c>
      <c r="P2202" s="4" t="s">
        <v>180</v>
      </c>
      <c r="Q2202" s="4" t="s">
        <v>183</v>
      </c>
      <c r="R2202" s="4" t="s">
        <v>181</v>
      </c>
      <c r="S2202" s="4" t="s">
        <v>182</v>
      </c>
      <c r="T2202" s="4" t="s">
        <v>184</v>
      </c>
      <c r="U2202" s="4" t="s">
        <v>18</v>
      </c>
      <c r="V2202" s="4" t="s">
        <v>22</v>
      </c>
      <c r="W2202" s="4" t="s">
        <v>190</v>
      </c>
      <c r="X2202" s="4" t="s">
        <v>29</v>
      </c>
      <c r="AI2202" s="4" t="s">
        <v>2</v>
      </c>
      <c r="AR2202" s="4" t="s">
        <v>184</v>
      </c>
      <c r="AS2202" s="4" t="s">
        <v>186</v>
      </c>
      <c r="BC2202" s="6" t="s">
        <v>2</v>
      </c>
      <c r="BO2202" s="4" t="s">
        <v>180</v>
      </c>
      <c r="BP2202" s="4" t="s">
        <v>183</v>
      </c>
      <c r="BQ2202" s="4" t="s">
        <v>181</v>
      </c>
      <c r="BR2202" s="4" t="s">
        <v>182</v>
      </c>
      <c r="BS2202" s="4" t="s">
        <v>184</v>
      </c>
      <c r="BT2202" s="4" t="s">
        <v>18</v>
      </c>
      <c r="BU2202" s="4" t="s">
        <v>22</v>
      </c>
      <c r="BV2202" s="4" t="s">
        <v>190</v>
      </c>
      <c r="BW2202" s="4" t="s">
        <v>29</v>
      </c>
      <c r="CI2202" s="4" t="s">
        <v>180</v>
      </c>
      <c r="CJ2202" s="4" t="s">
        <v>183</v>
      </c>
      <c r="CK2202" s="4" t="s">
        <v>181</v>
      </c>
      <c r="CL2202" s="4" t="s">
        <v>184</v>
      </c>
      <c r="CM2202" s="4" t="s">
        <v>16</v>
      </c>
      <c r="CU2202" s="4" t="s">
        <v>0</v>
      </c>
      <c r="CV2202" s="4" t="s">
        <v>2</v>
      </c>
      <c r="CW2202" s="4" t="s">
        <v>6</v>
      </c>
      <c r="CX2202" s="4" t="s">
        <v>8</v>
      </c>
      <c r="CY2202" s="4" t="s">
        <v>10</v>
      </c>
      <c r="CZ2202" s="4" t="s">
        <v>14</v>
      </c>
      <c r="DE2202" s="4" t="s">
        <v>187</v>
      </c>
      <c r="DF2202" s="4" t="s">
        <v>184</v>
      </c>
      <c r="DG2202" s="4" t="s">
        <v>188</v>
      </c>
      <c r="DH2202" s="4" t="s">
        <v>23</v>
      </c>
      <c r="DI2202" s="4" t="s">
        <v>22</v>
      </c>
      <c r="DJ2202" s="4" t="s">
        <v>29</v>
      </c>
      <c r="DK2202" s="4" t="s">
        <v>191</v>
      </c>
      <c r="DL2202" s="4" t="s">
        <v>192</v>
      </c>
      <c r="DM2202" s="4" t="s">
        <v>194</v>
      </c>
      <c r="DN2202" s="4" t="s">
        <v>193</v>
      </c>
      <c r="DO2202" s="4" t="s">
        <v>196</v>
      </c>
      <c r="ED2202" s="4" t="s">
        <v>180</v>
      </c>
      <c r="EE2202" s="4" t="s">
        <v>187</v>
      </c>
      <c r="EO2202" s="4" t="s">
        <v>2</v>
      </c>
      <c r="EP2202" s="4" t="s">
        <v>6</v>
      </c>
      <c r="EQ2202" s="4" t="s">
        <v>8</v>
      </c>
      <c r="ER2202" s="4" t="s">
        <v>0</v>
      </c>
      <c r="ET2202" s="4" t="s">
        <v>1874</v>
      </c>
    </row>
    <row r="2203" spans="1:150" x14ac:dyDescent="0.35">
      <c r="A2203" s="4" t="s">
        <v>1875</v>
      </c>
      <c r="B2203" s="4" t="s">
        <v>2</v>
      </c>
      <c r="C2203" s="4" t="s">
        <v>8</v>
      </c>
      <c r="D2203" s="4" t="s">
        <v>180</v>
      </c>
      <c r="E2203" s="4" t="s">
        <v>182</v>
      </c>
      <c r="P2203" s="4" t="s">
        <v>181</v>
      </c>
      <c r="Q2203" s="4" t="s">
        <v>18</v>
      </c>
      <c r="R2203" s="4" t="s">
        <v>22</v>
      </c>
      <c r="S2203" s="4" t="s">
        <v>190</v>
      </c>
      <c r="AI2203" s="4" t="s">
        <v>0</v>
      </c>
      <c r="AJ2203" s="4" t="s">
        <v>6</v>
      </c>
      <c r="AK2203" s="4" t="s">
        <v>10</v>
      </c>
      <c r="AR2203" s="4" t="s">
        <v>180</v>
      </c>
      <c r="AS2203" s="4" t="s">
        <v>183</v>
      </c>
      <c r="AT2203" s="4" t="s">
        <v>187</v>
      </c>
      <c r="AU2203" s="4" t="s">
        <v>184</v>
      </c>
      <c r="BC2203" s="6" t="s">
        <v>2</v>
      </c>
      <c r="BO2203" s="4" t="s">
        <v>180</v>
      </c>
      <c r="BP2203" s="4" t="s">
        <v>183</v>
      </c>
      <c r="BQ2203" s="4" t="s">
        <v>181</v>
      </c>
      <c r="BR2203" s="4" t="s">
        <v>182</v>
      </c>
      <c r="BS2203" s="4" t="s">
        <v>18</v>
      </c>
      <c r="BT2203" s="4" t="s">
        <v>191</v>
      </c>
      <c r="CI2203" s="4" t="s">
        <v>180</v>
      </c>
      <c r="CJ2203" s="4" t="s">
        <v>183</v>
      </c>
      <c r="CK2203" s="4" t="s">
        <v>181</v>
      </c>
      <c r="CU2203" s="4" t="s">
        <v>2</v>
      </c>
      <c r="CV2203" s="4" t="s">
        <v>8</v>
      </c>
      <c r="CW2203" s="4" t="s">
        <v>14</v>
      </c>
      <c r="DE2203" s="4" t="s">
        <v>180</v>
      </c>
      <c r="DF2203" s="4" t="s">
        <v>181</v>
      </c>
      <c r="DG2203" s="4" t="s">
        <v>187</v>
      </c>
      <c r="DH2203" s="4" t="s">
        <v>28</v>
      </c>
      <c r="DI2203" s="4" t="s">
        <v>22</v>
      </c>
      <c r="ED2203" s="4" t="s">
        <v>180</v>
      </c>
      <c r="EE2203" s="4" t="s">
        <v>187</v>
      </c>
      <c r="EO2203" s="4" t="s">
        <v>0</v>
      </c>
      <c r="EP2203" s="4" t="s">
        <v>4</v>
      </c>
      <c r="EQ2203" s="4" t="s">
        <v>8</v>
      </c>
      <c r="ER2203" s="4" t="s">
        <v>0</v>
      </c>
    </row>
    <row r="2204" spans="1:150" x14ac:dyDescent="0.35">
      <c r="A2204" s="4" t="s">
        <v>1876</v>
      </c>
      <c r="B2204" s="4" t="s">
        <v>2</v>
      </c>
      <c r="C2204" s="4" t="s">
        <v>4</v>
      </c>
      <c r="D2204" s="4" t="s">
        <v>180</v>
      </c>
      <c r="E2204" s="4" t="s">
        <v>185</v>
      </c>
      <c r="P2204" s="4" t="s">
        <v>182</v>
      </c>
      <c r="Q2204" s="4" t="s">
        <v>184</v>
      </c>
      <c r="AI2204" s="4" t="s">
        <v>0</v>
      </c>
      <c r="AR2204" s="4" t="s">
        <v>180</v>
      </c>
      <c r="BC2204" s="6" t="s">
        <v>2</v>
      </c>
      <c r="BO2204" s="4" t="s">
        <v>184</v>
      </c>
      <c r="BP2204" s="4" t="s">
        <v>188</v>
      </c>
      <c r="CI2204" s="4" t="s">
        <v>180</v>
      </c>
      <c r="CJ2204" s="4" t="s">
        <v>187</v>
      </c>
      <c r="CU2204" s="4" t="s">
        <v>0</v>
      </c>
      <c r="CV2204" s="4" t="s">
        <v>8</v>
      </c>
      <c r="DE2204" s="4" t="s">
        <v>180</v>
      </c>
      <c r="DF2204" s="4" t="s">
        <v>183</v>
      </c>
      <c r="ED2204" s="4" t="s">
        <v>180</v>
      </c>
      <c r="EE2204" s="4" t="s">
        <v>187</v>
      </c>
      <c r="EO2204" s="4" t="s">
        <v>0</v>
      </c>
      <c r="EP2204" s="4" t="s">
        <v>4</v>
      </c>
      <c r="EQ2204" s="4" t="s">
        <v>8</v>
      </c>
      <c r="ER2204" s="4" t="s">
        <v>0</v>
      </c>
    </row>
    <row r="2205" spans="1:150" x14ac:dyDescent="0.35">
      <c r="A2205" s="4" t="s">
        <v>1877</v>
      </c>
      <c r="B2205" s="4" t="s">
        <v>2</v>
      </c>
      <c r="C2205" s="4" t="s">
        <v>2</v>
      </c>
      <c r="D2205" s="4" t="s">
        <v>16</v>
      </c>
      <c r="P2205" s="4" t="s">
        <v>189</v>
      </c>
      <c r="AI2205" s="4" t="s">
        <v>0</v>
      </c>
      <c r="AJ2205" s="4" t="s">
        <v>6</v>
      </c>
      <c r="AR2205" s="4" t="s">
        <v>185</v>
      </c>
      <c r="BC2205" s="6" t="s">
        <v>0</v>
      </c>
      <c r="BO2205" s="4" t="s">
        <v>182</v>
      </c>
      <c r="BP2205" s="4" t="s">
        <v>189</v>
      </c>
      <c r="CI2205" s="4" t="s">
        <v>188</v>
      </c>
      <c r="CJ2205" s="4" t="s">
        <v>16</v>
      </c>
      <c r="CU2205" s="4" t="s">
        <v>12</v>
      </c>
      <c r="DE2205" s="4" t="s">
        <v>185</v>
      </c>
      <c r="DF2205" s="4" t="s">
        <v>16</v>
      </c>
      <c r="DG2205" s="4" t="s">
        <v>22</v>
      </c>
      <c r="ED2205" s="4" t="s">
        <v>180</v>
      </c>
      <c r="EE2205" s="4" t="s">
        <v>186</v>
      </c>
      <c r="EO2205" s="4" t="s">
        <v>0</v>
      </c>
      <c r="EP2205" s="4" t="s">
        <v>10</v>
      </c>
      <c r="EQ2205" s="4" t="s">
        <v>8</v>
      </c>
      <c r="ER2205" s="4" t="s">
        <v>14</v>
      </c>
    </row>
    <row r="2206" spans="1:150" x14ac:dyDescent="0.35">
      <c r="A2206" s="4" t="s">
        <v>1878</v>
      </c>
      <c r="B2206" s="4" t="s">
        <v>2</v>
      </c>
      <c r="C2206" s="4" t="s">
        <v>4</v>
      </c>
      <c r="D2206" s="4" t="s">
        <v>180</v>
      </c>
      <c r="E2206" s="4" t="s">
        <v>182</v>
      </c>
      <c r="F2206" s="4" t="s">
        <v>184</v>
      </c>
      <c r="G2206" s="4" t="s">
        <v>188</v>
      </c>
      <c r="H2206" s="4" t="s">
        <v>16</v>
      </c>
      <c r="P2206" s="4" t="s">
        <v>180</v>
      </c>
      <c r="Q2206" s="4" t="s">
        <v>181</v>
      </c>
      <c r="R2206" s="4" t="s">
        <v>182</v>
      </c>
      <c r="S2206" s="4" t="s">
        <v>184</v>
      </c>
      <c r="T2206" s="4" t="s">
        <v>188</v>
      </c>
      <c r="U2206" s="4" t="s">
        <v>185</v>
      </c>
      <c r="V2206" s="4" t="s">
        <v>16</v>
      </c>
      <c r="W2206" s="4" t="s">
        <v>189</v>
      </c>
      <c r="X2206" s="4" t="s">
        <v>28</v>
      </c>
      <c r="Y2206" s="4" t="s">
        <v>18</v>
      </c>
      <c r="Z2206" s="4" t="s">
        <v>22</v>
      </c>
      <c r="AI2206" s="4" t="s">
        <v>0</v>
      </c>
      <c r="AJ2206" s="4" t="s">
        <v>4</v>
      </c>
      <c r="AK2206" s="4" t="s">
        <v>8</v>
      </c>
      <c r="AL2206" s="4" t="s">
        <v>10</v>
      </c>
      <c r="AR2206" s="4" t="s">
        <v>183</v>
      </c>
      <c r="AS2206" s="4" t="s">
        <v>182</v>
      </c>
      <c r="AT2206" s="4" t="s">
        <v>186</v>
      </c>
      <c r="BC2206" s="6" t="s">
        <v>2</v>
      </c>
      <c r="BO2206" s="4" t="s">
        <v>180</v>
      </c>
      <c r="BP2206" s="4" t="s">
        <v>181</v>
      </c>
      <c r="BQ2206" s="4" t="s">
        <v>182</v>
      </c>
      <c r="BR2206" s="4" t="s">
        <v>184</v>
      </c>
      <c r="BS2206" s="4" t="s">
        <v>186</v>
      </c>
      <c r="BT2206" s="4" t="s">
        <v>28</v>
      </c>
      <c r="BU2206" s="4" t="s">
        <v>18</v>
      </c>
      <c r="BV2206" s="4" t="s">
        <v>29</v>
      </c>
      <c r="CI2206" s="4" t="s">
        <v>180</v>
      </c>
      <c r="CJ2206" s="4" t="s">
        <v>182</v>
      </c>
      <c r="CK2206" s="4" t="s">
        <v>16</v>
      </c>
      <c r="CU2206" s="4" t="s">
        <v>0</v>
      </c>
      <c r="CV2206" s="4" t="s">
        <v>2</v>
      </c>
      <c r="CW2206" s="4" t="s">
        <v>10</v>
      </c>
      <c r="CX2206" s="4" t="s">
        <v>12</v>
      </c>
      <c r="DE2206" s="4" t="s">
        <v>180</v>
      </c>
      <c r="DF2206" s="4" t="s">
        <v>183</v>
      </c>
      <c r="DG2206" s="4" t="s">
        <v>182</v>
      </c>
      <c r="DH2206" s="4" t="s">
        <v>189</v>
      </c>
      <c r="DI2206" s="4" t="s">
        <v>28</v>
      </c>
      <c r="DJ2206" s="4" t="s">
        <v>18</v>
      </c>
      <c r="DK2206" s="4" t="s">
        <v>29</v>
      </c>
      <c r="DL2206" s="4" t="s">
        <v>192</v>
      </c>
      <c r="DM2206" s="4" t="s">
        <v>193</v>
      </c>
      <c r="DN2206" s="4" t="s">
        <v>196</v>
      </c>
      <c r="ED2206" s="4" t="s">
        <v>180</v>
      </c>
      <c r="EE2206" s="4" t="s">
        <v>187</v>
      </c>
      <c r="EF2206" s="4" t="s">
        <v>188</v>
      </c>
      <c r="EO2206" s="4" t="s">
        <v>2</v>
      </c>
      <c r="EP2206" s="4" t="s">
        <v>10</v>
      </c>
      <c r="EQ2206" s="4" t="s">
        <v>8</v>
      </c>
      <c r="ER2206" s="4" t="s">
        <v>14</v>
      </c>
    </row>
    <row r="2207" spans="1:150" x14ac:dyDescent="0.35">
      <c r="A2207" s="4" t="s">
        <v>1879</v>
      </c>
      <c r="B2207" s="4" t="s">
        <v>2</v>
      </c>
      <c r="C2207" s="4" t="s">
        <v>8</v>
      </c>
      <c r="D2207" s="4" t="s">
        <v>184</v>
      </c>
      <c r="P2207" s="4" t="s">
        <v>180</v>
      </c>
      <c r="Q2207" s="4" t="s">
        <v>18</v>
      </c>
      <c r="R2207" s="4" t="s">
        <v>29</v>
      </c>
      <c r="AI2207" s="4" t="s">
        <v>0</v>
      </c>
      <c r="AJ2207" s="4" t="s">
        <v>10</v>
      </c>
      <c r="AR2207" s="4" t="s">
        <v>180</v>
      </c>
      <c r="AS2207" s="4" t="s">
        <v>183</v>
      </c>
      <c r="AT2207" s="4" t="s">
        <v>184</v>
      </c>
      <c r="AU2207" s="4" t="s">
        <v>185</v>
      </c>
      <c r="BC2207" s="6" t="s">
        <v>0</v>
      </c>
      <c r="BO2207" s="4" t="s">
        <v>180</v>
      </c>
      <c r="BP2207" s="4" t="s">
        <v>181</v>
      </c>
      <c r="BQ2207" s="4" t="s">
        <v>182</v>
      </c>
      <c r="BR2207" s="4" t="s">
        <v>16</v>
      </c>
      <c r="BS2207" s="4" t="s">
        <v>189</v>
      </c>
      <c r="BT2207" s="4" t="s">
        <v>28</v>
      </c>
      <c r="BU2207" s="4" t="s">
        <v>18</v>
      </c>
      <c r="CI2207" s="4" t="s">
        <v>183</v>
      </c>
      <c r="CJ2207" s="4" t="s">
        <v>185</v>
      </c>
      <c r="CU2207" s="4" t="s">
        <v>8</v>
      </c>
      <c r="DE2207" s="4" t="s">
        <v>187</v>
      </c>
      <c r="DF2207" s="4" t="s">
        <v>188</v>
      </c>
      <c r="ED2207" s="4" t="s">
        <v>180</v>
      </c>
      <c r="EE2207" s="4" t="s">
        <v>181</v>
      </c>
      <c r="EO2207" s="4" t="s">
        <v>2</v>
      </c>
      <c r="EP2207" s="4" t="s">
        <v>8</v>
      </c>
      <c r="EQ2207" s="4" t="s">
        <v>8</v>
      </c>
      <c r="ER2207" s="4" t="s">
        <v>4</v>
      </c>
    </row>
    <row r="2208" spans="1:150" x14ac:dyDescent="0.35">
      <c r="A2208" s="4" t="s">
        <v>1880</v>
      </c>
      <c r="B2208" s="4" t="s">
        <v>2</v>
      </c>
      <c r="C2208" s="4" t="s">
        <v>8</v>
      </c>
      <c r="D2208" s="4" t="s">
        <v>182</v>
      </c>
      <c r="E2208" s="4" t="s">
        <v>188</v>
      </c>
      <c r="F2208" s="4" t="s">
        <v>185</v>
      </c>
      <c r="P2208" s="4" t="s">
        <v>182</v>
      </c>
      <c r="Q2208" s="4" t="s">
        <v>187</v>
      </c>
      <c r="R2208" s="4" t="s">
        <v>18</v>
      </c>
      <c r="AI2208" s="4" t="s">
        <v>0</v>
      </c>
      <c r="AR2208" s="4" t="s">
        <v>188</v>
      </c>
      <c r="BC2208" s="6" t="s">
        <v>0</v>
      </c>
      <c r="BO2208" s="4" t="s">
        <v>187</v>
      </c>
      <c r="BP2208" s="4" t="s">
        <v>190</v>
      </c>
      <c r="CI2208" s="4" t="s">
        <v>184</v>
      </c>
      <c r="CJ2208" s="4" t="s">
        <v>188</v>
      </c>
      <c r="CU2208" s="4" t="s">
        <v>0</v>
      </c>
      <c r="CV2208" s="4" t="s">
        <v>10</v>
      </c>
      <c r="DE2208" s="4" t="s">
        <v>180</v>
      </c>
      <c r="DF2208" s="4" t="s">
        <v>182</v>
      </c>
      <c r="DG2208" s="4" t="s">
        <v>192</v>
      </c>
      <c r="DH2208" s="4" t="s">
        <v>193</v>
      </c>
      <c r="ED2208" s="4" t="s">
        <v>181</v>
      </c>
      <c r="EE2208" s="4" t="s">
        <v>187</v>
      </c>
      <c r="EO2208" s="4" t="s">
        <v>0</v>
      </c>
      <c r="EP2208" s="4" t="s">
        <v>0</v>
      </c>
      <c r="EQ2208" s="4" t="s">
        <v>8</v>
      </c>
      <c r="ER2208" s="4" t="s">
        <v>12</v>
      </c>
    </row>
    <row r="2209" spans="1:150" x14ac:dyDescent="0.35">
      <c r="A2209" s="4" t="s">
        <v>1881</v>
      </c>
      <c r="B2209" s="4" t="s">
        <v>6</v>
      </c>
      <c r="C2209" s="4" t="s">
        <v>8</v>
      </c>
      <c r="D2209" s="4" t="s">
        <v>16</v>
      </c>
      <c r="E2209" s="4" t="s">
        <v>189</v>
      </c>
      <c r="O2209" s="4" t="s">
        <v>1882</v>
      </c>
      <c r="P2209" s="4" t="s">
        <v>183</v>
      </c>
      <c r="Q2209" s="4" t="s">
        <v>187</v>
      </c>
      <c r="R2209" s="4" t="s">
        <v>189</v>
      </c>
      <c r="AI2209" s="4" t="s">
        <v>0</v>
      </c>
      <c r="AJ2209" s="4" t="s">
        <v>4</v>
      </c>
      <c r="AR2209" s="4" t="s">
        <v>186</v>
      </c>
      <c r="AS2209" s="4" t="s">
        <v>185</v>
      </c>
      <c r="BC2209" s="6" t="s">
        <v>0</v>
      </c>
      <c r="BO2209" s="4" t="s">
        <v>180</v>
      </c>
      <c r="BP2209" s="4" t="s">
        <v>183</v>
      </c>
      <c r="BQ2209" s="4" t="s">
        <v>182</v>
      </c>
      <c r="BR2209" s="4" t="s">
        <v>187</v>
      </c>
      <c r="CI2209" s="4" t="s">
        <v>180</v>
      </c>
      <c r="CJ2209" s="4" t="s">
        <v>182</v>
      </c>
      <c r="CK2209" s="4" t="s">
        <v>184</v>
      </c>
      <c r="CU2209" s="4" t="s">
        <v>0</v>
      </c>
      <c r="CV2209" s="4" t="s">
        <v>8</v>
      </c>
      <c r="DE2209" s="4" t="s">
        <v>180</v>
      </c>
      <c r="DF2209" s="4" t="s">
        <v>28</v>
      </c>
      <c r="DG2209" s="4" t="s">
        <v>192</v>
      </c>
      <c r="ED2209" s="4" t="s">
        <v>188</v>
      </c>
      <c r="EO2209" s="4" t="s">
        <v>0</v>
      </c>
      <c r="EP2209" s="4" t="s">
        <v>0</v>
      </c>
      <c r="EQ2209" s="4" t="s">
        <v>10</v>
      </c>
      <c r="ER2209" s="4" t="s">
        <v>12</v>
      </c>
    </row>
    <row r="2210" spans="1:150" x14ac:dyDescent="0.35">
      <c r="A2210" s="4" t="s">
        <v>1883</v>
      </c>
      <c r="B2210" s="4" t="s">
        <v>4</v>
      </c>
      <c r="C2210" s="4" t="s">
        <v>8</v>
      </c>
      <c r="D2210" s="4" t="s">
        <v>180</v>
      </c>
      <c r="P2210" s="4" t="s">
        <v>183</v>
      </c>
      <c r="Q2210" s="4" t="s">
        <v>23</v>
      </c>
      <c r="AI2210" s="4" t="s">
        <v>0</v>
      </c>
      <c r="AR2210" s="4" t="s">
        <v>180</v>
      </c>
      <c r="AS2210" s="4" t="s">
        <v>181</v>
      </c>
      <c r="BC2210" s="6" t="s">
        <v>2</v>
      </c>
      <c r="BO2210" s="4" t="s">
        <v>23</v>
      </c>
      <c r="CI2210" s="4" t="s">
        <v>184</v>
      </c>
      <c r="CU2210" s="4" t="s">
        <v>12</v>
      </c>
      <c r="DE2210" s="4" t="s">
        <v>193</v>
      </c>
      <c r="DF2210" s="4" t="s">
        <v>195</v>
      </c>
      <c r="ED2210" s="4" t="s">
        <v>180</v>
      </c>
      <c r="EO2210" s="4" t="s">
        <v>0</v>
      </c>
      <c r="EP2210" s="4" t="s">
        <v>0</v>
      </c>
      <c r="EQ2210" s="4" t="s">
        <v>8</v>
      </c>
      <c r="ER2210" s="4" t="s">
        <v>12</v>
      </c>
    </row>
    <row r="2211" spans="1:150" x14ac:dyDescent="0.35">
      <c r="A2211" s="4" t="s">
        <v>1884</v>
      </c>
      <c r="B2211" s="4" t="s">
        <v>4</v>
      </c>
      <c r="C2211" s="4" t="s">
        <v>4</v>
      </c>
      <c r="D2211" s="4" t="s">
        <v>180</v>
      </c>
      <c r="P2211" s="4" t="s">
        <v>183</v>
      </c>
      <c r="AI2211" s="4" t="s">
        <v>0</v>
      </c>
      <c r="AR2211" s="4" t="s">
        <v>180</v>
      </c>
      <c r="BC2211" s="6" t="s">
        <v>2</v>
      </c>
      <c r="BO2211" s="4" t="s">
        <v>180</v>
      </c>
      <c r="BP2211" s="4" t="s">
        <v>183</v>
      </c>
      <c r="CI2211" s="4" t="s">
        <v>183</v>
      </c>
      <c r="CU2211" s="4" t="s">
        <v>0</v>
      </c>
      <c r="DE2211" s="4" t="s">
        <v>180</v>
      </c>
      <c r="ED2211" s="4" t="s">
        <v>180</v>
      </c>
      <c r="EO2211" s="4" t="s">
        <v>0</v>
      </c>
      <c r="EP2211" s="4" t="s">
        <v>0</v>
      </c>
      <c r="EQ2211" s="4" t="s">
        <v>2</v>
      </c>
      <c r="ER2211" s="4" t="s">
        <v>12</v>
      </c>
    </row>
    <row r="2212" spans="1:150" x14ac:dyDescent="0.35">
      <c r="A2212" s="4" t="s">
        <v>1885</v>
      </c>
      <c r="B2212" s="4" t="s">
        <v>2</v>
      </c>
      <c r="C2212" s="4" t="s">
        <v>8</v>
      </c>
      <c r="D2212" s="4" t="s">
        <v>180</v>
      </c>
      <c r="E2212" s="4" t="s">
        <v>182</v>
      </c>
      <c r="P2212" s="4" t="s">
        <v>183</v>
      </c>
      <c r="Q2212" s="4" t="s">
        <v>184</v>
      </c>
      <c r="AI2212" s="4" t="s">
        <v>0</v>
      </c>
      <c r="AR2212" s="4" t="s">
        <v>181</v>
      </c>
      <c r="BC2212" s="6" t="s">
        <v>2</v>
      </c>
      <c r="BO2212" s="4" t="s">
        <v>182</v>
      </c>
      <c r="BP2212" s="4" t="s">
        <v>184</v>
      </c>
      <c r="CI2212" s="4" t="s">
        <v>183</v>
      </c>
      <c r="CU2212" s="4" t="s">
        <v>0</v>
      </c>
      <c r="DE2212" s="4" t="s">
        <v>184</v>
      </c>
      <c r="ED2212" s="4" t="s">
        <v>180</v>
      </c>
      <c r="EO2212" s="4" t="s">
        <v>0</v>
      </c>
      <c r="EP2212" s="4" t="s">
        <v>2</v>
      </c>
      <c r="EQ2212" s="4" t="s">
        <v>4</v>
      </c>
      <c r="ER2212" s="4" t="s">
        <v>0</v>
      </c>
    </row>
    <row r="2213" spans="1:150" x14ac:dyDescent="0.35">
      <c r="A2213" s="4" t="s">
        <v>1886</v>
      </c>
      <c r="B2213" s="4" t="s">
        <v>4</v>
      </c>
      <c r="C2213" s="4" t="s">
        <v>8</v>
      </c>
      <c r="D2213" s="4" t="s">
        <v>180</v>
      </c>
      <c r="P2213" s="4" t="s">
        <v>187</v>
      </c>
      <c r="Q2213" s="4" t="s">
        <v>18</v>
      </c>
      <c r="AI2213" s="4" t="s">
        <v>12</v>
      </c>
      <c r="AR2213" s="4" t="s">
        <v>180</v>
      </c>
      <c r="BC2213" s="6" t="s">
        <v>0</v>
      </c>
      <c r="BO2213" s="4" t="s">
        <v>187</v>
      </c>
      <c r="BP2213" s="4" t="s">
        <v>18</v>
      </c>
      <c r="CI2213" s="4" t="s">
        <v>183</v>
      </c>
      <c r="CU2213" s="4" t="s">
        <v>0</v>
      </c>
      <c r="DE2213" s="4" t="s">
        <v>180</v>
      </c>
      <c r="ED2213" s="4" t="s">
        <v>183</v>
      </c>
      <c r="EO2213" s="4" t="s">
        <v>0</v>
      </c>
      <c r="EP2213" s="4" t="s">
        <v>0</v>
      </c>
      <c r="EQ2213" s="4" t="s">
        <v>8</v>
      </c>
      <c r="ER2213" s="4" t="s">
        <v>12</v>
      </c>
      <c r="ET2213" s="4" t="s">
        <v>19</v>
      </c>
    </row>
    <row r="2214" spans="1:150" x14ac:dyDescent="0.35">
      <c r="A2214" s="4" t="s">
        <v>1887</v>
      </c>
      <c r="B2214" s="4" t="s">
        <v>4</v>
      </c>
      <c r="C2214" s="4" t="s">
        <v>8</v>
      </c>
      <c r="D2214" s="4" t="s">
        <v>181</v>
      </c>
      <c r="E2214" s="4" t="s">
        <v>16</v>
      </c>
      <c r="P2214" s="4" t="s">
        <v>189</v>
      </c>
      <c r="Q2214" s="4" t="s">
        <v>18</v>
      </c>
      <c r="R2214" s="4" t="s">
        <v>190</v>
      </c>
      <c r="AI2214" s="4" t="s">
        <v>2</v>
      </c>
      <c r="AR2214" s="4" t="s">
        <v>183</v>
      </c>
      <c r="AS2214" s="4" t="s">
        <v>185</v>
      </c>
      <c r="BC2214" s="6" t="s">
        <v>0</v>
      </c>
      <c r="BO2214" s="4" t="s">
        <v>187</v>
      </c>
      <c r="BP2214" s="4" t="s">
        <v>189</v>
      </c>
      <c r="BQ2214" s="4" t="s">
        <v>18</v>
      </c>
      <c r="BR2214" s="4" t="s">
        <v>190</v>
      </c>
      <c r="BS2214" s="4" t="s">
        <v>29</v>
      </c>
      <c r="CI2214" s="4" t="s">
        <v>184</v>
      </c>
      <c r="CJ2214" s="4" t="s">
        <v>188</v>
      </c>
      <c r="CU2214" s="4" t="s">
        <v>0</v>
      </c>
      <c r="CV2214" s="4" t="s">
        <v>8</v>
      </c>
      <c r="CW2214" s="4" t="s">
        <v>12</v>
      </c>
      <c r="DE2214" s="4" t="s">
        <v>183</v>
      </c>
      <c r="DF2214" s="4" t="s">
        <v>188</v>
      </c>
      <c r="DG2214" s="4" t="s">
        <v>194</v>
      </c>
      <c r="DH2214" s="4" t="s">
        <v>193</v>
      </c>
      <c r="ED2214" s="4" t="s">
        <v>180</v>
      </c>
      <c r="EE2214" s="4" t="s">
        <v>183</v>
      </c>
      <c r="EF2214" s="4" t="s">
        <v>185</v>
      </c>
      <c r="EO2214" s="4" t="s">
        <v>0</v>
      </c>
      <c r="EP2214" s="4" t="s">
        <v>0</v>
      </c>
      <c r="EQ2214" s="4" t="s">
        <v>6</v>
      </c>
      <c r="ER2214" s="4" t="s">
        <v>12</v>
      </c>
    </row>
    <row r="2215" spans="1:150" x14ac:dyDescent="0.35">
      <c r="A2215" s="4" t="s">
        <v>1888</v>
      </c>
      <c r="B2215" s="4" t="s">
        <v>2</v>
      </c>
      <c r="C2215" s="4" t="s">
        <v>4</v>
      </c>
      <c r="D2215" s="4" t="s">
        <v>183</v>
      </c>
      <c r="E2215" s="4" t="s">
        <v>186</v>
      </c>
      <c r="F2215" s="4" t="s">
        <v>16</v>
      </c>
      <c r="P2215" s="4" t="s">
        <v>187</v>
      </c>
      <c r="Q2215" s="4" t="s">
        <v>18</v>
      </c>
      <c r="AI2215" s="4" t="s">
        <v>0</v>
      </c>
      <c r="AJ2215" s="4" t="s">
        <v>10</v>
      </c>
      <c r="AR2215" s="4" t="s">
        <v>185</v>
      </c>
      <c r="BC2215" s="6" t="s">
        <v>4</v>
      </c>
      <c r="BD2215" s="4" t="s">
        <v>184</v>
      </c>
      <c r="BO2215" s="4" t="s">
        <v>188</v>
      </c>
      <c r="BP2215" s="4" t="s">
        <v>16</v>
      </c>
      <c r="BQ2215" s="4" t="s">
        <v>18</v>
      </c>
      <c r="CI2215" s="4" t="s">
        <v>183</v>
      </c>
      <c r="CJ2215" s="4" t="s">
        <v>187</v>
      </c>
      <c r="CK2215" s="4" t="s">
        <v>16</v>
      </c>
      <c r="CU2215" s="4" t="s">
        <v>0</v>
      </c>
      <c r="CV2215" s="4" t="s">
        <v>8</v>
      </c>
      <c r="DE2215" s="4" t="s">
        <v>188</v>
      </c>
      <c r="DF2215" s="4" t="s">
        <v>18</v>
      </c>
      <c r="DG2215" s="4" t="s">
        <v>192</v>
      </c>
      <c r="ED2215" s="4" t="s">
        <v>182</v>
      </c>
      <c r="EE2215" s="4" t="s">
        <v>188</v>
      </c>
      <c r="EO2215" s="4" t="s">
        <v>0</v>
      </c>
      <c r="EP2215" s="4" t="s">
        <v>0</v>
      </c>
      <c r="EQ2215" s="4" t="s">
        <v>6</v>
      </c>
      <c r="ER2215" s="4" t="s">
        <v>12</v>
      </c>
    </row>
    <row r="2216" spans="1:150" x14ac:dyDescent="0.35">
      <c r="A2216" s="4" t="s">
        <v>1889</v>
      </c>
      <c r="B2216" s="4" t="s">
        <v>4</v>
      </c>
      <c r="C2216" s="4" t="s">
        <v>2</v>
      </c>
      <c r="D2216" s="4" t="s">
        <v>181</v>
      </c>
      <c r="P2216" s="4" t="s">
        <v>184</v>
      </c>
      <c r="AI2216" s="4" t="s">
        <v>0</v>
      </c>
      <c r="AR2216" s="4" t="s">
        <v>185</v>
      </c>
      <c r="BC2216" s="6" t="s">
        <v>0</v>
      </c>
      <c r="BO2216" s="4" t="s">
        <v>18</v>
      </c>
      <c r="CI2216" s="4" t="s">
        <v>182</v>
      </c>
      <c r="CU2216" s="4" t="s">
        <v>0</v>
      </c>
      <c r="DE2216" s="4" t="s">
        <v>183</v>
      </c>
      <c r="ED2216" s="4" t="s">
        <v>180</v>
      </c>
      <c r="EO2216" s="4" t="s">
        <v>2</v>
      </c>
      <c r="EP2216" s="4" t="s">
        <v>0</v>
      </c>
      <c r="EQ2216" s="4" t="s">
        <v>10</v>
      </c>
      <c r="ER2216" s="4" t="s">
        <v>12</v>
      </c>
    </row>
    <row r="2217" spans="1:150" x14ac:dyDescent="0.35">
      <c r="A2217" s="4" t="s">
        <v>1890</v>
      </c>
      <c r="B2217" s="4" t="s">
        <v>4</v>
      </c>
      <c r="C2217" s="4" t="s">
        <v>0</v>
      </c>
      <c r="D2217" s="4" t="s">
        <v>180</v>
      </c>
      <c r="P2217" s="4" t="s">
        <v>183</v>
      </c>
      <c r="Q2217" s="4" t="s">
        <v>187</v>
      </c>
      <c r="R2217" s="4" t="s">
        <v>189</v>
      </c>
      <c r="AI2217" s="4" t="s">
        <v>0</v>
      </c>
      <c r="AJ2217" s="4" t="s">
        <v>8</v>
      </c>
      <c r="AK2217" s="4" t="s">
        <v>10</v>
      </c>
      <c r="AR2217" s="4" t="s">
        <v>188</v>
      </c>
      <c r="AS2217" s="4" t="s">
        <v>185</v>
      </c>
      <c r="BC2217" s="6" t="s">
        <v>0</v>
      </c>
      <c r="BO2217" s="4" t="s">
        <v>180</v>
      </c>
      <c r="BP2217" s="4" t="s">
        <v>16</v>
      </c>
      <c r="BQ2217" s="4" t="s">
        <v>18</v>
      </c>
      <c r="CI2217" s="4" t="s">
        <v>180</v>
      </c>
      <c r="CJ2217" s="4" t="s">
        <v>184</v>
      </c>
      <c r="CU2217" s="4" t="s">
        <v>0</v>
      </c>
      <c r="CV2217" s="4" t="s">
        <v>8</v>
      </c>
      <c r="DE2217" s="4" t="s">
        <v>180</v>
      </c>
      <c r="DF2217" s="4" t="s">
        <v>28</v>
      </c>
      <c r="DG2217" s="4" t="s">
        <v>194</v>
      </c>
      <c r="DH2217" s="4" t="s">
        <v>193</v>
      </c>
      <c r="ED2217" s="4" t="s">
        <v>180</v>
      </c>
      <c r="EO2217" s="4" t="s">
        <v>0</v>
      </c>
      <c r="EP2217" s="4" t="s">
        <v>0</v>
      </c>
      <c r="EQ2217" s="4" t="s">
        <v>12</v>
      </c>
      <c r="ER2217" s="4" t="s">
        <v>12</v>
      </c>
    </row>
    <row r="2218" spans="1:150" x14ac:dyDescent="0.35">
      <c r="A2218" s="4" t="s">
        <v>1891</v>
      </c>
      <c r="B2218" s="4" t="s">
        <v>4</v>
      </c>
      <c r="C2218" s="4" t="s">
        <v>4</v>
      </c>
      <c r="D2218" s="4" t="s">
        <v>183</v>
      </c>
      <c r="E2218" s="4" t="s">
        <v>186</v>
      </c>
      <c r="P2218" s="4" t="s">
        <v>187</v>
      </c>
      <c r="Q2218" s="4" t="s">
        <v>186</v>
      </c>
      <c r="AI2218" s="4" t="s">
        <v>0</v>
      </c>
      <c r="AR2218" s="4" t="s">
        <v>181</v>
      </c>
      <c r="BC2218" s="6" t="s">
        <v>2</v>
      </c>
      <c r="BO2218" s="4" t="s">
        <v>187</v>
      </c>
      <c r="BP2218" s="4" t="s">
        <v>184</v>
      </c>
      <c r="BQ2218" s="4" t="s">
        <v>188</v>
      </c>
      <c r="BR2218" s="4" t="s">
        <v>186</v>
      </c>
      <c r="BS2218" s="4" t="s">
        <v>191</v>
      </c>
      <c r="CI2218" s="4" t="s">
        <v>181</v>
      </c>
      <c r="CU2218" s="4" t="s">
        <v>8</v>
      </c>
      <c r="DE2218" s="4" t="s">
        <v>193</v>
      </c>
      <c r="ED2218" s="4" t="s">
        <v>182</v>
      </c>
      <c r="EO2218" s="4" t="s">
        <v>0</v>
      </c>
      <c r="EP2218" s="4" t="s">
        <v>0</v>
      </c>
      <c r="EQ2218" s="4" t="s">
        <v>15</v>
      </c>
      <c r="ER2218" s="4" t="s">
        <v>12</v>
      </c>
    </row>
    <row r="2219" spans="1:150" x14ac:dyDescent="0.35">
      <c r="A2219" s="4" t="s">
        <v>1892</v>
      </c>
      <c r="B2219" s="4" t="s">
        <v>4</v>
      </c>
      <c r="C2219" s="4" t="s">
        <v>8</v>
      </c>
      <c r="D2219" s="4" t="s">
        <v>180</v>
      </c>
      <c r="P2219" s="4" t="s">
        <v>183</v>
      </c>
      <c r="AI2219" s="4" t="s">
        <v>12</v>
      </c>
      <c r="AR2219" s="4" t="s">
        <v>186</v>
      </c>
      <c r="BC2219" s="6" t="s">
        <v>0</v>
      </c>
      <c r="BO2219" s="4" t="s">
        <v>182</v>
      </c>
      <c r="CI2219" s="4" t="s">
        <v>188</v>
      </c>
      <c r="CU2219" s="4" t="s">
        <v>0</v>
      </c>
      <c r="DE2219" s="4" t="s">
        <v>183</v>
      </c>
      <c r="ED2219" s="4" t="s">
        <v>180</v>
      </c>
      <c r="EO2219" s="4" t="s">
        <v>0</v>
      </c>
      <c r="EP2219" s="4" t="s">
        <v>0</v>
      </c>
      <c r="EQ2219" s="4" t="s">
        <v>23</v>
      </c>
      <c r="ER2219" s="4" t="s">
        <v>12</v>
      </c>
    </row>
    <row r="2220" spans="1:150" x14ac:dyDescent="0.35">
      <c r="A2220" s="4" t="s">
        <v>1893</v>
      </c>
      <c r="B2220" s="4" t="s">
        <v>0</v>
      </c>
      <c r="C2220" s="4" t="s">
        <v>4</v>
      </c>
      <c r="D2220" s="4" t="s">
        <v>180</v>
      </c>
      <c r="E2220" s="4" t="s">
        <v>185</v>
      </c>
      <c r="P2220" s="4" t="s">
        <v>180</v>
      </c>
      <c r="Q2220" s="4" t="s">
        <v>182</v>
      </c>
      <c r="AI2220" s="4" t="s">
        <v>0</v>
      </c>
      <c r="AR2220" s="4" t="s">
        <v>180</v>
      </c>
      <c r="AS2220" s="4" t="s">
        <v>181</v>
      </c>
      <c r="BC2220" s="6" t="s">
        <v>2</v>
      </c>
      <c r="BO2220" s="4" t="s">
        <v>180</v>
      </c>
      <c r="BP2220" s="4" t="s">
        <v>181</v>
      </c>
      <c r="BQ2220" s="4" t="s">
        <v>182</v>
      </c>
      <c r="BR2220" s="4" t="s">
        <v>18</v>
      </c>
      <c r="CI2220" s="4" t="s">
        <v>180</v>
      </c>
      <c r="CU2220" s="4" t="s">
        <v>0</v>
      </c>
      <c r="CV2220" s="4" t="s">
        <v>4</v>
      </c>
      <c r="CW2220" s="4" t="s">
        <v>10</v>
      </c>
      <c r="DE2220" s="4" t="s">
        <v>180</v>
      </c>
      <c r="DF2220" s="4" t="s">
        <v>183</v>
      </c>
      <c r="DG2220" s="4" t="s">
        <v>181</v>
      </c>
      <c r="DH2220" s="4" t="s">
        <v>184</v>
      </c>
      <c r="DI2220" s="4" t="s">
        <v>22</v>
      </c>
      <c r="ED2220" s="4" t="s">
        <v>180</v>
      </c>
      <c r="EE2220" s="4" t="s">
        <v>188</v>
      </c>
      <c r="EO2220" s="4" t="s">
        <v>2</v>
      </c>
      <c r="EP2220" s="4" t="s">
        <v>8</v>
      </c>
      <c r="EQ2220" s="4" t="s">
        <v>190</v>
      </c>
      <c r="ER2220" s="4" t="s">
        <v>8</v>
      </c>
    </row>
    <row r="2221" spans="1:150" x14ac:dyDescent="0.35">
      <c r="A2221" s="4" t="s">
        <v>1894</v>
      </c>
      <c r="B2221" s="4" t="s">
        <v>6</v>
      </c>
      <c r="C2221" s="4" t="s">
        <v>8</v>
      </c>
      <c r="D2221" s="4" t="s">
        <v>189</v>
      </c>
      <c r="P2221" s="4" t="s">
        <v>189</v>
      </c>
      <c r="AI2221" s="4" t="s">
        <v>0</v>
      </c>
      <c r="AR2221" s="4" t="s">
        <v>16</v>
      </c>
      <c r="BC2221" s="6" t="s">
        <v>2</v>
      </c>
      <c r="BO2221" s="4" t="s">
        <v>185</v>
      </c>
      <c r="CI2221" s="4" t="s">
        <v>188</v>
      </c>
      <c r="CU2221" s="4" t="s">
        <v>0</v>
      </c>
      <c r="DE2221" s="4" t="s">
        <v>17</v>
      </c>
      <c r="ED2221" s="4" t="s">
        <v>16</v>
      </c>
      <c r="EO2221" s="4" t="s">
        <v>0</v>
      </c>
      <c r="EP2221" s="4" t="s">
        <v>0</v>
      </c>
      <c r="EQ2221" s="4" t="s">
        <v>0</v>
      </c>
      <c r="ER2221" s="4" t="s">
        <v>15</v>
      </c>
    </row>
    <row r="2222" spans="1:150" x14ac:dyDescent="0.35">
      <c r="A2222" s="4" t="s">
        <v>1895</v>
      </c>
      <c r="B2222" s="4" t="s">
        <v>2</v>
      </c>
      <c r="C2222" s="4" t="s">
        <v>4</v>
      </c>
      <c r="D2222" s="4" t="s">
        <v>188</v>
      </c>
      <c r="E2222" s="4" t="s">
        <v>185</v>
      </c>
      <c r="P2222" s="4" t="s">
        <v>180</v>
      </c>
      <c r="Q2222" s="4" t="s">
        <v>182</v>
      </c>
      <c r="R2222" s="4" t="s">
        <v>28</v>
      </c>
      <c r="S2222" s="4" t="s">
        <v>18</v>
      </c>
      <c r="T2222" s="4" t="s">
        <v>22</v>
      </c>
      <c r="U2222" s="4" t="s">
        <v>190</v>
      </c>
      <c r="AI2222" s="4" t="s">
        <v>0</v>
      </c>
      <c r="AR2222" s="4" t="s">
        <v>180</v>
      </c>
      <c r="AS2222" s="4" t="s">
        <v>183</v>
      </c>
      <c r="AT2222" s="4" t="s">
        <v>182</v>
      </c>
      <c r="BC2222" s="6" t="s">
        <v>2</v>
      </c>
      <c r="BO2222" s="4" t="s">
        <v>180</v>
      </c>
      <c r="BP2222" s="4" t="s">
        <v>183</v>
      </c>
      <c r="BQ2222" s="4" t="s">
        <v>181</v>
      </c>
      <c r="BR2222" s="4" t="s">
        <v>182</v>
      </c>
      <c r="BS2222" s="4" t="s">
        <v>16</v>
      </c>
      <c r="BT2222" s="4" t="s">
        <v>189</v>
      </c>
      <c r="BU2222" s="4" t="s">
        <v>18</v>
      </c>
      <c r="BV2222" s="4" t="s">
        <v>22</v>
      </c>
      <c r="CI2222" s="4" t="s">
        <v>180</v>
      </c>
      <c r="CJ2222" s="4" t="s">
        <v>186</v>
      </c>
      <c r="CU2222" s="4" t="s">
        <v>0</v>
      </c>
      <c r="CV2222" s="4" t="s">
        <v>4</v>
      </c>
      <c r="CW2222" s="4" t="s">
        <v>6</v>
      </c>
      <c r="CX2222" s="4" t="s">
        <v>8</v>
      </c>
      <c r="DE2222" s="4" t="s">
        <v>180</v>
      </c>
      <c r="DF2222" s="4" t="s">
        <v>183</v>
      </c>
      <c r="DG2222" s="4" t="s">
        <v>182</v>
      </c>
      <c r="DH2222" s="4" t="s">
        <v>18</v>
      </c>
      <c r="DI2222" s="4" t="s">
        <v>190</v>
      </c>
      <c r="ED2222" s="4" t="s">
        <v>183</v>
      </c>
      <c r="EO2222" s="4" t="s">
        <v>0</v>
      </c>
      <c r="EP2222" s="4" t="s">
        <v>10</v>
      </c>
      <c r="EQ2222" s="4" t="s">
        <v>190</v>
      </c>
      <c r="ER2222" s="4" t="s">
        <v>14</v>
      </c>
    </row>
    <row r="2223" spans="1:150" x14ac:dyDescent="0.35">
      <c r="A2223" s="4" t="s">
        <v>1896</v>
      </c>
      <c r="B2223" s="4" t="s">
        <v>2</v>
      </c>
      <c r="C2223" s="4" t="s">
        <v>2</v>
      </c>
      <c r="D2223" s="4" t="s">
        <v>184</v>
      </c>
      <c r="E2223" s="4" t="s">
        <v>185</v>
      </c>
      <c r="P2223" s="4" t="s">
        <v>187</v>
      </c>
      <c r="Q2223" s="4" t="s">
        <v>18</v>
      </c>
      <c r="R2223" s="4" t="s">
        <v>190</v>
      </c>
      <c r="AI2223" s="4" t="s">
        <v>10</v>
      </c>
      <c r="AR2223" s="4" t="s">
        <v>183</v>
      </c>
      <c r="BC2223" s="6" t="s">
        <v>2</v>
      </c>
      <c r="BO2223" s="4" t="s">
        <v>187</v>
      </c>
      <c r="BP2223" s="4" t="s">
        <v>18</v>
      </c>
      <c r="CI2223" s="4" t="s">
        <v>180</v>
      </c>
      <c r="CJ2223" s="4" t="s">
        <v>188</v>
      </c>
      <c r="CU2223" s="4" t="s">
        <v>6</v>
      </c>
      <c r="CV2223" s="4" t="s">
        <v>12</v>
      </c>
      <c r="DE2223" s="4" t="s">
        <v>180</v>
      </c>
      <c r="DF2223" s="4" t="s">
        <v>187</v>
      </c>
      <c r="ED2223" s="4" t="s">
        <v>180</v>
      </c>
      <c r="EO2223" s="4" t="s">
        <v>0</v>
      </c>
      <c r="EP2223" s="4" t="s">
        <v>10</v>
      </c>
      <c r="EQ2223" s="4" t="s">
        <v>190</v>
      </c>
      <c r="ER2223" s="4" t="s">
        <v>0</v>
      </c>
    </row>
    <row r="2224" spans="1:150" x14ac:dyDescent="0.35">
      <c r="A2224" s="4" t="s">
        <v>1897</v>
      </c>
      <c r="C2224" s="4" t="s">
        <v>4</v>
      </c>
      <c r="D2224" s="4" t="s">
        <v>185</v>
      </c>
      <c r="P2224" s="4" t="s">
        <v>180</v>
      </c>
      <c r="Q2224" s="4" t="s">
        <v>182</v>
      </c>
      <c r="R2224" s="4" t="s">
        <v>28</v>
      </c>
      <c r="S2224" s="4" t="s">
        <v>18</v>
      </c>
      <c r="AI2224" s="4" t="s">
        <v>0</v>
      </c>
      <c r="AJ2224" s="4" t="s">
        <v>6</v>
      </c>
      <c r="AR2224" s="4" t="s">
        <v>186</v>
      </c>
      <c r="AS2224" s="4" t="s">
        <v>185</v>
      </c>
      <c r="BC2224" s="6" t="s">
        <v>2</v>
      </c>
      <c r="BO2224" s="4" t="s">
        <v>180</v>
      </c>
      <c r="BP2224" s="4" t="s">
        <v>18</v>
      </c>
      <c r="CI2224" s="4" t="s">
        <v>180</v>
      </c>
      <c r="CU2224" s="4" t="s">
        <v>0</v>
      </c>
      <c r="CV2224" s="4" t="s">
        <v>8</v>
      </c>
      <c r="DE2224" s="4" t="s">
        <v>180</v>
      </c>
      <c r="DF2224" s="4" t="s">
        <v>184</v>
      </c>
      <c r="DG2224" s="4" t="s">
        <v>22</v>
      </c>
      <c r="DH2224" s="4" t="s">
        <v>190</v>
      </c>
      <c r="ED2224" s="4" t="s">
        <v>180</v>
      </c>
      <c r="EE2224" s="4" t="s">
        <v>187</v>
      </c>
      <c r="EO2224" s="4" t="s">
        <v>2</v>
      </c>
      <c r="EP2224" s="4" t="s">
        <v>8</v>
      </c>
      <c r="EQ2224" s="4" t="s">
        <v>10</v>
      </c>
      <c r="ER2224" s="4" t="s">
        <v>0</v>
      </c>
    </row>
    <row r="2225" spans="1:148" x14ac:dyDescent="0.35">
      <c r="A2225" s="4" t="s">
        <v>1898</v>
      </c>
      <c r="B2225" s="4" t="s">
        <v>2</v>
      </c>
      <c r="C2225" s="4" t="s">
        <v>2</v>
      </c>
      <c r="D2225" s="4" t="s">
        <v>180</v>
      </c>
      <c r="E2225" s="4" t="s">
        <v>183</v>
      </c>
      <c r="F2225" s="4" t="s">
        <v>181</v>
      </c>
      <c r="P2225" s="4" t="s">
        <v>183</v>
      </c>
      <c r="Q2225" s="4" t="s">
        <v>184</v>
      </c>
      <c r="R2225" s="4" t="s">
        <v>188</v>
      </c>
      <c r="S2225" s="4" t="s">
        <v>189</v>
      </c>
      <c r="T2225" s="4" t="s">
        <v>18</v>
      </c>
      <c r="AI2225" s="4" t="s">
        <v>0</v>
      </c>
      <c r="BC2225" s="6" t="s">
        <v>2</v>
      </c>
      <c r="BO2225" s="4" t="s">
        <v>183</v>
      </c>
      <c r="BP2225" s="4" t="s">
        <v>184</v>
      </c>
      <c r="BQ2225" s="4" t="s">
        <v>188</v>
      </c>
      <c r="BR2225" s="4" t="s">
        <v>18</v>
      </c>
      <c r="CI2225" s="4" t="s">
        <v>180</v>
      </c>
      <c r="CU2225" s="4" t="s">
        <v>0</v>
      </c>
      <c r="CV2225" s="4" t="s">
        <v>2</v>
      </c>
      <c r="CW2225" s="4" t="s">
        <v>8</v>
      </c>
      <c r="DE2225" s="4" t="s">
        <v>187</v>
      </c>
      <c r="DF2225" s="4" t="s">
        <v>184</v>
      </c>
      <c r="DG2225" s="4" t="s">
        <v>188</v>
      </c>
      <c r="DH2225" s="4" t="s">
        <v>18</v>
      </c>
      <c r="DI2225" s="4" t="s">
        <v>194</v>
      </c>
      <c r="DJ2225" s="4" t="s">
        <v>193</v>
      </c>
      <c r="DK2225" s="4" t="s">
        <v>196</v>
      </c>
      <c r="ED2225" s="4" t="s">
        <v>180</v>
      </c>
      <c r="EE2225" s="4" t="s">
        <v>187</v>
      </c>
      <c r="EF2225" s="4" t="s">
        <v>185</v>
      </c>
      <c r="EO2225" s="4" t="s">
        <v>2</v>
      </c>
      <c r="EP2225" s="4" t="s">
        <v>8</v>
      </c>
      <c r="EQ2225" s="4" t="s">
        <v>10</v>
      </c>
      <c r="ER2225" s="4" t="s">
        <v>8</v>
      </c>
    </row>
    <row r="2226" spans="1:148" x14ac:dyDescent="0.35">
      <c r="A2226" s="4" t="s">
        <v>1899</v>
      </c>
      <c r="B2226" s="4" t="s">
        <v>2</v>
      </c>
      <c r="D2226" s="4" t="s">
        <v>189</v>
      </c>
      <c r="O2226" s="4" t="s">
        <v>837</v>
      </c>
      <c r="P2226" s="4" t="s">
        <v>180</v>
      </c>
      <c r="Q2226" s="4" t="s">
        <v>183</v>
      </c>
      <c r="R2226" s="4" t="s">
        <v>181</v>
      </c>
      <c r="S2226" s="4" t="s">
        <v>182</v>
      </c>
      <c r="T2226" s="4" t="s">
        <v>187</v>
      </c>
      <c r="U2226" s="4" t="s">
        <v>184</v>
      </c>
      <c r="V2226" s="4" t="s">
        <v>188</v>
      </c>
      <c r="W2226" s="4" t="s">
        <v>186</v>
      </c>
      <c r="X2226" s="4" t="s">
        <v>185</v>
      </c>
      <c r="Y2226" s="4" t="s">
        <v>16</v>
      </c>
      <c r="Z2226" s="4" t="s">
        <v>189</v>
      </c>
      <c r="AA2226" s="4" t="s">
        <v>18</v>
      </c>
      <c r="AB2226" s="4" t="s">
        <v>22</v>
      </c>
      <c r="AC2226" s="4" t="s">
        <v>190</v>
      </c>
      <c r="AD2226" s="4" t="s">
        <v>29</v>
      </c>
      <c r="AI2226" s="4" t="s">
        <v>0</v>
      </c>
      <c r="AJ2226" s="4" t="s">
        <v>2</v>
      </c>
      <c r="AK2226" s="4" t="s">
        <v>4</v>
      </c>
      <c r="AL2226" s="4" t="s">
        <v>6</v>
      </c>
      <c r="AR2226" s="4" t="s">
        <v>188</v>
      </c>
      <c r="AS2226" s="4" t="s">
        <v>186</v>
      </c>
      <c r="AT2226" s="4" t="s">
        <v>185</v>
      </c>
      <c r="BC2226" s="6" t="s">
        <v>2</v>
      </c>
      <c r="BO2226" s="4" t="s">
        <v>182</v>
      </c>
      <c r="BP2226" s="4" t="s">
        <v>187</v>
      </c>
      <c r="BQ2226" s="4" t="s">
        <v>18</v>
      </c>
      <c r="BR2226" s="4" t="s">
        <v>191</v>
      </c>
      <c r="CI2226" s="4" t="s">
        <v>180</v>
      </c>
      <c r="CJ2226" s="4" t="s">
        <v>183</v>
      </c>
      <c r="CK2226" s="4" t="s">
        <v>187</v>
      </c>
      <c r="CL2226" s="4" t="s">
        <v>16</v>
      </c>
      <c r="CU2226" s="4" t="s">
        <v>0</v>
      </c>
      <c r="CV2226" s="4" t="s">
        <v>8</v>
      </c>
      <c r="CW2226" s="4" t="s">
        <v>10</v>
      </c>
      <c r="CX2226" s="4" t="s">
        <v>12</v>
      </c>
      <c r="DE2226" s="4" t="s">
        <v>183</v>
      </c>
      <c r="DF2226" s="4" t="s">
        <v>181</v>
      </c>
      <c r="DG2226" s="4" t="s">
        <v>188</v>
      </c>
      <c r="DH2226" s="4" t="s">
        <v>196</v>
      </c>
      <c r="ED2226" s="4" t="s">
        <v>180</v>
      </c>
      <c r="EE2226" s="4" t="s">
        <v>185</v>
      </c>
      <c r="EO2226" s="4" t="s">
        <v>2</v>
      </c>
      <c r="EP2226" s="4" t="s">
        <v>6</v>
      </c>
      <c r="EQ2226" s="4" t="s">
        <v>10</v>
      </c>
      <c r="ER2226" s="4" t="s">
        <v>8</v>
      </c>
    </row>
    <row r="2227" spans="1:148" x14ac:dyDescent="0.35">
      <c r="A2227" s="4" t="s">
        <v>1900</v>
      </c>
      <c r="B2227" s="4" t="s">
        <v>2</v>
      </c>
      <c r="C2227" s="4" t="s">
        <v>8</v>
      </c>
      <c r="D2227" s="4" t="s">
        <v>180</v>
      </c>
      <c r="P2227" s="4" t="s">
        <v>182</v>
      </c>
      <c r="AI2227" s="4" t="s">
        <v>8</v>
      </c>
      <c r="BC2227" s="6" t="s">
        <v>4</v>
      </c>
      <c r="BD2227" s="4" t="s">
        <v>184</v>
      </c>
      <c r="BO2227" s="4" t="s">
        <v>188</v>
      </c>
      <c r="BP2227" s="4" t="s">
        <v>18</v>
      </c>
      <c r="BQ2227" s="4" t="s">
        <v>29</v>
      </c>
      <c r="CI2227" s="4" t="s">
        <v>187</v>
      </c>
      <c r="CU2227" s="4" t="s">
        <v>2</v>
      </c>
      <c r="CV2227" s="4" t="s">
        <v>8</v>
      </c>
      <c r="CW2227" s="4" t="s">
        <v>14</v>
      </c>
      <c r="DE2227" s="4" t="s">
        <v>181</v>
      </c>
      <c r="DF2227" s="4" t="s">
        <v>187</v>
      </c>
      <c r="DG2227" s="4" t="s">
        <v>16</v>
      </c>
      <c r="DH2227" s="4" t="s">
        <v>23</v>
      </c>
      <c r="DI2227" s="4" t="s">
        <v>192</v>
      </c>
      <c r="DJ2227" s="4" t="s">
        <v>193</v>
      </c>
      <c r="ED2227" s="4" t="s">
        <v>183</v>
      </c>
      <c r="EE2227" s="4" t="s">
        <v>187</v>
      </c>
      <c r="EO2227" s="4" t="s">
        <v>2</v>
      </c>
      <c r="EP2227" s="4" t="s">
        <v>8</v>
      </c>
      <c r="EQ2227" s="4" t="s">
        <v>10</v>
      </c>
      <c r="ER2227" s="4" t="s">
        <v>14</v>
      </c>
    </row>
    <row r="2228" spans="1:148" x14ac:dyDescent="0.35">
      <c r="A2228" s="4" t="s">
        <v>1901</v>
      </c>
      <c r="B2228" s="4" t="s">
        <v>2</v>
      </c>
      <c r="C2228" s="4" t="s">
        <v>8</v>
      </c>
      <c r="D2228" s="4" t="s">
        <v>182</v>
      </c>
      <c r="E2228" s="4" t="s">
        <v>186</v>
      </c>
      <c r="P2228" s="4" t="s">
        <v>189</v>
      </c>
      <c r="Q2228" s="4" t="s">
        <v>18</v>
      </c>
      <c r="AI2228" s="4" t="s">
        <v>2</v>
      </c>
      <c r="AJ2228" s="4" t="s">
        <v>8</v>
      </c>
      <c r="AR2228" s="4" t="s">
        <v>182</v>
      </c>
      <c r="BC2228" s="6" t="s">
        <v>2</v>
      </c>
      <c r="BO2228" s="4" t="s">
        <v>18</v>
      </c>
      <c r="CU2228" s="4" t="s">
        <v>2</v>
      </c>
      <c r="DE2228" s="4" t="s">
        <v>194</v>
      </c>
      <c r="DF2228" s="4" t="s">
        <v>196</v>
      </c>
      <c r="ED2228" s="4" t="s">
        <v>180</v>
      </c>
      <c r="EE2228" s="4" t="s">
        <v>181</v>
      </c>
      <c r="EO2228" s="4" t="s">
        <v>2</v>
      </c>
      <c r="EP2228" s="4" t="s">
        <v>6</v>
      </c>
      <c r="EQ2228" s="4" t="s">
        <v>10</v>
      </c>
      <c r="ER2228" s="4" t="s">
        <v>10</v>
      </c>
    </row>
    <row r="2229" spans="1:148" x14ac:dyDescent="0.35">
      <c r="A2229" s="4" t="s">
        <v>1902</v>
      </c>
      <c r="B2229" s="4" t="s">
        <v>2</v>
      </c>
      <c r="C2229" s="4" t="s">
        <v>8</v>
      </c>
      <c r="D2229" s="4" t="s">
        <v>16</v>
      </c>
      <c r="P2229" s="4" t="s">
        <v>189</v>
      </c>
      <c r="AI2229" s="4" t="s">
        <v>0</v>
      </c>
      <c r="BC2229" s="6" t="s">
        <v>2</v>
      </c>
      <c r="BO2229" s="4" t="s">
        <v>189</v>
      </c>
      <c r="CI2229" s="4" t="s">
        <v>188</v>
      </c>
      <c r="CU2229" s="4" t="s">
        <v>12</v>
      </c>
      <c r="DE2229" s="4" t="s">
        <v>183</v>
      </c>
      <c r="DF2229" s="4" t="s">
        <v>16</v>
      </c>
      <c r="ED2229" s="4" t="s">
        <v>180</v>
      </c>
      <c r="EE2229" s="4" t="s">
        <v>188</v>
      </c>
      <c r="EF2229" s="4" t="s">
        <v>186</v>
      </c>
      <c r="EO2229" s="4" t="s">
        <v>0</v>
      </c>
      <c r="EP2229" s="4" t="s">
        <v>10</v>
      </c>
      <c r="EQ2229" s="4" t="s">
        <v>8</v>
      </c>
      <c r="ER2229" s="4" t="s">
        <v>4</v>
      </c>
    </row>
    <row r="2230" spans="1:148" x14ac:dyDescent="0.35">
      <c r="A2230" s="4" t="s">
        <v>1903</v>
      </c>
      <c r="B2230" s="4" t="s">
        <v>0</v>
      </c>
      <c r="C2230" s="4" t="s">
        <v>2</v>
      </c>
      <c r="D2230" s="4" t="s">
        <v>180</v>
      </c>
      <c r="E2230" s="4" t="s">
        <v>181</v>
      </c>
      <c r="F2230" s="4" t="s">
        <v>186</v>
      </c>
      <c r="G2230" s="4" t="s">
        <v>185</v>
      </c>
      <c r="H2230" s="4" t="s">
        <v>16</v>
      </c>
      <c r="P2230" s="4" t="s">
        <v>181</v>
      </c>
      <c r="Q2230" s="4" t="s">
        <v>182</v>
      </c>
      <c r="R2230" s="4" t="s">
        <v>184</v>
      </c>
      <c r="S2230" s="4" t="s">
        <v>186</v>
      </c>
      <c r="T2230" s="4" t="s">
        <v>189</v>
      </c>
      <c r="U2230" s="4" t="s">
        <v>28</v>
      </c>
      <c r="V2230" s="4" t="s">
        <v>18</v>
      </c>
      <c r="W2230" s="4" t="s">
        <v>29</v>
      </c>
      <c r="AR2230" s="4" t="s">
        <v>180</v>
      </c>
      <c r="AS2230" s="4" t="s">
        <v>187</v>
      </c>
      <c r="BC2230" s="6" t="s">
        <v>2</v>
      </c>
      <c r="BO2230" s="4" t="s">
        <v>184</v>
      </c>
      <c r="BP2230" s="4" t="s">
        <v>28</v>
      </c>
      <c r="BQ2230" s="4" t="s">
        <v>18</v>
      </c>
      <c r="CI2230" s="4" t="s">
        <v>180</v>
      </c>
      <c r="CJ2230" s="4" t="s">
        <v>183</v>
      </c>
      <c r="CK2230" s="4" t="s">
        <v>188</v>
      </c>
      <c r="CU2230" s="4" t="s">
        <v>0</v>
      </c>
      <c r="CV2230" s="4" t="s">
        <v>2</v>
      </c>
      <c r="CW2230" s="4" t="s">
        <v>8</v>
      </c>
      <c r="DE2230" s="4" t="s">
        <v>183</v>
      </c>
      <c r="DF2230" s="4" t="s">
        <v>182</v>
      </c>
      <c r="ED2230" s="4" t="s">
        <v>180</v>
      </c>
      <c r="EE2230" s="4" t="s">
        <v>181</v>
      </c>
      <c r="EF2230" s="4" t="s">
        <v>187</v>
      </c>
      <c r="EG2230" s="4" t="s">
        <v>188</v>
      </c>
      <c r="EO2230" s="4" t="s">
        <v>2</v>
      </c>
      <c r="EP2230" s="4" t="s">
        <v>10</v>
      </c>
      <c r="EQ2230" s="4" t="s">
        <v>8</v>
      </c>
      <c r="ER2230" s="4" t="s">
        <v>8</v>
      </c>
    </row>
    <row r="2231" spans="1:148" x14ac:dyDescent="0.35">
      <c r="A2231" s="4" t="s">
        <v>1904</v>
      </c>
      <c r="B2231" s="4" t="s">
        <v>2</v>
      </c>
      <c r="C2231" s="4" t="s">
        <v>4</v>
      </c>
      <c r="D2231" s="4" t="s">
        <v>181</v>
      </c>
      <c r="E2231" s="4" t="s">
        <v>184</v>
      </c>
      <c r="F2231" s="4" t="s">
        <v>188</v>
      </c>
      <c r="P2231" s="4" t="s">
        <v>183</v>
      </c>
      <c r="Q2231" s="4" t="s">
        <v>182</v>
      </c>
      <c r="R2231" s="4" t="s">
        <v>184</v>
      </c>
      <c r="S2231" s="4" t="s">
        <v>189</v>
      </c>
      <c r="T2231" s="4" t="s">
        <v>28</v>
      </c>
      <c r="U2231" s="4" t="s">
        <v>18</v>
      </c>
      <c r="V2231" s="4" t="s">
        <v>190</v>
      </c>
      <c r="AI2231" s="4" t="s">
        <v>0</v>
      </c>
      <c r="AJ2231" s="4" t="s">
        <v>6</v>
      </c>
      <c r="BC2231" s="6" t="s">
        <v>2</v>
      </c>
      <c r="BO2231" s="4" t="s">
        <v>182</v>
      </c>
      <c r="CI2231" s="4" t="s">
        <v>180</v>
      </c>
      <c r="CJ2231" s="4" t="s">
        <v>183</v>
      </c>
      <c r="CK2231" s="4" t="s">
        <v>187</v>
      </c>
      <c r="CL2231" s="4" t="s">
        <v>16</v>
      </c>
      <c r="CU2231" s="4" t="s">
        <v>0</v>
      </c>
      <c r="CV2231" s="4" t="s">
        <v>4</v>
      </c>
      <c r="CW2231" s="4" t="s">
        <v>8</v>
      </c>
      <c r="CX2231" s="4" t="s">
        <v>14</v>
      </c>
      <c r="DE2231" s="4" t="s">
        <v>183</v>
      </c>
      <c r="DF2231" s="4" t="s">
        <v>181</v>
      </c>
      <c r="DG2231" s="4" t="s">
        <v>187</v>
      </c>
      <c r="DH2231" s="4" t="s">
        <v>188</v>
      </c>
      <c r="DI2231" s="4" t="s">
        <v>185</v>
      </c>
      <c r="DJ2231" s="4" t="s">
        <v>29</v>
      </c>
      <c r="DK2231" s="4" t="s">
        <v>193</v>
      </c>
      <c r="ED2231" s="4" t="s">
        <v>180</v>
      </c>
      <c r="EE2231" s="4" t="s">
        <v>183</v>
      </c>
      <c r="EO2231" s="4" t="s">
        <v>2</v>
      </c>
      <c r="EP2231" s="4" t="s">
        <v>8</v>
      </c>
      <c r="EQ2231" s="4" t="s">
        <v>12</v>
      </c>
      <c r="ER2231" s="4" t="s">
        <v>8</v>
      </c>
    </row>
    <row r="2232" spans="1:148" x14ac:dyDescent="0.35">
      <c r="A2232" s="4" t="s">
        <v>1905</v>
      </c>
      <c r="B2232" s="4" t="s">
        <v>0</v>
      </c>
      <c r="C2232" s="4" t="s">
        <v>8</v>
      </c>
      <c r="D2232" s="4" t="s">
        <v>184</v>
      </c>
      <c r="P2232" s="4" t="s">
        <v>189</v>
      </c>
      <c r="Q2232" s="4" t="s">
        <v>28</v>
      </c>
      <c r="R2232" s="4" t="s">
        <v>18</v>
      </c>
      <c r="S2232" s="4" t="s">
        <v>22</v>
      </c>
      <c r="AI2232" s="4" t="s">
        <v>6</v>
      </c>
      <c r="BC2232" s="6" t="s">
        <v>2</v>
      </c>
      <c r="BO2232" s="4" t="s">
        <v>28</v>
      </c>
      <c r="BP2232" s="4" t="s">
        <v>22</v>
      </c>
      <c r="CI2232" s="4" t="s">
        <v>180</v>
      </c>
      <c r="CJ2232" s="4" t="s">
        <v>183</v>
      </c>
      <c r="CK2232" s="4" t="s">
        <v>187</v>
      </c>
      <c r="CU2232" s="4" t="s">
        <v>8</v>
      </c>
      <c r="CV2232" s="4" t="s">
        <v>14</v>
      </c>
      <c r="DE2232" s="4" t="s">
        <v>180</v>
      </c>
      <c r="DF2232" s="4" t="s">
        <v>183</v>
      </c>
      <c r="DG2232" s="4" t="s">
        <v>184</v>
      </c>
      <c r="DH2232" s="4" t="s">
        <v>29</v>
      </c>
      <c r="DI2232" s="4" t="s">
        <v>192</v>
      </c>
      <c r="DJ2232" s="4" t="s">
        <v>196</v>
      </c>
      <c r="ED2232" s="4" t="s">
        <v>180</v>
      </c>
      <c r="EE2232" s="4" t="s">
        <v>188</v>
      </c>
      <c r="EO2232" s="4" t="s">
        <v>2</v>
      </c>
      <c r="EP2232" s="4" t="s">
        <v>10</v>
      </c>
      <c r="EQ2232" s="4" t="s">
        <v>12</v>
      </c>
      <c r="ER2232" s="4" t="s">
        <v>10</v>
      </c>
    </row>
    <row r="2233" spans="1:148" x14ac:dyDescent="0.35">
      <c r="A2233" s="4" t="s">
        <v>1906</v>
      </c>
      <c r="B2233" s="4" t="s">
        <v>4</v>
      </c>
      <c r="C2233" s="4" t="s">
        <v>2</v>
      </c>
      <c r="D2233" s="4" t="s">
        <v>186</v>
      </c>
      <c r="P2233" s="4" t="s">
        <v>184</v>
      </c>
      <c r="AI2233" s="4" t="s">
        <v>8</v>
      </c>
      <c r="AR2233" s="4" t="s">
        <v>184</v>
      </c>
      <c r="BC2233" s="6" t="s">
        <v>4</v>
      </c>
      <c r="BD2233" s="4" t="s">
        <v>182</v>
      </c>
      <c r="BO2233" s="4" t="s">
        <v>185</v>
      </c>
      <c r="CU2233" s="4" t="s">
        <v>10</v>
      </c>
      <c r="DE2233" s="4" t="s">
        <v>183</v>
      </c>
      <c r="DF2233" s="4" t="s">
        <v>18</v>
      </c>
      <c r="ED2233" s="4" t="s">
        <v>187</v>
      </c>
      <c r="EO2233" s="4" t="s">
        <v>2</v>
      </c>
      <c r="EP2233" s="4" t="s">
        <v>6</v>
      </c>
      <c r="EQ2233" s="4" t="s">
        <v>12</v>
      </c>
      <c r="ER2233" s="4" t="s">
        <v>8</v>
      </c>
    </row>
    <row r="2234" spans="1:148" x14ac:dyDescent="0.35">
      <c r="A2234" s="4" t="s">
        <v>1907</v>
      </c>
      <c r="B2234" s="4" t="s">
        <v>2</v>
      </c>
      <c r="C2234" s="4" t="s">
        <v>8</v>
      </c>
      <c r="D2234" s="4" t="s">
        <v>183</v>
      </c>
      <c r="E2234" s="4" t="s">
        <v>186</v>
      </c>
      <c r="P2234" s="4" t="s">
        <v>187</v>
      </c>
      <c r="AI2234" s="4" t="s">
        <v>0</v>
      </c>
      <c r="AJ2234" s="4" t="s">
        <v>2</v>
      </c>
      <c r="AR2234" s="4" t="s">
        <v>183</v>
      </c>
      <c r="BC2234" s="6" t="s">
        <v>2</v>
      </c>
      <c r="BO2234" s="4" t="s">
        <v>28</v>
      </c>
      <c r="CI2234" s="4" t="s">
        <v>180</v>
      </c>
      <c r="CJ2234" s="4" t="s">
        <v>184</v>
      </c>
      <c r="CU2234" s="4" t="s">
        <v>2</v>
      </c>
      <c r="CV2234" s="4" t="s">
        <v>14</v>
      </c>
      <c r="DE2234" s="4" t="s">
        <v>187</v>
      </c>
      <c r="DF2234" s="4" t="s">
        <v>185</v>
      </c>
      <c r="DG2234" s="4" t="s">
        <v>192</v>
      </c>
      <c r="EO2234" s="4" t="s">
        <v>2</v>
      </c>
      <c r="EP2234" s="4" t="s">
        <v>0</v>
      </c>
      <c r="EQ2234" s="4" t="s">
        <v>8</v>
      </c>
      <c r="ER2234" s="4" t="s">
        <v>12</v>
      </c>
    </row>
    <row r="2235" spans="1:148" x14ac:dyDescent="0.35">
      <c r="A2235" s="4" t="s">
        <v>1908</v>
      </c>
      <c r="B2235" s="4" t="s">
        <v>2</v>
      </c>
      <c r="C2235" s="4" t="s">
        <v>2</v>
      </c>
      <c r="D2235" s="4" t="s">
        <v>181</v>
      </c>
      <c r="E2235" s="4" t="s">
        <v>188</v>
      </c>
      <c r="F2235" s="4" t="s">
        <v>16</v>
      </c>
      <c r="P2235" s="4" t="s">
        <v>181</v>
      </c>
      <c r="Q2235" s="4" t="s">
        <v>184</v>
      </c>
      <c r="R2235" s="4" t="s">
        <v>189</v>
      </c>
      <c r="S2235" s="4" t="s">
        <v>190</v>
      </c>
      <c r="AI2235" s="4" t="s">
        <v>0</v>
      </c>
      <c r="BC2235" s="6" t="s">
        <v>2</v>
      </c>
      <c r="BO2235" s="4" t="s">
        <v>184</v>
      </c>
      <c r="BP2235" s="4" t="s">
        <v>189</v>
      </c>
      <c r="CI2235" s="4" t="s">
        <v>188</v>
      </c>
      <c r="CJ2235" s="4" t="s">
        <v>186</v>
      </c>
      <c r="CU2235" s="4" t="s">
        <v>0</v>
      </c>
      <c r="CV2235" s="4" t="s">
        <v>4</v>
      </c>
      <c r="DE2235" s="4" t="s">
        <v>180</v>
      </c>
      <c r="DF2235" s="4" t="s">
        <v>187</v>
      </c>
      <c r="DG2235" s="4" t="s">
        <v>188</v>
      </c>
      <c r="DH2235" s="4" t="s">
        <v>194</v>
      </c>
      <c r="DI2235" s="4" t="s">
        <v>193</v>
      </c>
      <c r="ED2235" s="4" t="s">
        <v>180</v>
      </c>
      <c r="EO2235" s="4" t="s">
        <v>2</v>
      </c>
      <c r="EP2235" s="4" t="s">
        <v>4</v>
      </c>
      <c r="EQ2235" s="4" t="s">
        <v>22</v>
      </c>
      <c r="ER2235" s="4" t="s">
        <v>8</v>
      </c>
    </row>
    <row r="2236" spans="1:148" x14ac:dyDescent="0.35">
      <c r="A2236" s="4" t="s">
        <v>1909</v>
      </c>
      <c r="B2236" s="4" t="s">
        <v>2</v>
      </c>
      <c r="C2236" s="4" t="s">
        <v>6</v>
      </c>
      <c r="D2236" s="4" t="s">
        <v>180</v>
      </c>
      <c r="E2236" s="4" t="s">
        <v>181</v>
      </c>
      <c r="F2236" s="4" t="s">
        <v>182</v>
      </c>
      <c r="G2236" s="4" t="s">
        <v>184</v>
      </c>
      <c r="H2236" s="4" t="s">
        <v>185</v>
      </c>
      <c r="P2236" s="4" t="s">
        <v>180</v>
      </c>
      <c r="Q2236" s="4" t="s">
        <v>181</v>
      </c>
      <c r="R2236" s="4" t="s">
        <v>182</v>
      </c>
      <c r="S2236" s="4" t="s">
        <v>184</v>
      </c>
      <c r="T2236" s="4" t="s">
        <v>186</v>
      </c>
      <c r="U2236" s="4" t="s">
        <v>28</v>
      </c>
      <c r="V2236" s="4" t="s">
        <v>18</v>
      </c>
      <c r="AI2236" s="4" t="s">
        <v>0</v>
      </c>
      <c r="AJ2236" s="4" t="s">
        <v>6</v>
      </c>
      <c r="BC2236" s="6" t="s">
        <v>2</v>
      </c>
      <c r="BO2236" s="4" t="s">
        <v>180</v>
      </c>
      <c r="BP2236" s="4" t="s">
        <v>183</v>
      </c>
      <c r="BQ2236" s="4" t="s">
        <v>182</v>
      </c>
      <c r="BR2236" s="4" t="s">
        <v>186</v>
      </c>
      <c r="BS2236" s="4" t="s">
        <v>16</v>
      </c>
      <c r="BT2236" s="4" t="s">
        <v>189</v>
      </c>
      <c r="BU2236" s="4" t="s">
        <v>28</v>
      </c>
      <c r="BV2236" s="4" t="s">
        <v>18</v>
      </c>
      <c r="BW2236" s="4" t="s">
        <v>191</v>
      </c>
      <c r="CI2236" s="4" t="s">
        <v>187</v>
      </c>
      <c r="CJ2236" s="4" t="s">
        <v>184</v>
      </c>
      <c r="CK2236" s="4" t="s">
        <v>16</v>
      </c>
      <c r="CU2236" s="4" t="s">
        <v>2</v>
      </c>
      <c r="CV2236" s="4" t="s">
        <v>6</v>
      </c>
      <c r="DE2236" s="4" t="s">
        <v>183</v>
      </c>
      <c r="DF2236" s="4" t="s">
        <v>187</v>
      </c>
      <c r="DG2236" s="4" t="s">
        <v>16</v>
      </c>
      <c r="ED2236" s="4" t="s">
        <v>180</v>
      </c>
      <c r="EE2236" s="4" t="s">
        <v>181</v>
      </c>
      <c r="EF2236" s="4" t="s">
        <v>187</v>
      </c>
      <c r="EO2236" s="4" t="s">
        <v>2</v>
      </c>
      <c r="EP2236" s="4" t="s">
        <v>6</v>
      </c>
      <c r="EQ2236" s="4" t="s">
        <v>22</v>
      </c>
      <c r="ER2236" s="4" t="s">
        <v>8</v>
      </c>
    </row>
    <row r="2237" spans="1:148" x14ac:dyDescent="0.35">
      <c r="A2237" s="4" t="s">
        <v>1910</v>
      </c>
      <c r="B2237" s="4" t="s">
        <v>4</v>
      </c>
      <c r="C2237" s="4" t="s">
        <v>8</v>
      </c>
      <c r="D2237" s="4" t="s">
        <v>183</v>
      </c>
      <c r="P2237" s="4" t="s">
        <v>184</v>
      </c>
      <c r="Q2237" s="4" t="s">
        <v>28</v>
      </c>
      <c r="R2237" s="4" t="s">
        <v>18</v>
      </c>
      <c r="S2237" s="4" t="s">
        <v>190</v>
      </c>
      <c r="AI2237" s="4" t="s">
        <v>10</v>
      </c>
      <c r="AR2237" s="4" t="s">
        <v>183</v>
      </c>
      <c r="AS2237" s="4" t="s">
        <v>187</v>
      </c>
      <c r="BC2237" s="6" t="s">
        <v>2</v>
      </c>
      <c r="BO2237" s="4" t="s">
        <v>180</v>
      </c>
      <c r="BP2237" s="4" t="s">
        <v>186</v>
      </c>
      <c r="BQ2237" s="4" t="s">
        <v>28</v>
      </c>
      <c r="BR2237" s="4" t="s">
        <v>18</v>
      </c>
      <c r="BS2237" s="4" t="s">
        <v>190</v>
      </c>
      <c r="CI2237" s="4" t="s">
        <v>180</v>
      </c>
      <c r="CJ2237" s="4" t="s">
        <v>183</v>
      </c>
      <c r="CK2237" s="4" t="s">
        <v>187</v>
      </c>
      <c r="CU2237" s="4" t="s">
        <v>0</v>
      </c>
      <c r="DE2237" s="4" t="s">
        <v>194</v>
      </c>
      <c r="DF2237" s="4" t="s">
        <v>193</v>
      </c>
      <c r="DG2237" s="4" t="s">
        <v>196</v>
      </c>
      <c r="ED2237" s="4" t="s">
        <v>183</v>
      </c>
      <c r="EE2237" s="4" t="s">
        <v>181</v>
      </c>
      <c r="EF2237" s="4" t="s">
        <v>188</v>
      </c>
      <c r="EO2237" s="4" t="s">
        <v>2</v>
      </c>
      <c r="EP2237" s="4" t="s">
        <v>6</v>
      </c>
      <c r="EQ2237" s="4" t="s">
        <v>22</v>
      </c>
      <c r="ER2237" s="4" t="s">
        <v>8</v>
      </c>
    </row>
    <row r="2238" spans="1:148" x14ac:dyDescent="0.35">
      <c r="A2238" s="4" t="s">
        <v>1911</v>
      </c>
      <c r="B2238" s="4" t="s">
        <v>2</v>
      </c>
      <c r="C2238" s="4" t="s">
        <v>4</v>
      </c>
      <c r="D2238" s="4" t="s">
        <v>187</v>
      </c>
      <c r="P2238" s="4" t="s">
        <v>188</v>
      </c>
      <c r="AI2238" s="4" t="s">
        <v>0</v>
      </c>
      <c r="AR2238" s="4" t="s">
        <v>181</v>
      </c>
      <c r="BC2238" s="6" t="s">
        <v>2</v>
      </c>
      <c r="CI2238" s="4" t="s">
        <v>188</v>
      </c>
      <c r="CU2238" s="4" t="s">
        <v>10</v>
      </c>
      <c r="DE2238" s="4" t="s">
        <v>187</v>
      </c>
      <c r="ED2238" s="4" t="s">
        <v>187</v>
      </c>
      <c r="EO2238" s="4" t="s">
        <v>2</v>
      </c>
      <c r="EP2238" s="4" t="s">
        <v>10</v>
      </c>
      <c r="EQ2238" s="4" t="s">
        <v>190</v>
      </c>
      <c r="ER2238" s="4" t="s">
        <v>10</v>
      </c>
    </row>
    <row r="2239" spans="1:148" x14ac:dyDescent="0.35">
      <c r="A2239" s="4" t="s">
        <v>1912</v>
      </c>
      <c r="B2239" s="4" t="s">
        <v>2</v>
      </c>
      <c r="C2239" s="4" t="s">
        <v>8</v>
      </c>
      <c r="D2239" s="4" t="s">
        <v>180</v>
      </c>
      <c r="E2239" s="4" t="s">
        <v>183</v>
      </c>
      <c r="F2239" s="4" t="s">
        <v>181</v>
      </c>
      <c r="G2239" s="4" t="s">
        <v>182</v>
      </c>
      <c r="H2239" s="4" t="s">
        <v>187</v>
      </c>
      <c r="I2239" s="4" t="s">
        <v>184</v>
      </c>
      <c r="J2239" s="4" t="s">
        <v>188</v>
      </c>
      <c r="K2239" s="4" t="s">
        <v>186</v>
      </c>
      <c r="L2239" s="4" t="s">
        <v>185</v>
      </c>
      <c r="M2239" s="4" t="s">
        <v>16</v>
      </c>
      <c r="P2239" s="4" t="s">
        <v>180</v>
      </c>
      <c r="Q2239" s="4" t="s">
        <v>181</v>
      </c>
      <c r="R2239" s="4" t="s">
        <v>18</v>
      </c>
      <c r="AI2239" s="4" t="s">
        <v>12</v>
      </c>
      <c r="AR2239" s="4" t="s">
        <v>186</v>
      </c>
      <c r="BC2239" s="6" t="s">
        <v>2</v>
      </c>
      <c r="BO2239" s="4" t="s">
        <v>181</v>
      </c>
      <c r="BP2239" s="4" t="s">
        <v>18</v>
      </c>
      <c r="BQ2239" s="4" t="s">
        <v>190</v>
      </c>
      <c r="BR2239" s="4" t="s">
        <v>29</v>
      </c>
      <c r="CI2239" s="4" t="s">
        <v>187</v>
      </c>
      <c r="CU2239" s="4" t="s">
        <v>2</v>
      </c>
      <c r="CV2239" s="4" t="s">
        <v>8</v>
      </c>
      <c r="DE2239" s="4" t="s">
        <v>183</v>
      </c>
      <c r="DF2239" s="4" t="s">
        <v>187</v>
      </c>
      <c r="DG2239" s="4" t="s">
        <v>28</v>
      </c>
      <c r="DH2239" s="4" t="s">
        <v>23</v>
      </c>
      <c r="DI2239" s="4" t="s">
        <v>22</v>
      </c>
      <c r="DJ2239" s="4" t="s">
        <v>29</v>
      </c>
      <c r="DK2239" s="4" t="s">
        <v>191</v>
      </c>
      <c r="DL2239" s="4" t="s">
        <v>192</v>
      </c>
      <c r="DM2239" s="4" t="s">
        <v>196</v>
      </c>
      <c r="ED2239" s="4" t="s">
        <v>180</v>
      </c>
      <c r="EE2239" s="4" t="s">
        <v>183</v>
      </c>
      <c r="EF2239" s="4" t="s">
        <v>181</v>
      </c>
      <c r="EG2239" s="4" t="s">
        <v>187</v>
      </c>
      <c r="EO2239" s="4" t="s">
        <v>2</v>
      </c>
      <c r="EP2239" s="4" t="s">
        <v>8</v>
      </c>
      <c r="EQ2239" s="4" t="s">
        <v>0</v>
      </c>
      <c r="ER2239" s="4" t="s">
        <v>14</v>
      </c>
    </row>
    <row r="2240" spans="1:148" x14ac:dyDescent="0.35">
      <c r="A2240" s="4" t="s">
        <v>1913</v>
      </c>
      <c r="B2240" s="4" t="s">
        <v>0</v>
      </c>
      <c r="C2240" s="4" t="s">
        <v>0</v>
      </c>
      <c r="D2240" s="4" t="s">
        <v>180</v>
      </c>
      <c r="P2240" s="4" t="s">
        <v>190</v>
      </c>
      <c r="AI2240" s="4" t="s">
        <v>8</v>
      </c>
      <c r="AR2240" s="4" t="s">
        <v>185</v>
      </c>
      <c r="BC2240" s="6" t="s">
        <v>0</v>
      </c>
      <c r="BO2240" s="4" t="s">
        <v>18</v>
      </c>
      <c r="CI2240" s="4" t="s">
        <v>181</v>
      </c>
      <c r="CU2240" s="4" t="s">
        <v>0</v>
      </c>
      <c r="DE2240" s="4" t="s">
        <v>181</v>
      </c>
      <c r="ED2240" s="4" t="s">
        <v>185</v>
      </c>
      <c r="EO2240" s="4" t="s">
        <v>0</v>
      </c>
      <c r="EP2240" s="4" t="s">
        <v>10</v>
      </c>
      <c r="EQ2240" s="4" t="s">
        <v>10</v>
      </c>
      <c r="ER2240" s="4" t="s">
        <v>14</v>
      </c>
    </row>
    <row r="2241" spans="1:149" x14ac:dyDescent="0.35">
      <c r="A2241" s="4" t="s">
        <v>1914</v>
      </c>
      <c r="B2241" s="4" t="s">
        <v>2</v>
      </c>
      <c r="C2241" s="4" t="s">
        <v>0</v>
      </c>
      <c r="D2241" s="4" t="s">
        <v>180</v>
      </c>
      <c r="E2241" s="4" t="s">
        <v>181</v>
      </c>
      <c r="F2241" s="4" t="s">
        <v>188</v>
      </c>
      <c r="P2241" s="4" t="s">
        <v>187</v>
      </c>
      <c r="Q2241" s="4" t="s">
        <v>18</v>
      </c>
      <c r="R2241" s="4" t="s">
        <v>190</v>
      </c>
      <c r="AI2241" s="4" t="s">
        <v>12</v>
      </c>
      <c r="AR2241" s="4" t="s">
        <v>185</v>
      </c>
      <c r="BC2241" s="6" t="s">
        <v>2</v>
      </c>
      <c r="BO2241" s="4" t="s">
        <v>187</v>
      </c>
      <c r="BP2241" s="4" t="s">
        <v>190</v>
      </c>
      <c r="CI2241" s="4" t="s">
        <v>181</v>
      </c>
      <c r="CJ2241" s="4" t="s">
        <v>16</v>
      </c>
      <c r="CU2241" s="4" t="s">
        <v>0</v>
      </c>
      <c r="DE2241" s="4" t="s">
        <v>29</v>
      </c>
      <c r="DF2241" s="4" t="s">
        <v>192</v>
      </c>
      <c r="ED2241" s="4" t="s">
        <v>180</v>
      </c>
      <c r="EE2241" s="4" t="s">
        <v>187</v>
      </c>
      <c r="EO2241" s="4" t="s">
        <v>0</v>
      </c>
      <c r="EP2241" s="4" t="s">
        <v>10</v>
      </c>
      <c r="EQ2241" s="4" t="s">
        <v>10</v>
      </c>
      <c r="ER2241" s="4" t="s">
        <v>4</v>
      </c>
    </row>
    <row r="2242" spans="1:149" x14ac:dyDescent="0.35">
      <c r="A2242" s="4" t="s">
        <v>1915</v>
      </c>
      <c r="B2242" s="4" t="s">
        <v>6</v>
      </c>
      <c r="C2242" s="4" t="s">
        <v>8</v>
      </c>
      <c r="D2242" s="4" t="s">
        <v>183</v>
      </c>
      <c r="P2242" s="4" t="s">
        <v>180</v>
      </c>
      <c r="AI2242" s="4" t="s">
        <v>12</v>
      </c>
      <c r="AR2242" s="4" t="s">
        <v>183</v>
      </c>
      <c r="BC2242" s="6" t="s">
        <v>0</v>
      </c>
      <c r="BO2242" s="4" t="s">
        <v>180</v>
      </c>
      <c r="CI2242" s="4" t="s">
        <v>180</v>
      </c>
      <c r="CU2242" s="4" t="s">
        <v>2</v>
      </c>
      <c r="DE2242" s="4" t="s">
        <v>180</v>
      </c>
      <c r="ED2242" s="4" t="s">
        <v>180</v>
      </c>
      <c r="EO2242" s="4" t="s">
        <v>0</v>
      </c>
      <c r="EP2242" s="4" t="s">
        <v>0</v>
      </c>
      <c r="EQ2242" s="4" t="s">
        <v>23</v>
      </c>
      <c r="ER2242" s="4" t="s">
        <v>12</v>
      </c>
    </row>
    <row r="2243" spans="1:149" x14ac:dyDescent="0.35">
      <c r="A2243" s="4" t="s">
        <v>1916</v>
      </c>
      <c r="B2243" s="4" t="s">
        <v>2</v>
      </c>
      <c r="C2243" s="4" t="s">
        <v>4</v>
      </c>
      <c r="D2243" s="4" t="s">
        <v>180</v>
      </c>
      <c r="E2243" s="4" t="s">
        <v>183</v>
      </c>
      <c r="F2243" s="4" t="s">
        <v>181</v>
      </c>
      <c r="G2243" s="4" t="s">
        <v>182</v>
      </c>
      <c r="H2243" s="4" t="s">
        <v>184</v>
      </c>
      <c r="I2243" s="4" t="s">
        <v>188</v>
      </c>
      <c r="P2243" s="4" t="s">
        <v>180</v>
      </c>
      <c r="Q2243" s="4" t="s">
        <v>181</v>
      </c>
      <c r="R2243" s="4" t="s">
        <v>182</v>
      </c>
      <c r="S2243" s="4" t="s">
        <v>18</v>
      </c>
      <c r="T2243" s="4" t="s">
        <v>190</v>
      </c>
      <c r="AI2243" s="4" t="s">
        <v>6</v>
      </c>
      <c r="AR2243" s="4" t="s">
        <v>188</v>
      </c>
      <c r="AS2243" s="4" t="s">
        <v>186</v>
      </c>
      <c r="AT2243" s="4" t="s">
        <v>185</v>
      </c>
      <c r="BC2243" s="6" t="s">
        <v>2</v>
      </c>
      <c r="BO2243" s="4" t="s">
        <v>180</v>
      </c>
      <c r="BP2243" s="4" t="s">
        <v>183</v>
      </c>
      <c r="BQ2243" s="4" t="s">
        <v>181</v>
      </c>
      <c r="BR2243" s="4" t="s">
        <v>182</v>
      </c>
      <c r="BS2243" s="4" t="s">
        <v>23</v>
      </c>
      <c r="BT2243" s="4" t="s">
        <v>18</v>
      </c>
      <c r="BU2243" s="4" t="s">
        <v>22</v>
      </c>
      <c r="BV2243" s="4" t="s">
        <v>191</v>
      </c>
      <c r="CI2243" s="4" t="s">
        <v>180</v>
      </c>
      <c r="CJ2243" s="4" t="s">
        <v>183</v>
      </c>
      <c r="CK2243" s="4" t="s">
        <v>185</v>
      </c>
      <c r="CL2243" s="4" t="s">
        <v>16</v>
      </c>
      <c r="CU2243" s="4" t="s">
        <v>0</v>
      </c>
      <c r="CV2243" s="4" t="s">
        <v>2</v>
      </c>
      <c r="CW2243" s="4" t="s">
        <v>4</v>
      </c>
      <c r="CX2243" s="4" t="s">
        <v>8</v>
      </c>
      <c r="CY2243" s="4" t="s">
        <v>10</v>
      </c>
      <c r="CZ2243" s="4" t="s">
        <v>12</v>
      </c>
      <c r="DA2243" s="4" t="s">
        <v>14</v>
      </c>
      <c r="DE2243" s="4" t="s">
        <v>183</v>
      </c>
      <c r="DF2243" s="4" t="s">
        <v>181</v>
      </c>
      <c r="DG2243" s="4" t="s">
        <v>182</v>
      </c>
      <c r="DH2243" s="4" t="s">
        <v>187</v>
      </c>
      <c r="DI2243" s="4" t="s">
        <v>184</v>
      </c>
      <c r="DJ2243" s="4" t="s">
        <v>188</v>
      </c>
      <c r="DK2243" s="4" t="s">
        <v>189</v>
      </c>
      <c r="DL2243" s="4" t="s">
        <v>28</v>
      </c>
      <c r="DM2243" s="4" t="s">
        <v>192</v>
      </c>
      <c r="DN2243" s="4" t="s">
        <v>193</v>
      </c>
      <c r="ED2243" s="4" t="s">
        <v>180</v>
      </c>
      <c r="EE2243" s="4" t="s">
        <v>181</v>
      </c>
      <c r="EF2243" s="4" t="s">
        <v>187</v>
      </c>
      <c r="EG2243" s="4" t="s">
        <v>186</v>
      </c>
      <c r="EH2243" s="4" t="s">
        <v>185</v>
      </c>
      <c r="EO2243" s="4" t="s">
        <v>0</v>
      </c>
      <c r="EP2243" s="4" t="s">
        <v>0</v>
      </c>
      <c r="EQ2243" s="4" t="s">
        <v>2</v>
      </c>
      <c r="ER2243" s="4" t="s">
        <v>12</v>
      </c>
    </row>
    <row r="2244" spans="1:149" x14ac:dyDescent="0.35">
      <c r="A2244" s="4" t="s">
        <v>1917</v>
      </c>
      <c r="B2244" s="4" t="s">
        <v>4</v>
      </c>
      <c r="C2244" s="4" t="s">
        <v>4</v>
      </c>
      <c r="D2244" s="4" t="s">
        <v>186</v>
      </c>
      <c r="E2244" s="4" t="s">
        <v>16</v>
      </c>
      <c r="P2244" s="4" t="s">
        <v>184</v>
      </c>
      <c r="Q2244" s="4" t="s">
        <v>186</v>
      </c>
      <c r="R2244" s="4" t="s">
        <v>185</v>
      </c>
      <c r="S2244" s="4" t="s">
        <v>189</v>
      </c>
      <c r="AI2244" s="4" t="s">
        <v>0</v>
      </c>
      <c r="AR2244" s="4" t="s">
        <v>180</v>
      </c>
      <c r="BC2244" s="6" t="s">
        <v>2</v>
      </c>
      <c r="BO2244" s="4" t="s">
        <v>188</v>
      </c>
      <c r="BP2244" s="4" t="s">
        <v>186</v>
      </c>
      <c r="BQ2244" s="4" t="s">
        <v>29</v>
      </c>
      <c r="CI2244" s="4" t="s">
        <v>183</v>
      </c>
      <c r="CJ2244" s="4" t="s">
        <v>185</v>
      </c>
      <c r="CU2244" s="4" t="s">
        <v>8</v>
      </c>
      <c r="DE2244" s="4" t="s">
        <v>183</v>
      </c>
      <c r="DF2244" s="4" t="s">
        <v>187</v>
      </c>
      <c r="DG2244" s="4" t="s">
        <v>22</v>
      </c>
      <c r="DH2244" s="4" t="s">
        <v>193</v>
      </c>
      <c r="ED2244" s="4" t="s">
        <v>181</v>
      </c>
      <c r="EE2244" s="4" t="s">
        <v>187</v>
      </c>
      <c r="EF2244" s="4" t="s">
        <v>186</v>
      </c>
      <c r="EO2244" s="4" t="s">
        <v>2</v>
      </c>
      <c r="EP2244" s="4" t="s">
        <v>0</v>
      </c>
      <c r="EQ2244" s="4" t="s">
        <v>14</v>
      </c>
      <c r="ER2244" s="4" t="s">
        <v>12</v>
      </c>
    </row>
    <row r="2245" spans="1:149" x14ac:dyDescent="0.35">
      <c r="A2245" s="4" t="s">
        <v>1918</v>
      </c>
      <c r="B2245" s="4" t="s">
        <v>2</v>
      </c>
      <c r="C2245" s="4" t="s">
        <v>2</v>
      </c>
      <c r="D2245" s="4" t="s">
        <v>183</v>
      </c>
      <c r="E2245" s="4" t="s">
        <v>181</v>
      </c>
      <c r="F2245" s="4" t="s">
        <v>182</v>
      </c>
      <c r="G2245" s="4" t="s">
        <v>187</v>
      </c>
      <c r="H2245" s="4" t="s">
        <v>188</v>
      </c>
      <c r="P2245" s="4" t="s">
        <v>185</v>
      </c>
      <c r="Q2245" s="4" t="s">
        <v>18</v>
      </c>
      <c r="R2245" s="4" t="s">
        <v>22</v>
      </c>
      <c r="AI2245" s="4" t="s">
        <v>0</v>
      </c>
      <c r="AJ2245" s="4" t="s">
        <v>2</v>
      </c>
      <c r="AR2245" s="4" t="s">
        <v>180</v>
      </c>
      <c r="AS2245" s="4" t="s">
        <v>183</v>
      </c>
      <c r="BC2245" s="6" t="s">
        <v>2</v>
      </c>
      <c r="BO2245" s="4" t="s">
        <v>184</v>
      </c>
      <c r="BP2245" s="4" t="s">
        <v>185</v>
      </c>
      <c r="BQ2245" s="4" t="s">
        <v>189</v>
      </c>
      <c r="BR2245" s="4" t="s">
        <v>18</v>
      </c>
      <c r="CI2245" s="4" t="s">
        <v>180</v>
      </c>
      <c r="CJ2245" s="4" t="s">
        <v>181</v>
      </c>
      <c r="CU2245" s="4" t="s">
        <v>0</v>
      </c>
      <c r="CV2245" s="4" t="s">
        <v>8</v>
      </c>
      <c r="DE2245" s="4" t="s">
        <v>188</v>
      </c>
      <c r="DF2245" s="4" t="s">
        <v>23</v>
      </c>
      <c r="DG2245" s="4" t="s">
        <v>192</v>
      </c>
      <c r="ED2245" s="4" t="s">
        <v>180</v>
      </c>
      <c r="EE2245" s="4" t="s">
        <v>188</v>
      </c>
      <c r="EO2245" s="4" t="s">
        <v>2</v>
      </c>
      <c r="EP2245" s="4" t="s">
        <v>6</v>
      </c>
      <c r="EQ2245" s="4" t="s">
        <v>190</v>
      </c>
      <c r="ER2245" s="4" t="s">
        <v>4</v>
      </c>
    </row>
    <row r="2246" spans="1:149" x14ac:dyDescent="0.35">
      <c r="A2246" s="4" t="s">
        <v>1919</v>
      </c>
      <c r="B2246" s="4" t="s">
        <v>0</v>
      </c>
      <c r="C2246" s="4" t="s">
        <v>2</v>
      </c>
      <c r="D2246" s="4" t="s">
        <v>184</v>
      </c>
      <c r="P2246" s="4" t="s">
        <v>180</v>
      </c>
      <c r="Q2246" s="4" t="s">
        <v>182</v>
      </c>
      <c r="R2246" s="4" t="s">
        <v>22</v>
      </c>
      <c r="S2246" s="4" t="s">
        <v>190</v>
      </c>
      <c r="AI2246" s="4" t="s">
        <v>8</v>
      </c>
      <c r="AR2246" s="4" t="s">
        <v>180</v>
      </c>
      <c r="AS2246" s="4" t="s">
        <v>186</v>
      </c>
      <c r="BC2246" s="6" t="s">
        <v>0</v>
      </c>
      <c r="BO2246" s="4" t="s">
        <v>180</v>
      </c>
      <c r="BP2246" s="4" t="s">
        <v>190</v>
      </c>
      <c r="CI2246" s="4" t="s">
        <v>180</v>
      </c>
      <c r="CU2246" s="4" t="s">
        <v>0</v>
      </c>
      <c r="DE2246" s="4" t="s">
        <v>180</v>
      </c>
      <c r="DF2246" s="4" t="s">
        <v>22</v>
      </c>
      <c r="DG2246" s="4" t="s">
        <v>192</v>
      </c>
      <c r="ED2246" s="4" t="s">
        <v>180</v>
      </c>
      <c r="EO2246" s="4" t="s">
        <v>0</v>
      </c>
      <c r="EP2246" s="4" t="s">
        <v>10</v>
      </c>
      <c r="EQ2246" s="4" t="s">
        <v>190</v>
      </c>
      <c r="ER2246" s="4" t="s">
        <v>8</v>
      </c>
    </row>
    <row r="2247" spans="1:149" x14ac:dyDescent="0.35">
      <c r="A2247" s="4" t="s">
        <v>1920</v>
      </c>
      <c r="B2247" s="4" t="s">
        <v>2</v>
      </c>
      <c r="C2247" s="4" t="s">
        <v>2</v>
      </c>
      <c r="D2247" s="4" t="s">
        <v>188</v>
      </c>
      <c r="P2247" s="4" t="s">
        <v>180</v>
      </c>
      <c r="Q2247" s="4" t="s">
        <v>190</v>
      </c>
      <c r="AI2247" s="4" t="s">
        <v>10</v>
      </c>
      <c r="AR2247" s="4" t="s">
        <v>185</v>
      </c>
      <c r="BC2247" s="6" t="s">
        <v>2</v>
      </c>
      <c r="BO2247" s="4" t="s">
        <v>29</v>
      </c>
      <c r="CI2247" s="4" t="s">
        <v>187</v>
      </c>
      <c r="CU2247" s="4" t="s">
        <v>14</v>
      </c>
      <c r="DE2247" s="4" t="s">
        <v>184</v>
      </c>
      <c r="ED2247" s="4" t="s">
        <v>180</v>
      </c>
      <c r="EO2247" s="4" t="s">
        <v>0</v>
      </c>
      <c r="EP2247" s="4" t="s">
        <v>10</v>
      </c>
      <c r="EQ2247" s="4" t="s">
        <v>190</v>
      </c>
      <c r="ER2247" s="4" t="s">
        <v>0</v>
      </c>
    </row>
    <row r="2248" spans="1:149" x14ac:dyDescent="0.35">
      <c r="A2248" s="4" t="s">
        <v>1921</v>
      </c>
      <c r="B2248" s="4" t="s">
        <v>0</v>
      </c>
      <c r="C2248" s="4" t="s">
        <v>2</v>
      </c>
      <c r="D2248" s="4" t="s">
        <v>181</v>
      </c>
      <c r="P2248" s="4" t="s">
        <v>180</v>
      </c>
      <c r="AI2248" s="4" t="s">
        <v>10</v>
      </c>
      <c r="AR2248" s="4" t="s">
        <v>183</v>
      </c>
      <c r="BC2248" s="6" t="s">
        <v>0</v>
      </c>
      <c r="BO2248" s="4" t="s">
        <v>180</v>
      </c>
      <c r="CI2248" s="4" t="s">
        <v>183</v>
      </c>
      <c r="CU2248" s="4" t="s">
        <v>0</v>
      </c>
      <c r="DE2248" s="4" t="s">
        <v>180</v>
      </c>
      <c r="ED2248" s="4" t="s">
        <v>180</v>
      </c>
      <c r="EO2248" s="4" t="s">
        <v>0</v>
      </c>
      <c r="EP2248" s="4" t="s">
        <v>10</v>
      </c>
      <c r="EQ2248" s="4" t="s">
        <v>190</v>
      </c>
      <c r="ER2248" s="4" t="s">
        <v>8</v>
      </c>
    </row>
    <row r="2249" spans="1:149" x14ac:dyDescent="0.35">
      <c r="A2249" s="4" t="s">
        <v>1922</v>
      </c>
      <c r="B2249" s="4" t="s">
        <v>4</v>
      </c>
      <c r="C2249" s="4" t="s">
        <v>2</v>
      </c>
      <c r="D2249" s="4" t="s">
        <v>180</v>
      </c>
      <c r="P2249" s="4" t="s">
        <v>180</v>
      </c>
      <c r="AI2249" s="4" t="s">
        <v>0</v>
      </c>
      <c r="AR2249" s="4" t="s">
        <v>181</v>
      </c>
      <c r="AS2249" s="4" t="s">
        <v>182</v>
      </c>
      <c r="AT2249" s="4" t="s">
        <v>188</v>
      </c>
      <c r="BC2249" s="6" t="s">
        <v>2</v>
      </c>
      <c r="BO2249" s="4" t="s">
        <v>180</v>
      </c>
      <c r="BP2249" s="4" t="s">
        <v>182</v>
      </c>
      <c r="BQ2249" s="4" t="s">
        <v>28</v>
      </c>
      <c r="BR2249" s="4" t="s">
        <v>18</v>
      </c>
      <c r="CI2249" s="4" t="s">
        <v>180</v>
      </c>
      <c r="CJ2249" s="4" t="s">
        <v>187</v>
      </c>
      <c r="CU2249" s="4" t="s">
        <v>0</v>
      </c>
      <c r="CV2249" s="4" t="s">
        <v>8</v>
      </c>
      <c r="CW2249" s="4" t="s">
        <v>14</v>
      </c>
      <c r="DE2249" s="4" t="s">
        <v>183</v>
      </c>
      <c r="DF2249" s="4" t="s">
        <v>184</v>
      </c>
      <c r="DG2249" s="4" t="s">
        <v>196</v>
      </c>
      <c r="ED2249" s="4" t="s">
        <v>180</v>
      </c>
      <c r="EE2249" s="4" t="s">
        <v>188</v>
      </c>
      <c r="EO2249" s="4" t="s">
        <v>0</v>
      </c>
      <c r="EP2249" s="4" t="s">
        <v>10</v>
      </c>
      <c r="EQ2249" s="4" t="s">
        <v>189</v>
      </c>
      <c r="ER2249" s="4" t="s">
        <v>4</v>
      </c>
    </row>
    <row r="2250" spans="1:149" x14ac:dyDescent="0.35">
      <c r="A2250" s="4" t="s">
        <v>1923</v>
      </c>
      <c r="B2250" s="4" t="s">
        <v>4</v>
      </c>
      <c r="C2250" s="4" t="s">
        <v>8</v>
      </c>
      <c r="D2250" s="4" t="s">
        <v>182</v>
      </c>
      <c r="E2250" s="4" t="s">
        <v>187</v>
      </c>
      <c r="F2250" s="4" t="s">
        <v>188</v>
      </c>
      <c r="G2250" s="4" t="s">
        <v>186</v>
      </c>
      <c r="P2250" s="4" t="s">
        <v>180</v>
      </c>
      <c r="Q2250" s="4" t="s">
        <v>183</v>
      </c>
      <c r="R2250" s="4" t="s">
        <v>184</v>
      </c>
      <c r="S2250" s="4" t="s">
        <v>18</v>
      </c>
      <c r="T2250" s="4" t="s">
        <v>22</v>
      </c>
      <c r="U2250" s="4" t="s">
        <v>29</v>
      </c>
      <c r="AI2250" s="4" t="s">
        <v>8</v>
      </c>
      <c r="AR2250" s="4" t="s">
        <v>185</v>
      </c>
      <c r="BC2250" s="6" t="s">
        <v>2</v>
      </c>
      <c r="BO2250" s="4" t="s">
        <v>180</v>
      </c>
      <c r="BP2250" s="4" t="s">
        <v>183</v>
      </c>
      <c r="BQ2250" s="4" t="s">
        <v>181</v>
      </c>
      <c r="BR2250" s="4" t="s">
        <v>184</v>
      </c>
      <c r="BS2250" s="4" t="s">
        <v>186</v>
      </c>
      <c r="BT2250" s="4" t="s">
        <v>18</v>
      </c>
      <c r="BU2250" s="4" t="s">
        <v>22</v>
      </c>
      <c r="CI2250" s="4" t="s">
        <v>180</v>
      </c>
      <c r="CJ2250" s="4" t="s">
        <v>183</v>
      </c>
      <c r="CK2250" s="4" t="s">
        <v>187</v>
      </c>
      <c r="CL2250" s="4" t="s">
        <v>184</v>
      </c>
      <c r="CU2250" s="4" t="s">
        <v>0</v>
      </c>
      <c r="CV2250" s="4" t="s">
        <v>8</v>
      </c>
      <c r="CW2250" s="4" t="s">
        <v>10</v>
      </c>
      <c r="CX2250" s="4" t="s">
        <v>14</v>
      </c>
      <c r="DE2250" s="4" t="s">
        <v>183</v>
      </c>
      <c r="DF2250" s="4" t="s">
        <v>187</v>
      </c>
      <c r="DG2250" s="4" t="s">
        <v>188</v>
      </c>
      <c r="DH2250" s="4" t="s">
        <v>185</v>
      </c>
      <c r="DI2250" s="4" t="s">
        <v>190</v>
      </c>
      <c r="DJ2250" s="4" t="s">
        <v>192</v>
      </c>
      <c r="ED2250" s="4" t="s">
        <v>180</v>
      </c>
      <c r="EE2250" s="4" t="s">
        <v>188</v>
      </c>
      <c r="EF2250" s="4" t="s">
        <v>185</v>
      </c>
      <c r="EO2250" s="4" t="s">
        <v>2</v>
      </c>
      <c r="EP2250" s="4" t="s">
        <v>10</v>
      </c>
      <c r="EQ2250" s="4" t="s">
        <v>189</v>
      </c>
      <c r="ER2250" s="4" t="s">
        <v>0</v>
      </c>
    </row>
    <row r="2251" spans="1:149" x14ac:dyDescent="0.35">
      <c r="A2251" s="4" t="s">
        <v>1924</v>
      </c>
      <c r="B2251" s="4" t="s">
        <v>2</v>
      </c>
      <c r="C2251" s="4" t="s">
        <v>8</v>
      </c>
      <c r="D2251" s="4" t="s">
        <v>180</v>
      </c>
      <c r="E2251" s="4" t="s">
        <v>183</v>
      </c>
      <c r="F2251" s="4" t="s">
        <v>181</v>
      </c>
      <c r="G2251" s="4" t="s">
        <v>187</v>
      </c>
      <c r="H2251" s="4" t="s">
        <v>184</v>
      </c>
      <c r="I2251" s="4" t="s">
        <v>188</v>
      </c>
      <c r="J2251" s="4" t="s">
        <v>186</v>
      </c>
      <c r="K2251" s="4" t="s">
        <v>16</v>
      </c>
      <c r="P2251" s="4" t="s">
        <v>181</v>
      </c>
      <c r="Q2251" s="4" t="s">
        <v>184</v>
      </c>
      <c r="R2251" s="4" t="s">
        <v>186</v>
      </c>
      <c r="S2251" s="4" t="s">
        <v>185</v>
      </c>
      <c r="T2251" s="4" t="s">
        <v>189</v>
      </c>
      <c r="U2251" s="4" t="s">
        <v>28</v>
      </c>
      <c r="V2251" s="4" t="s">
        <v>18</v>
      </c>
      <c r="W2251" s="4" t="s">
        <v>22</v>
      </c>
      <c r="X2251" s="4" t="s">
        <v>190</v>
      </c>
      <c r="AI2251" s="4" t="s">
        <v>0</v>
      </c>
      <c r="AJ2251" s="4" t="s">
        <v>2</v>
      </c>
      <c r="AK2251" s="4" t="s">
        <v>4</v>
      </c>
      <c r="AL2251" s="4" t="s">
        <v>6</v>
      </c>
      <c r="AM2251" s="4" t="s">
        <v>10</v>
      </c>
      <c r="AR2251" s="4" t="s">
        <v>180</v>
      </c>
      <c r="AS2251" s="4" t="s">
        <v>183</v>
      </c>
      <c r="AT2251" s="4" t="s">
        <v>188</v>
      </c>
      <c r="BC2251" s="6" t="s">
        <v>2</v>
      </c>
      <c r="BO2251" s="4" t="s">
        <v>181</v>
      </c>
      <c r="BP2251" s="4" t="s">
        <v>184</v>
      </c>
      <c r="BQ2251" s="4" t="s">
        <v>186</v>
      </c>
      <c r="BR2251" s="4" t="s">
        <v>185</v>
      </c>
      <c r="BS2251" s="4" t="s">
        <v>16</v>
      </c>
      <c r="BT2251" s="4" t="s">
        <v>28</v>
      </c>
      <c r="BU2251" s="4" t="s">
        <v>23</v>
      </c>
      <c r="BV2251" s="4" t="s">
        <v>18</v>
      </c>
      <c r="CI2251" s="4" t="s">
        <v>180</v>
      </c>
      <c r="CJ2251" s="4" t="s">
        <v>182</v>
      </c>
      <c r="CK2251" s="4" t="s">
        <v>187</v>
      </c>
      <c r="CL2251" s="4" t="s">
        <v>184</v>
      </c>
      <c r="CM2251" s="4" t="s">
        <v>188</v>
      </c>
      <c r="CN2251" s="4" t="s">
        <v>186</v>
      </c>
      <c r="CU2251" s="4" t="s">
        <v>0</v>
      </c>
      <c r="CV2251" s="4" t="s">
        <v>4</v>
      </c>
      <c r="CW2251" s="4" t="s">
        <v>6</v>
      </c>
      <c r="CX2251" s="4" t="s">
        <v>8</v>
      </c>
      <c r="CY2251" s="4" t="s">
        <v>10</v>
      </c>
      <c r="CZ2251" s="4" t="s">
        <v>12</v>
      </c>
      <c r="DE2251" s="4" t="s">
        <v>183</v>
      </c>
      <c r="DF2251" s="4" t="s">
        <v>187</v>
      </c>
      <c r="DG2251" s="4" t="s">
        <v>184</v>
      </c>
      <c r="DH2251" s="4" t="s">
        <v>188</v>
      </c>
      <c r="DI2251" s="4" t="s">
        <v>16</v>
      </c>
      <c r="DJ2251" s="4" t="s">
        <v>23</v>
      </c>
      <c r="DK2251" s="4" t="s">
        <v>22</v>
      </c>
      <c r="DL2251" s="4" t="s">
        <v>29</v>
      </c>
      <c r="DM2251" s="4" t="s">
        <v>192</v>
      </c>
      <c r="DN2251" s="4" t="s">
        <v>196</v>
      </c>
      <c r="ED2251" s="4" t="s">
        <v>181</v>
      </c>
      <c r="EE2251" s="4" t="s">
        <v>187</v>
      </c>
      <c r="EF2251" s="4" t="s">
        <v>184</v>
      </c>
      <c r="EG2251" s="4" t="s">
        <v>188</v>
      </c>
      <c r="EO2251" s="4" t="s">
        <v>2</v>
      </c>
      <c r="EP2251" s="4" t="s">
        <v>6</v>
      </c>
      <c r="EQ2251" s="4" t="s">
        <v>22</v>
      </c>
      <c r="ER2251" s="4" t="s">
        <v>0</v>
      </c>
    </row>
    <row r="2252" spans="1:149" x14ac:dyDescent="0.35">
      <c r="A2252" s="4" t="s">
        <v>1925</v>
      </c>
      <c r="B2252" s="4" t="s">
        <v>2</v>
      </c>
      <c r="C2252" s="4" t="s">
        <v>0</v>
      </c>
      <c r="D2252" s="4" t="s">
        <v>189</v>
      </c>
      <c r="O2252" s="4" t="s">
        <v>1926</v>
      </c>
      <c r="P2252" s="4" t="s">
        <v>190</v>
      </c>
      <c r="AI2252" s="4" t="s">
        <v>12</v>
      </c>
      <c r="BC2252" s="6" t="s">
        <v>0</v>
      </c>
      <c r="BO2252" s="4" t="s">
        <v>22</v>
      </c>
      <c r="CI2252" s="4" t="s">
        <v>183</v>
      </c>
      <c r="CU2252" s="4" t="s">
        <v>10</v>
      </c>
      <c r="DE2252" s="4" t="s">
        <v>180</v>
      </c>
      <c r="ED2252" s="4" t="s">
        <v>181</v>
      </c>
      <c r="EO2252" s="4" t="s">
        <v>0</v>
      </c>
      <c r="EP2252" s="4" t="s">
        <v>10</v>
      </c>
      <c r="EQ2252" s="4" t="s">
        <v>12</v>
      </c>
      <c r="ER2252" s="4" t="s">
        <v>15</v>
      </c>
      <c r="ES2252" s="4" t="s">
        <v>1927</v>
      </c>
    </row>
    <row r="2253" spans="1:149" x14ac:dyDescent="0.35">
      <c r="A2253" s="4" t="s">
        <v>1928</v>
      </c>
      <c r="B2253" s="4" t="s">
        <v>0</v>
      </c>
      <c r="C2253" s="4" t="s">
        <v>8</v>
      </c>
      <c r="D2253" s="4" t="s">
        <v>180</v>
      </c>
      <c r="E2253" s="4" t="s">
        <v>183</v>
      </c>
      <c r="F2253" s="4" t="s">
        <v>184</v>
      </c>
      <c r="G2253" s="4" t="s">
        <v>188</v>
      </c>
      <c r="H2253" s="4" t="s">
        <v>16</v>
      </c>
      <c r="I2253" s="4" t="s">
        <v>189</v>
      </c>
      <c r="P2253" s="4" t="s">
        <v>183</v>
      </c>
      <c r="Q2253" s="4" t="s">
        <v>186</v>
      </c>
      <c r="R2253" s="4" t="s">
        <v>185</v>
      </c>
      <c r="S2253" s="4" t="s">
        <v>189</v>
      </c>
      <c r="T2253" s="4" t="s">
        <v>28</v>
      </c>
      <c r="U2253" s="4" t="s">
        <v>190</v>
      </c>
      <c r="V2253" s="4" t="s">
        <v>191</v>
      </c>
      <c r="AI2253" s="4" t="s">
        <v>0</v>
      </c>
      <c r="AJ2253" s="4" t="s">
        <v>4</v>
      </c>
      <c r="AK2253" s="4" t="s">
        <v>6</v>
      </c>
      <c r="AL2253" s="4" t="s">
        <v>10</v>
      </c>
      <c r="AR2253" s="4" t="s">
        <v>180</v>
      </c>
      <c r="AS2253" s="4" t="s">
        <v>183</v>
      </c>
      <c r="AT2253" s="4" t="s">
        <v>181</v>
      </c>
      <c r="AU2253" s="4" t="s">
        <v>182</v>
      </c>
      <c r="AV2253" s="4" t="s">
        <v>185</v>
      </c>
      <c r="BD2253" s="52"/>
      <c r="BE2253" s="52"/>
      <c r="BF2253" s="52"/>
      <c r="BG2253" s="52"/>
      <c r="BH2253" s="52"/>
      <c r="BO2253" s="4" t="s">
        <v>185</v>
      </c>
      <c r="BP2253" s="4" t="s">
        <v>189</v>
      </c>
      <c r="BQ2253" s="4" t="s">
        <v>28</v>
      </c>
      <c r="BR2253" s="4" t="s">
        <v>29</v>
      </c>
      <c r="BS2253" s="4" t="s">
        <v>192</v>
      </c>
      <c r="CI2253" s="4" t="s">
        <v>180</v>
      </c>
      <c r="CJ2253" s="4" t="s">
        <v>181</v>
      </c>
      <c r="CK2253" s="4" t="s">
        <v>182</v>
      </c>
      <c r="CL2253" s="4" t="s">
        <v>187</v>
      </c>
      <c r="CM2253" s="4" t="s">
        <v>188</v>
      </c>
      <c r="CN2253" s="4" t="s">
        <v>16</v>
      </c>
      <c r="CO2253" s="4" t="s">
        <v>189</v>
      </c>
      <c r="CU2253" s="4" t="s">
        <v>12</v>
      </c>
      <c r="CV2253" s="4" t="s">
        <v>14</v>
      </c>
      <c r="CW2253" s="4" t="s">
        <v>15</v>
      </c>
      <c r="DE2253" s="4" t="s">
        <v>180</v>
      </c>
      <c r="DF2253" s="4" t="s">
        <v>184</v>
      </c>
      <c r="DG2253" s="4" t="s">
        <v>186</v>
      </c>
      <c r="DH2253" s="4" t="s">
        <v>185</v>
      </c>
      <c r="DI2253" s="4" t="s">
        <v>16</v>
      </c>
      <c r="DJ2253" s="4" t="s">
        <v>189</v>
      </c>
      <c r="DK2253" s="4" t="s">
        <v>23</v>
      </c>
      <c r="DL2253" s="4" t="s">
        <v>18</v>
      </c>
      <c r="DM2253" s="4" t="s">
        <v>191</v>
      </c>
      <c r="DN2253" s="4" t="s">
        <v>196</v>
      </c>
      <c r="DO2253" s="4" t="s">
        <v>195</v>
      </c>
      <c r="ED2253" s="4" t="s">
        <v>181</v>
      </c>
      <c r="EE2253" s="4" t="s">
        <v>182</v>
      </c>
      <c r="EF2253" s="4" t="s">
        <v>188</v>
      </c>
      <c r="EG2253" s="4" t="s">
        <v>186</v>
      </c>
      <c r="EO2253" s="4" t="s">
        <v>2</v>
      </c>
      <c r="EP2253" s="4" t="s">
        <v>10</v>
      </c>
      <c r="EQ2253" s="4" t="s">
        <v>8</v>
      </c>
      <c r="ER2253" s="4" t="s">
        <v>15</v>
      </c>
      <c r="ES2253" s="4" t="s">
        <v>1929</v>
      </c>
    </row>
    <row r="2254" spans="1:149" x14ac:dyDescent="0.35">
      <c r="A2254" s="4" t="s">
        <v>1930</v>
      </c>
      <c r="B2254" s="4" t="s">
        <v>0</v>
      </c>
      <c r="C2254" s="4" t="s">
        <v>2</v>
      </c>
      <c r="D2254" s="4" t="s">
        <v>180</v>
      </c>
      <c r="E2254" s="4" t="s">
        <v>181</v>
      </c>
      <c r="F2254" s="4" t="s">
        <v>186</v>
      </c>
      <c r="G2254" s="4" t="s">
        <v>16</v>
      </c>
      <c r="P2254" s="4" t="s">
        <v>180</v>
      </c>
      <c r="Q2254" s="4" t="s">
        <v>181</v>
      </c>
      <c r="R2254" s="4" t="s">
        <v>184</v>
      </c>
      <c r="S2254" s="4" t="s">
        <v>186</v>
      </c>
      <c r="T2254" s="4" t="s">
        <v>185</v>
      </c>
      <c r="U2254" s="4" t="s">
        <v>189</v>
      </c>
      <c r="V2254" s="4" t="s">
        <v>28</v>
      </c>
      <c r="W2254" s="4" t="s">
        <v>23</v>
      </c>
      <c r="X2254" s="4" t="s">
        <v>29</v>
      </c>
      <c r="AI2254" s="4" t="s">
        <v>0</v>
      </c>
      <c r="AJ2254" s="4" t="s">
        <v>6</v>
      </c>
      <c r="AK2254" s="4" t="s">
        <v>10</v>
      </c>
      <c r="AR2254" s="4" t="s">
        <v>183</v>
      </c>
      <c r="AS2254" s="4" t="s">
        <v>184</v>
      </c>
      <c r="AT2254" s="4" t="s">
        <v>186</v>
      </c>
      <c r="BC2254" s="6" t="s">
        <v>0</v>
      </c>
      <c r="BO2254" s="4" t="s">
        <v>180</v>
      </c>
      <c r="BP2254" s="4" t="s">
        <v>181</v>
      </c>
      <c r="BQ2254" s="4" t="s">
        <v>184</v>
      </c>
      <c r="BR2254" s="4" t="s">
        <v>188</v>
      </c>
      <c r="BS2254" s="4" t="s">
        <v>186</v>
      </c>
      <c r="BT2254" s="4" t="s">
        <v>185</v>
      </c>
      <c r="BU2254" s="4" t="s">
        <v>189</v>
      </c>
      <c r="BV2254" s="4" t="s">
        <v>23</v>
      </c>
      <c r="BW2254" s="4" t="s">
        <v>18</v>
      </c>
      <c r="BX2254" s="4" t="s">
        <v>191</v>
      </c>
      <c r="CI2254" s="4" t="s">
        <v>180</v>
      </c>
      <c r="CJ2254" s="4" t="s">
        <v>183</v>
      </c>
      <c r="CK2254" s="4" t="s">
        <v>187</v>
      </c>
      <c r="CL2254" s="4" t="s">
        <v>188</v>
      </c>
      <c r="CM2254" s="4" t="s">
        <v>185</v>
      </c>
      <c r="CU2254" s="4" t="s">
        <v>0</v>
      </c>
      <c r="CV2254" s="4" t="s">
        <v>10</v>
      </c>
      <c r="CW2254" s="4" t="s">
        <v>12</v>
      </c>
      <c r="DE2254" s="4" t="s">
        <v>180</v>
      </c>
      <c r="DF2254" s="4" t="s">
        <v>183</v>
      </c>
      <c r="DG2254" s="4" t="s">
        <v>187</v>
      </c>
      <c r="DH2254" s="4" t="s">
        <v>184</v>
      </c>
      <c r="DI2254" s="4" t="s">
        <v>188</v>
      </c>
      <c r="DJ2254" s="4" t="s">
        <v>16</v>
      </c>
      <c r="DK2254" s="4" t="s">
        <v>22</v>
      </c>
      <c r="DL2254" s="4" t="s">
        <v>29</v>
      </c>
      <c r="DM2254" s="4" t="s">
        <v>192</v>
      </c>
      <c r="DN2254" s="4" t="s">
        <v>194</v>
      </c>
      <c r="DO2254" s="4" t="s">
        <v>193</v>
      </c>
      <c r="DP2254" s="4" t="s">
        <v>196</v>
      </c>
      <c r="DQ2254" s="4" t="s">
        <v>195</v>
      </c>
      <c r="ED2254" s="4" t="s">
        <v>183</v>
      </c>
      <c r="EE2254" s="4" t="s">
        <v>181</v>
      </c>
      <c r="EF2254" s="4" t="s">
        <v>187</v>
      </c>
      <c r="EG2254" s="4" t="s">
        <v>185</v>
      </c>
      <c r="EO2254" s="4" t="s">
        <v>2</v>
      </c>
      <c r="EP2254" s="4" t="s">
        <v>0</v>
      </c>
      <c r="EQ2254" s="4" t="s">
        <v>8</v>
      </c>
      <c r="ER2254" s="4" t="s">
        <v>12</v>
      </c>
    </row>
    <row r="2255" spans="1:149" x14ac:dyDescent="0.35">
      <c r="A2255" s="4" t="s">
        <v>1931</v>
      </c>
      <c r="B2255" s="4" t="s">
        <v>4</v>
      </c>
      <c r="C2255" s="4" t="s">
        <v>4</v>
      </c>
      <c r="D2255" s="4" t="s">
        <v>180</v>
      </c>
      <c r="E2255" s="4" t="s">
        <v>16</v>
      </c>
      <c r="P2255" s="4" t="s">
        <v>182</v>
      </c>
      <c r="Q2255" s="4" t="s">
        <v>189</v>
      </c>
      <c r="R2255" s="4" t="s">
        <v>28</v>
      </c>
      <c r="S2255" s="4" t="s">
        <v>18</v>
      </c>
      <c r="T2255" s="4" t="s">
        <v>190</v>
      </c>
      <c r="AI2255" s="4" t="s">
        <v>0</v>
      </c>
      <c r="AJ2255" s="4" t="s">
        <v>4</v>
      </c>
      <c r="AK2255" s="4" t="s">
        <v>10</v>
      </c>
      <c r="AR2255" s="4" t="s">
        <v>185</v>
      </c>
      <c r="BC2255" s="6" t="s">
        <v>0</v>
      </c>
      <c r="BO2255" s="4" t="s">
        <v>190</v>
      </c>
      <c r="BP2255" s="4" t="s">
        <v>29</v>
      </c>
      <c r="CI2255" s="4" t="s">
        <v>180</v>
      </c>
      <c r="CJ2255" s="4" t="s">
        <v>182</v>
      </c>
      <c r="CU2255" s="4" t="s">
        <v>0</v>
      </c>
      <c r="CV2255" s="4" t="s">
        <v>8</v>
      </c>
      <c r="CW2255" s="4" t="s">
        <v>12</v>
      </c>
      <c r="DE2255" s="4" t="s">
        <v>183</v>
      </c>
      <c r="DF2255" s="4" t="s">
        <v>181</v>
      </c>
      <c r="DG2255" s="4" t="s">
        <v>184</v>
      </c>
      <c r="DH2255" s="4" t="s">
        <v>185</v>
      </c>
      <c r="DI2255" s="4" t="s">
        <v>22</v>
      </c>
      <c r="ED2255" s="4" t="s">
        <v>180</v>
      </c>
      <c r="EE2255" s="4" t="s">
        <v>181</v>
      </c>
      <c r="EF2255" s="4" t="s">
        <v>187</v>
      </c>
      <c r="EO2255" s="4" t="s">
        <v>2</v>
      </c>
      <c r="EP2255" s="4" t="s">
        <v>0</v>
      </c>
      <c r="EQ2255" s="4" t="s">
        <v>2</v>
      </c>
      <c r="ER2255" s="4" t="s">
        <v>12</v>
      </c>
    </row>
    <row r="2256" spans="1:149" x14ac:dyDescent="0.35">
      <c r="A2256" s="4" t="s">
        <v>1932</v>
      </c>
      <c r="B2256" s="4" t="s">
        <v>0</v>
      </c>
      <c r="C2256" s="4" t="s">
        <v>8</v>
      </c>
      <c r="D2256" s="4" t="s">
        <v>180</v>
      </c>
      <c r="P2256" s="4" t="s">
        <v>182</v>
      </c>
      <c r="Q2256" s="4" t="s">
        <v>187</v>
      </c>
      <c r="R2256" s="4" t="s">
        <v>189</v>
      </c>
      <c r="S2256" s="4" t="s">
        <v>18</v>
      </c>
      <c r="T2256" s="4" t="s">
        <v>22</v>
      </c>
      <c r="U2256" s="4" t="s">
        <v>190</v>
      </c>
      <c r="AI2256" s="4" t="s">
        <v>0</v>
      </c>
      <c r="AJ2256" s="4" t="s">
        <v>2</v>
      </c>
      <c r="AR2256" s="4" t="s">
        <v>187</v>
      </c>
      <c r="AS2256" s="4" t="s">
        <v>188</v>
      </c>
      <c r="AT2256" s="4" t="s">
        <v>185</v>
      </c>
      <c r="BC2256" s="6" t="s">
        <v>2</v>
      </c>
      <c r="BO2256" s="4" t="s">
        <v>189</v>
      </c>
      <c r="BP2256" s="4" t="s">
        <v>18</v>
      </c>
      <c r="BQ2256" s="4" t="s">
        <v>190</v>
      </c>
      <c r="BR2256" s="4" t="s">
        <v>191</v>
      </c>
      <c r="CI2256" s="4" t="s">
        <v>180</v>
      </c>
      <c r="CJ2256" s="4" t="s">
        <v>182</v>
      </c>
      <c r="CK2256" s="4" t="s">
        <v>184</v>
      </c>
      <c r="CL2256" s="4" t="s">
        <v>185</v>
      </c>
      <c r="CU2256" s="4" t="s">
        <v>2</v>
      </c>
      <c r="CV2256" s="4" t="s">
        <v>6</v>
      </c>
      <c r="CW2256" s="4" t="s">
        <v>10</v>
      </c>
      <c r="DE2256" s="4" t="s">
        <v>180</v>
      </c>
      <c r="DF2256" s="4" t="s">
        <v>183</v>
      </c>
      <c r="DG2256" s="4" t="s">
        <v>182</v>
      </c>
      <c r="DH2256" s="4" t="s">
        <v>187</v>
      </c>
      <c r="DI2256" s="4" t="s">
        <v>190</v>
      </c>
      <c r="DJ2256" s="4" t="s">
        <v>192</v>
      </c>
      <c r="DK2256" s="4" t="s">
        <v>194</v>
      </c>
      <c r="ED2256" s="4" t="s">
        <v>183</v>
      </c>
      <c r="EE2256" s="4" t="s">
        <v>181</v>
      </c>
      <c r="EF2256" s="4" t="s">
        <v>187</v>
      </c>
      <c r="EO2256" s="4" t="s">
        <v>0</v>
      </c>
      <c r="EP2256" s="4" t="s">
        <v>0</v>
      </c>
      <c r="EQ2256" s="4" t="s">
        <v>15</v>
      </c>
      <c r="ER2256" s="4" t="s">
        <v>12</v>
      </c>
    </row>
    <row r="2257" spans="1:148" x14ac:dyDescent="0.35">
      <c r="A2257" s="4" t="s">
        <v>1933</v>
      </c>
      <c r="B2257" s="4" t="s">
        <v>2</v>
      </c>
      <c r="C2257" s="4" t="s">
        <v>2</v>
      </c>
      <c r="D2257" s="4" t="s">
        <v>186</v>
      </c>
      <c r="P2257" s="4" t="s">
        <v>28</v>
      </c>
      <c r="Q2257" s="4" t="s">
        <v>22</v>
      </c>
      <c r="AI2257" s="4" t="s">
        <v>0</v>
      </c>
      <c r="AR2257" s="4" t="s">
        <v>180</v>
      </c>
      <c r="AS2257" s="4" t="s">
        <v>182</v>
      </c>
      <c r="BC2257" s="6" t="s">
        <v>0</v>
      </c>
      <c r="BO2257" s="4" t="s">
        <v>28</v>
      </c>
      <c r="BP2257" s="4" t="s">
        <v>18</v>
      </c>
      <c r="BQ2257" s="4" t="s">
        <v>22</v>
      </c>
      <c r="CI2257" s="4" t="s">
        <v>188</v>
      </c>
      <c r="CU2257" s="4" t="s">
        <v>0</v>
      </c>
      <c r="DE2257" s="4" t="s">
        <v>181</v>
      </c>
      <c r="DF2257" s="4" t="s">
        <v>188</v>
      </c>
      <c r="DG2257" s="4" t="s">
        <v>23</v>
      </c>
      <c r="DH2257" s="4" t="s">
        <v>194</v>
      </c>
      <c r="DI2257" s="4" t="s">
        <v>193</v>
      </c>
      <c r="ED2257" s="4" t="s">
        <v>180</v>
      </c>
      <c r="EE2257" s="4" t="s">
        <v>181</v>
      </c>
      <c r="EF2257" s="4" t="s">
        <v>185</v>
      </c>
      <c r="EG2257" s="4" t="s">
        <v>16</v>
      </c>
      <c r="EO2257" s="4" t="s">
        <v>2</v>
      </c>
      <c r="EP2257" s="4" t="s">
        <v>0</v>
      </c>
      <c r="EQ2257" s="4" t="s">
        <v>190</v>
      </c>
      <c r="ER2257" s="4" t="s">
        <v>12</v>
      </c>
    </row>
    <row r="2258" spans="1:148" x14ac:dyDescent="0.35">
      <c r="A2258" s="4" t="s">
        <v>1934</v>
      </c>
      <c r="B2258" s="4" t="s">
        <v>6</v>
      </c>
      <c r="C2258" s="4" t="s">
        <v>8</v>
      </c>
      <c r="D2258" s="4" t="s">
        <v>186</v>
      </c>
      <c r="P2258" s="4" t="s">
        <v>180</v>
      </c>
      <c r="Q2258" s="4" t="s">
        <v>183</v>
      </c>
      <c r="R2258" s="4" t="s">
        <v>181</v>
      </c>
      <c r="S2258" s="4" t="s">
        <v>182</v>
      </c>
      <c r="T2258" s="4" t="s">
        <v>187</v>
      </c>
      <c r="U2258" s="4" t="s">
        <v>184</v>
      </c>
      <c r="V2258" s="4" t="s">
        <v>188</v>
      </c>
      <c r="W2258" s="4" t="s">
        <v>186</v>
      </c>
      <c r="X2258" s="4" t="s">
        <v>185</v>
      </c>
      <c r="Y2258" s="4" t="s">
        <v>16</v>
      </c>
      <c r="Z2258" s="4" t="s">
        <v>189</v>
      </c>
      <c r="AA2258" s="4" t="s">
        <v>28</v>
      </c>
      <c r="AB2258" s="4" t="s">
        <v>23</v>
      </c>
      <c r="AC2258" s="4" t="s">
        <v>18</v>
      </c>
      <c r="AD2258" s="4" t="s">
        <v>22</v>
      </c>
      <c r="AE2258" s="4" t="s">
        <v>190</v>
      </c>
      <c r="AF2258" s="4" t="s">
        <v>29</v>
      </c>
      <c r="AI2258" s="4" t="s">
        <v>0</v>
      </c>
      <c r="AR2258" s="4" t="s">
        <v>16</v>
      </c>
      <c r="BB2258" s="4" t="s">
        <v>20</v>
      </c>
      <c r="BC2258" s="6" t="s">
        <v>2</v>
      </c>
      <c r="BO2258" s="4" t="s">
        <v>192</v>
      </c>
      <c r="CH2258" s="4" t="s">
        <v>1935</v>
      </c>
      <c r="CI2258" s="4" t="s">
        <v>16</v>
      </c>
      <c r="CU2258" s="4" t="s">
        <v>0</v>
      </c>
      <c r="DE2258" s="4" t="s">
        <v>193</v>
      </c>
      <c r="ED2258" s="4" t="s">
        <v>180</v>
      </c>
      <c r="EE2258" s="4" t="s">
        <v>183</v>
      </c>
      <c r="EF2258" s="4" t="s">
        <v>181</v>
      </c>
      <c r="EG2258" s="4" t="s">
        <v>182</v>
      </c>
      <c r="EH2258" s="4" t="s">
        <v>187</v>
      </c>
      <c r="EI2258" s="4" t="s">
        <v>184</v>
      </c>
      <c r="EJ2258" s="4" t="s">
        <v>188</v>
      </c>
      <c r="EK2258" s="4" t="s">
        <v>186</v>
      </c>
      <c r="EL2258" s="4" t="s">
        <v>185</v>
      </c>
      <c r="EO2258" s="4" t="s">
        <v>0</v>
      </c>
      <c r="EP2258" s="4" t="s">
        <v>0</v>
      </c>
      <c r="EQ2258" s="4" t="s">
        <v>10</v>
      </c>
      <c r="ER2258" s="4" t="s">
        <v>14</v>
      </c>
    </row>
    <row r="2259" spans="1:148" x14ac:dyDescent="0.35">
      <c r="A2259" s="4" t="s">
        <v>1936</v>
      </c>
      <c r="B2259" s="4" t="s">
        <v>4</v>
      </c>
      <c r="C2259" s="4" t="s">
        <v>2</v>
      </c>
      <c r="D2259" s="4" t="s">
        <v>183</v>
      </c>
      <c r="E2259" s="4" t="s">
        <v>184</v>
      </c>
      <c r="P2259" s="4" t="s">
        <v>184</v>
      </c>
      <c r="AI2259" s="4" t="s">
        <v>12</v>
      </c>
      <c r="AR2259" s="4" t="s">
        <v>185</v>
      </c>
      <c r="BC2259" s="6" t="s">
        <v>0</v>
      </c>
      <c r="BO2259" s="4" t="s">
        <v>29</v>
      </c>
      <c r="CI2259" s="4" t="s">
        <v>180</v>
      </c>
      <c r="CU2259" s="4" t="s">
        <v>8</v>
      </c>
      <c r="DE2259" s="4" t="s">
        <v>182</v>
      </c>
      <c r="ED2259" s="4" t="s">
        <v>183</v>
      </c>
      <c r="EO2259" s="4" t="s">
        <v>2</v>
      </c>
      <c r="EP2259" s="4" t="s">
        <v>0</v>
      </c>
      <c r="EQ2259" s="4" t="s">
        <v>10</v>
      </c>
      <c r="ER2259" s="4" t="s">
        <v>12</v>
      </c>
    </row>
    <row r="2260" spans="1:148" x14ac:dyDescent="0.35">
      <c r="A2260" s="4" t="s">
        <v>1937</v>
      </c>
      <c r="B2260" s="4" t="s">
        <v>2</v>
      </c>
      <c r="C2260" s="4" t="s">
        <v>8</v>
      </c>
      <c r="D2260" s="4" t="s">
        <v>180</v>
      </c>
      <c r="E2260" s="4" t="s">
        <v>182</v>
      </c>
      <c r="F2260" s="4" t="s">
        <v>187</v>
      </c>
      <c r="P2260" s="4" t="s">
        <v>180</v>
      </c>
      <c r="Q2260" s="4" t="s">
        <v>181</v>
      </c>
      <c r="R2260" s="4" t="s">
        <v>182</v>
      </c>
      <c r="S2260" s="4" t="s">
        <v>187</v>
      </c>
      <c r="T2260" s="4" t="s">
        <v>184</v>
      </c>
      <c r="U2260" s="4" t="s">
        <v>185</v>
      </c>
      <c r="V2260" s="4" t="s">
        <v>18</v>
      </c>
      <c r="W2260" s="4" t="s">
        <v>22</v>
      </c>
      <c r="AI2260" s="4" t="s">
        <v>0</v>
      </c>
      <c r="AJ2260" s="4" t="s">
        <v>4</v>
      </c>
      <c r="AK2260" s="4" t="s">
        <v>10</v>
      </c>
      <c r="AR2260" s="4" t="s">
        <v>188</v>
      </c>
      <c r="BC2260" s="6" t="s">
        <v>0</v>
      </c>
      <c r="BO2260" s="4" t="s">
        <v>181</v>
      </c>
      <c r="BP2260" s="4" t="s">
        <v>187</v>
      </c>
      <c r="BQ2260" s="4" t="s">
        <v>184</v>
      </c>
      <c r="BR2260" s="4" t="s">
        <v>186</v>
      </c>
      <c r="BS2260" s="4" t="s">
        <v>185</v>
      </c>
      <c r="BT2260" s="4" t="s">
        <v>189</v>
      </c>
      <c r="CI2260" s="4" t="s">
        <v>180</v>
      </c>
      <c r="CJ2260" s="4" t="s">
        <v>187</v>
      </c>
      <c r="CK2260" s="4" t="s">
        <v>184</v>
      </c>
      <c r="CU2260" s="4" t="s">
        <v>2</v>
      </c>
      <c r="CV2260" s="4" t="s">
        <v>6</v>
      </c>
      <c r="CW2260" s="4" t="s">
        <v>8</v>
      </c>
      <c r="CX2260" s="4" t="s">
        <v>10</v>
      </c>
      <c r="DE2260" s="4" t="s">
        <v>181</v>
      </c>
      <c r="DF2260" s="4" t="s">
        <v>187</v>
      </c>
      <c r="DG2260" s="4" t="s">
        <v>189</v>
      </c>
      <c r="DH2260" s="4" t="s">
        <v>28</v>
      </c>
      <c r="DI2260" s="4" t="s">
        <v>22</v>
      </c>
      <c r="DJ2260" s="4" t="s">
        <v>29</v>
      </c>
      <c r="ED2260" s="4" t="s">
        <v>180</v>
      </c>
      <c r="EE2260" s="4" t="s">
        <v>181</v>
      </c>
      <c r="EF2260" s="4" t="s">
        <v>182</v>
      </c>
      <c r="EG2260" s="4" t="s">
        <v>187</v>
      </c>
      <c r="EH2260" s="4" t="s">
        <v>188</v>
      </c>
      <c r="EI2260" s="4" t="s">
        <v>185</v>
      </c>
      <c r="EO2260" s="4" t="s">
        <v>2</v>
      </c>
      <c r="EP2260" s="4" t="s">
        <v>0</v>
      </c>
      <c r="EQ2260" s="4" t="s">
        <v>6</v>
      </c>
      <c r="ER2260" s="4" t="s">
        <v>12</v>
      </c>
    </row>
    <row r="2261" spans="1:148" x14ac:dyDescent="0.35">
      <c r="A2261" s="4" t="s">
        <v>1938</v>
      </c>
      <c r="B2261" s="4" t="s">
        <v>0</v>
      </c>
      <c r="C2261" s="4" t="s">
        <v>8</v>
      </c>
      <c r="D2261" s="4" t="s">
        <v>181</v>
      </c>
      <c r="E2261" s="4" t="s">
        <v>16</v>
      </c>
      <c r="P2261" s="4" t="s">
        <v>180</v>
      </c>
      <c r="Q2261" s="4" t="s">
        <v>183</v>
      </c>
      <c r="R2261" s="4" t="s">
        <v>181</v>
      </c>
      <c r="S2261" s="4" t="s">
        <v>184</v>
      </c>
      <c r="T2261" s="4" t="s">
        <v>188</v>
      </c>
      <c r="U2261" s="4" t="s">
        <v>186</v>
      </c>
      <c r="V2261" s="4" t="s">
        <v>185</v>
      </c>
      <c r="W2261" s="4" t="s">
        <v>189</v>
      </c>
      <c r="X2261" s="4" t="s">
        <v>18</v>
      </c>
      <c r="Y2261" s="4" t="s">
        <v>22</v>
      </c>
      <c r="Z2261" s="4" t="s">
        <v>190</v>
      </c>
      <c r="AI2261" s="4" t="s">
        <v>0</v>
      </c>
      <c r="AJ2261" s="4" t="s">
        <v>4</v>
      </c>
      <c r="AR2261" s="4" t="s">
        <v>180</v>
      </c>
      <c r="AS2261" s="4" t="s">
        <v>187</v>
      </c>
      <c r="AT2261" s="4" t="s">
        <v>188</v>
      </c>
      <c r="BC2261" s="6" t="s">
        <v>2</v>
      </c>
      <c r="BO2261" s="4" t="s">
        <v>188</v>
      </c>
      <c r="BP2261" s="4" t="s">
        <v>186</v>
      </c>
      <c r="BQ2261" s="4" t="s">
        <v>185</v>
      </c>
      <c r="BR2261" s="4" t="s">
        <v>18</v>
      </c>
      <c r="BS2261" s="4" t="s">
        <v>22</v>
      </c>
      <c r="BT2261" s="4" t="s">
        <v>190</v>
      </c>
      <c r="CI2261" s="4" t="s">
        <v>183</v>
      </c>
      <c r="CJ2261" s="4" t="s">
        <v>187</v>
      </c>
      <c r="CK2261" s="4" t="s">
        <v>184</v>
      </c>
      <c r="CU2261" s="4" t="s">
        <v>8</v>
      </c>
      <c r="DE2261" s="4" t="s">
        <v>192</v>
      </c>
      <c r="ED2261" s="4" t="s">
        <v>187</v>
      </c>
      <c r="EO2261" s="4" t="s">
        <v>2</v>
      </c>
      <c r="EP2261" s="4" t="s">
        <v>0</v>
      </c>
      <c r="EQ2261" s="4" t="s">
        <v>10</v>
      </c>
      <c r="ER2261" s="4" t="s">
        <v>12</v>
      </c>
    </row>
    <row r="2262" spans="1:148" x14ac:dyDescent="0.35">
      <c r="A2262" s="4" t="s">
        <v>1939</v>
      </c>
      <c r="B2262" s="4" t="s">
        <v>6</v>
      </c>
      <c r="C2262" s="4" t="s">
        <v>8</v>
      </c>
      <c r="D2262" s="4" t="s">
        <v>180</v>
      </c>
      <c r="E2262" s="4" t="s">
        <v>16</v>
      </c>
      <c r="P2262" s="4" t="s">
        <v>22</v>
      </c>
      <c r="AI2262" s="4" t="s">
        <v>0</v>
      </c>
      <c r="AR2262" s="4" t="s">
        <v>180</v>
      </c>
      <c r="AS2262" s="4" t="s">
        <v>183</v>
      </c>
      <c r="AT2262" s="4" t="s">
        <v>185</v>
      </c>
      <c r="BC2262" s="6" t="s">
        <v>2</v>
      </c>
      <c r="BO2262" s="4" t="s">
        <v>186</v>
      </c>
      <c r="BP2262" s="4" t="s">
        <v>185</v>
      </c>
      <c r="BQ2262" s="4" t="s">
        <v>189</v>
      </c>
      <c r="BR2262" s="4" t="s">
        <v>28</v>
      </c>
      <c r="BS2262" s="4" t="s">
        <v>18</v>
      </c>
      <c r="BT2262" s="4" t="s">
        <v>22</v>
      </c>
      <c r="CI2262" s="4" t="s">
        <v>183</v>
      </c>
      <c r="CJ2262" s="4" t="s">
        <v>187</v>
      </c>
      <c r="CU2262" s="4" t="s">
        <v>0</v>
      </c>
      <c r="CV2262" s="4" t="s">
        <v>6</v>
      </c>
      <c r="CW2262" s="4" t="s">
        <v>8</v>
      </c>
      <c r="DE2262" s="4" t="s">
        <v>16</v>
      </c>
      <c r="DF2262" s="4" t="s">
        <v>191</v>
      </c>
      <c r="DG2262" s="4" t="s">
        <v>192</v>
      </c>
      <c r="ED2262" s="4" t="s">
        <v>182</v>
      </c>
      <c r="EE2262" s="4" t="s">
        <v>187</v>
      </c>
      <c r="EO2262" s="4" t="s">
        <v>2</v>
      </c>
      <c r="EP2262" s="4" t="s">
        <v>0</v>
      </c>
      <c r="EQ2262" s="4" t="s">
        <v>6</v>
      </c>
      <c r="ER2262" s="4" t="s">
        <v>12</v>
      </c>
    </row>
    <row r="2263" spans="1:148" x14ac:dyDescent="0.35">
      <c r="A2263" s="4" t="s">
        <v>1940</v>
      </c>
      <c r="B2263" s="4" t="s">
        <v>2</v>
      </c>
      <c r="C2263" s="4" t="s">
        <v>2</v>
      </c>
      <c r="D2263" s="4" t="s">
        <v>185</v>
      </c>
      <c r="P2263" s="4" t="s">
        <v>28</v>
      </c>
      <c r="AI2263" s="4" t="s">
        <v>0</v>
      </c>
      <c r="AR2263" s="4" t="s">
        <v>183</v>
      </c>
      <c r="BC2263" s="6" t="s">
        <v>2</v>
      </c>
      <c r="BO2263" s="4" t="s">
        <v>28</v>
      </c>
      <c r="CI2263" s="4" t="s">
        <v>180</v>
      </c>
      <c r="CU2263" s="4" t="s">
        <v>0</v>
      </c>
      <c r="DE2263" s="4" t="s">
        <v>183</v>
      </c>
      <c r="ED2263" s="4" t="s">
        <v>180</v>
      </c>
      <c r="EO2263" s="4" t="s">
        <v>2</v>
      </c>
      <c r="EP2263" s="4" t="s">
        <v>0</v>
      </c>
      <c r="EQ2263" s="4" t="s">
        <v>22</v>
      </c>
      <c r="ER2263" s="4" t="s">
        <v>0</v>
      </c>
    </row>
    <row r="2264" spans="1:148" x14ac:dyDescent="0.35">
      <c r="A2264" s="4" t="s">
        <v>1941</v>
      </c>
      <c r="B2264" s="4" t="s">
        <v>0</v>
      </c>
      <c r="C2264" s="4" t="s">
        <v>8</v>
      </c>
      <c r="D2264" s="4" t="s">
        <v>180</v>
      </c>
      <c r="E2264" s="4" t="s">
        <v>182</v>
      </c>
      <c r="F2264" s="4" t="s">
        <v>188</v>
      </c>
      <c r="G2264" s="4" t="s">
        <v>16</v>
      </c>
      <c r="P2264" s="4" t="s">
        <v>183</v>
      </c>
      <c r="Q2264" s="4" t="s">
        <v>182</v>
      </c>
      <c r="R2264" s="4" t="s">
        <v>187</v>
      </c>
      <c r="S2264" s="4" t="s">
        <v>184</v>
      </c>
      <c r="T2264" s="4" t="s">
        <v>188</v>
      </c>
      <c r="U2264" s="4" t="s">
        <v>186</v>
      </c>
      <c r="V2264" s="4" t="s">
        <v>189</v>
      </c>
      <c r="W2264" s="4" t="s">
        <v>28</v>
      </c>
      <c r="X2264" s="4" t="s">
        <v>18</v>
      </c>
      <c r="Y2264" s="4" t="s">
        <v>22</v>
      </c>
      <c r="Z2264" s="4" t="s">
        <v>190</v>
      </c>
      <c r="AI2264" s="4" t="s">
        <v>0</v>
      </c>
      <c r="AJ2264" s="4" t="s">
        <v>6</v>
      </c>
      <c r="AR2264" s="4" t="s">
        <v>180</v>
      </c>
      <c r="AS2264" s="4" t="s">
        <v>183</v>
      </c>
      <c r="AT2264" s="4" t="s">
        <v>186</v>
      </c>
      <c r="AU2264" s="4" t="s">
        <v>185</v>
      </c>
      <c r="BC2264" s="6" t="s">
        <v>0</v>
      </c>
      <c r="BO2264" s="4" t="s">
        <v>183</v>
      </c>
      <c r="BP2264" s="4" t="s">
        <v>182</v>
      </c>
      <c r="BQ2264" s="4" t="s">
        <v>187</v>
      </c>
      <c r="BR2264" s="4" t="s">
        <v>188</v>
      </c>
      <c r="BS2264" s="4" t="s">
        <v>28</v>
      </c>
      <c r="BT2264" s="4" t="s">
        <v>18</v>
      </c>
      <c r="BU2264" s="4" t="s">
        <v>22</v>
      </c>
      <c r="CI2264" s="4" t="s">
        <v>180</v>
      </c>
      <c r="CJ2264" s="4" t="s">
        <v>187</v>
      </c>
      <c r="CK2264" s="4" t="s">
        <v>188</v>
      </c>
      <c r="CU2264" s="4" t="s">
        <v>0</v>
      </c>
      <c r="CV2264" s="4" t="s">
        <v>4</v>
      </c>
      <c r="CW2264" s="4" t="s">
        <v>6</v>
      </c>
      <c r="CX2264" s="4" t="s">
        <v>10</v>
      </c>
      <c r="CY2264" s="4" t="s">
        <v>12</v>
      </c>
      <c r="CZ2264" s="4" t="s">
        <v>14</v>
      </c>
      <c r="DE2264" s="4" t="s">
        <v>181</v>
      </c>
      <c r="DF2264" s="4" t="s">
        <v>182</v>
      </c>
      <c r="DG2264" s="4" t="s">
        <v>184</v>
      </c>
      <c r="DH2264" s="4" t="s">
        <v>188</v>
      </c>
      <c r="DI2264" s="4" t="s">
        <v>185</v>
      </c>
      <c r="DJ2264" s="4" t="s">
        <v>16</v>
      </c>
      <c r="DK2264" s="4" t="s">
        <v>23</v>
      </c>
      <c r="DL2264" s="4" t="s">
        <v>22</v>
      </c>
      <c r="DM2264" s="4" t="s">
        <v>192</v>
      </c>
      <c r="DN2264" s="4" t="s">
        <v>195</v>
      </c>
      <c r="ED2264" s="4" t="s">
        <v>180</v>
      </c>
      <c r="EE2264" s="4" t="s">
        <v>187</v>
      </c>
      <c r="EF2264" s="4" t="s">
        <v>188</v>
      </c>
      <c r="EG2264" s="4" t="s">
        <v>186</v>
      </c>
      <c r="EO2264" s="4" t="s">
        <v>2</v>
      </c>
      <c r="EP2264" s="4" t="s">
        <v>10</v>
      </c>
      <c r="EQ2264" s="4" t="s">
        <v>12</v>
      </c>
      <c r="ER2264" s="4" t="s">
        <v>10</v>
      </c>
    </row>
    <row r="2265" spans="1:148" x14ac:dyDescent="0.35">
      <c r="A2265" s="4" t="s">
        <v>1942</v>
      </c>
      <c r="B2265" s="4" t="s">
        <v>0</v>
      </c>
      <c r="C2265" s="4" t="s">
        <v>6</v>
      </c>
      <c r="D2265" s="4" t="s">
        <v>182</v>
      </c>
      <c r="E2265" s="4" t="s">
        <v>188</v>
      </c>
      <c r="P2265" s="4" t="s">
        <v>180</v>
      </c>
      <c r="Q2265" s="4" t="s">
        <v>183</v>
      </c>
      <c r="R2265" s="4" t="s">
        <v>181</v>
      </c>
      <c r="S2265" s="4" t="s">
        <v>182</v>
      </c>
      <c r="T2265" s="4" t="s">
        <v>185</v>
      </c>
      <c r="U2265" s="4" t="s">
        <v>18</v>
      </c>
      <c r="AI2265" s="4" t="s">
        <v>6</v>
      </c>
      <c r="AJ2265" s="4" t="s">
        <v>10</v>
      </c>
      <c r="AR2265" s="4" t="s">
        <v>180</v>
      </c>
      <c r="AS2265" s="4" t="s">
        <v>183</v>
      </c>
      <c r="AT2265" s="4" t="s">
        <v>186</v>
      </c>
      <c r="AU2265" s="4" t="s">
        <v>185</v>
      </c>
      <c r="BC2265" s="6" t="s">
        <v>0</v>
      </c>
      <c r="BO2265" s="4" t="s">
        <v>180</v>
      </c>
      <c r="BP2265" s="4" t="s">
        <v>183</v>
      </c>
      <c r="BQ2265" s="4" t="s">
        <v>181</v>
      </c>
      <c r="BR2265" s="4" t="s">
        <v>182</v>
      </c>
      <c r="BS2265" s="4" t="s">
        <v>28</v>
      </c>
      <c r="BT2265" s="4" t="s">
        <v>18</v>
      </c>
      <c r="BU2265" s="4" t="s">
        <v>191</v>
      </c>
      <c r="CI2265" s="4" t="s">
        <v>180</v>
      </c>
      <c r="CJ2265" s="4" t="s">
        <v>183</v>
      </c>
      <c r="CK2265" s="4" t="s">
        <v>181</v>
      </c>
      <c r="CL2265" s="4" t="s">
        <v>187</v>
      </c>
      <c r="CU2265" s="4" t="s">
        <v>0</v>
      </c>
      <c r="CV2265" s="4" t="s">
        <v>4</v>
      </c>
      <c r="DE2265" s="4" t="s">
        <v>187</v>
      </c>
      <c r="DF2265" s="4" t="s">
        <v>194</v>
      </c>
      <c r="DG2265" s="4" t="s">
        <v>193</v>
      </c>
      <c r="DH2265" s="4" t="s">
        <v>196</v>
      </c>
      <c r="ED2265" s="4" t="s">
        <v>180</v>
      </c>
      <c r="EE2265" s="4" t="s">
        <v>187</v>
      </c>
      <c r="EO2265" s="4" t="s">
        <v>2</v>
      </c>
      <c r="EP2265" s="4" t="s">
        <v>10</v>
      </c>
      <c r="EQ2265" s="4" t="s">
        <v>12</v>
      </c>
      <c r="ER2265" s="4" t="s">
        <v>10</v>
      </c>
    </row>
    <row r="2266" spans="1:148" x14ac:dyDescent="0.35">
      <c r="A2266" s="4" t="s">
        <v>1943</v>
      </c>
      <c r="B2266" s="4" t="s">
        <v>2</v>
      </c>
      <c r="C2266" s="4" t="s">
        <v>2</v>
      </c>
      <c r="D2266" s="4" t="s">
        <v>180</v>
      </c>
      <c r="E2266" s="4" t="s">
        <v>181</v>
      </c>
      <c r="F2266" s="4" t="s">
        <v>184</v>
      </c>
      <c r="G2266" s="4" t="s">
        <v>188</v>
      </c>
      <c r="P2266" s="4" t="s">
        <v>180</v>
      </c>
      <c r="Q2266" s="4" t="s">
        <v>183</v>
      </c>
      <c r="R2266" s="4" t="s">
        <v>182</v>
      </c>
      <c r="S2266" s="4" t="s">
        <v>188</v>
      </c>
      <c r="T2266" s="4" t="s">
        <v>186</v>
      </c>
      <c r="U2266" s="4" t="s">
        <v>28</v>
      </c>
      <c r="V2266" s="4" t="s">
        <v>18</v>
      </c>
      <c r="W2266" s="4" t="s">
        <v>190</v>
      </c>
      <c r="X2266" s="4" t="s">
        <v>29</v>
      </c>
      <c r="AI2266" s="4" t="s">
        <v>0</v>
      </c>
      <c r="AJ2266" s="4" t="s">
        <v>8</v>
      </c>
      <c r="AK2266" s="4" t="s">
        <v>10</v>
      </c>
      <c r="AR2266" s="4" t="s">
        <v>183</v>
      </c>
      <c r="AS2266" s="4" t="s">
        <v>186</v>
      </c>
      <c r="AT2266" s="4" t="s">
        <v>185</v>
      </c>
      <c r="BC2266" s="6" t="s">
        <v>2</v>
      </c>
      <c r="BO2266" s="4" t="s">
        <v>180</v>
      </c>
      <c r="BP2266" s="4" t="s">
        <v>183</v>
      </c>
      <c r="BQ2266" s="4" t="s">
        <v>181</v>
      </c>
      <c r="BR2266" s="4" t="s">
        <v>182</v>
      </c>
      <c r="BS2266" s="4" t="s">
        <v>184</v>
      </c>
      <c r="BT2266" s="4" t="s">
        <v>185</v>
      </c>
      <c r="BU2266" s="4" t="s">
        <v>189</v>
      </c>
      <c r="BV2266" s="4" t="s">
        <v>28</v>
      </c>
      <c r="BW2266" s="4" t="s">
        <v>18</v>
      </c>
      <c r="BX2266" s="4" t="s">
        <v>22</v>
      </c>
      <c r="BY2266" s="4" t="s">
        <v>190</v>
      </c>
      <c r="CI2266" s="4" t="s">
        <v>180</v>
      </c>
      <c r="CJ2266" s="4" t="s">
        <v>183</v>
      </c>
      <c r="CK2266" s="4" t="s">
        <v>184</v>
      </c>
      <c r="CU2266" s="4" t="s">
        <v>0</v>
      </c>
      <c r="CV2266" s="4" t="s">
        <v>4</v>
      </c>
      <c r="CW2266" s="4" t="s">
        <v>6</v>
      </c>
      <c r="CX2266" s="4" t="s">
        <v>10</v>
      </c>
      <c r="DE2266" s="4" t="s">
        <v>180</v>
      </c>
      <c r="DF2266" s="4" t="s">
        <v>183</v>
      </c>
      <c r="DG2266" s="4" t="s">
        <v>182</v>
      </c>
      <c r="DH2266" s="4" t="s">
        <v>23</v>
      </c>
      <c r="DI2266" s="4" t="s">
        <v>18</v>
      </c>
      <c r="DJ2266" s="4" t="s">
        <v>192</v>
      </c>
      <c r="DK2266" s="4" t="s">
        <v>194</v>
      </c>
      <c r="ED2266" s="4" t="s">
        <v>180</v>
      </c>
      <c r="EE2266" s="4" t="s">
        <v>187</v>
      </c>
      <c r="EO2266" s="4" t="s">
        <v>2</v>
      </c>
      <c r="EP2266" s="4" t="s">
        <v>10</v>
      </c>
      <c r="EQ2266" s="4" t="s">
        <v>12</v>
      </c>
      <c r="ER2266" s="4" t="s">
        <v>10</v>
      </c>
    </row>
    <row r="2267" spans="1:148" x14ac:dyDescent="0.35">
      <c r="A2267" s="4" t="s">
        <v>1944</v>
      </c>
      <c r="B2267" s="4" t="s">
        <v>2</v>
      </c>
      <c r="C2267" s="4" t="s">
        <v>8</v>
      </c>
      <c r="D2267" s="4" t="s">
        <v>181</v>
      </c>
      <c r="E2267" s="4" t="s">
        <v>188</v>
      </c>
      <c r="P2267" s="4" t="s">
        <v>184</v>
      </c>
      <c r="Q2267" s="4" t="s">
        <v>189</v>
      </c>
      <c r="R2267" s="4" t="s">
        <v>18</v>
      </c>
      <c r="S2267" s="4" t="s">
        <v>22</v>
      </c>
      <c r="AI2267" s="4" t="s">
        <v>2</v>
      </c>
      <c r="AJ2267" s="4" t="s">
        <v>10</v>
      </c>
      <c r="AR2267" s="4" t="s">
        <v>183</v>
      </c>
      <c r="BC2267" s="6" t="s">
        <v>2</v>
      </c>
      <c r="BO2267" s="4" t="s">
        <v>180</v>
      </c>
      <c r="BP2267" s="4" t="s">
        <v>184</v>
      </c>
      <c r="BQ2267" s="4" t="s">
        <v>189</v>
      </c>
      <c r="BR2267" s="4" t="s">
        <v>28</v>
      </c>
      <c r="BS2267" s="4" t="s">
        <v>22</v>
      </c>
      <c r="CI2267" s="4" t="s">
        <v>187</v>
      </c>
      <c r="CJ2267" s="4" t="s">
        <v>188</v>
      </c>
      <c r="CU2267" s="4" t="s">
        <v>0</v>
      </c>
      <c r="CV2267" s="4" t="s">
        <v>4</v>
      </c>
      <c r="CW2267" s="4" t="s">
        <v>8</v>
      </c>
      <c r="DE2267" s="4" t="s">
        <v>188</v>
      </c>
      <c r="DF2267" s="4" t="s">
        <v>16</v>
      </c>
      <c r="DG2267" s="4" t="s">
        <v>194</v>
      </c>
      <c r="DH2267" s="4" t="s">
        <v>193</v>
      </c>
      <c r="ED2267" s="4" t="s">
        <v>180</v>
      </c>
      <c r="EE2267" s="4" t="s">
        <v>187</v>
      </c>
      <c r="EF2267" s="4" t="s">
        <v>186</v>
      </c>
      <c r="EO2267" s="4" t="s">
        <v>0</v>
      </c>
      <c r="EP2267" s="4" t="s">
        <v>6</v>
      </c>
      <c r="EQ2267" s="4" t="s">
        <v>12</v>
      </c>
      <c r="ER2267" s="4" t="s">
        <v>2</v>
      </c>
    </row>
    <row r="2268" spans="1:148" x14ac:dyDescent="0.35">
      <c r="A2268" s="4" t="s">
        <v>1945</v>
      </c>
      <c r="B2268" s="4" t="s">
        <v>2</v>
      </c>
      <c r="C2268" s="4" t="s">
        <v>4</v>
      </c>
      <c r="D2268" s="4" t="s">
        <v>181</v>
      </c>
      <c r="E2268" s="4" t="s">
        <v>182</v>
      </c>
      <c r="F2268" s="4" t="s">
        <v>184</v>
      </c>
      <c r="G2268" s="4" t="s">
        <v>16</v>
      </c>
      <c r="P2268" s="4" t="s">
        <v>180</v>
      </c>
      <c r="Q2268" s="4" t="s">
        <v>181</v>
      </c>
      <c r="R2268" s="4" t="s">
        <v>188</v>
      </c>
      <c r="S2268" s="4" t="s">
        <v>189</v>
      </c>
      <c r="T2268" s="4" t="s">
        <v>18</v>
      </c>
      <c r="AI2268" s="4" t="s">
        <v>10</v>
      </c>
      <c r="AR2268" s="4" t="s">
        <v>180</v>
      </c>
      <c r="AS2268" s="4" t="s">
        <v>183</v>
      </c>
      <c r="BC2268" s="6" t="s">
        <v>0</v>
      </c>
      <c r="BO2268" s="4" t="s">
        <v>180</v>
      </c>
      <c r="BP2268" s="4" t="s">
        <v>184</v>
      </c>
      <c r="BQ2268" s="4" t="s">
        <v>188</v>
      </c>
      <c r="BR2268" s="4" t="s">
        <v>18</v>
      </c>
      <c r="CI2268" s="4" t="s">
        <v>180</v>
      </c>
      <c r="CJ2268" s="4" t="s">
        <v>187</v>
      </c>
      <c r="CU2268" s="4" t="s">
        <v>6</v>
      </c>
      <c r="CV2268" s="4" t="s">
        <v>8</v>
      </c>
      <c r="DE2268" s="4" t="s">
        <v>180</v>
      </c>
      <c r="ED2268" s="4" t="s">
        <v>180</v>
      </c>
      <c r="EE2268" s="4" t="s">
        <v>187</v>
      </c>
      <c r="EF2268" s="4" t="s">
        <v>186</v>
      </c>
      <c r="EO2268" s="4" t="s">
        <v>2</v>
      </c>
      <c r="EP2268" s="4" t="s">
        <v>10</v>
      </c>
      <c r="EQ2268" s="4" t="s">
        <v>12</v>
      </c>
      <c r="ER2268" s="4" t="s">
        <v>4</v>
      </c>
    </row>
    <row r="2269" spans="1:148" x14ac:dyDescent="0.35">
      <c r="A2269" s="4" t="s">
        <v>1946</v>
      </c>
      <c r="B2269" s="4" t="s">
        <v>2</v>
      </c>
      <c r="C2269" s="4" t="s">
        <v>2</v>
      </c>
      <c r="D2269" s="4" t="s">
        <v>185</v>
      </c>
      <c r="P2269" s="4" t="s">
        <v>182</v>
      </c>
      <c r="AI2269" s="4" t="s">
        <v>12</v>
      </c>
      <c r="AR2269" s="4" t="s">
        <v>180</v>
      </c>
      <c r="AS2269" s="4" t="s">
        <v>183</v>
      </c>
      <c r="BC2269" s="6" t="s">
        <v>2</v>
      </c>
      <c r="BO2269" s="4" t="s">
        <v>183</v>
      </c>
      <c r="BP2269" s="4" t="s">
        <v>182</v>
      </c>
      <c r="BQ2269" s="4" t="s">
        <v>189</v>
      </c>
      <c r="CI2269" s="4" t="s">
        <v>180</v>
      </c>
      <c r="CJ2269" s="4" t="s">
        <v>187</v>
      </c>
      <c r="CU2269" s="4" t="s">
        <v>6</v>
      </c>
      <c r="DE2269" s="4" t="s">
        <v>180</v>
      </c>
      <c r="DF2269" s="4" t="s">
        <v>183</v>
      </c>
      <c r="DG2269" s="4" t="s">
        <v>188</v>
      </c>
      <c r="DH2269" s="4" t="s">
        <v>189</v>
      </c>
      <c r="ED2269" s="4" t="s">
        <v>180</v>
      </c>
      <c r="EE2269" s="4" t="s">
        <v>184</v>
      </c>
      <c r="EO2269" s="4" t="s">
        <v>0</v>
      </c>
      <c r="EP2269" s="4" t="s">
        <v>10</v>
      </c>
      <c r="EQ2269" s="4" t="s">
        <v>12</v>
      </c>
      <c r="ER2269" s="4" t="s">
        <v>6</v>
      </c>
    </row>
    <row r="2270" spans="1:148" x14ac:dyDescent="0.35">
      <c r="A2270" s="4" t="s">
        <v>1947</v>
      </c>
      <c r="B2270" s="4" t="s">
        <v>0</v>
      </c>
      <c r="C2270" s="4" t="s">
        <v>4</v>
      </c>
      <c r="D2270" s="4" t="s">
        <v>182</v>
      </c>
      <c r="E2270" s="4" t="s">
        <v>184</v>
      </c>
      <c r="F2270" s="4" t="s">
        <v>188</v>
      </c>
      <c r="P2270" s="4" t="s">
        <v>180</v>
      </c>
      <c r="Q2270" s="4" t="s">
        <v>183</v>
      </c>
      <c r="R2270" s="4" t="s">
        <v>18</v>
      </c>
      <c r="S2270" s="4" t="s">
        <v>22</v>
      </c>
      <c r="AI2270" s="4" t="s">
        <v>6</v>
      </c>
      <c r="AR2270" s="4" t="s">
        <v>187</v>
      </c>
      <c r="AS2270" s="4" t="s">
        <v>188</v>
      </c>
      <c r="AT2270" s="4" t="s">
        <v>185</v>
      </c>
      <c r="BC2270" s="6" t="s">
        <v>2</v>
      </c>
      <c r="BO2270" s="4" t="s">
        <v>18</v>
      </c>
      <c r="BP2270" s="4" t="s">
        <v>22</v>
      </c>
      <c r="CI2270" s="4" t="s">
        <v>180</v>
      </c>
      <c r="CJ2270" s="4" t="s">
        <v>183</v>
      </c>
      <c r="CU2270" s="4" t="s">
        <v>2</v>
      </c>
      <c r="CV2270" s="4" t="s">
        <v>8</v>
      </c>
      <c r="CW2270" s="4" t="s">
        <v>10</v>
      </c>
      <c r="DE2270" s="4" t="s">
        <v>183</v>
      </c>
      <c r="ED2270" s="4" t="s">
        <v>180</v>
      </c>
      <c r="EO2270" s="4" t="s">
        <v>0</v>
      </c>
      <c r="EP2270" s="4" t="s">
        <v>4</v>
      </c>
      <c r="EQ2270" s="4" t="s">
        <v>12</v>
      </c>
      <c r="ER2270" s="4" t="s">
        <v>14</v>
      </c>
    </row>
    <row r="2271" spans="1:148" x14ac:dyDescent="0.35">
      <c r="A2271" s="4" t="s">
        <v>1948</v>
      </c>
      <c r="B2271" s="4" t="s">
        <v>0</v>
      </c>
      <c r="C2271" s="4" t="s">
        <v>8</v>
      </c>
      <c r="D2271" s="4" t="s">
        <v>181</v>
      </c>
      <c r="E2271" s="4" t="s">
        <v>187</v>
      </c>
      <c r="F2271" s="4" t="s">
        <v>188</v>
      </c>
      <c r="P2271" s="4" t="s">
        <v>181</v>
      </c>
      <c r="Q2271" s="4" t="s">
        <v>184</v>
      </c>
      <c r="R2271" s="4" t="s">
        <v>189</v>
      </c>
      <c r="S2271" s="4" t="s">
        <v>28</v>
      </c>
      <c r="T2271" s="4" t="s">
        <v>18</v>
      </c>
      <c r="U2271" s="4" t="s">
        <v>29</v>
      </c>
      <c r="AI2271" s="4" t="s">
        <v>0</v>
      </c>
      <c r="AJ2271" s="4" t="s">
        <v>2</v>
      </c>
      <c r="AR2271" s="4" t="s">
        <v>185</v>
      </c>
      <c r="BC2271" s="6" t="s">
        <v>2</v>
      </c>
      <c r="BO2271" s="4" t="s">
        <v>182</v>
      </c>
      <c r="BP2271" s="4" t="s">
        <v>184</v>
      </c>
      <c r="BQ2271" s="4" t="s">
        <v>18</v>
      </c>
      <c r="BR2271" s="4" t="s">
        <v>22</v>
      </c>
      <c r="CI2271" s="4" t="s">
        <v>180</v>
      </c>
      <c r="CJ2271" s="4" t="s">
        <v>181</v>
      </c>
      <c r="CK2271" s="4" t="s">
        <v>16</v>
      </c>
      <c r="CU2271" s="4" t="s">
        <v>0</v>
      </c>
      <c r="CV2271" s="4" t="s">
        <v>4</v>
      </c>
      <c r="CW2271" s="4" t="s">
        <v>10</v>
      </c>
      <c r="DE2271" s="4" t="s">
        <v>187</v>
      </c>
      <c r="DF2271" s="4" t="s">
        <v>188</v>
      </c>
      <c r="DG2271" s="4" t="s">
        <v>194</v>
      </c>
      <c r="DH2271" s="4" t="s">
        <v>193</v>
      </c>
      <c r="ED2271" s="4" t="s">
        <v>181</v>
      </c>
      <c r="EE2271" s="4" t="s">
        <v>188</v>
      </c>
      <c r="EF2271" s="4" t="s">
        <v>185</v>
      </c>
      <c r="EO2271" s="4" t="s">
        <v>2</v>
      </c>
      <c r="EP2271" s="4" t="s">
        <v>4</v>
      </c>
      <c r="EQ2271" s="4" t="s">
        <v>12</v>
      </c>
      <c r="ER2271" s="4" t="s">
        <v>8</v>
      </c>
    </row>
    <row r="2272" spans="1:148" x14ac:dyDescent="0.35">
      <c r="A2272" s="4" t="s">
        <v>1949</v>
      </c>
      <c r="B2272" s="4" t="s">
        <v>2</v>
      </c>
      <c r="C2272" s="4" t="s">
        <v>2</v>
      </c>
      <c r="D2272" s="4" t="s">
        <v>180</v>
      </c>
      <c r="E2272" s="4" t="s">
        <v>182</v>
      </c>
      <c r="P2272" s="4" t="s">
        <v>186</v>
      </c>
      <c r="Q2272" s="4" t="s">
        <v>18</v>
      </c>
      <c r="R2272" s="4" t="s">
        <v>191</v>
      </c>
      <c r="AH2272" s="4" t="s">
        <v>1950</v>
      </c>
      <c r="AI2272" s="4" t="s">
        <v>0</v>
      </c>
      <c r="AJ2272" s="4" t="s">
        <v>4</v>
      </c>
      <c r="AR2272" s="4" t="s">
        <v>188</v>
      </c>
      <c r="AS2272" s="4" t="s">
        <v>186</v>
      </c>
      <c r="AT2272" s="4" t="s">
        <v>185</v>
      </c>
      <c r="BC2272" s="6" t="s">
        <v>2</v>
      </c>
      <c r="BO2272" s="4" t="s">
        <v>180</v>
      </c>
      <c r="BP2272" s="4" t="s">
        <v>183</v>
      </c>
      <c r="BQ2272" s="4" t="s">
        <v>184</v>
      </c>
      <c r="BR2272" s="4" t="s">
        <v>188</v>
      </c>
      <c r="BS2272" s="4" t="s">
        <v>186</v>
      </c>
      <c r="BT2272" s="4" t="s">
        <v>18</v>
      </c>
      <c r="CI2272" s="4" t="s">
        <v>189</v>
      </c>
      <c r="CT2272" s="4" t="s">
        <v>1951</v>
      </c>
      <c r="CU2272" s="4" t="s">
        <v>0</v>
      </c>
      <c r="CV2272" s="4" t="s">
        <v>10</v>
      </c>
      <c r="DE2272" s="4" t="s">
        <v>180</v>
      </c>
      <c r="DF2272" s="4" t="s">
        <v>181</v>
      </c>
      <c r="DG2272" s="4" t="s">
        <v>182</v>
      </c>
      <c r="DH2272" s="4" t="s">
        <v>193</v>
      </c>
      <c r="ED2272" s="4" t="s">
        <v>181</v>
      </c>
      <c r="EE2272" s="4" t="s">
        <v>182</v>
      </c>
      <c r="EF2272" s="4" t="s">
        <v>187</v>
      </c>
      <c r="EG2272" s="4" t="s">
        <v>185</v>
      </c>
      <c r="EO2272" s="4" t="s">
        <v>2</v>
      </c>
      <c r="EP2272" s="4" t="s">
        <v>2</v>
      </c>
      <c r="EQ2272" s="4" t="s">
        <v>6</v>
      </c>
      <c r="ER2272" s="4" t="s">
        <v>2</v>
      </c>
    </row>
    <row r="2273" spans="1:148" x14ac:dyDescent="0.35">
      <c r="A2273" s="4" t="s">
        <v>1952</v>
      </c>
      <c r="B2273" s="4" t="s">
        <v>2</v>
      </c>
      <c r="C2273" s="4" t="s">
        <v>8</v>
      </c>
      <c r="D2273" s="4" t="s">
        <v>180</v>
      </c>
      <c r="E2273" s="4" t="s">
        <v>183</v>
      </c>
      <c r="F2273" s="4" t="s">
        <v>181</v>
      </c>
      <c r="G2273" s="4" t="s">
        <v>182</v>
      </c>
      <c r="H2273" s="4" t="s">
        <v>187</v>
      </c>
      <c r="I2273" s="4" t="s">
        <v>184</v>
      </c>
      <c r="J2273" s="4" t="s">
        <v>188</v>
      </c>
      <c r="K2273" s="4" t="s">
        <v>186</v>
      </c>
      <c r="L2273" s="4" t="s">
        <v>185</v>
      </c>
      <c r="M2273" s="4" t="s">
        <v>16</v>
      </c>
      <c r="P2273" s="4" t="s">
        <v>180</v>
      </c>
      <c r="Q2273" s="4" t="s">
        <v>183</v>
      </c>
      <c r="R2273" s="4" t="s">
        <v>182</v>
      </c>
      <c r="S2273" s="4" t="s">
        <v>18</v>
      </c>
      <c r="AI2273" s="4" t="s">
        <v>8</v>
      </c>
      <c r="AJ2273" s="4" t="s">
        <v>10</v>
      </c>
      <c r="AR2273" s="4" t="s">
        <v>180</v>
      </c>
      <c r="AS2273" s="4" t="s">
        <v>183</v>
      </c>
      <c r="AT2273" s="4" t="s">
        <v>181</v>
      </c>
      <c r="AU2273" s="4" t="s">
        <v>188</v>
      </c>
      <c r="AV2273" s="4" t="s">
        <v>186</v>
      </c>
      <c r="AW2273" s="4" t="s">
        <v>185</v>
      </c>
      <c r="BC2273" s="6" t="s">
        <v>2</v>
      </c>
      <c r="BO2273" s="4" t="s">
        <v>180</v>
      </c>
      <c r="BP2273" s="4" t="s">
        <v>183</v>
      </c>
      <c r="BQ2273" s="4" t="s">
        <v>182</v>
      </c>
      <c r="BR2273" s="4" t="s">
        <v>189</v>
      </c>
      <c r="BS2273" s="4" t="s">
        <v>28</v>
      </c>
      <c r="BT2273" s="4" t="s">
        <v>18</v>
      </c>
      <c r="CI2273" s="4" t="s">
        <v>180</v>
      </c>
      <c r="CJ2273" s="4" t="s">
        <v>183</v>
      </c>
      <c r="CU2273" s="4" t="s">
        <v>0</v>
      </c>
      <c r="CV2273" s="4" t="s">
        <v>2</v>
      </c>
      <c r="CW2273" s="4" t="s">
        <v>8</v>
      </c>
      <c r="DE2273" s="4" t="s">
        <v>180</v>
      </c>
      <c r="DF2273" s="4" t="s">
        <v>183</v>
      </c>
      <c r="DG2273" s="4" t="s">
        <v>182</v>
      </c>
      <c r="DH2273" s="4" t="s">
        <v>184</v>
      </c>
      <c r="ED2273" s="4" t="s">
        <v>180</v>
      </c>
      <c r="EO2273" s="4" t="s">
        <v>0</v>
      </c>
      <c r="EP2273" s="4" t="s">
        <v>6</v>
      </c>
      <c r="EQ2273" s="4" t="s">
        <v>14</v>
      </c>
      <c r="ER2273" s="4" t="s">
        <v>0</v>
      </c>
    </row>
    <row r="2274" spans="1:148" x14ac:dyDescent="0.35">
      <c r="A2274" s="4" t="s">
        <v>1953</v>
      </c>
      <c r="B2274" s="4" t="s">
        <v>0</v>
      </c>
      <c r="C2274" s="4" t="s">
        <v>4</v>
      </c>
      <c r="D2274" s="4" t="s">
        <v>182</v>
      </c>
      <c r="E2274" s="4" t="s">
        <v>184</v>
      </c>
      <c r="F2274" s="4" t="s">
        <v>185</v>
      </c>
      <c r="P2274" s="4" t="s">
        <v>182</v>
      </c>
      <c r="Q2274" s="4" t="s">
        <v>184</v>
      </c>
      <c r="R2274" s="4" t="s">
        <v>189</v>
      </c>
      <c r="S2274" s="4" t="s">
        <v>28</v>
      </c>
      <c r="T2274" s="4" t="s">
        <v>18</v>
      </c>
      <c r="AI2274" s="4" t="s">
        <v>0</v>
      </c>
      <c r="AJ2274" s="4" t="s">
        <v>10</v>
      </c>
      <c r="AR2274" s="4" t="s">
        <v>183</v>
      </c>
      <c r="AS2274" s="4" t="s">
        <v>185</v>
      </c>
      <c r="BC2274" s="6" t="s">
        <v>2</v>
      </c>
      <c r="BO2274" s="4" t="s">
        <v>182</v>
      </c>
      <c r="BP2274" s="4" t="s">
        <v>28</v>
      </c>
      <c r="BQ2274" s="4" t="s">
        <v>18</v>
      </c>
      <c r="CI2274" s="4" t="s">
        <v>180</v>
      </c>
      <c r="CJ2274" s="4" t="s">
        <v>16</v>
      </c>
      <c r="CU2274" s="4" t="s">
        <v>0</v>
      </c>
      <c r="CV2274" s="4" t="s">
        <v>8</v>
      </c>
      <c r="DE2274" s="4" t="s">
        <v>183</v>
      </c>
      <c r="DF2274" s="4" t="s">
        <v>184</v>
      </c>
      <c r="ED2274" s="4" t="s">
        <v>183</v>
      </c>
      <c r="EE2274" s="4" t="s">
        <v>188</v>
      </c>
      <c r="EF2274" s="4" t="s">
        <v>185</v>
      </c>
      <c r="EO2274" s="4" t="s">
        <v>2</v>
      </c>
      <c r="EP2274" s="4" t="s">
        <v>12</v>
      </c>
      <c r="EQ2274" s="4" t="s">
        <v>196</v>
      </c>
      <c r="ER2274" s="4" t="s">
        <v>4</v>
      </c>
    </row>
    <row r="2275" spans="1:148" x14ac:dyDescent="0.35">
      <c r="A2275" s="4" t="s">
        <v>1954</v>
      </c>
      <c r="B2275" s="4" t="s">
        <v>0</v>
      </c>
      <c r="C2275" s="4" t="s">
        <v>4</v>
      </c>
      <c r="D2275" s="4" t="s">
        <v>180</v>
      </c>
      <c r="P2275" s="4" t="s">
        <v>182</v>
      </c>
      <c r="Q2275" s="4" t="s">
        <v>18</v>
      </c>
      <c r="AI2275" s="4" t="s">
        <v>8</v>
      </c>
      <c r="AR2275" s="4" t="s">
        <v>183</v>
      </c>
      <c r="BC2275" s="6" t="s">
        <v>2</v>
      </c>
      <c r="BO2275" s="4" t="s">
        <v>182</v>
      </c>
      <c r="BP2275" s="4" t="s">
        <v>18</v>
      </c>
      <c r="CI2275" s="4" t="s">
        <v>180</v>
      </c>
      <c r="CJ2275" s="4" t="s">
        <v>187</v>
      </c>
      <c r="CU2275" s="4" t="s">
        <v>8</v>
      </c>
      <c r="DE2275" s="4" t="s">
        <v>181</v>
      </c>
      <c r="ED2275" s="4" t="s">
        <v>180</v>
      </c>
      <c r="EO2275" s="4" t="s">
        <v>2</v>
      </c>
      <c r="EP2275" s="4" t="s">
        <v>8</v>
      </c>
      <c r="EQ2275" s="4" t="s">
        <v>196</v>
      </c>
      <c r="ER2275" s="4" t="s">
        <v>0</v>
      </c>
    </row>
    <row r="2276" spans="1:148" x14ac:dyDescent="0.35">
      <c r="A2276" s="4" t="s">
        <v>1955</v>
      </c>
      <c r="B2276" s="4" t="s">
        <v>4</v>
      </c>
      <c r="C2276" s="4" t="s">
        <v>8</v>
      </c>
      <c r="D2276" s="4" t="s">
        <v>181</v>
      </c>
      <c r="E2276" s="4" t="s">
        <v>182</v>
      </c>
      <c r="F2276" s="4" t="s">
        <v>16</v>
      </c>
      <c r="P2276" s="4" t="s">
        <v>183</v>
      </c>
      <c r="Q2276" s="4" t="s">
        <v>181</v>
      </c>
      <c r="R2276" s="4" t="s">
        <v>182</v>
      </c>
      <c r="S2276" s="4" t="s">
        <v>189</v>
      </c>
      <c r="T2276" s="4" t="s">
        <v>190</v>
      </c>
      <c r="AI2276" s="4" t="s">
        <v>10</v>
      </c>
      <c r="AR2276" s="4" t="s">
        <v>180</v>
      </c>
      <c r="AS2276" s="4" t="s">
        <v>183</v>
      </c>
      <c r="BC2276" s="6" t="s">
        <v>2</v>
      </c>
      <c r="BO2276" s="4" t="s">
        <v>183</v>
      </c>
      <c r="BP2276" s="4" t="s">
        <v>181</v>
      </c>
      <c r="BQ2276" s="4" t="s">
        <v>22</v>
      </c>
      <c r="CI2276" s="4" t="s">
        <v>180</v>
      </c>
      <c r="CJ2276" s="4" t="s">
        <v>181</v>
      </c>
      <c r="CK2276" s="4" t="s">
        <v>16</v>
      </c>
      <c r="CU2276" s="4" t="s">
        <v>0</v>
      </c>
      <c r="CV2276" s="4" t="s">
        <v>6</v>
      </c>
      <c r="CW2276" s="4" t="s">
        <v>10</v>
      </c>
      <c r="DE2276" s="4" t="s">
        <v>187</v>
      </c>
      <c r="DF2276" s="4" t="s">
        <v>184</v>
      </c>
      <c r="DG2276" s="4" t="s">
        <v>18</v>
      </c>
      <c r="DH2276" s="4" t="s">
        <v>29</v>
      </c>
      <c r="DI2276" s="4" t="s">
        <v>192</v>
      </c>
      <c r="ED2276" s="4" t="s">
        <v>180</v>
      </c>
      <c r="EE2276" s="4" t="s">
        <v>187</v>
      </c>
      <c r="EO2276" s="4" t="s">
        <v>2</v>
      </c>
      <c r="EP2276" s="4" t="s">
        <v>8</v>
      </c>
      <c r="EQ2276" s="4" t="s">
        <v>2</v>
      </c>
      <c r="ER2276" s="4" t="s">
        <v>0</v>
      </c>
    </row>
    <row r="2277" spans="1:148" x14ac:dyDescent="0.35">
      <c r="A2277" s="4" t="s">
        <v>1956</v>
      </c>
      <c r="B2277" s="4" t="s">
        <v>0</v>
      </c>
      <c r="C2277" s="4" t="s">
        <v>4</v>
      </c>
      <c r="D2277" s="4" t="s">
        <v>180</v>
      </c>
      <c r="E2277" s="4" t="s">
        <v>16</v>
      </c>
      <c r="P2277" s="4" t="s">
        <v>183</v>
      </c>
      <c r="Q2277" s="4" t="s">
        <v>182</v>
      </c>
      <c r="R2277" s="4" t="s">
        <v>187</v>
      </c>
      <c r="S2277" s="4" t="s">
        <v>189</v>
      </c>
      <c r="T2277" s="4" t="s">
        <v>28</v>
      </c>
      <c r="U2277" s="4" t="s">
        <v>18</v>
      </c>
      <c r="AI2277" s="4" t="s">
        <v>8</v>
      </c>
      <c r="AR2277" s="4" t="s">
        <v>180</v>
      </c>
      <c r="AS2277" s="4" t="s">
        <v>181</v>
      </c>
      <c r="AT2277" s="4" t="s">
        <v>188</v>
      </c>
      <c r="AU2277" s="4" t="s">
        <v>185</v>
      </c>
      <c r="BC2277" s="6" t="s">
        <v>2</v>
      </c>
      <c r="BO2277" s="4" t="s">
        <v>182</v>
      </c>
      <c r="BP2277" s="4" t="s">
        <v>18</v>
      </c>
      <c r="BQ2277" s="4" t="s">
        <v>29</v>
      </c>
      <c r="CI2277" s="4" t="s">
        <v>180</v>
      </c>
      <c r="CJ2277" s="4" t="s">
        <v>182</v>
      </c>
      <c r="CK2277" s="4" t="s">
        <v>188</v>
      </c>
      <c r="CL2277" s="4" t="s">
        <v>16</v>
      </c>
      <c r="CU2277" s="4" t="s">
        <v>2</v>
      </c>
      <c r="CV2277" s="4" t="s">
        <v>6</v>
      </c>
      <c r="DE2277" s="4" t="s">
        <v>185</v>
      </c>
      <c r="DF2277" s="4" t="s">
        <v>190</v>
      </c>
      <c r="ED2277" s="4" t="s">
        <v>187</v>
      </c>
      <c r="EE2277" s="4" t="s">
        <v>184</v>
      </c>
      <c r="EO2277" s="4" t="s">
        <v>0</v>
      </c>
      <c r="EP2277" s="4" t="s">
        <v>6</v>
      </c>
      <c r="EQ2277" s="4" t="s">
        <v>22</v>
      </c>
      <c r="ER2277" s="4" t="s">
        <v>0</v>
      </c>
    </row>
    <row r="2278" spans="1:148" x14ac:dyDescent="0.35">
      <c r="A2278" s="4" t="s">
        <v>1957</v>
      </c>
      <c r="B2278" s="4" t="s">
        <v>2</v>
      </c>
      <c r="C2278" s="4" t="s">
        <v>8</v>
      </c>
      <c r="D2278" s="4" t="s">
        <v>180</v>
      </c>
      <c r="E2278" s="4" t="s">
        <v>183</v>
      </c>
      <c r="F2278" s="4" t="s">
        <v>188</v>
      </c>
      <c r="P2278" s="4" t="s">
        <v>183</v>
      </c>
      <c r="Q2278" s="4" t="s">
        <v>182</v>
      </c>
      <c r="R2278" s="4" t="s">
        <v>28</v>
      </c>
      <c r="S2278" s="4" t="s">
        <v>18</v>
      </c>
      <c r="AI2278" s="4" t="s">
        <v>10</v>
      </c>
      <c r="AR2278" s="4" t="s">
        <v>180</v>
      </c>
      <c r="AS2278" s="4" t="s">
        <v>188</v>
      </c>
      <c r="BC2278" s="6" t="s">
        <v>2</v>
      </c>
      <c r="BO2278" s="4" t="s">
        <v>18</v>
      </c>
      <c r="CI2278" s="4" t="s">
        <v>180</v>
      </c>
      <c r="CU2278" s="4" t="s">
        <v>6</v>
      </c>
      <c r="DE2278" s="4" t="s">
        <v>183</v>
      </c>
      <c r="ED2278" s="4" t="s">
        <v>187</v>
      </c>
      <c r="EO2278" s="4" t="s">
        <v>0</v>
      </c>
      <c r="EP2278" s="4" t="s">
        <v>6</v>
      </c>
      <c r="EQ2278" s="4" t="s">
        <v>196</v>
      </c>
      <c r="ER2278" s="4" t="s">
        <v>0</v>
      </c>
    </row>
    <row r="2279" spans="1:148" x14ac:dyDescent="0.35">
      <c r="A2279" s="4" t="s">
        <v>1958</v>
      </c>
      <c r="B2279" s="4" t="s">
        <v>0</v>
      </c>
      <c r="C2279" s="4" t="s">
        <v>4</v>
      </c>
      <c r="D2279" s="4" t="s">
        <v>183</v>
      </c>
      <c r="E2279" s="4" t="s">
        <v>188</v>
      </c>
      <c r="F2279" s="4" t="s">
        <v>186</v>
      </c>
      <c r="P2279" s="4" t="s">
        <v>180</v>
      </c>
      <c r="Q2279" s="4" t="s">
        <v>18</v>
      </c>
      <c r="AI2279" s="4" t="s">
        <v>0</v>
      </c>
      <c r="AJ2279" s="4" t="s">
        <v>6</v>
      </c>
      <c r="AR2279" s="4" t="s">
        <v>183</v>
      </c>
      <c r="AS2279" s="4" t="s">
        <v>185</v>
      </c>
      <c r="BC2279" s="6" t="s">
        <v>2</v>
      </c>
      <c r="BO2279" s="4" t="s">
        <v>18</v>
      </c>
      <c r="BP2279" s="4" t="s">
        <v>22</v>
      </c>
      <c r="CI2279" s="4" t="s">
        <v>187</v>
      </c>
      <c r="CJ2279" s="4" t="s">
        <v>188</v>
      </c>
      <c r="CU2279" s="4" t="s">
        <v>2</v>
      </c>
      <c r="CV2279" s="4" t="s">
        <v>10</v>
      </c>
      <c r="DE2279" s="4" t="s">
        <v>182</v>
      </c>
      <c r="DF2279" s="4" t="s">
        <v>192</v>
      </c>
      <c r="DG2279" s="4" t="s">
        <v>194</v>
      </c>
      <c r="ED2279" s="4" t="s">
        <v>187</v>
      </c>
      <c r="EE2279" s="4" t="s">
        <v>185</v>
      </c>
      <c r="EO2279" s="4" t="s">
        <v>2</v>
      </c>
      <c r="EP2279" s="4" t="s">
        <v>4</v>
      </c>
      <c r="EQ2279" s="4" t="s">
        <v>196</v>
      </c>
      <c r="ER2279" s="4" t="s">
        <v>2</v>
      </c>
    </row>
    <row r="2280" spans="1:148" x14ac:dyDescent="0.35">
      <c r="A2280" s="4" t="s">
        <v>1959</v>
      </c>
      <c r="B2280" s="4" t="s">
        <v>0</v>
      </c>
      <c r="C2280" s="4" t="s">
        <v>4</v>
      </c>
      <c r="D2280" s="4" t="s">
        <v>180</v>
      </c>
      <c r="P2280" s="4" t="s">
        <v>183</v>
      </c>
      <c r="Q2280" s="4" t="s">
        <v>182</v>
      </c>
      <c r="AI2280" s="4" t="s">
        <v>0</v>
      </c>
      <c r="AR2280" s="4" t="s">
        <v>180</v>
      </c>
      <c r="BC2280" s="6" t="s">
        <v>0</v>
      </c>
      <c r="BO2280" s="4" t="s">
        <v>187</v>
      </c>
      <c r="CI2280" s="4" t="s">
        <v>187</v>
      </c>
      <c r="CU2280" s="4" t="s">
        <v>8</v>
      </c>
      <c r="DE2280" s="4" t="s">
        <v>194</v>
      </c>
      <c r="ED2280" s="4" t="s">
        <v>180</v>
      </c>
      <c r="EO2280" s="4" t="s">
        <v>2</v>
      </c>
      <c r="EP2280" s="4" t="s">
        <v>8</v>
      </c>
      <c r="EQ2280" s="4" t="s">
        <v>196</v>
      </c>
      <c r="ER2280" s="4" t="s">
        <v>4</v>
      </c>
    </row>
    <row r="2281" spans="1:148" x14ac:dyDescent="0.35">
      <c r="A2281" s="4" t="s">
        <v>1960</v>
      </c>
      <c r="B2281" s="4" t="s">
        <v>2</v>
      </c>
      <c r="C2281" s="4" t="s">
        <v>4</v>
      </c>
      <c r="D2281" s="4" t="s">
        <v>180</v>
      </c>
      <c r="E2281" s="4" t="s">
        <v>16</v>
      </c>
      <c r="P2281" s="4" t="s">
        <v>183</v>
      </c>
      <c r="Q2281" s="4" t="s">
        <v>182</v>
      </c>
      <c r="R2281" s="4" t="s">
        <v>185</v>
      </c>
      <c r="S2281" s="4" t="s">
        <v>28</v>
      </c>
      <c r="T2281" s="4" t="s">
        <v>18</v>
      </c>
      <c r="AI2281" s="4" t="s">
        <v>0</v>
      </c>
      <c r="AR2281" s="4" t="s">
        <v>185</v>
      </c>
      <c r="BC2281" s="6" t="s">
        <v>4</v>
      </c>
      <c r="BD2281" s="4" t="s">
        <v>187</v>
      </c>
      <c r="BO2281" s="4" t="s">
        <v>185</v>
      </c>
      <c r="BP2281" s="4" t="s">
        <v>18</v>
      </c>
      <c r="CI2281" s="4" t="s">
        <v>180</v>
      </c>
      <c r="CJ2281" s="4" t="s">
        <v>183</v>
      </c>
      <c r="CK2281" s="4" t="s">
        <v>187</v>
      </c>
      <c r="CU2281" s="4" t="s">
        <v>6</v>
      </c>
      <c r="DE2281" s="4" t="s">
        <v>180</v>
      </c>
      <c r="DF2281" s="4" t="s">
        <v>183</v>
      </c>
      <c r="DG2281" s="4" t="s">
        <v>192</v>
      </c>
      <c r="ED2281" s="4" t="s">
        <v>183</v>
      </c>
      <c r="EE2281" s="4" t="s">
        <v>181</v>
      </c>
      <c r="EO2281" s="4" t="s">
        <v>2</v>
      </c>
      <c r="EP2281" s="4" t="s">
        <v>8</v>
      </c>
      <c r="EQ2281" s="4" t="s">
        <v>196</v>
      </c>
      <c r="ER2281" s="4" t="s">
        <v>8</v>
      </c>
    </row>
    <row r="2282" spans="1:148" x14ac:dyDescent="0.35">
      <c r="A2282" s="4" t="s">
        <v>1961</v>
      </c>
      <c r="B2282" s="4" t="s">
        <v>0</v>
      </c>
      <c r="C2282" s="4" t="s">
        <v>8</v>
      </c>
      <c r="D2282" s="4" t="s">
        <v>184</v>
      </c>
      <c r="E2282" s="4" t="s">
        <v>16</v>
      </c>
      <c r="P2282" s="4" t="s">
        <v>189</v>
      </c>
      <c r="Q2282" s="4" t="s">
        <v>18</v>
      </c>
      <c r="R2282" s="4" t="s">
        <v>190</v>
      </c>
      <c r="AI2282" s="4" t="s">
        <v>0</v>
      </c>
      <c r="AJ2282" s="4" t="s">
        <v>2</v>
      </c>
      <c r="AK2282" s="4" t="s">
        <v>6</v>
      </c>
      <c r="AR2282" s="4" t="s">
        <v>183</v>
      </c>
      <c r="AS2282" s="4" t="s">
        <v>185</v>
      </c>
      <c r="BC2282" s="6" t="s">
        <v>2</v>
      </c>
      <c r="BO2282" s="4" t="s">
        <v>189</v>
      </c>
      <c r="BP2282" s="4" t="s">
        <v>18</v>
      </c>
      <c r="CI2282" s="4" t="s">
        <v>183</v>
      </c>
      <c r="CJ2282" s="4" t="s">
        <v>187</v>
      </c>
      <c r="CK2282" s="4" t="s">
        <v>188</v>
      </c>
      <c r="CL2282" s="4" t="s">
        <v>16</v>
      </c>
      <c r="CU2282" s="4" t="s">
        <v>6</v>
      </c>
      <c r="CV2282" s="4" t="s">
        <v>12</v>
      </c>
      <c r="DE2282" s="4" t="s">
        <v>183</v>
      </c>
      <c r="DF2282" s="4" t="s">
        <v>187</v>
      </c>
      <c r="DG2282" s="4" t="s">
        <v>184</v>
      </c>
      <c r="DH2282" s="4" t="s">
        <v>16</v>
      </c>
      <c r="DI2282" s="4" t="s">
        <v>194</v>
      </c>
      <c r="DJ2282" s="4" t="s">
        <v>193</v>
      </c>
      <c r="ED2282" s="4" t="s">
        <v>180</v>
      </c>
      <c r="EE2282" s="4" t="s">
        <v>188</v>
      </c>
      <c r="EO2282" s="4" t="s">
        <v>2</v>
      </c>
      <c r="EP2282" s="4" t="s">
        <v>10</v>
      </c>
      <c r="EQ2282" s="4" t="s">
        <v>196</v>
      </c>
      <c r="ER2282" s="4" t="s">
        <v>0</v>
      </c>
    </row>
    <row r="2283" spans="1:148" x14ac:dyDescent="0.35">
      <c r="A2283" s="4" t="s">
        <v>1962</v>
      </c>
      <c r="B2283" s="4" t="s">
        <v>2</v>
      </c>
      <c r="C2283" s="4" t="s">
        <v>8</v>
      </c>
      <c r="D2283" s="4" t="s">
        <v>186</v>
      </c>
      <c r="E2283" s="4" t="s">
        <v>185</v>
      </c>
      <c r="F2283" s="4" t="s">
        <v>16</v>
      </c>
      <c r="P2283" s="4" t="s">
        <v>180</v>
      </c>
      <c r="Q2283" s="4" t="s">
        <v>183</v>
      </c>
      <c r="R2283" s="4" t="s">
        <v>181</v>
      </c>
      <c r="S2283" s="4" t="s">
        <v>23</v>
      </c>
      <c r="AI2283" s="4" t="s">
        <v>0</v>
      </c>
      <c r="AR2283" s="4" t="s">
        <v>183</v>
      </c>
      <c r="BC2283" s="6" t="s">
        <v>2</v>
      </c>
      <c r="BO2283" s="4" t="s">
        <v>182</v>
      </c>
      <c r="BP2283" s="4" t="s">
        <v>28</v>
      </c>
      <c r="BQ2283" s="4" t="s">
        <v>18</v>
      </c>
      <c r="CI2283" s="4" t="s">
        <v>180</v>
      </c>
      <c r="CJ2283" s="4" t="s">
        <v>183</v>
      </c>
      <c r="CK2283" s="4" t="s">
        <v>187</v>
      </c>
      <c r="CU2283" s="4" t="s">
        <v>0</v>
      </c>
      <c r="CV2283" s="4" t="s">
        <v>6</v>
      </c>
      <c r="DE2283" s="4" t="s">
        <v>183</v>
      </c>
      <c r="DF2283" s="4" t="s">
        <v>23</v>
      </c>
      <c r="DG2283" s="4" t="s">
        <v>194</v>
      </c>
      <c r="DH2283" s="4" t="s">
        <v>193</v>
      </c>
      <c r="ED2283" s="4" t="s">
        <v>180</v>
      </c>
      <c r="EE2283" s="4" t="s">
        <v>183</v>
      </c>
      <c r="EO2283" s="4" t="s">
        <v>0</v>
      </c>
      <c r="EP2283" s="4" t="s">
        <v>8</v>
      </c>
      <c r="EQ2283" s="4" t="s">
        <v>22</v>
      </c>
      <c r="ER2283" s="4" t="s">
        <v>8</v>
      </c>
    </row>
    <row r="2284" spans="1:148" x14ac:dyDescent="0.35">
      <c r="A2284" s="4" t="s">
        <v>1963</v>
      </c>
      <c r="B2284" s="4" t="s">
        <v>0</v>
      </c>
      <c r="C2284" s="4" t="s">
        <v>0</v>
      </c>
      <c r="D2284" s="4" t="s">
        <v>180</v>
      </c>
      <c r="E2284" s="4" t="s">
        <v>188</v>
      </c>
      <c r="P2284" s="4" t="s">
        <v>182</v>
      </c>
      <c r="Q2284" s="4" t="s">
        <v>28</v>
      </c>
      <c r="AI2284" s="4" t="s">
        <v>0</v>
      </c>
      <c r="AR2284" s="4" t="s">
        <v>183</v>
      </c>
      <c r="BC2284" s="6" t="s">
        <v>0</v>
      </c>
      <c r="BO2284" s="4" t="s">
        <v>180</v>
      </c>
      <c r="CI2284" s="4" t="s">
        <v>182</v>
      </c>
      <c r="CU2284" s="4" t="s">
        <v>0</v>
      </c>
      <c r="DE2284" s="4" t="s">
        <v>180</v>
      </c>
      <c r="DF2284" s="4" t="s">
        <v>188</v>
      </c>
      <c r="ED2284" s="4" t="s">
        <v>180</v>
      </c>
      <c r="EO2284" s="4" t="s">
        <v>2</v>
      </c>
      <c r="EP2284" s="4" t="s">
        <v>8</v>
      </c>
      <c r="EQ2284" s="4" t="s">
        <v>196</v>
      </c>
      <c r="ER2284" s="4" t="s">
        <v>4</v>
      </c>
    </row>
    <row r="2285" spans="1:148" x14ac:dyDescent="0.35">
      <c r="A2285" s="4" t="s">
        <v>1964</v>
      </c>
      <c r="B2285" s="4" t="s">
        <v>0</v>
      </c>
      <c r="C2285" s="4" t="s">
        <v>8</v>
      </c>
      <c r="D2285" s="4" t="s">
        <v>185</v>
      </c>
      <c r="E2285" s="4" t="s">
        <v>16</v>
      </c>
      <c r="P2285" s="4" t="s">
        <v>180</v>
      </c>
      <c r="Q2285" s="4" t="s">
        <v>183</v>
      </c>
      <c r="R2285" s="4" t="s">
        <v>181</v>
      </c>
      <c r="S2285" s="4" t="s">
        <v>182</v>
      </c>
      <c r="T2285" s="4" t="s">
        <v>189</v>
      </c>
      <c r="U2285" s="4" t="s">
        <v>28</v>
      </c>
      <c r="V2285" s="4" t="s">
        <v>18</v>
      </c>
      <c r="AI2285" s="4" t="s">
        <v>2</v>
      </c>
      <c r="AJ2285" s="4" t="s">
        <v>4</v>
      </c>
      <c r="AK2285" s="4" t="s">
        <v>6</v>
      </c>
      <c r="AR2285" s="4" t="s">
        <v>180</v>
      </c>
      <c r="AS2285" s="4" t="s">
        <v>183</v>
      </c>
      <c r="AT2285" s="4" t="s">
        <v>181</v>
      </c>
      <c r="AU2285" s="4" t="s">
        <v>186</v>
      </c>
      <c r="AV2285" s="4" t="s">
        <v>185</v>
      </c>
      <c r="BC2285" s="6" t="s">
        <v>2</v>
      </c>
      <c r="BO2285" s="4" t="s">
        <v>180</v>
      </c>
      <c r="BP2285" s="4" t="s">
        <v>182</v>
      </c>
      <c r="BQ2285" s="4" t="s">
        <v>189</v>
      </c>
      <c r="BR2285" s="4" t="s">
        <v>28</v>
      </c>
      <c r="BS2285" s="4" t="s">
        <v>18</v>
      </c>
      <c r="CI2285" s="4" t="s">
        <v>180</v>
      </c>
      <c r="CJ2285" s="4" t="s">
        <v>188</v>
      </c>
      <c r="CK2285" s="4" t="s">
        <v>16</v>
      </c>
      <c r="CU2285" s="4" t="s">
        <v>2</v>
      </c>
      <c r="CV2285" s="4" t="s">
        <v>8</v>
      </c>
      <c r="CW2285" s="4" t="s">
        <v>12</v>
      </c>
      <c r="CX2285" s="4" t="s">
        <v>14</v>
      </c>
      <c r="DE2285" s="4" t="s">
        <v>183</v>
      </c>
      <c r="DF2285" s="4" t="s">
        <v>182</v>
      </c>
      <c r="DG2285" s="4" t="s">
        <v>187</v>
      </c>
      <c r="DH2285" s="4" t="s">
        <v>189</v>
      </c>
      <c r="DI2285" s="4" t="s">
        <v>22</v>
      </c>
      <c r="ED2285" s="4" t="s">
        <v>180</v>
      </c>
      <c r="EE2285" s="4" t="s">
        <v>187</v>
      </c>
      <c r="EF2285" s="4" t="s">
        <v>188</v>
      </c>
      <c r="EG2285" s="4" t="s">
        <v>186</v>
      </c>
      <c r="EO2285" s="4" t="s">
        <v>0</v>
      </c>
      <c r="EP2285" s="4" t="s">
        <v>8</v>
      </c>
      <c r="EQ2285" s="4" t="s">
        <v>196</v>
      </c>
      <c r="ER2285" s="4" t="s">
        <v>8</v>
      </c>
    </row>
    <row r="2286" spans="1:148" x14ac:dyDescent="0.35">
      <c r="A2286" s="4" t="s">
        <v>1965</v>
      </c>
      <c r="B2286" s="4" t="s">
        <v>0</v>
      </c>
      <c r="C2286" s="4" t="s">
        <v>4</v>
      </c>
      <c r="D2286" s="4" t="s">
        <v>180</v>
      </c>
      <c r="E2286" s="4" t="s">
        <v>188</v>
      </c>
      <c r="F2286" s="4" t="s">
        <v>186</v>
      </c>
      <c r="P2286" s="4" t="s">
        <v>181</v>
      </c>
      <c r="Q2286" s="4" t="s">
        <v>184</v>
      </c>
      <c r="R2286" s="4" t="s">
        <v>189</v>
      </c>
      <c r="S2286" s="4" t="s">
        <v>23</v>
      </c>
      <c r="AI2286" s="4" t="s">
        <v>2</v>
      </c>
      <c r="AJ2286" s="4" t="s">
        <v>6</v>
      </c>
      <c r="AK2286" s="4" t="s">
        <v>10</v>
      </c>
      <c r="AR2286" s="4" t="s">
        <v>180</v>
      </c>
      <c r="AS2286" s="4" t="s">
        <v>182</v>
      </c>
      <c r="AT2286" s="4" t="s">
        <v>187</v>
      </c>
      <c r="BC2286" s="6" t="s">
        <v>2</v>
      </c>
      <c r="BO2286" s="4" t="s">
        <v>180</v>
      </c>
      <c r="BP2286" s="4" t="s">
        <v>181</v>
      </c>
      <c r="BQ2286" s="4" t="s">
        <v>184</v>
      </c>
      <c r="BR2286" s="4" t="s">
        <v>189</v>
      </c>
      <c r="BS2286" s="4" t="s">
        <v>23</v>
      </c>
      <c r="BT2286" s="4" t="s">
        <v>191</v>
      </c>
      <c r="CI2286" s="4" t="s">
        <v>180</v>
      </c>
      <c r="CJ2286" s="4" t="s">
        <v>183</v>
      </c>
      <c r="CK2286" s="4" t="s">
        <v>187</v>
      </c>
      <c r="CL2286" s="4" t="s">
        <v>188</v>
      </c>
      <c r="CU2286" s="4" t="s">
        <v>0</v>
      </c>
      <c r="CV2286" s="4" t="s">
        <v>6</v>
      </c>
      <c r="CW2286" s="4" t="s">
        <v>12</v>
      </c>
      <c r="CX2286" s="4" t="s">
        <v>14</v>
      </c>
      <c r="DE2286" s="4" t="s">
        <v>180</v>
      </c>
      <c r="DF2286" s="4" t="s">
        <v>183</v>
      </c>
      <c r="DG2286" s="4" t="s">
        <v>187</v>
      </c>
      <c r="DH2286" s="4" t="s">
        <v>188</v>
      </c>
      <c r="DI2286" s="4" t="s">
        <v>16</v>
      </c>
      <c r="DJ2286" s="4" t="s">
        <v>189</v>
      </c>
      <c r="DK2286" s="4" t="s">
        <v>18</v>
      </c>
      <c r="DL2286" s="4" t="s">
        <v>193</v>
      </c>
      <c r="DM2286" s="4" t="s">
        <v>196</v>
      </c>
      <c r="DN2286" s="4" t="s">
        <v>195</v>
      </c>
      <c r="ED2286" s="4" t="s">
        <v>180</v>
      </c>
      <c r="EE2286" s="4" t="s">
        <v>183</v>
      </c>
      <c r="EF2286" s="4" t="s">
        <v>182</v>
      </c>
      <c r="EG2286" s="4" t="s">
        <v>187</v>
      </c>
      <c r="EH2286" s="4" t="s">
        <v>185</v>
      </c>
      <c r="EO2286" s="4" t="s">
        <v>2</v>
      </c>
      <c r="EP2286" s="4" t="s">
        <v>6</v>
      </c>
      <c r="EQ2286" s="4" t="s">
        <v>196</v>
      </c>
      <c r="ER2286" s="4" t="s">
        <v>8</v>
      </c>
    </row>
    <row r="2287" spans="1:148" x14ac:dyDescent="0.35">
      <c r="A2287" s="4" t="s">
        <v>1966</v>
      </c>
      <c r="B2287" s="4" t="s">
        <v>2</v>
      </c>
      <c r="C2287" s="4" t="s">
        <v>8</v>
      </c>
      <c r="D2287" s="4" t="s">
        <v>180</v>
      </c>
      <c r="P2287" s="4" t="s">
        <v>183</v>
      </c>
      <c r="Q2287" s="4" t="s">
        <v>187</v>
      </c>
      <c r="R2287" s="4" t="s">
        <v>18</v>
      </c>
      <c r="AI2287" s="4" t="s">
        <v>0</v>
      </c>
      <c r="AR2287" s="4" t="s">
        <v>180</v>
      </c>
      <c r="AS2287" s="4" t="s">
        <v>183</v>
      </c>
      <c r="AT2287" s="4" t="s">
        <v>181</v>
      </c>
      <c r="BC2287" s="6" t="s">
        <v>2</v>
      </c>
      <c r="BO2287" s="4" t="s">
        <v>180</v>
      </c>
      <c r="BP2287" s="4" t="s">
        <v>183</v>
      </c>
      <c r="BQ2287" s="4" t="s">
        <v>28</v>
      </c>
      <c r="BR2287" s="4" t="s">
        <v>18</v>
      </c>
      <c r="CI2287" s="4" t="s">
        <v>180</v>
      </c>
      <c r="CU2287" s="4" t="s">
        <v>8</v>
      </c>
      <c r="DE2287" s="4" t="s">
        <v>181</v>
      </c>
      <c r="DF2287" s="4" t="s">
        <v>187</v>
      </c>
      <c r="DG2287" s="4" t="s">
        <v>184</v>
      </c>
      <c r="ED2287" s="4" t="s">
        <v>180</v>
      </c>
      <c r="EE2287" s="4" t="s">
        <v>187</v>
      </c>
      <c r="EO2287" s="4" t="s">
        <v>0</v>
      </c>
      <c r="EP2287" s="4" t="s">
        <v>8</v>
      </c>
      <c r="EQ2287" s="4" t="s">
        <v>196</v>
      </c>
      <c r="ER2287" s="4" t="s">
        <v>10</v>
      </c>
    </row>
    <row r="2288" spans="1:148" x14ac:dyDescent="0.35">
      <c r="A2288" s="4" t="s">
        <v>1967</v>
      </c>
      <c r="B2288" s="4" t="s">
        <v>0</v>
      </c>
      <c r="C2288" s="4" t="s">
        <v>2</v>
      </c>
      <c r="D2288" s="4" t="s">
        <v>180</v>
      </c>
      <c r="E2288" s="4" t="s">
        <v>188</v>
      </c>
      <c r="P2288" s="4" t="s">
        <v>18</v>
      </c>
      <c r="Q2288" s="4" t="s">
        <v>22</v>
      </c>
      <c r="R2288" s="4" t="s">
        <v>190</v>
      </c>
      <c r="AI2288" s="4" t="s">
        <v>4</v>
      </c>
      <c r="AR2288" s="4" t="s">
        <v>180</v>
      </c>
      <c r="AS2288" s="4" t="s">
        <v>183</v>
      </c>
      <c r="BC2288" s="6" t="s">
        <v>0</v>
      </c>
      <c r="BO2288" s="4" t="s">
        <v>182</v>
      </c>
      <c r="BP2288" s="4" t="s">
        <v>22</v>
      </c>
      <c r="CI2288" s="4" t="s">
        <v>180</v>
      </c>
      <c r="CU2288" s="4" t="s">
        <v>0</v>
      </c>
      <c r="CV2288" s="4" t="s">
        <v>2</v>
      </c>
      <c r="CW2288" s="4" t="s">
        <v>4</v>
      </c>
      <c r="DE2288" s="4" t="s">
        <v>180</v>
      </c>
      <c r="DF2288" s="4" t="s">
        <v>183</v>
      </c>
      <c r="DG2288" s="4" t="s">
        <v>184</v>
      </c>
      <c r="ED2288" s="4" t="s">
        <v>187</v>
      </c>
      <c r="EE2288" s="4" t="s">
        <v>188</v>
      </c>
      <c r="EO2288" s="4" t="s">
        <v>2</v>
      </c>
      <c r="EP2288" s="4" t="s">
        <v>10</v>
      </c>
      <c r="EQ2288" s="4" t="s">
        <v>196</v>
      </c>
      <c r="ER2288" s="4" t="s">
        <v>14</v>
      </c>
    </row>
    <row r="2289" spans="1:150" x14ac:dyDescent="0.35">
      <c r="A2289" s="4" t="s">
        <v>1968</v>
      </c>
      <c r="B2289" s="4" t="s">
        <v>0</v>
      </c>
      <c r="C2289" s="4" t="s">
        <v>4</v>
      </c>
      <c r="D2289" s="4" t="s">
        <v>180</v>
      </c>
      <c r="E2289" s="4" t="s">
        <v>184</v>
      </c>
      <c r="F2289" s="4" t="s">
        <v>186</v>
      </c>
      <c r="G2289" s="4" t="s">
        <v>16</v>
      </c>
      <c r="P2289" s="4" t="s">
        <v>180</v>
      </c>
      <c r="Q2289" s="4" t="s">
        <v>183</v>
      </c>
      <c r="R2289" s="4" t="s">
        <v>187</v>
      </c>
      <c r="S2289" s="4" t="s">
        <v>189</v>
      </c>
      <c r="AI2289" s="4" t="s">
        <v>0</v>
      </c>
      <c r="AJ2289" s="4" t="s">
        <v>2</v>
      </c>
      <c r="AK2289" s="4" t="s">
        <v>6</v>
      </c>
      <c r="AR2289" s="4" t="s">
        <v>180</v>
      </c>
      <c r="AS2289" s="4" t="s">
        <v>181</v>
      </c>
      <c r="AT2289" s="4" t="s">
        <v>185</v>
      </c>
      <c r="BC2289" s="6" t="s">
        <v>2</v>
      </c>
      <c r="BO2289" s="4" t="s">
        <v>180</v>
      </c>
      <c r="BP2289" s="4" t="s">
        <v>183</v>
      </c>
      <c r="BQ2289" s="4" t="s">
        <v>182</v>
      </c>
      <c r="BR2289" s="4" t="s">
        <v>186</v>
      </c>
      <c r="BS2289" s="4" t="s">
        <v>185</v>
      </c>
      <c r="BT2289" s="4" t="s">
        <v>189</v>
      </c>
      <c r="BU2289" s="4" t="s">
        <v>28</v>
      </c>
      <c r="CI2289" s="4" t="s">
        <v>183</v>
      </c>
      <c r="CJ2289" s="4" t="s">
        <v>181</v>
      </c>
      <c r="CK2289" s="4" t="s">
        <v>184</v>
      </c>
      <c r="CL2289" s="4" t="s">
        <v>188</v>
      </c>
      <c r="CU2289" s="4" t="s">
        <v>0</v>
      </c>
      <c r="CV2289" s="4" t="s">
        <v>2</v>
      </c>
      <c r="CW2289" s="4" t="s">
        <v>10</v>
      </c>
      <c r="CX2289" s="4" t="s">
        <v>12</v>
      </c>
      <c r="DE2289" s="4" t="s">
        <v>180</v>
      </c>
      <c r="DF2289" s="4" t="s">
        <v>183</v>
      </c>
      <c r="ED2289" s="4" t="s">
        <v>180</v>
      </c>
      <c r="EE2289" s="4" t="s">
        <v>182</v>
      </c>
      <c r="EF2289" s="4" t="s">
        <v>187</v>
      </c>
      <c r="EO2289" s="4" t="s">
        <v>0</v>
      </c>
      <c r="EP2289" s="4" t="s">
        <v>8</v>
      </c>
      <c r="EQ2289" s="4" t="s">
        <v>196</v>
      </c>
      <c r="ER2289" s="4" t="s">
        <v>2</v>
      </c>
    </row>
    <row r="2290" spans="1:150" x14ac:dyDescent="0.35">
      <c r="A2290" s="4" t="s">
        <v>1969</v>
      </c>
      <c r="B2290" s="4" t="s">
        <v>2</v>
      </c>
      <c r="C2290" s="4" t="s">
        <v>4</v>
      </c>
      <c r="D2290" s="4" t="s">
        <v>180</v>
      </c>
      <c r="E2290" s="4" t="s">
        <v>186</v>
      </c>
      <c r="P2290" s="4" t="s">
        <v>183</v>
      </c>
      <c r="Q2290" s="4" t="s">
        <v>181</v>
      </c>
      <c r="R2290" s="4" t="s">
        <v>182</v>
      </c>
      <c r="S2290" s="4" t="s">
        <v>188</v>
      </c>
      <c r="AI2290" s="4" t="s">
        <v>2</v>
      </c>
      <c r="AJ2290" s="4" t="s">
        <v>10</v>
      </c>
      <c r="AR2290" s="4" t="s">
        <v>180</v>
      </c>
      <c r="AS2290" s="4" t="s">
        <v>183</v>
      </c>
      <c r="BC2290" s="6" t="s">
        <v>0</v>
      </c>
      <c r="BO2290" s="4" t="s">
        <v>182</v>
      </c>
      <c r="BP2290" s="4" t="s">
        <v>188</v>
      </c>
      <c r="BQ2290" s="4" t="s">
        <v>189</v>
      </c>
      <c r="CI2290" s="4" t="s">
        <v>180</v>
      </c>
      <c r="CJ2290" s="4" t="s">
        <v>183</v>
      </c>
      <c r="CK2290" s="4" t="s">
        <v>187</v>
      </c>
      <c r="CU2290" s="4" t="s">
        <v>0</v>
      </c>
      <c r="CV2290" s="4" t="s">
        <v>8</v>
      </c>
      <c r="DE2290" s="4" t="s">
        <v>183</v>
      </c>
      <c r="DF2290" s="4" t="s">
        <v>184</v>
      </c>
      <c r="ED2290" s="4" t="s">
        <v>180</v>
      </c>
      <c r="EO2290" s="4" t="s">
        <v>0</v>
      </c>
      <c r="EP2290" s="4" t="s">
        <v>10</v>
      </c>
      <c r="EQ2290" s="4" t="s">
        <v>196</v>
      </c>
      <c r="ER2290" s="4" t="s">
        <v>14</v>
      </c>
    </row>
    <row r="2291" spans="1:150" x14ac:dyDescent="0.35">
      <c r="A2291" s="4" t="s">
        <v>1970</v>
      </c>
      <c r="B2291" s="4" t="s">
        <v>2</v>
      </c>
      <c r="C2291" s="4" t="s">
        <v>2</v>
      </c>
      <c r="D2291" s="4" t="s">
        <v>186</v>
      </c>
      <c r="P2291" s="4" t="s">
        <v>182</v>
      </c>
      <c r="Q2291" s="4" t="s">
        <v>184</v>
      </c>
      <c r="R2291" s="4" t="s">
        <v>28</v>
      </c>
      <c r="AI2291" s="4" t="s">
        <v>0</v>
      </c>
      <c r="AJ2291" s="4" t="s">
        <v>2</v>
      </c>
      <c r="AR2291" s="4" t="s">
        <v>183</v>
      </c>
      <c r="AS2291" s="4" t="s">
        <v>184</v>
      </c>
      <c r="BC2291" s="6" t="s">
        <v>2</v>
      </c>
      <c r="BO2291" s="4" t="s">
        <v>182</v>
      </c>
      <c r="BP2291" s="4" t="s">
        <v>187</v>
      </c>
      <c r="BQ2291" s="4" t="s">
        <v>28</v>
      </c>
      <c r="BR2291" s="4" t="s">
        <v>18</v>
      </c>
      <c r="CI2291" s="4" t="s">
        <v>180</v>
      </c>
      <c r="CJ2291" s="4" t="s">
        <v>183</v>
      </c>
      <c r="CK2291" s="4" t="s">
        <v>16</v>
      </c>
      <c r="CU2291" s="4" t="s">
        <v>0</v>
      </c>
      <c r="CV2291" s="4" t="s">
        <v>8</v>
      </c>
      <c r="DE2291" s="4" t="s">
        <v>180</v>
      </c>
      <c r="DF2291" s="4" t="s">
        <v>183</v>
      </c>
      <c r="DG2291" s="4" t="s">
        <v>185</v>
      </c>
      <c r="ED2291" s="4" t="s">
        <v>180</v>
      </c>
      <c r="EO2291" s="4" t="s">
        <v>2</v>
      </c>
      <c r="EP2291" s="4" t="s">
        <v>10</v>
      </c>
      <c r="EQ2291" s="4" t="s">
        <v>196</v>
      </c>
      <c r="ER2291" s="4" t="s">
        <v>10</v>
      </c>
    </row>
    <row r="2292" spans="1:150" x14ac:dyDescent="0.35">
      <c r="A2292" s="4" t="s">
        <v>1971</v>
      </c>
      <c r="B2292" s="4" t="s">
        <v>4</v>
      </c>
      <c r="C2292" s="4" t="s">
        <v>0</v>
      </c>
      <c r="D2292" s="4" t="s">
        <v>181</v>
      </c>
      <c r="P2292" s="4" t="s">
        <v>186</v>
      </c>
      <c r="AI2292" s="4" t="s">
        <v>4</v>
      </c>
      <c r="AJ2292" s="4" t="s">
        <v>10</v>
      </c>
      <c r="AR2292" s="4" t="s">
        <v>182</v>
      </c>
      <c r="AS2292" s="4" t="s">
        <v>188</v>
      </c>
      <c r="BC2292" s="6" t="s">
        <v>2</v>
      </c>
      <c r="BO2292" s="4" t="s">
        <v>187</v>
      </c>
      <c r="BP2292" s="4" t="s">
        <v>28</v>
      </c>
      <c r="CI2292" s="4" t="s">
        <v>182</v>
      </c>
      <c r="CJ2292" s="4" t="s">
        <v>187</v>
      </c>
      <c r="CU2292" s="4" t="s">
        <v>0</v>
      </c>
      <c r="CV2292" s="4" t="s">
        <v>6</v>
      </c>
      <c r="DE2292" s="4" t="s">
        <v>183</v>
      </c>
      <c r="DF2292" s="4" t="s">
        <v>22</v>
      </c>
      <c r="ED2292" s="4" t="s">
        <v>183</v>
      </c>
      <c r="EE2292" s="4" t="s">
        <v>185</v>
      </c>
      <c r="EO2292" s="4" t="s">
        <v>2</v>
      </c>
      <c r="EP2292" s="4" t="s">
        <v>4</v>
      </c>
      <c r="EQ2292" s="4" t="s">
        <v>196</v>
      </c>
      <c r="ER2292" s="4" t="s">
        <v>8</v>
      </c>
    </row>
    <row r="2293" spans="1:150" x14ac:dyDescent="0.35">
      <c r="A2293" s="4" t="s">
        <v>1972</v>
      </c>
      <c r="B2293" s="4" t="s">
        <v>4</v>
      </c>
      <c r="C2293" s="4" t="s">
        <v>4</v>
      </c>
      <c r="D2293" s="4" t="s">
        <v>180</v>
      </c>
      <c r="P2293" s="4" t="s">
        <v>189</v>
      </c>
      <c r="AI2293" s="4" t="s">
        <v>0</v>
      </c>
      <c r="AR2293" s="4" t="s">
        <v>186</v>
      </c>
      <c r="BC2293" s="6" t="s">
        <v>0</v>
      </c>
      <c r="BO2293" s="4" t="s">
        <v>180</v>
      </c>
      <c r="BP2293" s="4" t="s">
        <v>183</v>
      </c>
      <c r="BQ2293" s="4" t="s">
        <v>182</v>
      </c>
      <c r="CI2293" s="4" t="s">
        <v>187</v>
      </c>
      <c r="CJ2293" s="4" t="s">
        <v>184</v>
      </c>
      <c r="CK2293" s="4" t="s">
        <v>188</v>
      </c>
      <c r="CL2293" s="4" t="s">
        <v>185</v>
      </c>
      <c r="CU2293" s="4" t="s">
        <v>0</v>
      </c>
      <c r="CV2293" s="4" t="s">
        <v>4</v>
      </c>
      <c r="DE2293" s="4" t="s">
        <v>182</v>
      </c>
      <c r="ED2293" s="4" t="s">
        <v>180</v>
      </c>
      <c r="EO2293" s="4" t="s">
        <v>0</v>
      </c>
      <c r="EP2293" s="4" t="s">
        <v>2</v>
      </c>
      <c r="EQ2293" s="4" t="s">
        <v>196</v>
      </c>
      <c r="ER2293" s="4" t="s">
        <v>0</v>
      </c>
    </row>
    <row r="2294" spans="1:150" x14ac:dyDescent="0.35">
      <c r="A2294" s="4" t="s">
        <v>1973</v>
      </c>
      <c r="B2294" s="4" t="s">
        <v>0</v>
      </c>
      <c r="C2294" s="4" t="s">
        <v>2</v>
      </c>
      <c r="D2294" s="4" t="s">
        <v>16</v>
      </c>
      <c r="P2294" s="4" t="s">
        <v>180</v>
      </c>
      <c r="Q2294" s="4" t="s">
        <v>182</v>
      </c>
      <c r="R2294" s="4" t="s">
        <v>186</v>
      </c>
      <c r="S2294" s="4" t="s">
        <v>185</v>
      </c>
      <c r="T2294" s="4" t="s">
        <v>16</v>
      </c>
      <c r="U2294" s="4" t="s">
        <v>189</v>
      </c>
      <c r="V2294" s="4" t="s">
        <v>18</v>
      </c>
      <c r="W2294" s="4" t="s">
        <v>22</v>
      </c>
      <c r="AI2294" s="4" t="s">
        <v>4</v>
      </c>
      <c r="AJ2294" s="4" t="s">
        <v>8</v>
      </c>
      <c r="AR2294" s="4" t="s">
        <v>187</v>
      </c>
      <c r="AS2294" s="4" t="s">
        <v>186</v>
      </c>
      <c r="AT2294" s="4" t="s">
        <v>185</v>
      </c>
      <c r="BC2294" s="6" t="s">
        <v>2</v>
      </c>
      <c r="BO2294" s="4" t="s">
        <v>182</v>
      </c>
      <c r="BP2294" s="4" t="s">
        <v>188</v>
      </c>
      <c r="BQ2294" s="4" t="s">
        <v>185</v>
      </c>
      <c r="BR2294" s="4" t="s">
        <v>189</v>
      </c>
      <c r="BS2294" s="4" t="s">
        <v>18</v>
      </c>
      <c r="BT2294" s="4" t="s">
        <v>22</v>
      </c>
      <c r="CI2294" s="4" t="s">
        <v>181</v>
      </c>
      <c r="CJ2294" s="4" t="s">
        <v>188</v>
      </c>
      <c r="CK2294" s="4" t="s">
        <v>185</v>
      </c>
      <c r="CU2294" s="4" t="s">
        <v>12</v>
      </c>
      <c r="DE2294" s="4" t="s">
        <v>187</v>
      </c>
      <c r="DF2294" s="4" t="s">
        <v>16</v>
      </c>
      <c r="DG2294" s="4" t="s">
        <v>190</v>
      </c>
      <c r="ED2294" s="4" t="s">
        <v>180</v>
      </c>
      <c r="EE2294" s="4" t="s">
        <v>187</v>
      </c>
      <c r="EF2294" s="4" t="s">
        <v>186</v>
      </c>
      <c r="EO2294" s="4" t="s">
        <v>0</v>
      </c>
      <c r="EP2294" s="4" t="s">
        <v>10</v>
      </c>
      <c r="EQ2294" s="4" t="s">
        <v>196</v>
      </c>
      <c r="ER2294" s="4" t="s">
        <v>6</v>
      </c>
    </row>
    <row r="2295" spans="1:150" x14ac:dyDescent="0.35">
      <c r="A2295" s="4" t="s">
        <v>1974</v>
      </c>
      <c r="B2295" s="4" t="s">
        <v>0</v>
      </c>
      <c r="C2295" s="4" t="s">
        <v>4</v>
      </c>
      <c r="D2295" s="4" t="s">
        <v>182</v>
      </c>
      <c r="E2295" s="4" t="s">
        <v>188</v>
      </c>
      <c r="F2295" s="4" t="s">
        <v>186</v>
      </c>
      <c r="G2295" s="4" t="s">
        <v>185</v>
      </c>
      <c r="H2295" s="4" t="s">
        <v>16</v>
      </c>
      <c r="P2295" s="4" t="s">
        <v>182</v>
      </c>
      <c r="Q2295" s="4" t="s">
        <v>189</v>
      </c>
      <c r="R2295" s="4" t="s">
        <v>28</v>
      </c>
      <c r="S2295" s="4" t="s">
        <v>18</v>
      </c>
      <c r="AI2295" s="4" t="s">
        <v>0</v>
      </c>
      <c r="AJ2295" s="4" t="s">
        <v>6</v>
      </c>
      <c r="AK2295" s="4" t="s">
        <v>8</v>
      </c>
      <c r="AR2295" s="4" t="s">
        <v>180</v>
      </c>
      <c r="AS2295" s="4" t="s">
        <v>187</v>
      </c>
      <c r="AT2295" s="4" t="s">
        <v>185</v>
      </c>
      <c r="BC2295" s="6" t="s">
        <v>4</v>
      </c>
      <c r="BD2295" s="4" t="s">
        <v>180</v>
      </c>
      <c r="BE2295" s="4" t="s">
        <v>183</v>
      </c>
      <c r="BF2295" s="4" t="s">
        <v>184</v>
      </c>
      <c r="BO2295" s="4" t="s">
        <v>182</v>
      </c>
      <c r="BP2295" s="4" t="s">
        <v>189</v>
      </c>
      <c r="BQ2295" s="4" t="s">
        <v>28</v>
      </c>
      <c r="BR2295" s="4" t="s">
        <v>18</v>
      </c>
      <c r="BS2295" s="4" t="s">
        <v>22</v>
      </c>
      <c r="BT2295" s="4" t="s">
        <v>191</v>
      </c>
      <c r="CI2295" s="4" t="s">
        <v>180</v>
      </c>
      <c r="CJ2295" s="4" t="s">
        <v>182</v>
      </c>
      <c r="CK2295" s="4" t="s">
        <v>188</v>
      </c>
      <c r="CL2295" s="4" t="s">
        <v>16</v>
      </c>
      <c r="CU2295" s="4" t="s">
        <v>8</v>
      </c>
      <c r="CV2295" s="4" t="s">
        <v>12</v>
      </c>
      <c r="DE2295" s="4" t="s">
        <v>180</v>
      </c>
      <c r="DF2295" s="4" t="s">
        <v>187</v>
      </c>
      <c r="DG2295" s="4" t="s">
        <v>185</v>
      </c>
      <c r="DH2295" s="4" t="s">
        <v>16</v>
      </c>
      <c r="ED2295" s="4" t="s">
        <v>180</v>
      </c>
      <c r="EE2295" s="4" t="s">
        <v>181</v>
      </c>
      <c r="EF2295" s="4" t="s">
        <v>182</v>
      </c>
      <c r="EG2295" s="4" t="s">
        <v>187</v>
      </c>
      <c r="EO2295" s="4" t="s">
        <v>2</v>
      </c>
      <c r="EP2295" s="4" t="s">
        <v>10</v>
      </c>
      <c r="EQ2295" s="4" t="s">
        <v>196</v>
      </c>
      <c r="ER2295" s="4" t="s">
        <v>0</v>
      </c>
      <c r="ET2295" s="4" t="s">
        <v>1975</v>
      </c>
    </row>
    <row r="2296" spans="1:150" x14ac:dyDescent="0.35">
      <c r="A2296" s="4" t="s">
        <v>1976</v>
      </c>
      <c r="B2296" s="4" t="s">
        <v>0</v>
      </c>
      <c r="C2296" s="4" t="s">
        <v>4</v>
      </c>
      <c r="D2296" s="4" t="s">
        <v>183</v>
      </c>
      <c r="E2296" s="4" t="s">
        <v>187</v>
      </c>
      <c r="P2296" s="4" t="s">
        <v>183</v>
      </c>
      <c r="Q2296" s="4" t="s">
        <v>181</v>
      </c>
      <c r="AI2296" s="4" t="s">
        <v>8</v>
      </c>
      <c r="AR2296" s="4" t="s">
        <v>16</v>
      </c>
      <c r="BC2296" s="6" t="s">
        <v>2</v>
      </c>
      <c r="BO2296" s="4" t="s">
        <v>188</v>
      </c>
      <c r="BP2296" s="4" t="s">
        <v>185</v>
      </c>
      <c r="CI2296" s="4" t="s">
        <v>184</v>
      </c>
      <c r="CJ2296" s="4" t="s">
        <v>16</v>
      </c>
      <c r="CU2296" s="4" t="s">
        <v>0</v>
      </c>
      <c r="CV2296" s="4" t="s">
        <v>2</v>
      </c>
      <c r="CW2296" s="4" t="s">
        <v>4</v>
      </c>
      <c r="CX2296" s="4" t="s">
        <v>6</v>
      </c>
      <c r="CY2296" s="4" t="s">
        <v>8</v>
      </c>
      <c r="DE2296" s="4" t="s">
        <v>183</v>
      </c>
      <c r="DF2296" s="4" t="s">
        <v>187</v>
      </c>
      <c r="DG2296" s="4" t="s">
        <v>189</v>
      </c>
      <c r="DH2296" s="4" t="s">
        <v>22</v>
      </c>
      <c r="DI2296" s="4" t="s">
        <v>194</v>
      </c>
      <c r="ED2296" s="4" t="s">
        <v>180</v>
      </c>
      <c r="EE2296" s="4" t="s">
        <v>181</v>
      </c>
      <c r="EO2296" s="4" t="s">
        <v>2</v>
      </c>
      <c r="EP2296" s="4" t="s">
        <v>8</v>
      </c>
      <c r="EQ2296" s="4" t="s">
        <v>196</v>
      </c>
      <c r="ER2296" s="4" t="s">
        <v>4</v>
      </c>
      <c r="ET2296" s="4" t="s">
        <v>1977</v>
      </c>
    </row>
    <row r="2297" spans="1:150" x14ac:dyDescent="0.35">
      <c r="A2297" s="4" t="s">
        <v>1978</v>
      </c>
      <c r="B2297" s="4" t="s">
        <v>0</v>
      </c>
      <c r="C2297" s="4" t="s">
        <v>2</v>
      </c>
      <c r="D2297" s="4" t="s">
        <v>180</v>
      </c>
      <c r="E2297" s="4" t="s">
        <v>183</v>
      </c>
      <c r="F2297" s="4" t="s">
        <v>188</v>
      </c>
      <c r="G2297" s="4" t="s">
        <v>186</v>
      </c>
      <c r="H2297" s="4" t="s">
        <v>16</v>
      </c>
      <c r="P2297" s="4" t="s">
        <v>181</v>
      </c>
      <c r="Q2297" s="4" t="s">
        <v>186</v>
      </c>
      <c r="R2297" s="4" t="s">
        <v>189</v>
      </c>
      <c r="S2297" s="4" t="s">
        <v>28</v>
      </c>
      <c r="T2297" s="4" t="s">
        <v>18</v>
      </c>
      <c r="AI2297" s="4" t="s">
        <v>0</v>
      </c>
      <c r="AJ2297" s="4" t="s">
        <v>4</v>
      </c>
      <c r="AR2297" s="4" t="s">
        <v>183</v>
      </c>
      <c r="AS2297" s="4" t="s">
        <v>185</v>
      </c>
      <c r="BC2297" s="6" t="s">
        <v>0</v>
      </c>
      <c r="BO2297" s="4" t="s">
        <v>180</v>
      </c>
      <c r="BP2297" s="4" t="s">
        <v>183</v>
      </c>
      <c r="BQ2297" s="4" t="s">
        <v>181</v>
      </c>
      <c r="BR2297" s="4" t="s">
        <v>182</v>
      </c>
      <c r="BS2297" s="4" t="s">
        <v>187</v>
      </c>
      <c r="BT2297" s="4" t="s">
        <v>184</v>
      </c>
      <c r="BU2297" s="4" t="s">
        <v>188</v>
      </c>
      <c r="BV2297" s="4" t="s">
        <v>186</v>
      </c>
      <c r="BW2297" s="4" t="s">
        <v>185</v>
      </c>
      <c r="BX2297" s="4" t="s">
        <v>16</v>
      </c>
      <c r="BY2297" s="4" t="s">
        <v>189</v>
      </c>
      <c r="BZ2297" s="4" t="s">
        <v>28</v>
      </c>
      <c r="CA2297" s="4" t="s">
        <v>23</v>
      </c>
      <c r="CB2297" s="4" t="s">
        <v>18</v>
      </c>
      <c r="CC2297" s="4" t="s">
        <v>22</v>
      </c>
      <c r="CD2297" s="4" t="s">
        <v>190</v>
      </c>
      <c r="CE2297" s="4" t="s">
        <v>29</v>
      </c>
      <c r="CF2297" s="4" t="s">
        <v>191</v>
      </c>
      <c r="CI2297" s="4" t="s">
        <v>180</v>
      </c>
      <c r="CJ2297" s="4" t="s">
        <v>183</v>
      </c>
      <c r="CU2297" s="4" t="s">
        <v>0</v>
      </c>
      <c r="CV2297" s="4" t="s">
        <v>2</v>
      </c>
      <c r="CW2297" s="4" t="s">
        <v>4</v>
      </c>
      <c r="CX2297" s="4" t="s">
        <v>6</v>
      </c>
      <c r="CY2297" s="4" t="s">
        <v>8</v>
      </c>
      <c r="DE2297" s="4" t="s">
        <v>28</v>
      </c>
      <c r="DF2297" s="4" t="s">
        <v>22</v>
      </c>
      <c r="ED2297" s="4" t="s">
        <v>180</v>
      </c>
      <c r="EE2297" s="4" t="s">
        <v>187</v>
      </c>
      <c r="EO2297" s="4" t="s">
        <v>0</v>
      </c>
      <c r="EP2297" s="4" t="s">
        <v>10</v>
      </c>
      <c r="EQ2297" s="4" t="s">
        <v>196</v>
      </c>
      <c r="ER2297" s="4" t="s">
        <v>4</v>
      </c>
    </row>
    <row r="2298" spans="1:150" x14ac:dyDescent="0.35">
      <c r="A2298" s="4" t="s">
        <v>1979</v>
      </c>
      <c r="B2298" s="4" t="s">
        <v>0</v>
      </c>
      <c r="C2298" s="4" t="s">
        <v>2</v>
      </c>
      <c r="D2298" s="4" t="s">
        <v>180</v>
      </c>
      <c r="E2298" s="4" t="s">
        <v>184</v>
      </c>
      <c r="F2298" s="4" t="s">
        <v>16</v>
      </c>
      <c r="P2298" s="4" t="s">
        <v>184</v>
      </c>
      <c r="Q2298" s="4" t="s">
        <v>189</v>
      </c>
      <c r="R2298" s="4" t="s">
        <v>29</v>
      </c>
      <c r="AI2298" s="4" t="s">
        <v>0</v>
      </c>
      <c r="AJ2298" s="4" t="s">
        <v>4</v>
      </c>
      <c r="AK2298" s="4" t="s">
        <v>6</v>
      </c>
      <c r="AR2298" s="4" t="s">
        <v>188</v>
      </c>
      <c r="AS2298" s="4" t="s">
        <v>185</v>
      </c>
      <c r="BC2298" s="6" t="s">
        <v>0</v>
      </c>
      <c r="BO2298" s="4" t="s">
        <v>184</v>
      </c>
      <c r="BP2298" s="4" t="s">
        <v>188</v>
      </c>
      <c r="BQ2298" s="4" t="s">
        <v>189</v>
      </c>
      <c r="BR2298" s="4" t="s">
        <v>191</v>
      </c>
      <c r="CI2298" s="4" t="s">
        <v>183</v>
      </c>
      <c r="CJ2298" s="4" t="s">
        <v>16</v>
      </c>
      <c r="CU2298" s="4" t="s">
        <v>0</v>
      </c>
      <c r="CV2298" s="4" t="s">
        <v>12</v>
      </c>
      <c r="DE2298" s="4" t="s">
        <v>187</v>
      </c>
      <c r="DF2298" s="4" t="s">
        <v>188</v>
      </c>
      <c r="DG2298" s="4" t="s">
        <v>192</v>
      </c>
      <c r="ED2298" s="4" t="s">
        <v>180</v>
      </c>
      <c r="EE2298" s="4" t="s">
        <v>181</v>
      </c>
      <c r="EF2298" s="4" t="s">
        <v>185</v>
      </c>
      <c r="EO2298" s="4" t="s">
        <v>2</v>
      </c>
      <c r="EP2298" s="4" t="s">
        <v>4</v>
      </c>
      <c r="EQ2298" s="4" t="s">
        <v>196</v>
      </c>
      <c r="ER2298" s="4" t="s">
        <v>0</v>
      </c>
    </row>
    <row r="2299" spans="1:150" x14ac:dyDescent="0.35">
      <c r="A2299" s="4" t="s">
        <v>1980</v>
      </c>
      <c r="B2299" s="4" t="s">
        <v>2</v>
      </c>
      <c r="C2299" s="4" t="s">
        <v>8</v>
      </c>
      <c r="D2299" s="4" t="s">
        <v>186</v>
      </c>
      <c r="P2299" s="4" t="s">
        <v>185</v>
      </c>
      <c r="Q2299" s="4" t="s">
        <v>189</v>
      </c>
      <c r="R2299" s="4" t="s">
        <v>22</v>
      </c>
      <c r="AI2299" s="4" t="s">
        <v>0</v>
      </c>
      <c r="AJ2299" s="4" t="s">
        <v>8</v>
      </c>
      <c r="AR2299" s="4" t="s">
        <v>181</v>
      </c>
      <c r="AS2299" s="4" t="s">
        <v>188</v>
      </c>
      <c r="BC2299" s="6" t="s">
        <v>2</v>
      </c>
      <c r="BO2299" s="4" t="s">
        <v>180</v>
      </c>
      <c r="BP2299" s="4" t="s">
        <v>183</v>
      </c>
      <c r="BQ2299" s="4" t="s">
        <v>184</v>
      </c>
      <c r="BR2299" s="4" t="s">
        <v>185</v>
      </c>
      <c r="BS2299" s="4" t="s">
        <v>22</v>
      </c>
      <c r="BT2299" s="4" t="s">
        <v>191</v>
      </c>
      <c r="CI2299" s="4" t="s">
        <v>187</v>
      </c>
      <c r="CJ2299" s="4" t="s">
        <v>188</v>
      </c>
      <c r="CK2299" s="4" t="s">
        <v>16</v>
      </c>
      <c r="CU2299" s="4" t="s">
        <v>0</v>
      </c>
      <c r="CV2299" s="4" t="s">
        <v>8</v>
      </c>
      <c r="CW2299" s="4" t="s">
        <v>10</v>
      </c>
      <c r="CX2299" s="4" t="s">
        <v>12</v>
      </c>
      <c r="DE2299" s="4" t="s">
        <v>183</v>
      </c>
      <c r="DF2299" s="4" t="s">
        <v>181</v>
      </c>
      <c r="DG2299" s="4" t="s">
        <v>182</v>
      </c>
      <c r="DH2299" s="4" t="s">
        <v>194</v>
      </c>
      <c r="ED2299" s="4" t="s">
        <v>180</v>
      </c>
      <c r="EE2299" s="4" t="s">
        <v>188</v>
      </c>
      <c r="EO2299" s="4" t="s">
        <v>2</v>
      </c>
      <c r="EP2299" s="4" t="s">
        <v>8</v>
      </c>
      <c r="EQ2299" s="4" t="s">
        <v>196</v>
      </c>
      <c r="ER2299" s="4" t="s">
        <v>8</v>
      </c>
    </row>
    <row r="2300" spans="1:150" x14ac:dyDescent="0.35">
      <c r="A2300" s="4" t="s">
        <v>1981</v>
      </c>
      <c r="B2300" s="4" t="s">
        <v>2</v>
      </c>
      <c r="C2300" s="4" t="s">
        <v>8</v>
      </c>
      <c r="D2300" s="4" t="s">
        <v>182</v>
      </c>
      <c r="E2300" s="4" t="s">
        <v>188</v>
      </c>
      <c r="P2300" s="4" t="s">
        <v>183</v>
      </c>
      <c r="Q2300" s="4" t="s">
        <v>182</v>
      </c>
      <c r="R2300" s="4" t="s">
        <v>189</v>
      </c>
      <c r="AI2300" s="4" t="s">
        <v>0</v>
      </c>
      <c r="AR2300" s="4" t="s">
        <v>16</v>
      </c>
      <c r="BB2300" s="4" t="s">
        <v>19</v>
      </c>
      <c r="BC2300" s="6" t="s">
        <v>0</v>
      </c>
      <c r="BO2300" s="4" t="s">
        <v>189</v>
      </c>
      <c r="BP2300" s="4" t="s">
        <v>28</v>
      </c>
      <c r="BQ2300" s="4" t="s">
        <v>18</v>
      </c>
      <c r="BR2300" s="4" t="s">
        <v>22</v>
      </c>
      <c r="CI2300" s="4" t="s">
        <v>180</v>
      </c>
      <c r="CU2300" s="4" t="s">
        <v>12</v>
      </c>
      <c r="DE2300" s="4" t="s">
        <v>187</v>
      </c>
      <c r="DF2300" s="4" t="s">
        <v>185</v>
      </c>
      <c r="DG2300" s="4" t="s">
        <v>16</v>
      </c>
      <c r="ED2300" s="4" t="s">
        <v>180</v>
      </c>
      <c r="EE2300" s="4" t="s">
        <v>185</v>
      </c>
      <c r="EO2300" s="4" t="s">
        <v>0</v>
      </c>
      <c r="EP2300" s="4" t="s">
        <v>8</v>
      </c>
      <c r="EQ2300" s="4" t="s">
        <v>193</v>
      </c>
      <c r="ER2300" s="4" t="s">
        <v>0</v>
      </c>
    </row>
    <row r="2301" spans="1:150" x14ac:dyDescent="0.35">
      <c r="A2301" s="4" t="s">
        <v>1982</v>
      </c>
      <c r="B2301" s="4" t="s">
        <v>0</v>
      </c>
      <c r="C2301" s="4" t="s">
        <v>2</v>
      </c>
      <c r="D2301" s="4" t="s">
        <v>180</v>
      </c>
      <c r="E2301" s="4" t="s">
        <v>181</v>
      </c>
      <c r="F2301" s="4" t="s">
        <v>187</v>
      </c>
      <c r="P2301" s="4" t="s">
        <v>183</v>
      </c>
      <c r="Q2301" s="4" t="s">
        <v>181</v>
      </c>
      <c r="R2301" s="4" t="s">
        <v>182</v>
      </c>
      <c r="S2301" s="4" t="s">
        <v>186</v>
      </c>
      <c r="T2301" s="4" t="s">
        <v>189</v>
      </c>
      <c r="U2301" s="4" t="s">
        <v>18</v>
      </c>
      <c r="V2301" s="4" t="s">
        <v>190</v>
      </c>
      <c r="AI2301" s="4" t="s">
        <v>0</v>
      </c>
      <c r="AJ2301" s="4" t="s">
        <v>8</v>
      </c>
      <c r="AR2301" s="4" t="s">
        <v>180</v>
      </c>
      <c r="AS2301" s="4" t="s">
        <v>185</v>
      </c>
      <c r="BC2301" s="6" t="s">
        <v>2</v>
      </c>
      <c r="BO2301" s="4" t="s">
        <v>181</v>
      </c>
      <c r="BP2301" s="4" t="s">
        <v>18</v>
      </c>
      <c r="BQ2301" s="4" t="s">
        <v>29</v>
      </c>
      <c r="CI2301" s="4" t="s">
        <v>180</v>
      </c>
      <c r="CJ2301" s="4" t="s">
        <v>181</v>
      </c>
      <c r="CK2301" s="4" t="s">
        <v>184</v>
      </c>
      <c r="CU2301" s="4" t="s">
        <v>0</v>
      </c>
      <c r="CV2301" s="4" t="s">
        <v>8</v>
      </c>
      <c r="CW2301" s="4" t="s">
        <v>10</v>
      </c>
      <c r="DE2301" s="4" t="s">
        <v>183</v>
      </c>
      <c r="DF2301" s="4" t="s">
        <v>184</v>
      </c>
      <c r="DG2301" s="4" t="s">
        <v>22</v>
      </c>
      <c r="DH2301" s="4" t="s">
        <v>194</v>
      </c>
      <c r="ED2301" s="4" t="s">
        <v>180</v>
      </c>
      <c r="EE2301" s="4" t="s">
        <v>183</v>
      </c>
      <c r="EF2301" s="4" t="s">
        <v>188</v>
      </c>
      <c r="EO2301" s="4" t="s">
        <v>0</v>
      </c>
      <c r="EP2301" s="4" t="s">
        <v>6</v>
      </c>
      <c r="EQ2301" s="4" t="s">
        <v>6</v>
      </c>
      <c r="ER2301" s="4" t="s">
        <v>0</v>
      </c>
    </row>
    <row r="2302" spans="1:150" x14ac:dyDescent="0.35">
      <c r="A2302" s="4" t="s">
        <v>1983</v>
      </c>
      <c r="B2302" s="4" t="s">
        <v>2</v>
      </c>
      <c r="C2302" s="4" t="s">
        <v>8</v>
      </c>
      <c r="D2302" s="4" t="s">
        <v>182</v>
      </c>
      <c r="E2302" s="4" t="s">
        <v>16</v>
      </c>
      <c r="P2302" s="4" t="s">
        <v>185</v>
      </c>
      <c r="Q2302" s="4" t="s">
        <v>28</v>
      </c>
      <c r="R2302" s="4" t="s">
        <v>18</v>
      </c>
      <c r="S2302" s="4" t="s">
        <v>29</v>
      </c>
      <c r="AI2302" s="4" t="s">
        <v>6</v>
      </c>
      <c r="AJ2302" s="4" t="s">
        <v>8</v>
      </c>
      <c r="AK2302" s="4" t="s">
        <v>10</v>
      </c>
      <c r="AR2302" s="4" t="s">
        <v>183</v>
      </c>
      <c r="AS2302" s="4" t="s">
        <v>185</v>
      </c>
      <c r="BC2302" s="6" t="s">
        <v>2</v>
      </c>
      <c r="BO2302" s="4" t="s">
        <v>185</v>
      </c>
      <c r="BP2302" s="4" t="s">
        <v>28</v>
      </c>
      <c r="CI2302" s="4" t="s">
        <v>180</v>
      </c>
      <c r="CJ2302" s="4" t="s">
        <v>187</v>
      </c>
      <c r="CK2302" s="4" t="s">
        <v>16</v>
      </c>
      <c r="CL2302" s="4" t="s">
        <v>189</v>
      </c>
      <c r="CT2302" s="4" t="s">
        <v>1984</v>
      </c>
      <c r="CU2302" s="4" t="s">
        <v>10</v>
      </c>
      <c r="CV2302" s="4" t="s">
        <v>14</v>
      </c>
      <c r="DE2302" s="4" t="s">
        <v>187</v>
      </c>
      <c r="DF2302" s="4" t="s">
        <v>185</v>
      </c>
      <c r="ED2302" s="4" t="s">
        <v>180</v>
      </c>
      <c r="EE2302" s="4" t="s">
        <v>182</v>
      </c>
      <c r="EO2302" s="4" t="s">
        <v>2</v>
      </c>
      <c r="EP2302" s="4" t="s">
        <v>8</v>
      </c>
      <c r="EQ2302" s="4" t="s">
        <v>195</v>
      </c>
      <c r="ER2302" s="4" t="s">
        <v>0</v>
      </c>
    </row>
    <row r="2303" spans="1:150" x14ac:dyDescent="0.35">
      <c r="A2303" s="4" t="s">
        <v>1985</v>
      </c>
      <c r="B2303" s="4" t="s">
        <v>2</v>
      </c>
      <c r="C2303" s="4" t="s">
        <v>2</v>
      </c>
      <c r="D2303" s="4" t="s">
        <v>180</v>
      </c>
      <c r="E2303" s="4" t="s">
        <v>16</v>
      </c>
      <c r="P2303" s="4" t="s">
        <v>189</v>
      </c>
      <c r="AI2303" s="4" t="s">
        <v>2</v>
      </c>
      <c r="AR2303" s="4" t="s">
        <v>181</v>
      </c>
      <c r="BC2303" s="6" t="s">
        <v>2</v>
      </c>
      <c r="BO2303" s="4" t="s">
        <v>184</v>
      </c>
      <c r="BP2303" s="4" t="s">
        <v>188</v>
      </c>
      <c r="BQ2303" s="4" t="s">
        <v>189</v>
      </c>
      <c r="BR2303" s="4" t="s">
        <v>18</v>
      </c>
      <c r="CI2303" s="4" t="s">
        <v>183</v>
      </c>
      <c r="CJ2303" s="4" t="s">
        <v>181</v>
      </c>
      <c r="CK2303" s="4" t="s">
        <v>184</v>
      </c>
      <c r="CL2303" s="4" t="s">
        <v>16</v>
      </c>
      <c r="CU2303" s="4" t="s">
        <v>0</v>
      </c>
      <c r="CV2303" s="4" t="s">
        <v>6</v>
      </c>
      <c r="CW2303" s="4" t="s">
        <v>10</v>
      </c>
      <c r="CX2303" s="4" t="s">
        <v>12</v>
      </c>
      <c r="DE2303" s="4" t="s">
        <v>180</v>
      </c>
      <c r="DF2303" s="4" t="s">
        <v>183</v>
      </c>
      <c r="DG2303" s="4" t="s">
        <v>186</v>
      </c>
      <c r="DH2303" s="4" t="s">
        <v>16</v>
      </c>
      <c r="DI2303" s="4" t="s">
        <v>18</v>
      </c>
      <c r="DJ2303" s="4" t="s">
        <v>192</v>
      </c>
      <c r="DK2303" s="4" t="s">
        <v>194</v>
      </c>
      <c r="DL2303" s="4" t="s">
        <v>195</v>
      </c>
      <c r="ED2303" s="4" t="s">
        <v>180</v>
      </c>
      <c r="EE2303" s="4" t="s">
        <v>182</v>
      </c>
      <c r="EF2303" s="4" t="s">
        <v>187</v>
      </c>
      <c r="EG2303" s="4" t="s">
        <v>184</v>
      </c>
      <c r="EH2303" s="4" t="s">
        <v>185</v>
      </c>
      <c r="EO2303" s="4" t="s">
        <v>0</v>
      </c>
      <c r="EP2303" s="4" t="s">
        <v>6</v>
      </c>
      <c r="EQ2303" s="4" t="s">
        <v>195</v>
      </c>
      <c r="ER2303" s="4" t="s">
        <v>0</v>
      </c>
    </row>
    <row r="2304" spans="1:150" x14ac:dyDescent="0.35">
      <c r="A2304" s="4" t="s">
        <v>1986</v>
      </c>
      <c r="B2304" s="4" t="s">
        <v>0</v>
      </c>
      <c r="C2304" s="4" t="s">
        <v>8</v>
      </c>
      <c r="D2304" s="4" t="s">
        <v>182</v>
      </c>
      <c r="E2304" s="4" t="s">
        <v>16</v>
      </c>
      <c r="P2304" s="4" t="s">
        <v>188</v>
      </c>
      <c r="Q2304" s="4" t="s">
        <v>189</v>
      </c>
      <c r="R2304" s="4" t="s">
        <v>28</v>
      </c>
      <c r="S2304" s="4" t="s">
        <v>18</v>
      </c>
      <c r="T2304" s="4" t="s">
        <v>22</v>
      </c>
      <c r="AI2304" s="4" t="s">
        <v>6</v>
      </c>
      <c r="AJ2304" s="4" t="s">
        <v>10</v>
      </c>
      <c r="AR2304" s="4" t="s">
        <v>183</v>
      </c>
      <c r="AS2304" s="4" t="s">
        <v>186</v>
      </c>
      <c r="BC2304" s="6" t="s">
        <v>2</v>
      </c>
      <c r="BO2304" s="4" t="s">
        <v>181</v>
      </c>
      <c r="BP2304" s="4" t="s">
        <v>189</v>
      </c>
      <c r="BQ2304" s="4" t="s">
        <v>18</v>
      </c>
      <c r="CI2304" s="4" t="s">
        <v>180</v>
      </c>
      <c r="CJ2304" s="4" t="s">
        <v>187</v>
      </c>
      <c r="CK2304" s="4" t="s">
        <v>188</v>
      </c>
      <c r="CU2304" s="4" t="s">
        <v>0</v>
      </c>
      <c r="CV2304" s="4" t="s">
        <v>2</v>
      </c>
      <c r="CW2304" s="4" t="s">
        <v>6</v>
      </c>
      <c r="CX2304" s="4" t="s">
        <v>12</v>
      </c>
      <c r="DE2304" s="4" t="s">
        <v>180</v>
      </c>
      <c r="DF2304" s="4" t="s">
        <v>183</v>
      </c>
      <c r="DG2304" s="4" t="s">
        <v>187</v>
      </c>
      <c r="DH2304" s="4" t="s">
        <v>185</v>
      </c>
      <c r="DI2304" s="4" t="s">
        <v>16</v>
      </c>
      <c r="DJ2304" s="4" t="s">
        <v>191</v>
      </c>
      <c r="DK2304" s="4" t="s">
        <v>196</v>
      </c>
      <c r="ED2304" s="4" t="s">
        <v>180</v>
      </c>
      <c r="EE2304" s="4" t="s">
        <v>183</v>
      </c>
      <c r="EF2304" s="4" t="s">
        <v>187</v>
      </c>
      <c r="EO2304" s="4" t="s">
        <v>2</v>
      </c>
      <c r="EP2304" s="4" t="s">
        <v>10</v>
      </c>
      <c r="EQ2304" s="4" t="s">
        <v>195</v>
      </c>
      <c r="ER2304" s="4" t="s">
        <v>4</v>
      </c>
    </row>
    <row r="2305" spans="1:150" x14ac:dyDescent="0.35">
      <c r="A2305" s="4" t="s">
        <v>1987</v>
      </c>
      <c r="B2305" s="4" t="s">
        <v>0</v>
      </c>
      <c r="C2305" s="4" t="s">
        <v>8</v>
      </c>
      <c r="D2305" s="4" t="s">
        <v>180</v>
      </c>
      <c r="E2305" s="4" t="s">
        <v>182</v>
      </c>
      <c r="P2305" s="4" t="s">
        <v>181</v>
      </c>
      <c r="Q2305" s="4" t="s">
        <v>184</v>
      </c>
      <c r="R2305" s="4" t="s">
        <v>189</v>
      </c>
      <c r="AI2305" s="4" t="s">
        <v>0</v>
      </c>
      <c r="AJ2305" s="4" t="s">
        <v>2</v>
      </c>
      <c r="AR2305" s="4" t="s">
        <v>180</v>
      </c>
      <c r="AS2305" s="4" t="s">
        <v>187</v>
      </c>
      <c r="BC2305" s="6" t="s">
        <v>2</v>
      </c>
      <c r="BO2305" s="4" t="s">
        <v>180</v>
      </c>
      <c r="BP2305" s="4" t="s">
        <v>183</v>
      </c>
      <c r="BQ2305" s="4" t="s">
        <v>181</v>
      </c>
      <c r="BR2305" s="4" t="s">
        <v>182</v>
      </c>
      <c r="BS2305" s="4" t="s">
        <v>184</v>
      </c>
      <c r="BT2305" s="4" t="s">
        <v>188</v>
      </c>
      <c r="CI2305" s="4" t="s">
        <v>180</v>
      </c>
      <c r="CJ2305" s="4" t="s">
        <v>183</v>
      </c>
      <c r="CK2305" s="4" t="s">
        <v>188</v>
      </c>
      <c r="CU2305" s="4" t="s">
        <v>0</v>
      </c>
      <c r="CV2305" s="4" t="s">
        <v>2</v>
      </c>
      <c r="CW2305" s="4" t="s">
        <v>10</v>
      </c>
      <c r="DE2305" s="4" t="s">
        <v>182</v>
      </c>
      <c r="DF2305" s="4" t="s">
        <v>187</v>
      </c>
      <c r="DG2305" s="4" t="s">
        <v>184</v>
      </c>
      <c r="DH2305" s="4" t="s">
        <v>16</v>
      </c>
      <c r="ED2305" s="4" t="s">
        <v>180</v>
      </c>
      <c r="EO2305" s="4" t="s">
        <v>2</v>
      </c>
      <c r="EP2305" s="4" t="s">
        <v>6</v>
      </c>
      <c r="EQ2305" s="4" t="s">
        <v>193</v>
      </c>
      <c r="ER2305" s="4" t="s">
        <v>0</v>
      </c>
    </row>
    <row r="2306" spans="1:150" x14ac:dyDescent="0.35">
      <c r="A2306" s="4" t="s">
        <v>1988</v>
      </c>
      <c r="B2306" s="4" t="s">
        <v>2</v>
      </c>
      <c r="C2306" s="4" t="s">
        <v>8</v>
      </c>
      <c r="D2306" s="4" t="s">
        <v>180</v>
      </c>
      <c r="E2306" s="4" t="s">
        <v>16</v>
      </c>
      <c r="P2306" s="4" t="s">
        <v>181</v>
      </c>
      <c r="Q2306" s="4" t="s">
        <v>186</v>
      </c>
      <c r="R2306" s="4" t="s">
        <v>16</v>
      </c>
      <c r="S2306" s="4" t="s">
        <v>189</v>
      </c>
      <c r="T2306" s="4" t="s">
        <v>28</v>
      </c>
      <c r="U2306" s="4" t="s">
        <v>18</v>
      </c>
      <c r="AI2306" s="4" t="s">
        <v>0</v>
      </c>
      <c r="AJ2306" s="4" t="s">
        <v>10</v>
      </c>
      <c r="AR2306" s="4" t="s">
        <v>180</v>
      </c>
      <c r="AS2306" s="4" t="s">
        <v>183</v>
      </c>
      <c r="AT2306" s="4" t="s">
        <v>185</v>
      </c>
      <c r="BC2306" s="6" t="s">
        <v>2</v>
      </c>
      <c r="BO2306" s="4" t="s">
        <v>181</v>
      </c>
      <c r="BP2306" s="4" t="s">
        <v>188</v>
      </c>
      <c r="BQ2306" s="4" t="s">
        <v>189</v>
      </c>
      <c r="BR2306" s="4" t="s">
        <v>28</v>
      </c>
      <c r="CI2306" s="4" t="s">
        <v>183</v>
      </c>
      <c r="CJ2306" s="4" t="s">
        <v>188</v>
      </c>
      <c r="CU2306" s="4" t="s">
        <v>0</v>
      </c>
      <c r="CV2306" s="4" t="s">
        <v>2</v>
      </c>
      <c r="DE2306" s="4" t="s">
        <v>184</v>
      </c>
      <c r="DF2306" s="4" t="s">
        <v>185</v>
      </c>
      <c r="DG2306" s="4" t="s">
        <v>22</v>
      </c>
      <c r="ED2306" s="4" t="s">
        <v>180</v>
      </c>
      <c r="EO2306" s="4" t="s">
        <v>2</v>
      </c>
      <c r="EP2306" s="4" t="s">
        <v>10</v>
      </c>
      <c r="EQ2306" s="4" t="s">
        <v>195</v>
      </c>
      <c r="ER2306" s="4" t="s">
        <v>10</v>
      </c>
    </row>
    <row r="2307" spans="1:150" x14ac:dyDescent="0.35">
      <c r="A2307" s="4" t="s">
        <v>1989</v>
      </c>
      <c r="B2307" s="4" t="s">
        <v>0</v>
      </c>
      <c r="C2307" s="4" t="s">
        <v>2</v>
      </c>
      <c r="D2307" s="4" t="s">
        <v>180</v>
      </c>
      <c r="E2307" s="4" t="s">
        <v>16</v>
      </c>
      <c r="P2307" s="4" t="s">
        <v>189</v>
      </c>
      <c r="Q2307" s="4" t="s">
        <v>28</v>
      </c>
      <c r="AI2307" s="4" t="s">
        <v>0</v>
      </c>
      <c r="AJ2307" s="4" t="s">
        <v>8</v>
      </c>
      <c r="AR2307" s="4" t="s">
        <v>180</v>
      </c>
      <c r="AS2307" s="4" t="s">
        <v>183</v>
      </c>
      <c r="AT2307" s="4" t="s">
        <v>181</v>
      </c>
      <c r="BC2307" s="6" t="s">
        <v>0</v>
      </c>
      <c r="BO2307" s="4" t="s">
        <v>28</v>
      </c>
      <c r="CI2307" s="4" t="s">
        <v>180</v>
      </c>
      <c r="CJ2307" s="4" t="s">
        <v>188</v>
      </c>
      <c r="CU2307" s="4" t="s">
        <v>0</v>
      </c>
      <c r="CV2307" s="4" t="s">
        <v>2</v>
      </c>
      <c r="CW2307" s="4" t="s">
        <v>4</v>
      </c>
      <c r="CX2307" s="4" t="s">
        <v>6</v>
      </c>
      <c r="CY2307" s="4" t="s">
        <v>10</v>
      </c>
      <c r="DE2307" s="4" t="s">
        <v>183</v>
      </c>
      <c r="DF2307" s="4" t="s">
        <v>189</v>
      </c>
      <c r="ED2307" s="4" t="s">
        <v>180</v>
      </c>
      <c r="EO2307" s="4" t="s">
        <v>0</v>
      </c>
      <c r="EP2307" s="4" t="s">
        <v>10</v>
      </c>
      <c r="EQ2307" s="4" t="s">
        <v>195</v>
      </c>
      <c r="ER2307" s="4" t="s">
        <v>3</v>
      </c>
    </row>
    <row r="2308" spans="1:150" x14ac:dyDescent="0.35">
      <c r="A2308" s="4" t="s">
        <v>1990</v>
      </c>
      <c r="B2308" s="4" t="s">
        <v>0</v>
      </c>
      <c r="C2308" s="4" t="s">
        <v>6</v>
      </c>
      <c r="D2308" s="4" t="s">
        <v>180</v>
      </c>
      <c r="E2308" s="4" t="s">
        <v>181</v>
      </c>
      <c r="F2308" s="4" t="s">
        <v>187</v>
      </c>
      <c r="G2308" s="4" t="s">
        <v>16</v>
      </c>
      <c r="P2308" s="4" t="s">
        <v>180</v>
      </c>
      <c r="Q2308" s="4" t="s">
        <v>187</v>
      </c>
      <c r="R2308" s="4" t="s">
        <v>188</v>
      </c>
      <c r="S2308" s="4" t="s">
        <v>16</v>
      </c>
      <c r="T2308" s="4" t="s">
        <v>189</v>
      </c>
      <c r="AI2308" s="4" t="s">
        <v>0</v>
      </c>
      <c r="AJ2308" s="4" t="s">
        <v>2</v>
      </c>
      <c r="AK2308" s="4" t="s">
        <v>4</v>
      </c>
      <c r="AL2308" s="4" t="s">
        <v>6</v>
      </c>
      <c r="AM2308" s="4" t="s">
        <v>8</v>
      </c>
      <c r="AN2308" s="4" t="s">
        <v>10</v>
      </c>
      <c r="AR2308" s="4" t="s">
        <v>180</v>
      </c>
      <c r="AS2308" s="4" t="s">
        <v>183</v>
      </c>
      <c r="AT2308" s="4" t="s">
        <v>182</v>
      </c>
      <c r="AU2308" s="4" t="s">
        <v>188</v>
      </c>
      <c r="BC2308" s="6" t="s">
        <v>2</v>
      </c>
      <c r="BO2308" s="4" t="s">
        <v>182</v>
      </c>
      <c r="BP2308" s="4" t="s">
        <v>186</v>
      </c>
      <c r="BQ2308" s="4" t="s">
        <v>16</v>
      </c>
      <c r="BR2308" s="4" t="s">
        <v>189</v>
      </c>
      <c r="CI2308" s="4" t="s">
        <v>183</v>
      </c>
      <c r="CJ2308" s="4" t="s">
        <v>187</v>
      </c>
      <c r="CK2308" s="4" t="s">
        <v>188</v>
      </c>
      <c r="CU2308" s="4" t="s">
        <v>0</v>
      </c>
      <c r="CV2308" s="4" t="s">
        <v>6</v>
      </c>
      <c r="CW2308" s="4" t="s">
        <v>12</v>
      </c>
      <c r="DE2308" s="4" t="s">
        <v>187</v>
      </c>
      <c r="DF2308" s="4" t="s">
        <v>16</v>
      </c>
      <c r="ED2308" s="4" t="s">
        <v>183</v>
      </c>
      <c r="EE2308" s="4" t="s">
        <v>181</v>
      </c>
      <c r="EF2308" s="4" t="s">
        <v>186</v>
      </c>
      <c r="EO2308" s="4" t="s">
        <v>0</v>
      </c>
      <c r="EP2308" s="4" t="s">
        <v>6</v>
      </c>
      <c r="EQ2308" s="4" t="s">
        <v>195</v>
      </c>
      <c r="ER2308" s="4" t="s">
        <v>4</v>
      </c>
    </row>
    <row r="2309" spans="1:150" x14ac:dyDescent="0.35">
      <c r="A2309" s="4" t="s">
        <v>1991</v>
      </c>
      <c r="B2309" s="4" t="s">
        <v>2</v>
      </c>
      <c r="C2309" s="4" t="s">
        <v>8</v>
      </c>
      <c r="D2309" s="4" t="s">
        <v>185</v>
      </c>
      <c r="E2309" s="4" t="s">
        <v>16</v>
      </c>
      <c r="P2309" s="4" t="s">
        <v>182</v>
      </c>
      <c r="Q2309" s="4" t="s">
        <v>187</v>
      </c>
      <c r="R2309" s="4" t="s">
        <v>189</v>
      </c>
      <c r="S2309" s="4" t="s">
        <v>28</v>
      </c>
      <c r="T2309" s="4" t="s">
        <v>18</v>
      </c>
      <c r="AI2309" s="4" t="s">
        <v>0</v>
      </c>
      <c r="AR2309" s="4" t="s">
        <v>180</v>
      </c>
      <c r="AS2309" s="4" t="s">
        <v>183</v>
      </c>
      <c r="AT2309" s="4" t="s">
        <v>186</v>
      </c>
      <c r="BC2309" s="6" t="s">
        <v>0</v>
      </c>
      <c r="BO2309" s="4" t="s">
        <v>182</v>
      </c>
      <c r="BP2309" s="4" t="s">
        <v>187</v>
      </c>
      <c r="BQ2309" s="4" t="s">
        <v>28</v>
      </c>
      <c r="CI2309" s="4" t="s">
        <v>180</v>
      </c>
      <c r="CJ2309" s="4" t="s">
        <v>183</v>
      </c>
      <c r="CU2309" s="4" t="s">
        <v>8</v>
      </c>
      <c r="CV2309" s="4" t="s">
        <v>12</v>
      </c>
      <c r="DE2309" s="4" t="s">
        <v>183</v>
      </c>
      <c r="DF2309" s="4" t="s">
        <v>16</v>
      </c>
      <c r="ED2309" s="4" t="s">
        <v>183</v>
      </c>
      <c r="EE2309" s="4" t="s">
        <v>181</v>
      </c>
      <c r="EO2309" s="4" t="s">
        <v>0</v>
      </c>
      <c r="EP2309" s="4" t="s">
        <v>6</v>
      </c>
      <c r="EQ2309" s="4" t="s">
        <v>195</v>
      </c>
      <c r="ER2309" s="4" t="s">
        <v>0</v>
      </c>
    </row>
    <row r="2310" spans="1:150" x14ac:dyDescent="0.35">
      <c r="A2310" s="4" t="s">
        <v>1992</v>
      </c>
      <c r="B2310" s="4" t="s">
        <v>2</v>
      </c>
      <c r="C2310" s="4" t="s">
        <v>2</v>
      </c>
      <c r="D2310" s="4" t="s">
        <v>180</v>
      </c>
      <c r="E2310" s="4" t="s">
        <v>183</v>
      </c>
      <c r="F2310" s="4" t="s">
        <v>188</v>
      </c>
      <c r="G2310" s="4" t="s">
        <v>16</v>
      </c>
      <c r="P2310" s="4" t="s">
        <v>18</v>
      </c>
      <c r="AI2310" s="4" t="s">
        <v>2</v>
      </c>
      <c r="AJ2310" s="4" t="s">
        <v>8</v>
      </c>
      <c r="AR2310" s="4" t="s">
        <v>180</v>
      </c>
      <c r="AS2310" s="4" t="s">
        <v>183</v>
      </c>
      <c r="BC2310" s="6" t="s">
        <v>0</v>
      </c>
      <c r="BO2310" s="4" t="s">
        <v>180</v>
      </c>
      <c r="BP2310" s="4" t="s">
        <v>183</v>
      </c>
      <c r="BQ2310" s="4" t="s">
        <v>189</v>
      </c>
      <c r="BR2310" s="4" t="s">
        <v>28</v>
      </c>
      <c r="BS2310" s="4" t="s">
        <v>18</v>
      </c>
      <c r="BT2310" s="4" t="s">
        <v>191</v>
      </c>
      <c r="CI2310" s="4" t="s">
        <v>180</v>
      </c>
      <c r="CJ2310" s="4" t="s">
        <v>182</v>
      </c>
      <c r="CK2310" s="4" t="s">
        <v>187</v>
      </c>
      <c r="CL2310" s="4" t="s">
        <v>16</v>
      </c>
      <c r="CU2310" s="4" t="s">
        <v>2</v>
      </c>
      <c r="CV2310" s="4" t="s">
        <v>4</v>
      </c>
      <c r="CW2310" s="4" t="s">
        <v>8</v>
      </c>
      <c r="DE2310" s="4" t="s">
        <v>183</v>
      </c>
      <c r="DF2310" s="4" t="s">
        <v>16</v>
      </c>
      <c r="DG2310" s="4" t="s">
        <v>191</v>
      </c>
      <c r="DH2310" s="4" t="s">
        <v>192</v>
      </c>
      <c r="ED2310" s="4" t="s">
        <v>180</v>
      </c>
      <c r="EE2310" s="4" t="s">
        <v>181</v>
      </c>
      <c r="EF2310" s="4" t="s">
        <v>185</v>
      </c>
      <c r="EO2310" s="4" t="s">
        <v>0</v>
      </c>
      <c r="EP2310" s="4" t="s">
        <v>4</v>
      </c>
      <c r="EQ2310" s="4" t="s">
        <v>195</v>
      </c>
      <c r="ER2310" s="4" t="s">
        <v>8</v>
      </c>
    </row>
    <row r="2311" spans="1:150" x14ac:dyDescent="0.35">
      <c r="A2311" s="4" t="s">
        <v>1993</v>
      </c>
      <c r="B2311" s="4" t="s">
        <v>0</v>
      </c>
      <c r="C2311" s="4" t="s">
        <v>8</v>
      </c>
      <c r="D2311" s="4" t="s">
        <v>180</v>
      </c>
      <c r="E2311" s="4" t="s">
        <v>181</v>
      </c>
      <c r="F2311" s="4" t="s">
        <v>16</v>
      </c>
      <c r="P2311" s="4" t="s">
        <v>184</v>
      </c>
      <c r="Q2311" s="4" t="s">
        <v>189</v>
      </c>
      <c r="AI2311" s="4" t="s">
        <v>0</v>
      </c>
      <c r="AJ2311" s="4" t="s">
        <v>2</v>
      </c>
      <c r="AK2311" s="4" t="s">
        <v>8</v>
      </c>
      <c r="AL2311" s="4" t="s">
        <v>10</v>
      </c>
      <c r="AR2311" s="4" t="s">
        <v>180</v>
      </c>
      <c r="AS2311" s="4" t="s">
        <v>183</v>
      </c>
      <c r="BC2311" s="6" t="s">
        <v>0</v>
      </c>
      <c r="BO2311" s="4" t="s">
        <v>184</v>
      </c>
      <c r="BP2311" s="4" t="s">
        <v>189</v>
      </c>
      <c r="BQ2311" s="4" t="s">
        <v>18</v>
      </c>
      <c r="CI2311" s="4" t="s">
        <v>180</v>
      </c>
      <c r="CJ2311" s="4" t="s">
        <v>183</v>
      </c>
      <c r="CK2311" s="4" t="s">
        <v>188</v>
      </c>
      <c r="CU2311" s="4" t="s">
        <v>0</v>
      </c>
      <c r="CV2311" s="4" t="s">
        <v>6</v>
      </c>
      <c r="CW2311" s="4" t="s">
        <v>10</v>
      </c>
      <c r="DE2311" s="4" t="s">
        <v>183</v>
      </c>
      <c r="DF2311" s="4" t="s">
        <v>184</v>
      </c>
      <c r="DG2311" s="4" t="s">
        <v>188</v>
      </c>
      <c r="ED2311" s="4" t="s">
        <v>180</v>
      </c>
      <c r="EO2311" s="4" t="s">
        <v>2</v>
      </c>
      <c r="EP2311" s="4" t="s">
        <v>4</v>
      </c>
      <c r="EQ2311" s="4" t="s">
        <v>195</v>
      </c>
      <c r="ER2311" s="4" t="s">
        <v>8</v>
      </c>
    </row>
    <row r="2312" spans="1:150" x14ac:dyDescent="0.35">
      <c r="A2312" s="4" t="s">
        <v>1994</v>
      </c>
      <c r="B2312" s="4" t="s">
        <v>0</v>
      </c>
      <c r="C2312" s="4" t="s">
        <v>8</v>
      </c>
      <c r="D2312" s="4" t="s">
        <v>181</v>
      </c>
      <c r="E2312" s="4" t="s">
        <v>187</v>
      </c>
      <c r="F2312" s="4" t="s">
        <v>184</v>
      </c>
      <c r="G2312" s="4" t="s">
        <v>188</v>
      </c>
      <c r="H2312" s="4" t="s">
        <v>16</v>
      </c>
      <c r="P2312" s="4" t="s">
        <v>181</v>
      </c>
      <c r="Q2312" s="4" t="s">
        <v>182</v>
      </c>
      <c r="R2312" s="4" t="s">
        <v>184</v>
      </c>
      <c r="S2312" s="4" t="s">
        <v>189</v>
      </c>
      <c r="T2312" s="4" t="s">
        <v>28</v>
      </c>
      <c r="U2312" s="4" t="s">
        <v>18</v>
      </c>
      <c r="AI2312" s="4" t="s">
        <v>0</v>
      </c>
      <c r="AJ2312" s="4" t="s">
        <v>2</v>
      </c>
      <c r="AK2312" s="4" t="s">
        <v>10</v>
      </c>
      <c r="AR2312" s="4" t="s">
        <v>183</v>
      </c>
      <c r="AS2312" s="4" t="s">
        <v>181</v>
      </c>
      <c r="AT2312" s="4" t="s">
        <v>186</v>
      </c>
      <c r="AU2312" s="4" t="s">
        <v>185</v>
      </c>
      <c r="BC2312" s="6" t="s">
        <v>2</v>
      </c>
      <c r="BO2312" s="4" t="s">
        <v>184</v>
      </c>
      <c r="BP2312" s="4" t="s">
        <v>189</v>
      </c>
      <c r="BQ2312" s="4" t="s">
        <v>28</v>
      </c>
      <c r="BR2312" s="4" t="s">
        <v>18</v>
      </c>
      <c r="BS2312" s="4" t="s">
        <v>22</v>
      </c>
      <c r="CI2312" s="4" t="s">
        <v>180</v>
      </c>
      <c r="CJ2312" s="4" t="s">
        <v>188</v>
      </c>
      <c r="CU2312" s="4" t="s">
        <v>0</v>
      </c>
      <c r="CV2312" s="4" t="s">
        <v>4</v>
      </c>
      <c r="CW2312" s="4" t="s">
        <v>8</v>
      </c>
      <c r="DE2312" s="4" t="s">
        <v>183</v>
      </c>
      <c r="DF2312" s="4" t="s">
        <v>188</v>
      </c>
      <c r="DG2312" s="4" t="s">
        <v>18</v>
      </c>
      <c r="DH2312" s="4" t="s">
        <v>194</v>
      </c>
      <c r="DI2312" s="4" t="s">
        <v>193</v>
      </c>
      <c r="ED2312" s="4" t="s">
        <v>180</v>
      </c>
      <c r="EE2312" s="4" t="s">
        <v>187</v>
      </c>
      <c r="EF2312" s="4" t="s">
        <v>186</v>
      </c>
      <c r="EG2312" s="4" t="s">
        <v>185</v>
      </c>
      <c r="EO2312" s="4" t="s">
        <v>2</v>
      </c>
      <c r="EP2312" s="4" t="s">
        <v>10</v>
      </c>
      <c r="EQ2312" s="4" t="s">
        <v>195</v>
      </c>
      <c r="ER2312" s="4" t="s">
        <v>8</v>
      </c>
    </row>
    <row r="2313" spans="1:150" x14ac:dyDescent="0.35">
      <c r="A2313" s="4" t="s">
        <v>1995</v>
      </c>
      <c r="B2313" s="4" t="s">
        <v>0</v>
      </c>
      <c r="C2313" s="4" t="s">
        <v>8</v>
      </c>
      <c r="D2313" s="4" t="s">
        <v>16</v>
      </c>
      <c r="P2313" s="4" t="s">
        <v>182</v>
      </c>
      <c r="Q2313" s="4" t="s">
        <v>189</v>
      </c>
      <c r="R2313" s="4" t="s">
        <v>18</v>
      </c>
      <c r="AI2313" s="4" t="s">
        <v>0</v>
      </c>
      <c r="AR2313" s="4" t="s">
        <v>185</v>
      </c>
      <c r="BC2313" s="6" t="s">
        <v>2</v>
      </c>
      <c r="BO2313" s="4" t="s">
        <v>187</v>
      </c>
      <c r="BP2313" s="4" t="s">
        <v>186</v>
      </c>
      <c r="BQ2313" s="4" t="s">
        <v>18</v>
      </c>
      <c r="CI2313" s="4" t="s">
        <v>180</v>
      </c>
      <c r="CU2313" s="4" t="s">
        <v>6</v>
      </c>
      <c r="DE2313" s="4" t="s">
        <v>183</v>
      </c>
      <c r="ED2313" s="4" t="s">
        <v>180</v>
      </c>
      <c r="EO2313" s="4" t="s">
        <v>2</v>
      </c>
      <c r="EP2313" s="4" t="s">
        <v>8</v>
      </c>
      <c r="EQ2313" s="4" t="s">
        <v>195</v>
      </c>
      <c r="ER2313" s="4" t="s">
        <v>8</v>
      </c>
    </row>
    <row r="2314" spans="1:150" x14ac:dyDescent="0.35">
      <c r="A2314" s="4" t="s">
        <v>1996</v>
      </c>
      <c r="B2314" s="4" t="s">
        <v>0</v>
      </c>
      <c r="C2314" s="4" t="s">
        <v>2</v>
      </c>
      <c r="D2314" s="4" t="s">
        <v>184</v>
      </c>
      <c r="P2314" s="4" t="s">
        <v>182</v>
      </c>
      <c r="Q2314" s="4" t="s">
        <v>190</v>
      </c>
      <c r="AI2314" s="4" t="s">
        <v>12</v>
      </c>
      <c r="AR2314" s="4" t="s">
        <v>186</v>
      </c>
      <c r="BC2314" s="6" t="s">
        <v>2</v>
      </c>
      <c r="BO2314" s="4" t="s">
        <v>182</v>
      </c>
      <c r="CI2314" s="4" t="s">
        <v>183</v>
      </c>
      <c r="CJ2314" s="4" t="s">
        <v>185</v>
      </c>
      <c r="CU2314" s="4" t="s">
        <v>6</v>
      </c>
      <c r="DE2314" s="4" t="s">
        <v>18</v>
      </c>
      <c r="ED2314" s="4" t="s">
        <v>180</v>
      </c>
      <c r="EO2314" s="4" t="s">
        <v>0</v>
      </c>
      <c r="EP2314" s="4" t="s">
        <v>10</v>
      </c>
      <c r="EQ2314" s="4" t="s">
        <v>12</v>
      </c>
      <c r="ER2314" s="4" t="s">
        <v>4</v>
      </c>
      <c r="ET2314" s="4" t="s">
        <v>1997</v>
      </c>
    </row>
    <row r="2315" spans="1:150" x14ac:dyDescent="0.35">
      <c r="A2315" s="4" t="s">
        <v>1998</v>
      </c>
      <c r="B2315" s="4" t="s">
        <v>0</v>
      </c>
      <c r="C2315" s="4" t="s">
        <v>8</v>
      </c>
      <c r="D2315" s="4" t="s">
        <v>180</v>
      </c>
      <c r="E2315" s="4" t="s">
        <v>16</v>
      </c>
      <c r="P2315" s="4" t="s">
        <v>182</v>
      </c>
      <c r="Q2315" s="4" t="s">
        <v>188</v>
      </c>
      <c r="R2315" s="4" t="s">
        <v>189</v>
      </c>
      <c r="S2315" s="4" t="s">
        <v>18</v>
      </c>
      <c r="T2315" s="4" t="s">
        <v>190</v>
      </c>
      <c r="AI2315" s="4" t="s">
        <v>8</v>
      </c>
      <c r="AJ2315" s="4" t="s">
        <v>10</v>
      </c>
      <c r="AR2315" s="4" t="s">
        <v>181</v>
      </c>
      <c r="AS2315" s="4" t="s">
        <v>188</v>
      </c>
      <c r="BC2315" s="6" t="s">
        <v>0</v>
      </c>
      <c r="BO2315" s="4" t="s">
        <v>184</v>
      </c>
      <c r="BP2315" s="4" t="s">
        <v>188</v>
      </c>
      <c r="BQ2315" s="4" t="s">
        <v>189</v>
      </c>
      <c r="BR2315" s="4" t="s">
        <v>18</v>
      </c>
      <c r="BS2315" s="4" t="s">
        <v>22</v>
      </c>
      <c r="BT2315" s="4" t="s">
        <v>190</v>
      </c>
      <c r="BU2315" s="4" t="s">
        <v>191</v>
      </c>
      <c r="CI2315" s="4" t="s">
        <v>180</v>
      </c>
      <c r="CJ2315" s="4" t="s">
        <v>183</v>
      </c>
      <c r="CK2315" s="4" t="s">
        <v>188</v>
      </c>
      <c r="CU2315" s="4" t="s">
        <v>6</v>
      </c>
      <c r="CV2315" s="4" t="s">
        <v>8</v>
      </c>
      <c r="DE2315" s="4" t="s">
        <v>183</v>
      </c>
      <c r="DF2315" s="4" t="s">
        <v>188</v>
      </c>
      <c r="DG2315" s="4" t="s">
        <v>16</v>
      </c>
      <c r="DH2315" s="4" t="s">
        <v>22</v>
      </c>
      <c r="DI2315" s="4" t="s">
        <v>194</v>
      </c>
      <c r="ED2315" s="4" t="s">
        <v>180</v>
      </c>
      <c r="EE2315" s="4" t="s">
        <v>186</v>
      </c>
      <c r="EO2315" s="4" t="s">
        <v>0</v>
      </c>
      <c r="EP2315" s="4" t="s">
        <v>10</v>
      </c>
      <c r="EQ2315" s="4" t="s">
        <v>14</v>
      </c>
      <c r="ER2315" s="4" t="s">
        <v>8</v>
      </c>
    </row>
    <row r="2316" spans="1:150" x14ac:dyDescent="0.35">
      <c r="A2316" s="4" t="s">
        <v>1999</v>
      </c>
      <c r="B2316" s="4" t="s">
        <v>2</v>
      </c>
      <c r="C2316" s="4" t="s">
        <v>8</v>
      </c>
      <c r="D2316" s="4" t="s">
        <v>180</v>
      </c>
      <c r="E2316" s="4" t="s">
        <v>183</v>
      </c>
      <c r="F2316" s="4" t="s">
        <v>188</v>
      </c>
      <c r="P2316" s="4" t="s">
        <v>180</v>
      </c>
      <c r="Q2316" s="4" t="s">
        <v>183</v>
      </c>
      <c r="R2316" s="4" t="s">
        <v>181</v>
      </c>
      <c r="S2316" s="4" t="s">
        <v>186</v>
      </c>
      <c r="T2316" s="4" t="s">
        <v>189</v>
      </c>
      <c r="U2316" s="4" t="s">
        <v>28</v>
      </c>
      <c r="V2316" s="4" t="s">
        <v>22</v>
      </c>
      <c r="W2316" s="4" t="s">
        <v>190</v>
      </c>
      <c r="AI2316" s="4" t="s">
        <v>0</v>
      </c>
      <c r="AJ2316" s="4" t="s">
        <v>4</v>
      </c>
      <c r="AK2316" s="4" t="s">
        <v>6</v>
      </c>
      <c r="AL2316" s="4" t="s">
        <v>8</v>
      </c>
      <c r="AR2316" s="4" t="s">
        <v>180</v>
      </c>
      <c r="AS2316" s="4" t="s">
        <v>181</v>
      </c>
      <c r="AT2316" s="4" t="s">
        <v>188</v>
      </c>
      <c r="AU2316" s="4" t="s">
        <v>186</v>
      </c>
      <c r="AV2316" s="4" t="s">
        <v>185</v>
      </c>
      <c r="BC2316" s="6" t="s">
        <v>2</v>
      </c>
      <c r="BO2316" s="4" t="s">
        <v>180</v>
      </c>
      <c r="BP2316" s="4" t="s">
        <v>183</v>
      </c>
      <c r="BQ2316" s="4" t="s">
        <v>181</v>
      </c>
      <c r="BR2316" s="4" t="s">
        <v>186</v>
      </c>
      <c r="BS2316" s="4" t="s">
        <v>16</v>
      </c>
      <c r="BT2316" s="4" t="s">
        <v>189</v>
      </c>
      <c r="BU2316" s="4" t="s">
        <v>18</v>
      </c>
      <c r="BV2316" s="4" t="s">
        <v>22</v>
      </c>
      <c r="BW2316" s="4" t="s">
        <v>190</v>
      </c>
      <c r="CI2316" s="4" t="s">
        <v>180</v>
      </c>
      <c r="CJ2316" s="4" t="s">
        <v>183</v>
      </c>
      <c r="CK2316" s="4" t="s">
        <v>181</v>
      </c>
      <c r="CL2316" s="4" t="s">
        <v>182</v>
      </c>
      <c r="CM2316" s="4" t="s">
        <v>184</v>
      </c>
      <c r="CU2316" s="4" t="s">
        <v>0</v>
      </c>
      <c r="CV2316" s="4" t="s">
        <v>2</v>
      </c>
      <c r="CW2316" s="4" t="s">
        <v>6</v>
      </c>
      <c r="CX2316" s="4" t="s">
        <v>8</v>
      </c>
      <c r="CY2316" s="4" t="s">
        <v>10</v>
      </c>
      <c r="CZ2316" s="4" t="s">
        <v>12</v>
      </c>
      <c r="DE2316" s="4" t="s">
        <v>183</v>
      </c>
      <c r="DF2316" s="4" t="s">
        <v>182</v>
      </c>
      <c r="DG2316" s="4" t="s">
        <v>187</v>
      </c>
      <c r="DH2316" s="4" t="s">
        <v>184</v>
      </c>
      <c r="DI2316" s="4" t="s">
        <v>23</v>
      </c>
      <c r="DJ2316" s="4" t="s">
        <v>18</v>
      </c>
      <c r="DK2316" s="4" t="s">
        <v>22</v>
      </c>
      <c r="DL2316" s="4" t="s">
        <v>29</v>
      </c>
      <c r="DM2316" s="4" t="s">
        <v>192</v>
      </c>
      <c r="DN2316" s="4" t="s">
        <v>194</v>
      </c>
      <c r="ED2316" s="4" t="s">
        <v>180</v>
      </c>
      <c r="EE2316" s="4" t="s">
        <v>183</v>
      </c>
      <c r="EF2316" s="4" t="s">
        <v>187</v>
      </c>
      <c r="EG2316" s="4" t="s">
        <v>184</v>
      </c>
      <c r="EH2316" s="4" t="s">
        <v>188</v>
      </c>
      <c r="EO2316" s="4" t="s">
        <v>2</v>
      </c>
      <c r="EP2316" s="4" t="s">
        <v>6</v>
      </c>
      <c r="EQ2316" s="4" t="s">
        <v>6</v>
      </c>
      <c r="ER2316" s="4" t="s">
        <v>3</v>
      </c>
      <c r="ET2316" s="4" t="s">
        <v>2000</v>
      </c>
    </row>
    <row r="2317" spans="1:150" x14ac:dyDescent="0.35">
      <c r="A2317" s="4" t="s">
        <v>2001</v>
      </c>
      <c r="B2317" s="4" t="s">
        <v>0</v>
      </c>
      <c r="C2317" s="4" t="s">
        <v>4</v>
      </c>
      <c r="D2317" s="4" t="s">
        <v>180</v>
      </c>
      <c r="E2317" s="4" t="s">
        <v>182</v>
      </c>
      <c r="F2317" s="4" t="s">
        <v>187</v>
      </c>
      <c r="G2317" s="4" t="s">
        <v>184</v>
      </c>
      <c r="H2317" s="4" t="s">
        <v>188</v>
      </c>
      <c r="P2317" s="4" t="s">
        <v>183</v>
      </c>
      <c r="Q2317" s="4" t="s">
        <v>181</v>
      </c>
      <c r="R2317" s="4" t="s">
        <v>184</v>
      </c>
      <c r="S2317" s="4" t="s">
        <v>185</v>
      </c>
      <c r="T2317" s="4" t="s">
        <v>16</v>
      </c>
      <c r="U2317" s="4" t="s">
        <v>189</v>
      </c>
      <c r="V2317" s="4" t="s">
        <v>18</v>
      </c>
      <c r="AI2317" s="4" t="s">
        <v>6</v>
      </c>
      <c r="AR2317" s="4" t="s">
        <v>180</v>
      </c>
      <c r="AS2317" s="4" t="s">
        <v>183</v>
      </c>
      <c r="AT2317" s="4" t="s">
        <v>182</v>
      </c>
      <c r="AU2317" s="4" t="s">
        <v>185</v>
      </c>
      <c r="BC2317" s="6" t="s">
        <v>2</v>
      </c>
      <c r="BO2317" s="4" t="s">
        <v>180</v>
      </c>
      <c r="BP2317" s="4" t="s">
        <v>183</v>
      </c>
      <c r="BQ2317" s="4" t="s">
        <v>181</v>
      </c>
      <c r="BR2317" s="4" t="s">
        <v>182</v>
      </c>
      <c r="BS2317" s="4" t="s">
        <v>187</v>
      </c>
      <c r="BT2317" s="4" t="s">
        <v>185</v>
      </c>
      <c r="BU2317" s="4" t="s">
        <v>16</v>
      </c>
      <c r="BV2317" s="4" t="s">
        <v>28</v>
      </c>
      <c r="BW2317" s="4" t="s">
        <v>18</v>
      </c>
      <c r="CI2317" s="4" t="s">
        <v>180</v>
      </c>
      <c r="CJ2317" s="4" t="s">
        <v>183</v>
      </c>
      <c r="CU2317" s="4" t="s">
        <v>0</v>
      </c>
      <c r="CV2317" s="4" t="s">
        <v>2</v>
      </c>
      <c r="CW2317" s="4" t="s">
        <v>4</v>
      </c>
      <c r="CX2317" s="4" t="s">
        <v>8</v>
      </c>
      <c r="DE2317" s="4" t="s">
        <v>183</v>
      </c>
      <c r="ED2317" s="4" t="s">
        <v>187</v>
      </c>
      <c r="EO2317" s="4" t="s">
        <v>2</v>
      </c>
      <c r="EP2317" s="4" t="s">
        <v>8</v>
      </c>
      <c r="EQ2317" s="4" t="s">
        <v>15</v>
      </c>
      <c r="ER2317" s="4" t="s">
        <v>0</v>
      </c>
    </row>
    <row r="2318" spans="1:150" x14ac:dyDescent="0.35">
      <c r="A2318" s="4" t="s">
        <v>2002</v>
      </c>
      <c r="B2318" s="4" t="s">
        <v>0</v>
      </c>
      <c r="C2318" s="4" t="s">
        <v>4</v>
      </c>
      <c r="D2318" s="4" t="s">
        <v>180</v>
      </c>
      <c r="E2318" s="4" t="s">
        <v>181</v>
      </c>
      <c r="F2318" s="4" t="s">
        <v>182</v>
      </c>
      <c r="G2318" s="4" t="s">
        <v>188</v>
      </c>
      <c r="H2318" s="4" t="s">
        <v>16</v>
      </c>
      <c r="P2318" s="4" t="s">
        <v>180</v>
      </c>
      <c r="Q2318" s="4" t="s">
        <v>181</v>
      </c>
      <c r="R2318" s="4" t="s">
        <v>184</v>
      </c>
      <c r="S2318" s="4" t="s">
        <v>188</v>
      </c>
      <c r="T2318" s="4" t="s">
        <v>189</v>
      </c>
      <c r="U2318" s="4" t="s">
        <v>18</v>
      </c>
      <c r="AI2318" s="4" t="s">
        <v>0</v>
      </c>
      <c r="AJ2318" s="4" t="s">
        <v>2</v>
      </c>
      <c r="AK2318" s="4" t="s">
        <v>10</v>
      </c>
      <c r="AR2318" s="4" t="s">
        <v>180</v>
      </c>
      <c r="AS2318" s="4" t="s">
        <v>181</v>
      </c>
      <c r="AT2318" s="4" t="s">
        <v>188</v>
      </c>
      <c r="AU2318" s="4" t="s">
        <v>185</v>
      </c>
      <c r="BC2318" s="6" t="s">
        <v>2</v>
      </c>
      <c r="BO2318" s="4" t="s">
        <v>180</v>
      </c>
      <c r="BP2318" s="4" t="s">
        <v>181</v>
      </c>
      <c r="BQ2318" s="4" t="s">
        <v>184</v>
      </c>
      <c r="BR2318" s="4" t="s">
        <v>188</v>
      </c>
      <c r="BS2318" s="4" t="s">
        <v>185</v>
      </c>
      <c r="BT2318" s="4" t="s">
        <v>189</v>
      </c>
      <c r="BU2318" s="4" t="s">
        <v>18</v>
      </c>
      <c r="CI2318" s="4" t="s">
        <v>180</v>
      </c>
      <c r="CJ2318" s="4" t="s">
        <v>183</v>
      </c>
      <c r="CK2318" s="4" t="s">
        <v>16</v>
      </c>
      <c r="CU2318" s="4" t="s">
        <v>0</v>
      </c>
      <c r="CV2318" s="4" t="s">
        <v>2</v>
      </c>
      <c r="CW2318" s="4" t="s">
        <v>8</v>
      </c>
      <c r="DE2318" s="4" t="s">
        <v>180</v>
      </c>
      <c r="DF2318" s="4" t="s">
        <v>187</v>
      </c>
      <c r="DG2318" s="4" t="s">
        <v>184</v>
      </c>
      <c r="DH2318" s="4" t="s">
        <v>16</v>
      </c>
      <c r="DI2318" s="4" t="s">
        <v>193</v>
      </c>
      <c r="ED2318" s="4" t="s">
        <v>180</v>
      </c>
      <c r="EE2318" s="4" t="s">
        <v>181</v>
      </c>
      <c r="EF2318" s="4" t="s">
        <v>187</v>
      </c>
      <c r="EO2318" s="4" t="s">
        <v>2</v>
      </c>
      <c r="EP2318" s="4" t="s">
        <v>8</v>
      </c>
      <c r="EQ2318" s="4" t="s">
        <v>12</v>
      </c>
      <c r="ER2318" s="4" t="s">
        <v>0</v>
      </c>
    </row>
    <row r="2319" spans="1:150" x14ac:dyDescent="0.35">
      <c r="A2319" s="4" t="s">
        <v>2003</v>
      </c>
      <c r="B2319" s="4" t="s">
        <v>0</v>
      </c>
      <c r="C2319" s="4" t="s">
        <v>6</v>
      </c>
      <c r="D2319" s="4" t="s">
        <v>188</v>
      </c>
      <c r="P2319" s="4" t="s">
        <v>184</v>
      </c>
      <c r="Q2319" s="4" t="s">
        <v>189</v>
      </c>
      <c r="AI2319" s="4" t="s">
        <v>0</v>
      </c>
      <c r="AJ2319" s="4" t="s">
        <v>8</v>
      </c>
      <c r="AR2319" s="4" t="s">
        <v>180</v>
      </c>
      <c r="AS2319" s="4" t="s">
        <v>183</v>
      </c>
      <c r="BC2319" s="6" t="s">
        <v>2</v>
      </c>
      <c r="BO2319" s="4" t="s">
        <v>180</v>
      </c>
      <c r="BP2319" s="4" t="s">
        <v>184</v>
      </c>
      <c r="BQ2319" s="4" t="s">
        <v>188</v>
      </c>
      <c r="BR2319" s="4" t="s">
        <v>189</v>
      </c>
      <c r="CI2319" s="4" t="s">
        <v>180</v>
      </c>
      <c r="CU2319" s="4" t="s">
        <v>0</v>
      </c>
      <c r="CV2319" s="4" t="s">
        <v>4</v>
      </c>
      <c r="CW2319" s="4" t="s">
        <v>8</v>
      </c>
      <c r="DE2319" s="4" t="s">
        <v>180</v>
      </c>
      <c r="DF2319" s="4" t="s">
        <v>183</v>
      </c>
      <c r="DG2319" s="4" t="s">
        <v>182</v>
      </c>
      <c r="DH2319" s="4" t="s">
        <v>187</v>
      </c>
      <c r="DI2319" s="4" t="s">
        <v>184</v>
      </c>
      <c r="DJ2319" s="4" t="s">
        <v>188</v>
      </c>
      <c r="DK2319" s="4" t="s">
        <v>18</v>
      </c>
      <c r="DL2319" s="4" t="s">
        <v>193</v>
      </c>
      <c r="DM2319" s="4" t="s">
        <v>195</v>
      </c>
      <c r="ED2319" s="4" t="s">
        <v>180</v>
      </c>
      <c r="EE2319" s="4" t="s">
        <v>187</v>
      </c>
      <c r="EO2319" s="4" t="s">
        <v>2</v>
      </c>
      <c r="EP2319" s="4" t="s">
        <v>6</v>
      </c>
      <c r="EQ2319" s="4" t="s">
        <v>14</v>
      </c>
      <c r="ER2319" s="4" t="s">
        <v>8</v>
      </c>
    </row>
    <row r="2320" spans="1:150" x14ac:dyDescent="0.35">
      <c r="A2320" s="4" t="s">
        <v>2004</v>
      </c>
      <c r="B2320" s="4" t="s">
        <v>2</v>
      </c>
      <c r="C2320" s="4" t="s">
        <v>8</v>
      </c>
      <c r="D2320" s="4" t="s">
        <v>180</v>
      </c>
      <c r="E2320" s="4" t="s">
        <v>16</v>
      </c>
      <c r="P2320" s="4" t="s">
        <v>183</v>
      </c>
      <c r="Q2320" s="4" t="s">
        <v>181</v>
      </c>
      <c r="R2320" s="4" t="s">
        <v>184</v>
      </c>
      <c r="S2320" s="4" t="s">
        <v>186</v>
      </c>
      <c r="T2320" s="4" t="s">
        <v>185</v>
      </c>
      <c r="U2320" s="4" t="s">
        <v>189</v>
      </c>
      <c r="V2320" s="4" t="s">
        <v>23</v>
      </c>
      <c r="W2320" s="4" t="s">
        <v>18</v>
      </c>
      <c r="AI2320" s="4" t="s">
        <v>0</v>
      </c>
      <c r="AJ2320" s="4" t="s">
        <v>2</v>
      </c>
      <c r="AK2320" s="4" t="s">
        <v>4</v>
      </c>
      <c r="AR2320" s="4" t="s">
        <v>185</v>
      </c>
      <c r="BC2320" s="6" t="s">
        <v>2</v>
      </c>
      <c r="BO2320" s="4" t="s">
        <v>183</v>
      </c>
      <c r="BP2320" s="4" t="s">
        <v>181</v>
      </c>
      <c r="BQ2320" s="4" t="s">
        <v>184</v>
      </c>
      <c r="BR2320" s="4" t="s">
        <v>186</v>
      </c>
      <c r="BS2320" s="4" t="s">
        <v>185</v>
      </c>
      <c r="BT2320" s="4" t="s">
        <v>189</v>
      </c>
      <c r="BU2320" s="4" t="s">
        <v>23</v>
      </c>
      <c r="BV2320" s="4" t="s">
        <v>18</v>
      </c>
      <c r="CI2320" s="4" t="s">
        <v>180</v>
      </c>
      <c r="CU2320" s="4" t="s">
        <v>0</v>
      </c>
      <c r="CV2320" s="4" t="s">
        <v>4</v>
      </c>
      <c r="CW2320" s="4" t="s">
        <v>6</v>
      </c>
      <c r="CX2320" s="4" t="s">
        <v>8</v>
      </c>
      <c r="CY2320" s="4" t="s">
        <v>10</v>
      </c>
      <c r="CZ2320" s="4" t="s">
        <v>12</v>
      </c>
      <c r="DE2320" s="4" t="s">
        <v>188</v>
      </c>
      <c r="DF2320" s="4" t="s">
        <v>16</v>
      </c>
      <c r="DG2320" s="4" t="s">
        <v>28</v>
      </c>
      <c r="DH2320" s="4" t="s">
        <v>23</v>
      </c>
      <c r="DI2320" s="4" t="s">
        <v>22</v>
      </c>
      <c r="DJ2320" s="4" t="s">
        <v>29</v>
      </c>
      <c r="DK2320" s="4" t="s">
        <v>194</v>
      </c>
      <c r="DL2320" s="4" t="s">
        <v>193</v>
      </c>
      <c r="DM2320" s="4" t="s">
        <v>196</v>
      </c>
      <c r="ED2320" s="4" t="s">
        <v>188</v>
      </c>
      <c r="EE2320" s="4" t="s">
        <v>186</v>
      </c>
      <c r="EF2320" s="4" t="s">
        <v>185</v>
      </c>
      <c r="EO2320" s="4" t="s">
        <v>2</v>
      </c>
      <c r="EP2320" s="4" t="s">
        <v>4</v>
      </c>
      <c r="EQ2320" s="4" t="s">
        <v>12</v>
      </c>
      <c r="ER2320" s="4" t="s">
        <v>8</v>
      </c>
    </row>
    <row r="2321" spans="1:150" x14ac:dyDescent="0.35">
      <c r="A2321" s="4" t="s">
        <v>2005</v>
      </c>
      <c r="B2321" s="4" t="s">
        <v>0</v>
      </c>
      <c r="C2321" s="4" t="s">
        <v>2</v>
      </c>
      <c r="D2321" s="4" t="s">
        <v>182</v>
      </c>
      <c r="E2321" s="4" t="s">
        <v>187</v>
      </c>
      <c r="P2321" s="4" t="s">
        <v>181</v>
      </c>
      <c r="Q2321" s="4" t="s">
        <v>186</v>
      </c>
      <c r="R2321" s="4" t="s">
        <v>22</v>
      </c>
      <c r="AI2321" s="4" t="s">
        <v>4</v>
      </c>
      <c r="AJ2321" s="4" t="s">
        <v>10</v>
      </c>
      <c r="AR2321" s="4" t="s">
        <v>187</v>
      </c>
      <c r="AS2321" s="4" t="s">
        <v>186</v>
      </c>
      <c r="AT2321" s="4" t="s">
        <v>185</v>
      </c>
      <c r="BC2321" s="6" t="s">
        <v>4</v>
      </c>
      <c r="BD2321" s="4" t="s">
        <v>187</v>
      </c>
      <c r="BO2321" s="4" t="s">
        <v>181</v>
      </c>
      <c r="BP2321" s="4" t="s">
        <v>184</v>
      </c>
      <c r="BQ2321" s="4" t="s">
        <v>191</v>
      </c>
      <c r="CI2321" s="4" t="s">
        <v>187</v>
      </c>
      <c r="CU2321" s="4" t="s">
        <v>0</v>
      </c>
      <c r="CV2321" s="4" t="s">
        <v>6</v>
      </c>
      <c r="CW2321" s="4" t="s">
        <v>8</v>
      </c>
      <c r="DE2321" s="4" t="s">
        <v>183</v>
      </c>
      <c r="DF2321" s="4" t="s">
        <v>181</v>
      </c>
      <c r="DG2321" s="4" t="s">
        <v>188</v>
      </c>
      <c r="ED2321" s="4" t="s">
        <v>180</v>
      </c>
      <c r="EE2321" s="4" t="s">
        <v>182</v>
      </c>
      <c r="EF2321" s="4" t="s">
        <v>188</v>
      </c>
      <c r="EO2321" s="4" t="s">
        <v>2</v>
      </c>
      <c r="EP2321" s="4" t="s">
        <v>6</v>
      </c>
      <c r="EQ2321" s="4" t="s">
        <v>6</v>
      </c>
      <c r="ER2321" s="4" t="s">
        <v>0</v>
      </c>
    </row>
    <row r="2322" spans="1:150" x14ac:dyDescent="0.35">
      <c r="A2322" s="4" t="s">
        <v>2006</v>
      </c>
      <c r="B2322" s="4" t="s">
        <v>0</v>
      </c>
      <c r="C2322" s="4" t="s">
        <v>4</v>
      </c>
      <c r="D2322" s="4" t="s">
        <v>188</v>
      </c>
      <c r="E2322" s="4" t="s">
        <v>185</v>
      </c>
      <c r="F2322" s="4" t="s">
        <v>16</v>
      </c>
      <c r="P2322" s="4" t="s">
        <v>182</v>
      </c>
      <c r="Q2322" s="4" t="s">
        <v>189</v>
      </c>
      <c r="R2322" s="4" t="s">
        <v>28</v>
      </c>
      <c r="AI2322" s="4" t="s">
        <v>14</v>
      </c>
      <c r="AQ2322" s="4" t="s">
        <v>21</v>
      </c>
      <c r="AR2322" s="4" t="s">
        <v>180</v>
      </c>
      <c r="BC2322" s="6" t="s">
        <v>0</v>
      </c>
      <c r="BO2322" s="4" t="s">
        <v>182</v>
      </c>
      <c r="BP2322" s="4" t="s">
        <v>189</v>
      </c>
      <c r="CI2322" s="4" t="s">
        <v>180</v>
      </c>
      <c r="CJ2322" s="4" t="s">
        <v>187</v>
      </c>
      <c r="CK2322" s="4" t="s">
        <v>185</v>
      </c>
      <c r="CU2322" s="4" t="s">
        <v>0</v>
      </c>
      <c r="CV2322" s="4" t="s">
        <v>8</v>
      </c>
      <c r="DE2322" s="4" t="s">
        <v>183</v>
      </c>
      <c r="DF2322" s="4" t="s">
        <v>16</v>
      </c>
      <c r="DG2322" s="4" t="s">
        <v>190</v>
      </c>
      <c r="ED2322" s="4" t="s">
        <v>184</v>
      </c>
      <c r="EE2322" s="4" t="s">
        <v>186</v>
      </c>
      <c r="EO2322" s="4" t="s">
        <v>2</v>
      </c>
      <c r="EP2322" s="4" t="s">
        <v>12</v>
      </c>
      <c r="EQ2322" s="4" t="s">
        <v>28</v>
      </c>
      <c r="ER2322" s="4" t="s">
        <v>10</v>
      </c>
    </row>
    <row r="2323" spans="1:150" x14ac:dyDescent="0.35">
      <c r="A2323" s="4" t="s">
        <v>2007</v>
      </c>
      <c r="B2323" s="4" t="s">
        <v>2</v>
      </c>
      <c r="C2323" s="4" t="s">
        <v>4</v>
      </c>
      <c r="D2323" s="4" t="s">
        <v>182</v>
      </c>
      <c r="E2323" s="4" t="s">
        <v>16</v>
      </c>
      <c r="P2323" s="4" t="s">
        <v>181</v>
      </c>
      <c r="Q2323" s="4" t="s">
        <v>184</v>
      </c>
      <c r="R2323" s="4" t="s">
        <v>186</v>
      </c>
      <c r="S2323" s="4" t="s">
        <v>185</v>
      </c>
      <c r="T2323" s="4" t="s">
        <v>189</v>
      </c>
      <c r="U2323" s="4" t="s">
        <v>18</v>
      </c>
      <c r="V2323" s="4" t="s">
        <v>190</v>
      </c>
      <c r="W2323" s="4" t="s">
        <v>29</v>
      </c>
      <c r="AI2323" s="4" t="s">
        <v>0</v>
      </c>
      <c r="AJ2323" s="4" t="s">
        <v>2</v>
      </c>
      <c r="AK2323" s="4" t="s">
        <v>4</v>
      </c>
      <c r="AL2323" s="4" t="s">
        <v>10</v>
      </c>
      <c r="AR2323" s="4" t="s">
        <v>180</v>
      </c>
      <c r="AS2323" s="4" t="s">
        <v>183</v>
      </c>
      <c r="AT2323" s="4" t="s">
        <v>182</v>
      </c>
      <c r="BC2323" s="6" t="s">
        <v>0</v>
      </c>
      <c r="BO2323" s="4" t="s">
        <v>180</v>
      </c>
      <c r="BP2323" s="4" t="s">
        <v>181</v>
      </c>
      <c r="BQ2323" s="4" t="s">
        <v>182</v>
      </c>
      <c r="BR2323" s="4" t="s">
        <v>184</v>
      </c>
      <c r="BS2323" s="4" t="s">
        <v>188</v>
      </c>
      <c r="BT2323" s="4" t="s">
        <v>16</v>
      </c>
      <c r="BU2323" s="4" t="s">
        <v>189</v>
      </c>
      <c r="BV2323" s="4" t="s">
        <v>23</v>
      </c>
      <c r="CI2323" s="4" t="s">
        <v>180</v>
      </c>
      <c r="CJ2323" s="4" t="s">
        <v>188</v>
      </c>
      <c r="CU2323" s="4" t="s">
        <v>0</v>
      </c>
      <c r="DE2323" s="4" t="s">
        <v>180</v>
      </c>
      <c r="DF2323" s="4" t="s">
        <v>187</v>
      </c>
      <c r="DG2323" s="4" t="s">
        <v>188</v>
      </c>
      <c r="DH2323" s="4" t="s">
        <v>194</v>
      </c>
      <c r="ED2323" s="4" t="s">
        <v>188</v>
      </c>
      <c r="EE2323" s="4" t="s">
        <v>185</v>
      </c>
      <c r="EO2323" s="4" t="s">
        <v>2</v>
      </c>
      <c r="EP2323" s="4" t="s">
        <v>6</v>
      </c>
      <c r="EQ2323" s="4" t="s">
        <v>28</v>
      </c>
      <c r="ER2323" s="4" t="s">
        <v>0</v>
      </c>
    </row>
    <row r="2324" spans="1:150" x14ac:dyDescent="0.35">
      <c r="A2324" s="4" t="s">
        <v>2008</v>
      </c>
      <c r="B2324" s="4" t="s">
        <v>0</v>
      </c>
      <c r="C2324" s="4" t="s">
        <v>8</v>
      </c>
      <c r="D2324" s="4" t="s">
        <v>180</v>
      </c>
      <c r="P2324" s="4" t="s">
        <v>18</v>
      </c>
      <c r="Q2324" s="4" t="s">
        <v>22</v>
      </c>
      <c r="AI2324" s="4" t="s">
        <v>0</v>
      </c>
      <c r="AR2324" s="4" t="s">
        <v>180</v>
      </c>
      <c r="BC2324" s="6" t="s">
        <v>0</v>
      </c>
      <c r="BO2324" s="4" t="s">
        <v>18</v>
      </c>
      <c r="BP2324" s="4" t="s">
        <v>22</v>
      </c>
      <c r="CI2324" s="4" t="s">
        <v>180</v>
      </c>
      <c r="CJ2324" s="4" t="s">
        <v>182</v>
      </c>
      <c r="CK2324" s="4" t="s">
        <v>187</v>
      </c>
      <c r="CL2324" s="4" t="s">
        <v>185</v>
      </c>
      <c r="CU2324" s="4" t="s">
        <v>2</v>
      </c>
      <c r="CV2324" s="4" t="s">
        <v>10</v>
      </c>
      <c r="CW2324" s="4" t="s">
        <v>14</v>
      </c>
      <c r="DE2324" s="4" t="s">
        <v>187</v>
      </c>
      <c r="DF2324" s="4" t="s">
        <v>188</v>
      </c>
      <c r="DG2324" s="4" t="s">
        <v>22</v>
      </c>
      <c r="ED2324" s="4" t="s">
        <v>180</v>
      </c>
      <c r="EE2324" s="4" t="s">
        <v>181</v>
      </c>
      <c r="EF2324" s="4" t="s">
        <v>182</v>
      </c>
      <c r="EO2324" s="4" t="s">
        <v>2</v>
      </c>
      <c r="EP2324" s="4" t="s">
        <v>2</v>
      </c>
      <c r="EQ2324" s="4" t="s">
        <v>28</v>
      </c>
      <c r="ER2324" s="4" t="s">
        <v>0</v>
      </c>
    </row>
    <row r="2325" spans="1:150" x14ac:dyDescent="0.35">
      <c r="A2325" s="4" t="s">
        <v>2009</v>
      </c>
      <c r="B2325" s="4" t="s">
        <v>2</v>
      </c>
      <c r="C2325" s="4" t="s">
        <v>6</v>
      </c>
      <c r="D2325" s="4" t="s">
        <v>180</v>
      </c>
      <c r="E2325" s="4" t="s">
        <v>181</v>
      </c>
      <c r="F2325" s="4" t="s">
        <v>187</v>
      </c>
      <c r="P2325" s="4" t="s">
        <v>181</v>
      </c>
      <c r="Q2325" s="4" t="s">
        <v>182</v>
      </c>
      <c r="R2325" s="4" t="s">
        <v>184</v>
      </c>
      <c r="AI2325" s="4" t="s">
        <v>0</v>
      </c>
      <c r="AJ2325" s="4" t="s">
        <v>2</v>
      </c>
      <c r="AK2325" s="4" t="s">
        <v>4</v>
      </c>
      <c r="AR2325" s="4" t="s">
        <v>180</v>
      </c>
      <c r="BC2325" s="6" t="s">
        <v>0</v>
      </c>
      <c r="BO2325" s="4" t="s">
        <v>180</v>
      </c>
      <c r="BP2325" s="4" t="s">
        <v>181</v>
      </c>
      <c r="BQ2325" s="4" t="s">
        <v>182</v>
      </c>
      <c r="BR2325" s="4" t="s">
        <v>184</v>
      </c>
      <c r="CI2325" s="4" t="s">
        <v>180</v>
      </c>
      <c r="CJ2325" s="4" t="s">
        <v>183</v>
      </c>
      <c r="CK2325" s="4" t="s">
        <v>187</v>
      </c>
      <c r="CU2325" s="4" t="s">
        <v>0</v>
      </c>
      <c r="CV2325" s="4" t="s">
        <v>2</v>
      </c>
      <c r="CW2325" s="4" t="s">
        <v>8</v>
      </c>
      <c r="DE2325" s="4" t="s">
        <v>183</v>
      </c>
      <c r="DF2325" s="4" t="s">
        <v>187</v>
      </c>
      <c r="DG2325" s="4" t="s">
        <v>188</v>
      </c>
      <c r="DH2325" s="4" t="s">
        <v>185</v>
      </c>
      <c r="ED2325" s="4" t="s">
        <v>180</v>
      </c>
      <c r="EE2325" s="4" t="s">
        <v>185</v>
      </c>
      <c r="EO2325" s="4" t="s">
        <v>2</v>
      </c>
      <c r="EP2325" s="4" t="s">
        <v>4</v>
      </c>
      <c r="EQ2325" s="4" t="s">
        <v>22</v>
      </c>
      <c r="ER2325" s="4" t="s">
        <v>4</v>
      </c>
    </row>
    <row r="2326" spans="1:150" x14ac:dyDescent="0.35">
      <c r="A2326" s="4" t="s">
        <v>2010</v>
      </c>
      <c r="B2326" s="4" t="s">
        <v>0</v>
      </c>
      <c r="C2326" s="4" t="s">
        <v>8</v>
      </c>
      <c r="D2326" s="4" t="s">
        <v>180</v>
      </c>
      <c r="E2326" s="4" t="s">
        <v>183</v>
      </c>
      <c r="F2326" s="4" t="s">
        <v>182</v>
      </c>
      <c r="G2326" s="4" t="s">
        <v>184</v>
      </c>
      <c r="P2326" s="4" t="s">
        <v>183</v>
      </c>
      <c r="Q2326" s="4" t="s">
        <v>181</v>
      </c>
      <c r="R2326" s="4" t="s">
        <v>182</v>
      </c>
      <c r="S2326" s="4" t="s">
        <v>184</v>
      </c>
      <c r="T2326" s="4" t="s">
        <v>186</v>
      </c>
      <c r="U2326" s="4" t="s">
        <v>18</v>
      </c>
      <c r="V2326" s="4" t="s">
        <v>190</v>
      </c>
      <c r="AI2326" s="4" t="s">
        <v>0</v>
      </c>
      <c r="AJ2326" s="4" t="s">
        <v>6</v>
      </c>
      <c r="AK2326" s="4" t="s">
        <v>10</v>
      </c>
      <c r="AR2326" s="4" t="s">
        <v>181</v>
      </c>
      <c r="AS2326" s="4" t="s">
        <v>187</v>
      </c>
      <c r="AT2326" s="4" t="s">
        <v>186</v>
      </c>
      <c r="AU2326" s="4" t="s">
        <v>185</v>
      </c>
      <c r="BC2326" s="6" t="s">
        <v>2</v>
      </c>
      <c r="BO2326" s="4" t="s">
        <v>181</v>
      </c>
      <c r="BP2326" s="4" t="s">
        <v>182</v>
      </c>
      <c r="BQ2326" s="4" t="s">
        <v>184</v>
      </c>
      <c r="BR2326" s="4" t="s">
        <v>188</v>
      </c>
      <c r="BS2326" s="4" t="s">
        <v>18</v>
      </c>
      <c r="BT2326" s="4" t="s">
        <v>22</v>
      </c>
      <c r="BU2326" s="4" t="s">
        <v>29</v>
      </c>
      <c r="CI2326" s="4" t="s">
        <v>180</v>
      </c>
      <c r="CJ2326" s="4" t="s">
        <v>181</v>
      </c>
      <c r="CK2326" s="4" t="s">
        <v>182</v>
      </c>
      <c r="CL2326" s="4" t="s">
        <v>184</v>
      </c>
      <c r="CU2326" s="4" t="s">
        <v>0</v>
      </c>
      <c r="CV2326" s="4" t="s">
        <v>6</v>
      </c>
      <c r="CW2326" s="4" t="s">
        <v>8</v>
      </c>
      <c r="DE2326" s="4" t="s">
        <v>183</v>
      </c>
      <c r="DF2326" s="4" t="s">
        <v>181</v>
      </c>
      <c r="DG2326" s="4" t="s">
        <v>185</v>
      </c>
      <c r="DH2326" s="4" t="s">
        <v>22</v>
      </c>
      <c r="DI2326" s="4" t="s">
        <v>190</v>
      </c>
      <c r="DJ2326" s="4" t="s">
        <v>191</v>
      </c>
      <c r="DK2326" s="4" t="s">
        <v>194</v>
      </c>
      <c r="DL2326" s="4" t="s">
        <v>193</v>
      </c>
      <c r="ED2326" s="4" t="s">
        <v>180</v>
      </c>
      <c r="EE2326" s="4" t="s">
        <v>187</v>
      </c>
      <c r="EF2326" s="4" t="s">
        <v>185</v>
      </c>
      <c r="EO2326" s="4" t="s">
        <v>2</v>
      </c>
      <c r="EP2326" s="4" t="s">
        <v>6</v>
      </c>
      <c r="EQ2326" s="4" t="s">
        <v>22</v>
      </c>
      <c r="ER2326" s="4" t="s">
        <v>10</v>
      </c>
    </row>
    <row r="2327" spans="1:150" x14ac:dyDescent="0.35">
      <c r="A2327" s="4" t="s">
        <v>2011</v>
      </c>
      <c r="B2327" s="4" t="s">
        <v>4</v>
      </c>
      <c r="C2327" s="4" t="s">
        <v>4</v>
      </c>
      <c r="D2327" s="4" t="s">
        <v>184</v>
      </c>
      <c r="P2327" s="4" t="s">
        <v>183</v>
      </c>
      <c r="Q2327" s="4" t="s">
        <v>181</v>
      </c>
      <c r="R2327" s="4" t="s">
        <v>189</v>
      </c>
      <c r="S2327" s="4" t="s">
        <v>28</v>
      </c>
      <c r="T2327" s="4" t="s">
        <v>18</v>
      </c>
      <c r="U2327" s="4" t="s">
        <v>22</v>
      </c>
      <c r="AI2327" s="4" t="s">
        <v>6</v>
      </c>
      <c r="AJ2327" s="4" t="s">
        <v>8</v>
      </c>
      <c r="AR2327" s="4" t="s">
        <v>183</v>
      </c>
      <c r="BC2327" s="6" t="s">
        <v>2</v>
      </c>
      <c r="BO2327" s="4" t="s">
        <v>187</v>
      </c>
      <c r="BP2327" s="4" t="s">
        <v>189</v>
      </c>
      <c r="BQ2327" s="4" t="s">
        <v>28</v>
      </c>
      <c r="BR2327" s="4" t="s">
        <v>18</v>
      </c>
      <c r="BS2327" s="4" t="s">
        <v>22</v>
      </c>
      <c r="BT2327" s="4" t="s">
        <v>191</v>
      </c>
      <c r="CI2327" s="4" t="s">
        <v>187</v>
      </c>
      <c r="CJ2327" s="4" t="s">
        <v>188</v>
      </c>
      <c r="CU2327" s="4" t="s">
        <v>10</v>
      </c>
      <c r="CV2327" s="4" t="s">
        <v>14</v>
      </c>
      <c r="DE2327" s="4" t="s">
        <v>180</v>
      </c>
      <c r="DF2327" s="4" t="s">
        <v>187</v>
      </c>
      <c r="DG2327" s="4" t="s">
        <v>184</v>
      </c>
      <c r="ED2327" s="4" t="s">
        <v>180</v>
      </c>
      <c r="EO2327" s="4" t="s">
        <v>2</v>
      </c>
      <c r="EP2327" s="4" t="s">
        <v>8</v>
      </c>
      <c r="EQ2327" s="4" t="s">
        <v>22</v>
      </c>
      <c r="ER2327" s="4" t="s">
        <v>10</v>
      </c>
    </row>
    <row r="2328" spans="1:150" x14ac:dyDescent="0.35">
      <c r="A2328" s="4" t="s">
        <v>2012</v>
      </c>
      <c r="B2328" s="4" t="s">
        <v>2</v>
      </c>
      <c r="C2328" s="4" t="s">
        <v>2</v>
      </c>
      <c r="D2328" s="4" t="s">
        <v>181</v>
      </c>
      <c r="P2328" s="4" t="s">
        <v>181</v>
      </c>
      <c r="AI2328" s="4" t="s">
        <v>0</v>
      </c>
      <c r="AR2328" s="4" t="s">
        <v>183</v>
      </c>
      <c r="BC2328" s="6" t="s">
        <v>0</v>
      </c>
      <c r="BO2328" s="4" t="s">
        <v>184</v>
      </c>
      <c r="CI2328" s="4" t="s">
        <v>180</v>
      </c>
      <c r="CU2328" s="4" t="s">
        <v>0</v>
      </c>
      <c r="CV2328" s="4" t="s">
        <v>6</v>
      </c>
      <c r="DE2328" s="4" t="s">
        <v>184</v>
      </c>
      <c r="DF2328" s="4" t="s">
        <v>22</v>
      </c>
      <c r="ED2328" s="4" t="s">
        <v>180</v>
      </c>
      <c r="EE2328" s="4" t="s">
        <v>187</v>
      </c>
      <c r="EO2328" s="4" t="s">
        <v>2</v>
      </c>
      <c r="EP2328" s="4" t="s">
        <v>10</v>
      </c>
      <c r="EQ2328" s="4" t="s">
        <v>22</v>
      </c>
      <c r="ER2328" s="4" t="s">
        <v>8</v>
      </c>
    </row>
    <row r="2329" spans="1:150" x14ac:dyDescent="0.35">
      <c r="A2329" s="4" t="s">
        <v>2013</v>
      </c>
      <c r="B2329" s="4" t="s">
        <v>0</v>
      </c>
      <c r="C2329" s="4" t="s">
        <v>2</v>
      </c>
      <c r="D2329" s="4" t="s">
        <v>180</v>
      </c>
      <c r="E2329" s="4" t="s">
        <v>188</v>
      </c>
      <c r="P2329" s="4" t="s">
        <v>180</v>
      </c>
      <c r="Q2329" s="4" t="s">
        <v>183</v>
      </c>
      <c r="R2329" s="4" t="s">
        <v>189</v>
      </c>
      <c r="AI2329" s="4" t="s">
        <v>0</v>
      </c>
      <c r="AJ2329" s="4" t="s">
        <v>4</v>
      </c>
      <c r="AK2329" s="4" t="s">
        <v>10</v>
      </c>
      <c r="AR2329" s="4" t="s">
        <v>180</v>
      </c>
      <c r="AS2329" s="4" t="s">
        <v>181</v>
      </c>
      <c r="AT2329" s="4" t="s">
        <v>187</v>
      </c>
      <c r="BC2329" s="6" t="s">
        <v>0</v>
      </c>
      <c r="BO2329" s="4" t="s">
        <v>180</v>
      </c>
      <c r="BP2329" s="4" t="s">
        <v>187</v>
      </c>
      <c r="BQ2329" s="4" t="s">
        <v>185</v>
      </c>
      <c r="BR2329" s="4" t="s">
        <v>189</v>
      </c>
      <c r="CI2329" s="4" t="s">
        <v>180</v>
      </c>
      <c r="CU2329" s="4" t="s">
        <v>0</v>
      </c>
      <c r="CV2329" s="4" t="s">
        <v>4</v>
      </c>
      <c r="CW2329" s="4" t="s">
        <v>10</v>
      </c>
      <c r="DE2329" s="4" t="s">
        <v>182</v>
      </c>
      <c r="DF2329" s="4" t="s">
        <v>188</v>
      </c>
      <c r="ED2329" s="4" t="s">
        <v>181</v>
      </c>
      <c r="EE2329" s="4" t="s">
        <v>187</v>
      </c>
      <c r="EO2329" s="4" t="s">
        <v>0</v>
      </c>
      <c r="EP2329" s="4" t="s">
        <v>6</v>
      </c>
      <c r="EQ2329" s="4" t="s">
        <v>22</v>
      </c>
      <c r="ER2329" s="4" t="s">
        <v>4</v>
      </c>
    </row>
    <row r="2330" spans="1:150" x14ac:dyDescent="0.35">
      <c r="A2330" s="4" t="s">
        <v>2014</v>
      </c>
      <c r="B2330" s="4" t="s">
        <v>2</v>
      </c>
      <c r="C2330" s="4" t="s">
        <v>8</v>
      </c>
      <c r="D2330" s="4" t="s">
        <v>16</v>
      </c>
      <c r="P2330" s="4" t="s">
        <v>189</v>
      </c>
      <c r="Q2330" s="4" t="s">
        <v>28</v>
      </c>
      <c r="R2330" s="4" t="s">
        <v>18</v>
      </c>
      <c r="AI2330" s="4" t="s">
        <v>0</v>
      </c>
      <c r="AJ2330" s="4" t="s">
        <v>8</v>
      </c>
      <c r="AR2330" s="4" t="s">
        <v>185</v>
      </c>
      <c r="BC2330" s="6" t="s">
        <v>2</v>
      </c>
      <c r="BO2330" s="4" t="s">
        <v>189</v>
      </c>
      <c r="BP2330" s="4" t="s">
        <v>18</v>
      </c>
      <c r="CI2330" s="4" t="s">
        <v>188</v>
      </c>
      <c r="CU2330" s="4" t="s">
        <v>8</v>
      </c>
      <c r="DE2330" s="4" t="s">
        <v>16</v>
      </c>
      <c r="DF2330" s="4" t="s">
        <v>195</v>
      </c>
      <c r="ED2330" s="4" t="s">
        <v>180</v>
      </c>
      <c r="EO2330" s="4" t="s">
        <v>2</v>
      </c>
      <c r="EP2330" s="4" t="s">
        <v>10</v>
      </c>
      <c r="EQ2330" s="4" t="s">
        <v>22</v>
      </c>
      <c r="ER2330" s="4" t="s">
        <v>8</v>
      </c>
    </row>
    <row r="2331" spans="1:150" x14ac:dyDescent="0.35">
      <c r="A2331" s="4" t="s">
        <v>2015</v>
      </c>
      <c r="B2331" s="4" t="s">
        <v>0</v>
      </c>
      <c r="C2331" s="4" t="s">
        <v>8</v>
      </c>
      <c r="D2331" s="4" t="s">
        <v>180</v>
      </c>
      <c r="E2331" s="4" t="s">
        <v>183</v>
      </c>
      <c r="F2331" s="4" t="s">
        <v>16</v>
      </c>
      <c r="P2331" s="4" t="s">
        <v>183</v>
      </c>
      <c r="Q2331" s="4" t="s">
        <v>189</v>
      </c>
      <c r="R2331" s="4" t="s">
        <v>18</v>
      </c>
      <c r="S2331" s="4" t="s">
        <v>22</v>
      </c>
      <c r="AI2331" s="4" t="s">
        <v>0</v>
      </c>
      <c r="AJ2331" s="4" t="s">
        <v>6</v>
      </c>
      <c r="AR2331" s="4" t="s">
        <v>181</v>
      </c>
      <c r="AS2331" s="4" t="s">
        <v>188</v>
      </c>
      <c r="AT2331" s="4" t="s">
        <v>185</v>
      </c>
      <c r="BC2331" s="6" t="s">
        <v>0</v>
      </c>
      <c r="BO2331" s="4" t="s">
        <v>183</v>
      </c>
      <c r="BP2331" s="4" t="s">
        <v>18</v>
      </c>
      <c r="BQ2331" s="4" t="s">
        <v>22</v>
      </c>
      <c r="CI2331" s="4" t="s">
        <v>180</v>
      </c>
      <c r="CJ2331" s="4" t="s">
        <v>183</v>
      </c>
      <c r="CK2331" s="4" t="s">
        <v>188</v>
      </c>
      <c r="CU2331" s="4" t="s">
        <v>2</v>
      </c>
      <c r="CV2331" s="4" t="s">
        <v>4</v>
      </c>
      <c r="DE2331" s="4" t="s">
        <v>180</v>
      </c>
      <c r="DF2331" s="4" t="s">
        <v>183</v>
      </c>
      <c r="DG2331" s="4" t="s">
        <v>184</v>
      </c>
      <c r="DH2331" s="4" t="s">
        <v>192</v>
      </c>
      <c r="ED2331" s="4" t="s">
        <v>180</v>
      </c>
      <c r="EE2331" s="4" t="s">
        <v>187</v>
      </c>
      <c r="EO2331" s="4" t="s">
        <v>0</v>
      </c>
      <c r="EP2331" s="4" t="s">
        <v>10</v>
      </c>
      <c r="EQ2331" s="4" t="s">
        <v>22</v>
      </c>
      <c r="ER2331" s="4" t="s">
        <v>14</v>
      </c>
    </row>
    <row r="2332" spans="1:150" x14ac:dyDescent="0.35">
      <c r="A2332" s="4" t="s">
        <v>2016</v>
      </c>
      <c r="B2332" s="4" t="s">
        <v>0</v>
      </c>
      <c r="C2332" s="4" t="s">
        <v>8</v>
      </c>
      <c r="D2332" s="4" t="s">
        <v>181</v>
      </c>
      <c r="E2332" s="4" t="s">
        <v>185</v>
      </c>
      <c r="P2332" s="4" t="s">
        <v>180</v>
      </c>
      <c r="Q2332" s="4" t="s">
        <v>182</v>
      </c>
      <c r="R2332" s="4" t="s">
        <v>184</v>
      </c>
      <c r="S2332" s="4" t="s">
        <v>189</v>
      </c>
      <c r="T2332" s="4" t="s">
        <v>28</v>
      </c>
      <c r="U2332" s="4" t="s">
        <v>18</v>
      </c>
      <c r="AI2332" s="4" t="s">
        <v>0</v>
      </c>
      <c r="AJ2332" s="4" t="s">
        <v>8</v>
      </c>
      <c r="AR2332" s="4" t="s">
        <v>183</v>
      </c>
      <c r="AS2332" s="4" t="s">
        <v>186</v>
      </c>
      <c r="BC2332" s="6" t="s">
        <v>2</v>
      </c>
      <c r="BO2332" s="4" t="s">
        <v>180</v>
      </c>
      <c r="BP2332" s="4" t="s">
        <v>182</v>
      </c>
      <c r="BQ2332" s="4" t="s">
        <v>184</v>
      </c>
      <c r="BR2332" s="4" t="s">
        <v>28</v>
      </c>
      <c r="BS2332" s="4" t="s">
        <v>18</v>
      </c>
      <c r="CI2332" s="4" t="s">
        <v>183</v>
      </c>
      <c r="CJ2332" s="4" t="s">
        <v>186</v>
      </c>
      <c r="CK2332" s="4" t="s">
        <v>185</v>
      </c>
      <c r="CL2332" s="4" t="s">
        <v>16</v>
      </c>
      <c r="CU2332" s="4" t="s">
        <v>0</v>
      </c>
      <c r="CV2332" s="4" t="s">
        <v>4</v>
      </c>
      <c r="CW2332" s="4" t="s">
        <v>8</v>
      </c>
      <c r="DE2332" s="4" t="s">
        <v>180</v>
      </c>
      <c r="DF2332" s="4" t="s">
        <v>183</v>
      </c>
      <c r="DG2332" s="4" t="s">
        <v>182</v>
      </c>
      <c r="DH2332" s="4" t="s">
        <v>187</v>
      </c>
      <c r="DI2332" s="4" t="s">
        <v>185</v>
      </c>
      <c r="DJ2332" s="4" t="s">
        <v>22</v>
      </c>
      <c r="DK2332" s="4" t="s">
        <v>190</v>
      </c>
      <c r="DL2332" s="4" t="s">
        <v>29</v>
      </c>
      <c r="ED2332" s="4" t="s">
        <v>180</v>
      </c>
      <c r="EE2332" s="4" t="s">
        <v>188</v>
      </c>
      <c r="EO2332" s="4" t="s">
        <v>2</v>
      </c>
      <c r="EP2332" s="4" t="s">
        <v>10</v>
      </c>
      <c r="EQ2332" s="4" t="s">
        <v>22</v>
      </c>
      <c r="ER2332" s="4" t="s">
        <v>8</v>
      </c>
    </row>
    <row r="2333" spans="1:150" x14ac:dyDescent="0.35">
      <c r="A2333" s="4" t="s">
        <v>2017</v>
      </c>
      <c r="B2333" s="4" t="s">
        <v>0</v>
      </c>
      <c r="C2333" s="4" t="s">
        <v>8</v>
      </c>
      <c r="D2333" s="4" t="s">
        <v>183</v>
      </c>
      <c r="E2333" s="4" t="s">
        <v>187</v>
      </c>
      <c r="F2333" s="4" t="s">
        <v>184</v>
      </c>
      <c r="G2333" s="4" t="s">
        <v>188</v>
      </c>
      <c r="H2333" s="4" t="s">
        <v>186</v>
      </c>
      <c r="I2333" s="4" t="s">
        <v>16</v>
      </c>
      <c r="P2333" s="4" t="s">
        <v>180</v>
      </c>
      <c r="Q2333" s="4" t="s">
        <v>183</v>
      </c>
      <c r="R2333" s="4" t="s">
        <v>182</v>
      </c>
      <c r="S2333" s="4" t="s">
        <v>187</v>
      </c>
      <c r="T2333" s="4" t="s">
        <v>184</v>
      </c>
      <c r="U2333" s="4" t="s">
        <v>188</v>
      </c>
      <c r="V2333" s="4" t="s">
        <v>186</v>
      </c>
      <c r="W2333" s="4" t="s">
        <v>189</v>
      </c>
      <c r="X2333" s="4" t="s">
        <v>28</v>
      </c>
      <c r="Y2333" s="4" t="s">
        <v>18</v>
      </c>
      <c r="Z2333" s="4" t="s">
        <v>22</v>
      </c>
      <c r="AA2333" s="4" t="s">
        <v>190</v>
      </c>
      <c r="AB2333" s="4" t="s">
        <v>29</v>
      </c>
      <c r="AI2333" s="4" t="s">
        <v>0</v>
      </c>
      <c r="AJ2333" s="4" t="s">
        <v>2</v>
      </c>
      <c r="AK2333" s="4" t="s">
        <v>4</v>
      </c>
      <c r="AL2333" s="4" t="s">
        <v>6</v>
      </c>
      <c r="AR2333" s="4" t="s">
        <v>183</v>
      </c>
      <c r="AS2333" s="4" t="s">
        <v>186</v>
      </c>
      <c r="AT2333" s="4" t="s">
        <v>185</v>
      </c>
      <c r="BC2333" s="6" t="s">
        <v>2</v>
      </c>
      <c r="BO2333" s="4" t="s">
        <v>183</v>
      </c>
      <c r="BP2333" s="4" t="s">
        <v>188</v>
      </c>
      <c r="BQ2333" s="4" t="s">
        <v>18</v>
      </c>
      <c r="BR2333" s="4" t="s">
        <v>190</v>
      </c>
      <c r="BS2333" s="4" t="s">
        <v>29</v>
      </c>
      <c r="CI2333" s="4" t="s">
        <v>180</v>
      </c>
      <c r="CJ2333" s="4" t="s">
        <v>181</v>
      </c>
      <c r="CK2333" s="4" t="s">
        <v>187</v>
      </c>
      <c r="CL2333" s="4" t="s">
        <v>184</v>
      </c>
      <c r="CM2333" s="4" t="s">
        <v>186</v>
      </c>
      <c r="CN2333" s="4" t="s">
        <v>185</v>
      </c>
      <c r="CO2333" s="4" t="s">
        <v>16</v>
      </c>
      <c r="CU2333" s="4" t="s">
        <v>0</v>
      </c>
      <c r="CV2333" s="4" t="s">
        <v>6</v>
      </c>
      <c r="CW2333" s="4" t="s">
        <v>8</v>
      </c>
      <c r="CX2333" s="4" t="s">
        <v>10</v>
      </c>
      <c r="DE2333" s="4" t="s">
        <v>181</v>
      </c>
      <c r="DF2333" s="4" t="s">
        <v>182</v>
      </c>
      <c r="DG2333" s="4" t="s">
        <v>184</v>
      </c>
      <c r="DH2333" s="4" t="s">
        <v>23</v>
      </c>
      <c r="ED2333" s="4" t="s">
        <v>182</v>
      </c>
      <c r="EE2333" s="4" t="s">
        <v>187</v>
      </c>
      <c r="EF2333" s="4" t="s">
        <v>188</v>
      </c>
      <c r="EO2333" s="4" t="s">
        <v>0</v>
      </c>
      <c r="EP2333" s="4" t="s">
        <v>6</v>
      </c>
      <c r="EQ2333" s="4" t="s">
        <v>22</v>
      </c>
      <c r="ER2333" s="4" t="s">
        <v>0</v>
      </c>
      <c r="ET2333" s="4" t="s">
        <v>2018</v>
      </c>
    </row>
    <row r="2334" spans="1:150" x14ac:dyDescent="0.35">
      <c r="A2334" s="4" t="s">
        <v>2019</v>
      </c>
      <c r="B2334" s="4" t="s">
        <v>2</v>
      </c>
      <c r="C2334" s="4" t="s">
        <v>4</v>
      </c>
      <c r="D2334" s="4" t="s">
        <v>182</v>
      </c>
      <c r="E2334" s="4" t="s">
        <v>16</v>
      </c>
      <c r="P2334" s="4" t="s">
        <v>184</v>
      </c>
      <c r="Q2334" s="4" t="s">
        <v>189</v>
      </c>
      <c r="R2334" s="4" t="s">
        <v>190</v>
      </c>
      <c r="AI2334" s="4" t="s">
        <v>0</v>
      </c>
      <c r="AJ2334" s="4" t="s">
        <v>4</v>
      </c>
      <c r="AK2334" s="4" t="s">
        <v>10</v>
      </c>
      <c r="AR2334" s="4" t="s">
        <v>183</v>
      </c>
      <c r="AS2334" s="4" t="s">
        <v>181</v>
      </c>
      <c r="AT2334" s="4" t="s">
        <v>186</v>
      </c>
      <c r="AU2334" s="4" t="s">
        <v>185</v>
      </c>
      <c r="BC2334" s="6" t="s">
        <v>2</v>
      </c>
      <c r="BO2334" s="4" t="s">
        <v>184</v>
      </c>
      <c r="BP2334" s="4" t="s">
        <v>28</v>
      </c>
      <c r="BQ2334" s="4" t="s">
        <v>190</v>
      </c>
      <c r="CI2334" s="4" t="s">
        <v>180</v>
      </c>
      <c r="CJ2334" s="4" t="s">
        <v>183</v>
      </c>
      <c r="CU2334" s="4" t="s">
        <v>0</v>
      </c>
      <c r="CV2334" s="4" t="s">
        <v>2</v>
      </c>
      <c r="DE2334" s="4" t="s">
        <v>187</v>
      </c>
      <c r="DF2334" s="4" t="s">
        <v>185</v>
      </c>
      <c r="DG2334" s="4" t="s">
        <v>22</v>
      </c>
      <c r="ED2334" s="4" t="s">
        <v>187</v>
      </c>
      <c r="EO2334" s="4" t="s">
        <v>2</v>
      </c>
      <c r="EP2334" s="4" t="s">
        <v>10</v>
      </c>
      <c r="EQ2334" s="4" t="s">
        <v>22</v>
      </c>
      <c r="ER2334" s="4" t="s">
        <v>10</v>
      </c>
    </row>
    <row r="2335" spans="1:150" x14ac:dyDescent="0.35">
      <c r="A2335" s="4" t="s">
        <v>2020</v>
      </c>
      <c r="B2335" s="4" t="s">
        <v>0</v>
      </c>
      <c r="C2335" s="4" t="s">
        <v>8</v>
      </c>
      <c r="D2335" s="4" t="s">
        <v>180</v>
      </c>
      <c r="E2335" s="4" t="s">
        <v>185</v>
      </c>
      <c r="F2335" s="4" t="s">
        <v>16</v>
      </c>
      <c r="P2335" s="4" t="s">
        <v>182</v>
      </c>
      <c r="Q2335" s="4" t="s">
        <v>189</v>
      </c>
      <c r="R2335" s="4" t="s">
        <v>28</v>
      </c>
      <c r="S2335" s="4" t="s">
        <v>190</v>
      </c>
      <c r="AI2335" s="4" t="s">
        <v>0</v>
      </c>
      <c r="AJ2335" s="4" t="s">
        <v>10</v>
      </c>
      <c r="AR2335" s="4" t="s">
        <v>187</v>
      </c>
      <c r="AS2335" s="4" t="s">
        <v>186</v>
      </c>
      <c r="AT2335" s="4" t="s">
        <v>185</v>
      </c>
      <c r="BC2335" s="6" t="s">
        <v>0</v>
      </c>
      <c r="BO2335" s="4" t="s">
        <v>188</v>
      </c>
      <c r="BP2335" s="4" t="s">
        <v>185</v>
      </c>
      <c r="BQ2335" s="4" t="s">
        <v>189</v>
      </c>
      <c r="BR2335" s="4" t="s">
        <v>28</v>
      </c>
      <c r="BS2335" s="4" t="s">
        <v>18</v>
      </c>
      <c r="BT2335" s="4" t="s">
        <v>22</v>
      </c>
      <c r="CI2335" s="4" t="s">
        <v>183</v>
      </c>
      <c r="CJ2335" s="4" t="s">
        <v>187</v>
      </c>
      <c r="CK2335" s="4" t="s">
        <v>188</v>
      </c>
      <c r="CL2335" s="4" t="s">
        <v>16</v>
      </c>
      <c r="CU2335" s="4" t="s">
        <v>0</v>
      </c>
      <c r="CV2335" s="4" t="s">
        <v>10</v>
      </c>
      <c r="CW2335" s="4" t="s">
        <v>12</v>
      </c>
      <c r="CX2335" s="4" t="s">
        <v>14</v>
      </c>
      <c r="DE2335" s="4" t="s">
        <v>186</v>
      </c>
      <c r="DF2335" s="4" t="s">
        <v>16</v>
      </c>
      <c r="DG2335" s="4" t="s">
        <v>23</v>
      </c>
      <c r="DH2335" s="4" t="s">
        <v>192</v>
      </c>
      <c r="DI2335" s="4" t="s">
        <v>194</v>
      </c>
      <c r="DJ2335" s="4" t="s">
        <v>193</v>
      </c>
      <c r="ED2335" s="4" t="s">
        <v>181</v>
      </c>
      <c r="EE2335" s="4" t="s">
        <v>182</v>
      </c>
      <c r="EF2335" s="4" t="s">
        <v>187</v>
      </c>
      <c r="EO2335" s="4" t="s">
        <v>2</v>
      </c>
      <c r="EP2335" s="4" t="s">
        <v>8</v>
      </c>
      <c r="EQ2335" s="4" t="s">
        <v>22</v>
      </c>
      <c r="ER2335" s="4" t="s">
        <v>0</v>
      </c>
    </row>
    <row r="2336" spans="1:150" x14ac:dyDescent="0.35">
      <c r="A2336" s="4" t="s">
        <v>2021</v>
      </c>
      <c r="B2336" s="4" t="s">
        <v>0</v>
      </c>
      <c r="C2336" s="4" t="s">
        <v>4</v>
      </c>
      <c r="D2336" s="4" t="s">
        <v>186</v>
      </c>
      <c r="P2336" s="4" t="s">
        <v>184</v>
      </c>
      <c r="Q2336" s="4" t="s">
        <v>28</v>
      </c>
      <c r="R2336" s="4" t="s">
        <v>18</v>
      </c>
      <c r="S2336" s="4" t="s">
        <v>22</v>
      </c>
      <c r="AI2336" s="4" t="s">
        <v>0</v>
      </c>
      <c r="AJ2336" s="4" t="s">
        <v>8</v>
      </c>
      <c r="AR2336" s="4" t="s">
        <v>187</v>
      </c>
      <c r="BC2336" s="6" t="s">
        <v>2</v>
      </c>
      <c r="BO2336" s="4" t="s">
        <v>189</v>
      </c>
      <c r="BP2336" s="4" t="s">
        <v>28</v>
      </c>
      <c r="BQ2336" s="4" t="s">
        <v>18</v>
      </c>
      <c r="BR2336" s="4" t="s">
        <v>22</v>
      </c>
      <c r="BS2336" s="4" t="s">
        <v>190</v>
      </c>
      <c r="CI2336" s="4" t="s">
        <v>180</v>
      </c>
      <c r="CJ2336" s="4" t="s">
        <v>188</v>
      </c>
      <c r="CU2336" s="4" t="s">
        <v>2</v>
      </c>
      <c r="CV2336" s="4" t="s">
        <v>4</v>
      </c>
      <c r="DE2336" s="4" t="s">
        <v>183</v>
      </c>
      <c r="DF2336" s="4" t="s">
        <v>18</v>
      </c>
      <c r="ED2336" s="4" t="s">
        <v>180</v>
      </c>
      <c r="EO2336" s="4" t="s">
        <v>0</v>
      </c>
      <c r="EP2336" s="4" t="s">
        <v>8</v>
      </c>
      <c r="EQ2336" s="4" t="s">
        <v>22</v>
      </c>
      <c r="ER2336" s="4" t="s">
        <v>6</v>
      </c>
    </row>
    <row r="2337" spans="1:150" x14ac:dyDescent="0.35">
      <c r="A2337" s="4" t="s">
        <v>2022</v>
      </c>
      <c r="B2337" s="4" t="s">
        <v>0</v>
      </c>
      <c r="C2337" s="4" t="s">
        <v>2</v>
      </c>
      <c r="D2337" s="4" t="s">
        <v>180</v>
      </c>
      <c r="E2337" s="4" t="s">
        <v>187</v>
      </c>
      <c r="P2337" s="4" t="s">
        <v>180</v>
      </c>
      <c r="Q2337" s="4" t="s">
        <v>183</v>
      </c>
      <c r="R2337" s="4" t="s">
        <v>182</v>
      </c>
      <c r="S2337" s="4" t="s">
        <v>184</v>
      </c>
      <c r="T2337" s="4" t="s">
        <v>186</v>
      </c>
      <c r="U2337" s="4" t="s">
        <v>16</v>
      </c>
      <c r="V2337" s="4" t="s">
        <v>189</v>
      </c>
      <c r="W2337" s="4" t="s">
        <v>28</v>
      </c>
      <c r="X2337" s="4" t="s">
        <v>18</v>
      </c>
      <c r="Y2337" s="4" t="s">
        <v>22</v>
      </c>
      <c r="Z2337" s="4" t="s">
        <v>190</v>
      </c>
      <c r="AI2337" s="4" t="s">
        <v>0</v>
      </c>
      <c r="AJ2337" s="4" t="s">
        <v>2</v>
      </c>
      <c r="AK2337" s="4" t="s">
        <v>4</v>
      </c>
      <c r="AL2337" s="4" t="s">
        <v>10</v>
      </c>
      <c r="AR2337" s="4" t="s">
        <v>180</v>
      </c>
      <c r="AS2337" s="4" t="s">
        <v>183</v>
      </c>
      <c r="AT2337" s="4" t="s">
        <v>181</v>
      </c>
      <c r="AU2337" s="4" t="s">
        <v>182</v>
      </c>
      <c r="AV2337" s="4" t="s">
        <v>187</v>
      </c>
      <c r="AW2337" s="4" t="s">
        <v>184</v>
      </c>
      <c r="AX2337" s="4" t="s">
        <v>188</v>
      </c>
      <c r="BC2337" s="6" t="s">
        <v>0</v>
      </c>
      <c r="BO2337" s="4" t="s">
        <v>180</v>
      </c>
      <c r="BP2337" s="4" t="s">
        <v>183</v>
      </c>
      <c r="BQ2337" s="4" t="s">
        <v>181</v>
      </c>
      <c r="BR2337" s="4" t="s">
        <v>182</v>
      </c>
      <c r="BS2337" s="4" t="s">
        <v>187</v>
      </c>
      <c r="BT2337" s="4" t="s">
        <v>184</v>
      </c>
      <c r="BU2337" s="4" t="s">
        <v>188</v>
      </c>
      <c r="BV2337" s="4" t="s">
        <v>186</v>
      </c>
      <c r="BW2337" s="4" t="s">
        <v>185</v>
      </c>
      <c r="BX2337" s="4" t="s">
        <v>16</v>
      </c>
      <c r="BY2337" s="4" t="s">
        <v>189</v>
      </c>
      <c r="BZ2337" s="4" t="s">
        <v>28</v>
      </c>
      <c r="CA2337" s="4" t="s">
        <v>23</v>
      </c>
      <c r="CB2337" s="4" t="s">
        <v>18</v>
      </c>
      <c r="CC2337" s="4" t="s">
        <v>22</v>
      </c>
      <c r="CD2337" s="4" t="s">
        <v>190</v>
      </c>
      <c r="CE2337" s="4" t="s">
        <v>29</v>
      </c>
      <c r="CI2337" s="4" t="s">
        <v>180</v>
      </c>
      <c r="CJ2337" s="4" t="s">
        <v>183</v>
      </c>
      <c r="CK2337" s="4" t="s">
        <v>181</v>
      </c>
      <c r="CL2337" s="4" t="s">
        <v>187</v>
      </c>
      <c r="CM2337" s="4" t="s">
        <v>184</v>
      </c>
      <c r="CN2337" s="4" t="s">
        <v>188</v>
      </c>
      <c r="CO2337" s="4" t="s">
        <v>185</v>
      </c>
      <c r="CP2337" s="4" t="s">
        <v>16</v>
      </c>
      <c r="CU2337" s="4" t="s">
        <v>0</v>
      </c>
      <c r="CV2337" s="4" t="s">
        <v>2</v>
      </c>
      <c r="CW2337" s="4" t="s">
        <v>4</v>
      </c>
      <c r="CX2337" s="4" t="s">
        <v>6</v>
      </c>
      <c r="CY2337" s="4" t="s">
        <v>8</v>
      </c>
      <c r="CZ2337" s="4" t="s">
        <v>12</v>
      </c>
      <c r="DE2337" s="4" t="s">
        <v>180</v>
      </c>
      <c r="DF2337" s="4" t="s">
        <v>183</v>
      </c>
      <c r="DG2337" s="4" t="s">
        <v>181</v>
      </c>
      <c r="DH2337" s="4" t="s">
        <v>182</v>
      </c>
      <c r="DI2337" s="4" t="s">
        <v>187</v>
      </c>
      <c r="DJ2337" s="4" t="s">
        <v>184</v>
      </c>
      <c r="DK2337" s="4" t="s">
        <v>188</v>
      </c>
      <c r="DL2337" s="4" t="s">
        <v>186</v>
      </c>
      <c r="DM2337" s="4" t="s">
        <v>185</v>
      </c>
      <c r="DN2337" s="4" t="s">
        <v>16</v>
      </c>
      <c r="DO2337" s="4" t="s">
        <v>189</v>
      </c>
      <c r="DP2337" s="4" t="s">
        <v>28</v>
      </c>
      <c r="DQ2337" s="4" t="s">
        <v>23</v>
      </c>
      <c r="DR2337" s="4" t="s">
        <v>18</v>
      </c>
      <c r="DS2337" s="4" t="s">
        <v>22</v>
      </c>
      <c r="DT2337" s="4" t="s">
        <v>190</v>
      </c>
      <c r="DU2337" s="4" t="s">
        <v>29</v>
      </c>
      <c r="DV2337" s="4" t="s">
        <v>191</v>
      </c>
      <c r="DW2337" s="4" t="s">
        <v>192</v>
      </c>
      <c r="DX2337" s="4" t="s">
        <v>194</v>
      </c>
      <c r="DY2337" s="4" t="s">
        <v>193</v>
      </c>
      <c r="DZ2337" s="4" t="s">
        <v>196</v>
      </c>
      <c r="EA2337" s="4" t="s">
        <v>195</v>
      </c>
      <c r="ED2337" s="4" t="s">
        <v>180</v>
      </c>
      <c r="EE2337" s="4" t="s">
        <v>183</v>
      </c>
      <c r="EF2337" s="4" t="s">
        <v>182</v>
      </c>
      <c r="EG2337" s="4" t="s">
        <v>187</v>
      </c>
      <c r="EH2337" s="4" t="s">
        <v>188</v>
      </c>
      <c r="EI2337" s="4" t="s">
        <v>186</v>
      </c>
      <c r="EO2337" s="4" t="s">
        <v>0</v>
      </c>
      <c r="EP2337" s="4" t="s">
        <v>6</v>
      </c>
      <c r="EQ2337" s="4" t="s">
        <v>2</v>
      </c>
      <c r="ER2337" s="4" t="s">
        <v>0</v>
      </c>
    </row>
    <row r="2338" spans="1:150" x14ac:dyDescent="0.35">
      <c r="A2338" s="4" t="s">
        <v>2023</v>
      </c>
      <c r="B2338" s="4" t="s">
        <v>4</v>
      </c>
      <c r="C2338" s="4" t="s">
        <v>4</v>
      </c>
      <c r="D2338" s="4" t="s">
        <v>180</v>
      </c>
      <c r="E2338" s="4" t="s">
        <v>187</v>
      </c>
      <c r="F2338" s="4" t="s">
        <v>184</v>
      </c>
      <c r="G2338" s="4" t="s">
        <v>188</v>
      </c>
      <c r="H2338" s="4" t="s">
        <v>185</v>
      </c>
      <c r="I2338" s="4" t="s">
        <v>16</v>
      </c>
      <c r="P2338" s="4" t="s">
        <v>186</v>
      </c>
      <c r="Q2338" s="4" t="s">
        <v>189</v>
      </c>
      <c r="R2338" s="4" t="s">
        <v>28</v>
      </c>
      <c r="S2338" s="4" t="s">
        <v>18</v>
      </c>
      <c r="T2338" s="4" t="s">
        <v>190</v>
      </c>
      <c r="AI2338" s="4" t="s">
        <v>4</v>
      </c>
      <c r="AJ2338" s="4" t="s">
        <v>6</v>
      </c>
      <c r="AR2338" s="4" t="s">
        <v>183</v>
      </c>
      <c r="AS2338" s="4" t="s">
        <v>186</v>
      </c>
      <c r="AT2338" s="4" t="s">
        <v>185</v>
      </c>
      <c r="BC2338" s="6" t="s">
        <v>0</v>
      </c>
      <c r="BO2338" s="4" t="s">
        <v>180</v>
      </c>
      <c r="BP2338" s="4" t="s">
        <v>183</v>
      </c>
      <c r="BQ2338" s="4" t="s">
        <v>16</v>
      </c>
      <c r="BR2338" s="4" t="s">
        <v>189</v>
      </c>
      <c r="BS2338" s="4" t="s">
        <v>28</v>
      </c>
      <c r="BT2338" s="4" t="s">
        <v>18</v>
      </c>
      <c r="CI2338" s="4" t="s">
        <v>180</v>
      </c>
      <c r="CJ2338" s="4" t="s">
        <v>188</v>
      </c>
      <c r="CU2338" s="4" t="s">
        <v>4</v>
      </c>
      <c r="CV2338" s="4" t="s">
        <v>8</v>
      </c>
      <c r="CW2338" s="4" t="s">
        <v>10</v>
      </c>
      <c r="CX2338" s="4" t="s">
        <v>12</v>
      </c>
      <c r="DE2338" s="4" t="s">
        <v>180</v>
      </c>
      <c r="DF2338" s="4" t="s">
        <v>183</v>
      </c>
      <c r="DG2338" s="4" t="s">
        <v>181</v>
      </c>
      <c r="DH2338" s="4" t="s">
        <v>182</v>
      </c>
      <c r="DI2338" s="4" t="s">
        <v>187</v>
      </c>
      <c r="DJ2338" s="4" t="s">
        <v>184</v>
      </c>
      <c r="DK2338" s="4" t="s">
        <v>16</v>
      </c>
      <c r="ED2338" s="4" t="s">
        <v>180</v>
      </c>
      <c r="EE2338" s="4" t="s">
        <v>183</v>
      </c>
      <c r="EF2338" s="4" t="s">
        <v>186</v>
      </c>
      <c r="EG2338" s="4" t="s">
        <v>185</v>
      </c>
      <c r="EO2338" s="4" t="s">
        <v>2</v>
      </c>
      <c r="EP2338" s="4" t="s">
        <v>10</v>
      </c>
      <c r="EQ2338" s="4" t="s">
        <v>22</v>
      </c>
      <c r="ER2338" s="4" t="s">
        <v>0</v>
      </c>
    </row>
    <row r="2339" spans="1:150" x14ac:dyDescent="0.35">
      <c r="A2339" s="4" t="s">
        <v>2024</v>
      </c>
      <c r="B2339" s="4" t="s">
        <v>0</v>
      </c>
      <c r="C2339" s="4" t="s">
        <v>8</v>
      </c>
      <c r="D2339" s="4" t="s">
        <v>180</v>
      </c>
      <c r="P2339" s="4" t="s">
        <v>183</v>
      </c>
      <c r="Q2339" s="4" t="s">
        <v>184</v>
      </c>
      <c r="R2339" s="4" t="s">
        <v>18</v>
      </c>
      <c r="S2339" s="4" t="s">
        <v>22</v>
      </c>
      <c r="T2339" s="4" t="s">
        <v>190</v>
      </c>
      <c r="U2339" s="4" t="s">
        <v>29</v>
      </c>
      <c r="AI2339" s="4" t="s">
        <v>10</v>
      </c>
      <c r="AR2339" s="4" t="s">
        <v>188</v>
      </c>
      <c r="AS2339" s="4" t="s">
        <v>185</v>
      </c>
      <c r="BC2339" s="6" t="s">
        <v>2</v>
      </c>
      <c r="BO2339" s="4" t="s">
        <v>184</v>
      </c>
      <c r="BP2339" s="4" t="s">
        <v>188</v>
      </c>
      <c r="BQ2339" s="4" t="s">
        <v>22</v>
      </c>
      <c r="CI2339" s="4" t="s">
        <v>187</v>
      </c>
      <c r="CJ2339" s="4" t="s">
        <v>16</v>
      </c>
      <c r="CU2339" s="4" t="s">
        <v>0</v>
      </c>
      <c r="DE2339" s="4" t="s">
        <v>187</v>
      </c>
      <c r="DF2339" s="4" t="s">
        <v>188</v>
      </c>
      <c r="DG2339" s="4" t="s">
        <v>192</v>
      </c>
      <c r="DH2339" s="4" t="s">
        <v>193</v>
      </c>
      <c r="ED2339" s="4" t="s">
        <v>180</v>
      </c>
      <c r="EE2339" s="4" t="s">
        <v>185</v>
      </c>
      <c r="EO2339" s="4" t="s">
        <v>2</v>
      </c>
      <c r="EP2339" s="4" t="s">
        <v>8</v>
      </c>
      <c r="EQ2339" s="4" t="s">
        <v>22</v>
      </c>
      <c r="ER2339" s="4" t="s">
        <v>8</v>
      </c>
    </row>
    <row r="2340" spans="1:150" x14ac:dyDescent="0.35">
      <c r="A2340" s="4" t="s">
        <v>2025</v>
      </c>
      <c r="B2340" s="4" t="s">
        <v>0</v>
      </c>
      <c r="C2340" s="4" t="s">
        <v>4</v>
      </c>
      <c r="D2340" s="4" t="s">
        <v>180</v>
      </c>
      <c r="E2340" s="4" t="s">
        <v>181</v>
      </c>
      <c r="F2340" s="4" t="s">
        <v>182</v>
      </c>
      <c r="G2340" s="4" t="s">
        <v>187</v>
      </c>
      <c r="P2340" s="4" t="s">
        <v>187</v>
      </c>
      <c r="Q2340" s="4" t="s">
        <v>184</v>
      </c>
      <c r="R2340" s="4" t="s">
        <v>185</v>
      </c>
      <c r="S2340" s="4" t="s">
        <v>189</v>
      </c>
      <c r="T2340" s="4" t="s">
        <v>28</v>
      </c>
      <c r="U2340" s="4" t="s">
        <v>18</v>
      </c>
      <c r="AI2340" s="4" t="s">
        <v>0</v>
      </c>
      <c r="AJ2340" s="4" t="s">
        <v>2</v>
      </c>
      <c r="AR2340" s="4" t="s">
        <v>183</v>
      </c>
      <c r="AS2340" s="4" t="s">
        <v>186</v>
      </c>
      <c r="BC2340" s="6" t="s">
        <v>2</v>
      </c>
      <c r="BO2340" s="4" t="s">
        <v>184</v>
      </c>
      <c r="BP2340" s="4" t="s">
        <v>185</v>
      </c>
      <c r="BQ2340" s="4" t="s">
        <v>18</v>
      </c>
      <c r="CI2340" s="4" t="s">
        <v>184</v>
      </c>
      <c r="CJ2340" s="4" t="s">
        <v>188</v>
      </c>
      <c r="CK2340" s="4" t="s">
        <v>186</v>
      </c>
      <c r="CL2340" s="4" t="s">
        <v>185</v>
      </c>
      <c r="CM2340" s="4" t="s">
        <v>16</v>
      </c>
      <c r="CU2340" s="4" t="s">
        <v>0</v>
      </c>
      <c r="CV2340" s="4" t="s">
        <v>2</v>
      </c>
      <c r="CW2340" s="4" t="s">
        <v>8</v>
      </c>
      <c r="CX2340" s="4" t="s">
        <v>14</v>
      </c>
      <c r="DE2340" s="4" t="s">
        <v>183</v>
      </c>
      <c r="DF2340" s="4" t="s">
        <v>181</v>
      </c>
      <c r="DG2340" s="4" t="s">
        <v>193</v>
      </c>
      <c r="DH2340" s="4" t="s">
        <v>196</v>
      </c>
      <c r="ED2340" s="4" t="s">
        <v>183</v>
      </c>
      <c r="EE2340" s="4" t="s">
        <v>184</v>
      </c>
      <c r="EF2340" s="4" t="s">
        <v>188</v>
      </c>
      <c r="EO2340" s="4" t="s">
        <v>2</v>
      </c>
      <c r="EP2340" s="4" t="s">
        <v>6</v>
      </c>
      <c r="EQ2340" s="4" t="s">
        <v>22</v>
      </c>
      <c r="ER2340" s="4" t="s">
        <v>2</v>
      </c>
    </row>
    <row r="2341" spans="1:150" x14ac:dyDescent="0.35">
      <c r="A2341" s="4" t="s">
        <v>2026</v>
      </c>
      <c r="B2341" s="4" t="s">
        <v>2</v>
      </c>
      <c r="C2341" s="4" t="s">
        <v>4</v>
      </c>
      <c r="D2341" s="4" t="s">
        <v>180</v>
      </c>
      <c r="P2341" s="4" t="s">
        <v>189</v>
      </c>
      <c r="AI2341" s="4" t="s">
        <v>0</v>
      </c>
      <c r="AR2341" s="4" t="s">
        <v>180</v>
      </c>
      <c r="BC2341" s="6" t="s">
        <v>2</v>
      </c>
      <c r="BO2341" s="4" t="s">
        <v>183</v>
      </c>
      <c r="CI2341" s="4" t="s">
        <v>180</v>
      </c>
      <c r="CU2341" s="4" t="s">
        <v>2</v>
      </c>
      <c r="DE2341" s="4" t="s">
        <v>183</v>
      </c>
      <c r="ED2341" s="4" t="s">
        <v>180</v>
      </c>
      <c r="EO2341" s="4" t="s">
        <v>0</v>
      </c>
      <c r="EP2341" s="4" t="s">
        <v>8</v>
      </c>
      <c r="EQ2341" s="4" t="s">
        <v>22</v>
      </c>
      <c r="ER2341" s="4" t="s">
        <v>6</v>
      </c>
    </row>
    <row r="2342" spans="1:150" x14ac:dyDescent="0.35">
      <c r="A2342" s="4" t="s">
        <v>2027</v>
      </c>
      <c r="B2342" s="4" t="s">
        <v>0</v>
      </c>
      <c r="C2342" s="4" t="s">
        <v>4</v>
      </c>
      <c r="D2342" s="4" t="s">
        <v>180</v>
      </c>
      <c r="E2342" s="4" t="s">
        <v>188</v>
      </c>
      <c r="F2342" s="4" t="s">
        <v>16</v>
      </c>
      <c r="P2342" s="4" t="s">
        <v>180</v>
      </c>
      <c r="Q2342" s="4" t="s">
        <v>183</v>
      </c>
      <c r="R2342" s="4" t="s">
        <v>181</v>
      </c>
      <c r="S2342" s="4" t="s">
        <v>182</v>
      </c>
      <c r="T2342" s="4" t="s">
        <v>18</v>
      </c>
      <c r="U2342" s="4" t="s">
        <v>22</v>
      </c>
      <c r="V2342" s="4" t="s">
        <v>190</v>
      </c>
      <c r="AI2342" s="4" t="s">
        <v>0</v>
      </c>
      <c r="AR2342" s="4" t="s">
        <v>180</v>
      </c>
      <c r="AS2342" s="4" t="s">
        <v>187</v>
      </c>
      <c r="AT2342" s="4" t="s">
        <v>185</v>
      </c>
      <c r="BC2342" s="6" t="s">
        <v>0</v>
      </c>
      <c r="BO2342" s="4" t="s">
        <v>180</v>
      </c>
      <c r="BP2342" s="4" t="s">
        <v>183</v>
      </c>
      <c r="BQ2342" s="4" t="s">
        <v>181</v>
      </c>
      <c r="BR2342" s="4" t="s">
        <v>18</v>
      </c>
      <c r="BS2342" s="4" t="s">
        <v>22</v>
      </c>
      <c r="CI2342" s="4" t="s">
        <v>183</v>
      </c>
      <c r="CJ2342" s="4" t="s">
        <v>187</v>
      </c>
      <c r="CK2342" s="4" t="s">
        <v>188</v>
      </c>
      <c r="CU2342" s="4" t="s">
        <v>0</v>
      </c>
      <c r="CV2342" s="4" t="s">
        <v>2</v>
      </c>
      <c r="CW2342" s="4" t="s">
        <v>8</v>
      </c>
      <c r="CX2342" s="4" t="s">
        <v>14</v>
      </c>
      <c r="DE2342" s="4" t="s">
        <v>180</v>
      </c>
      <c r="DF2342" s="4" t="s">
        <v>183</v>
      </c>
      <c r="DG2342" s="4" t="s">
        <v>182</v>
      </c>
      <c r="DH2342" s="4" t="s">
        <v>184</v>
      </c>
      <c r="DI2342" s="4" t="s">
        <v>188</v>
      </c>
      <c r="DJ2342" s="4" t="s">
        <v>190</v>
      </c>
      <c r="ED2342" s="4" t="s">
        <v>187</v>
      </c>
      <c r="EE2342" s="4" t="s">
        <v>188</v>
      </c>
      <c r="EO2342" s="4" t="s">
        <v>0</v>
      </c>
      <c r="EP2342" s="4" t="s">
        <v>6</v>
      </c>
      <c r="EQ2342" s="4" t="s">
        <v>22</v>
      </c>
      <c r="ER2342" s="4" t="s">
        <v>4</v>
      </c>
    </row>
    <row r="2343" spans="1:150" x14ac:dyDescent="0.35">
      <c r="A2343" s="4" t="s">
        <v>2028</v>
      </c>
      <c r="B2343" s="4" t="s">
        <v>0</v>
      </c>
      <c r="C2343" s="4" t="s">
        <v>4</v>
      </c>
      <c r="D2343" s="4" t="s">
        <v>183</v>
      </c>
      <c r="E2343" s="4" t="s">
        <v>181</v>
      </c>
      <c r="F2343" s="4" t="s">
        <v>182</v>
      </c>
      <c r="G2343" s="4" t="s">
        <v>187</v>
      </c>
      <c r="H2343" s="4" t="s">
        <v>186</v>
      </c>
      <c r="P2343" s="4" t="s">
        <v>180</v>
      </c>
      <c r="Q2343" s="4" t="s">
        <v>183</v>
      </c>
      <c r="R2343" s="4" t="s">
        <v>181</v>
      </c>
      <c r="S2343" s="4" t="s">
        <v>187</v>
      </c>
      <c r="T2343" s="4" t="s">
        <v>184</v>
      </c>
      <c r="U2343" s="4" t="s">
        <v>188</v>
      </c>
      <c r="V2343" s="4" t="s">
        <v>186</v>
      </c>
      <c r="W2343" s="4" t="s">
        <v>185</v>
      </c>
      <c r="X2343" s="4" t="s">
        <v>16</v>
      </c>
      <c r="Y2343" s="4" t="s">
        <v>189</v>
      </c>
      <c r="Z2343" s="4" t="s">
        <v>28</v>
      </c>
      <c r="AA2343" s="4" t="s">
        <v>18</v>
      </c>
      <c r="AB2343" s="4" t="s">
        <v>22</v>
      </c>
      <c r="AC2343" s="4" t="s">
        <v>190</v>
      </c>
      <c r="AD2343" s="4" t="s">
        <v>29</v>
      </c>
      <c r="AI2343" s="4" t="s">
        <v>0</v>
      </c>
      <c r="AJ2343" s="4" t="s">
        <v>2</v>
      </c>
      <c r="AK2343" s="4" t="s">
        <v>4</v>
      </c>
      <c r="AL2343" s="4" t="s">
        <v>8</v>
      </c>
      <c r="AM2343" s="4" t="s">
        <v>10</v>
      </c>
      <c r="AR2343" s="4" t="s">
        <v>180</v>
      </c>
      <c r="AS2343" s="4" t="s">
        <v>183</v>
      </c>
      <c r="AT2343" s="4" t="s">
        <v>181</v>
      </c>
      <c r="AU2343" s="4" t="s">
        <v>182</v>
      </c>
      <c r="AV2343" s="4" t="s">
        <v>188</v>
      </c>
      <c r="AW2343" s="4" t="s">
        <v>186</v>
      </c>
      <c r="AX2343" s="4" t="s">
        <v>185</v>
      </c>
      <c r="BC2343" s="6" t="s">
        <v>2</v>
      </c>
      <c r="BO2343" s="4" t="s">
        <v>180</v>
      </c>
      <c r="BP2343" s="4" t="s">
        <v>183</v>
      </c>
      <c r="BQ2343" s="4" t="s">
        <v>181</v>
      </c>
      <c r="BR2343" s="4" t="s">
        <v>184</v>
      </c>
      <c r="BS2343" s="4" t="s">
        <v>188</v>
      </c>
      <c r="BT2343" s="4" t="s">
        <v>186</v>
      </c>
      <c r="BU2343" s="4" t="s">
        <v>185</v>
      </c>
      <c r="BV2343" s="4" t="s">
        <v>16</v>
      </c>
      <c r="BW2343" s="4" t="s">
        <v>189</v>
      </c>
      <c r="BX2343" s="4" t="s">
        <v>18</v>
      </c>
      <c r="BY2343" s="4" t="s">
        <v>22</v>
      </c>
      <c r="CI2343" s="4" t="s">
        <v>180</v>
      </c>
      <c r="CJ2343" s="4" t="s">
        <v>187</v>
      </c>
      <c r="CK2343" s="4" t="s">
        <v>184</v>
      </c>
      <c r="CL2343" s="4" t="s">
        <v>188</v>
      </c>
      <c r="CM2343" s="4" t="s">
        <v>16</v>
      </c>
      <c r="CU2343" s="4" t="s">
        <v>0</v>
      </c>
      <c r="CV2343" s="4" t="s">
        <v>8</v>
      </c>
      <c r="CW2343" s="4" t="s">
        <v>12</v>
      </c>
      <c r="DE2343" s="4" t="s">
        <v>183</v>
      </c>
      <c r="DF2343" s="4" t="s">
        <v>181</v>
      </c>
      <c r="DG2343" s="4" t="s">
        <v>187</v>
      </c>
      <c r="DH2343" s="4" t="s">
        <v>184</v>
      </c>
      <c r="DI2343" s="4" t="s">
        <v>188</v>
      </c>
      <c r="DJ2343" s="4" t="s">
        <v>185</v>
      </c>
      <c r="DK2343" s="4" t="s">
        <v>16</v>
      </c>
      <c r="DL2343" s="4" t="s">
        <v>192</v>
      </c>
      <c r="DM2343" s="4" t="s">
        <v>193</v>
      </c>
      <c r="ED2343" s="4" t="s">
        <v>180</v>
      </c>
      <c r="EE2343" s="4" t="s">
        <v>183</v>
      </c>
      <c r="EF2343" s="4" t="s">
        <v>181</v>
      </c>
      <c r="EG2343" s="4" t="s">
        <v>186</v>
      </c>
      <c r="EH2343" s="4" t="s">
        <v>185</v>
      </c>
      <c r="EO2343" s="4" t="s">
        <v>2</v>
      </c>
      <c r="EP2343" s="4" t="s">
        <v>6</v>
      </c>
      <c r="EQ2343" s="4" t="s">
        <v>22</v>
      </c>
      <c r="ER2343" s="4" t="s">
        <v>0</v>
      </c>
    </row>
    <row r="2344" spans="1:150" x14ac:dyDescent="0.35">
      <c r="A2344" s="4" t="s">
        <v>2029</v>
      </c>
      <c r="B2344" s="4" t="s">
        <v>2</v>
      </c>
      <c r="C2344" s="4" t="s">
        <v>4</v>
      </c>
      <c r="D2344" s="4" t="s">
        <v>180</v>
      </c>
      <c r="P2344" s="4" t="s">
        <v>182</v>
      </c>
      <c r="Q2344" s="4" t="s">
        <v>186</v>
      </c>
      <c r="R2344" s="4" t="s">
        <v>28</v>
      </c>
      <c r="S2344" s="4" t="s">
        <v>18</v>
      </c>
      <c r="AI2344" s="4" t="s">
        <v>0</v>
      </c>
      <c r="AJ2344" s="4" t="s">
        <v>10</v>
      </c>
      <c r="AR2344" s="4" t="s">
        <v>180</v>
      </c>
      <c r="AS2344" s="4" t="s">
        <v>183</v>
      </c>
      <c r="BC2344" s="6" t="s">
        <v>2</v>
      </c>
      <c r="BO2344" s="4" t="s">
        <v>180</v>
      </c>
      <c r="BP2344" s="4" t="s">
        <v>182</v>
      </c>
      <c r="BQ2344" s="4" t="s">
        <v>187</v>
      </c>
      <c r="BR2344" s="4" t="s">
        <v>186</v>
      </c>
      <c r="BS2344" s="4" t="s">
        <v>189</v>
      </c>
      <c r="BT2344" s="4" t="s">
        <v>28</v>
      </c>
      <c r="BU2344" s="4" t="s">
        <v>18</v>
      </c>
      <c r="CI2344" s="4" t="s">
        <v>180</v>
      </c>
      <c r="CJ2344" s="4" t="s">
        <v>183</v>
      </c>
      <c r="CK2344" s="4" t="s">
        <v>188</v>
      </c>
      <c r="CL2344" s="4" t="s">
        <v>16</v>
      </c>
      <c r="CU2344" s="4" t="s">
        <v>0</v>
      </c>
      <c r="CV2344" s="4" t="s">
        <v>8</v>
      </c>
      <c r="CW2344" s="4" t="s">
        <v>12</v>
      </c>
      <c r="CX2344" s="4" t="s">
        <v>14</v>
      </c>
      <c r="DE2344" s="4" t="s">
        <v>180</v>
      </c>
      <c r="DF2344" s="4" t="s">
        <v>183</v>
      </c>
      <c r="DG2344" s="4" t="s">
        <v>187</v>
      </c>
      <c r="DH2344" s="4" t="s">
        <v>184</v>
      </c>
      <c r="DI2344" s="4" t="s">
        <v>186</v>
      </c>
      <c r="DJ2344" s="4" t="s">
        <v>185</v>
      </c>
      <c r="DK2344" s="4" t="s">
        <v>16</v>
      </c>
      <c r="ED2344" s="4" t="s">
        <v>180</v>
      </c>
      <c r="EE2344" s="4" t="s">
        <v>187</v>
      </c>
      <c r="EF2344" s="4" t="s">
        <v>186</v>
      </c>
      <c r="EO2344" s="4" t="s">
        <v>0</v>
      </c>
      <c r="EP2344" s="4" t="s">
        <v>8</v>
      </c>
      <c r="EQ2344" s="4" t="s">
        <v>22</v>
      </c>
      <c r="ER2344" s="4" t="s">
        <v>0</v>
      </c>
    </row>
    <row r="2345" spans="1:150" x14ac:dyDescent="0.35">
      <c r="A2345" s="4" t="s">
        <v>2030</v>
      </c>
      <c r="B2345" s="4" t="s">
        <v>2</v>
      </c>
      <c r="C2345" s="4" t="s">
        <v>4</v>
      </c>
      <c r="D2345" s="4" t="s">
        <v>180</v>
      </c>
      <c r="E2345" s="4" t="s">
        <v>181</v>
      </c>
      <c r="F2345" s="4" t="s">
        <v>184</v>
      </c>
      <c r="G2345" s="4" t="s">
        <v>188</v>
      </c>
      <c r="H2345" s="4" t="s">
        <v>186</v>
      </c>
      <c r="P2345" s="4" t="s">
        <v>183</v>
      </c>
      <c r="Q2345" s="4" t="s">
        <v>181</v>
      </c>
      <c r="R2345" s="4" t="s">
        <v>184</v>
      </c>
      <c r="S2345" s="4" t="s">
        <v>186</v>
      </c>
      <c r="T2345" s="4" t="s">
        <v>28</v>
      </c>
      <c r="U2345" s="4" t="s">
        <v>18</v>
      </c>
      <c r="V2345" s="4" t="s">
        <v>190</v>
      </c>
      <c r="AI2345" s="4" t="s">
        <v>0</v>
      </c>
      <c r="AJ2345" s="4" t="s">
        <v>4</v>
      </c>
      <c r="AK2345" s="4" t="s">
        <v>6</v>
      </c>
      <c r="AL2345" s="4" t="s">
        <v>10</v>
      </c>
      <c r="AR2345" s="4" t="s">
        <v>180</v>
      </c>
      <c r="BC2345" s="6" t="s">
        <v>2</v>
      </c>
      <c r="BO2345" s="4" t="s">
        <v>184</v>
      </c>
      <c r="BP2345" s="4" t="s">
        <v>188</v>
      </c>
      <c r="BQ2345" s="4" t="s">
        <v>186</v>
      </c>
      <c r="BR2345" s="4" t="s">
        <v>16</v>
      </c>
      <c r="BS2345" s="4" t="s">
        <v>18</v>
      </c>
      <c r="BT2345" s="4" t="s">
        <v>190</v>
      </c>
      <c r="BU2345" s="4" t="s">
        <v>29</v>
      </c>
      <c r="BV2345" s="4" t="s">
        <v>191</v>
      </c>
      <c r="CI2345" s="4" t="s">
        <v>180</v>
      </c>
      <c r="CJ2345" s="4" t="s">
        <v>183</v>
      </c>
      <c r="CK2345" s="4" t="s">
        <v>187</v>
      </c>
      <c r="CL2345" s="4" t="s">
        <v>185</v>
      </c>
      <c r="CU2345" s="4" t="s">
        <v>0</v>
      </c>
      <c r="CV2345" s="4" t="s">
        <v>2</v>
      </c>
      <c r="CW2345" s="4" t="s">
        <v>4</v>
      </c>
      <c r="CX2345" s="4" t="s">
        <v>6</v>
      </c>
      <c r="CY2345" s="4" t="s">
        <v>8</v>
      </c>
      <c r="CZ2345" s="4" t="s">
        <v>10</v>
      </c>
      <c r="DE2345" s="4" t="s">
        <v>180</v>
      </c>
      <c r="DF2345" s="4" t="s">
        <v>183</v>
      </c>
      <c r="DG2345" s="4" t="s">
        <v>182</v>
      </c>
      <c r="DH2345" s="4" t="s">
        <v>187</v>
      </c>
      <c r="DI2345" s="4" t="s">
        <v>184</v>
      </c>
      <c r="DJ2345" s="4" t="s">
        <v>188</v>
      </c>
      <c r="DK2345" s="4" t="s">
        <v>16</v>
      </c>
      <c r="DL2345" s="4" t="s">
        <v>22</v>
      </c>
      <c r="DM2345" s="4" t="s">
        <v>192</v>
      </c>
      <c r="DN2345" s="4" t="s">
        <v>193</v>
      </c>
      <c r="DO2345" s="4" t="s">
        <v>196</v>
      </c>
      <c r="DP2345" s="4" t="s">
        <v>195</v>
      </c>
      <c r="ED2345" s="4" t="s">
        <v>180</v>
      </c>
      <c r="EE2345" s="4" t="s">
        <v>181</v>
      </c>
      <c r="EF2345" s="4" t="s">
        <v>182</v>
      </c>
      <c r="EG2345" s="4" t="s">
        <v>184</v>
      </c>
      <c r="EH2345" s="4" t="s">
        <v>186</v>
      </c>
      <c r="EI2345" s="4" t="s">
        <v>185</v>
      </c>
      <c r="EO2345" s="4" t="s">
        <v>2</v>
      </c>
      <c r="EP2345" s="4" t="s">
        <v>4</v>
      </c>
      <c r="EQ2345" s="4" t="s">
        <v>22</v>
      </c>
      <c r="ER2345" s="4" t="s">
        <v>8</v>
      </c>
    </row>
    <row r="2346" spans="1:150" x14ac:dyDescent="0.35">
      <c r="A2346" s="4" t="s">
        <v>2031</v>
      </c>
      <c r="B2346" s="4" t="s">
        <v>0</v>
      </c>
      <c r="C2346" s="4" t="s">
        <v>8</v>
      </c>
      <c r="D2346" s="4" t="s">
        <v>180</v>
      </c>
      <c r="E2346" s="4" t="s">
        <v>16</v>
      </c>
      <c r="P2346" s="4" t="s">
        <v>187</v>
      </c>
      <c r="Q2346" s="4" t="s">
        <v>186</v>
      </c>
      <c r="R2346" s="4" t="s">
        <v>189</v>
      </c>
      <c r="AI2346" s="4" t="s">
        <v>0</v>
      </c>
      <c r="AR2346" s="4" t="s">
        <v>188</v>
      </c>
      <c r="AS2346" s="4" t="s">
        <v>185</v>
      </c>
      <c r="BC2346" s="6" t="s">
        <v>2</v>
      </c>
      <c r="BO2346" s="4" t="s">
        <v>184</v>
      </c>
      <c r="BP2346" s="4" t="s">
        <v>186</v>
      </c>
      <c r="BQ2346" s="4" t="s">
        <v>189</v>
      </c>
      <c r="BR2346" s="4" t="s">
        <v>191</v>
      </c>
      <c r="CI2346" s="4" t="s">
        <v>180</v>
      </c>
      <c r="CJ2346" s="4" t="s">
        <v>188</v>
      </c>
      <c r="CU2346" s="4" t="s">
        <v>2</v>
      </c>
      <c r="CV2346" s="4" t="s">
        <v>14</v>
      </c>
      <c r="DE2346" s="4" t="s">
        <v>180</v>
      </c>
      <c r="DF2346" s="4" t="s">
        <v>187</v>
      </c>
      <c r="DG2346" s="4" t="s">
        <v>184</v>
      </c>
      <c r="DH2346" s="4" t="s">
        <v>185</v>
      </c>
      <c r="DI2346" s="4" t="s">
        <v>16</v>
      </c>
      <c r="ED2346" s="4" t="s">
        <v>181</v>
      </c>
      <c r="EO2346" s="4" t="s">
        <v>2</v>
      </c>
      <c r="EP2346" s="4" t="s">
        <v>8</v>
      </c>
      <c r="EQ2346" s="4" t="s">
        <v>22</v>
      </c>
      <c r="ER2346" s="4" t="s">
        <v>4</v>
      </c>
    </row>
    <row r="2347" spans="1:150" x14ac:dyDescent="0.35">
      <c r="A2347" s="4" t="s">
        <v>24</v>
      </c>
      <c r="B2347" s="4" t="s">
        <v>0</v>
      </c>
      <c r="C2347" s="4" t="s">
        <v>8</v>
      </c>
      <c r="D2347" s="4" t="s">
        <v>180</v>
      </c>
      <c r="E2347" s="4" t="s">
        <v>16</v>
      </c>
      <c r="P2347" s="4" t="s">
        <v>189</v>
      </c>
      <c r="Q2347" s="4" t="s">
        <v>18</v>
      </c>
      <c r="R2347" s="4" t="s">
        <v>190</v>
      </c>
      <c r="AI2347" s="4" t="s">
        <v>8</v>
      </c>
      <c r="AR2347" s="4" t="s">
        <v>183</v>
      </c>
      <c r="AS2347" s="4" t="s">
        <v>185</v>
      </c>
      <c r="BC2347" s="6" t="s">
        <v>0</v>
      </c>
      <c r="BO2347" s="4" t="s">
        <v>183</v>
      </c>
      <c r="BP2347" s="4" t="s">
        <v>189</v>
      </c>
      <c r="BQ2347" s="4" t="s">
        <v>191</v>
      </c>
      <c r="CI2347" s="4" t="s">
        <v>180</v>
      </c>
      <c r="CJ2347" s="4" t="s">
        <v>188</v>
      </c>
      <c r="CK2347" s="4" t="s">
        <v>16</v>
      </c>
      <c r="CU2347" s="4" t="s">
        <v>0</v>
      </c>
      <c r="CV2347" s="4" t="s">
        <v>8</v>
      </c>
      <c r="CW2347" s="4" t="s">
        <v>12</v>
      </c>
      <c r="DE2347" s="4" t="s">
        <v>183</v>
      </c>
      <c r="DF2347" s="4" t="s">
        <v>184</v>
      </c>
      <c r="DG2347" s="4" t="s">
        <v>16</v>
      </c>
      <c r="ED2347" s="4" t="s">
        <v>180</v>
      </c>
      <c r="EE2347" s="4" t="s">
        <v>181</v>
      </c>
      <c r="EO2347" s="4" t="s">
        <v>0</v>
      </c>
      <c r="EP2347" s="4" t="s">
        <v>10</v>
      </c>
      <c r="EQ2347" s="4" t="s">
        <v>22</v>
      </c>
      <c r="ER2347" s="4" t="s">
        <v>4</v>
      </c>
    </row>
    <row r="2348" spans="1:150" x14ac:dyDescent="0.35">
      <c r="A2348" s="4" t="s">
        <v>2032</v>
      </c>
      <c r="B2348" s="4" t="s">
        <v>4</v>
      </c>
      <c r="C2348" s="4" t="s">
        <v>4</v>
      </c>
      <c r="D2348" s="4" t="s">
        <v>183</v>
      </c>
      <c r="E2348" s="4" t="s">
        <v>184</v>
      </c>
      <c r="P2348" s="4" t="s">
        <v>188</v>
      </c>
      <c r="AI2348" s="4" t="s">
        <v>0</v>
      </c>
      <c r="AR2348" s="4" t="s">
        <v>183</v>
      </c>
      <c r="BC2348" s="6" t="s">
        <v>2</v>
      </c>
      <c r="BO2348" s="4" t="s">
        <v>28</v>
      </c>
      <c r="BP2348" s="4" t="s">
        <v>18</v>
      </c>
      <c r="CI2348" s="4" t="s">
        <v>180</v>
      </c>
      <c r="CJ2348" s="4" t="s">
        <v>183</v>
      </c>
      <c r="CU2348" s="4" t="s">
        <v>8</v>
      </c>
      <c r="DE2348" s="4" t="s">
        <v>188</v>
      </c>
      <c r="DF2348" s="4" t="s">
        <v>28</v>
      </c>
      <c r="ED2348" s="4" t="s">
        <v>180</v>
      </c>
      <c r="EO2348" s="4" t="s">
        <v>2</v>
      </c>
      <c r="EP2348" s="4" t="s">
        <v>8</v>
      </c>
      <c r="EQ2348" s="4" t="s">
        <v>22</v>
      </c>
      <c r="ER2348" s="4" t="s">
        <v>8</v>
      </c>
    </row>
    <row r="2349" spans="1:150" x14ac:dyDescent="0.35">
      <c r="A2349" s="4" t="s">
        <v>2033</v>
      </c>
      <c r="B2349" s="4" t="s">
        <v>2</v>
      </c>
      <c r="C2349" s="4" t="s">
        <v>8</v>
      </c>
      <c r="D2349" s="4" t="s">
        <v>180</v>
      </c>
      <c r="E2349" s="4" t="s">
        <v>16</v>
      </c>
      <c r="P2349" s="4" t="s">
        <v>18</v>
      </c>
      <c r="AI2349" s="4" t="s">
        <v>0</v>
      </c>
      <c r="AR2349" s="4" t="s">
        <v>185</v>
      </c>
      <c r="BC2349" s="6" t="s">
        <v>2</v>
      </c>
      <c r="BO2349" s="4" t="s">
        <v>18</v>
      </c>
      <c r="CI2349" s="4" t="s">
        <v>183</v>
      </c>
      <c r="CJ2349" s="4" t="s">
        <v>188</v>
      </c>
      <c r="CU2349" s="4" t="s">
        <v>10</v>
      </c>
      <c r="CV2349" s="4" t="s">
        <v>12</v>
      </c>
      <c r="DE2349" s="4" t="s">
        <v>183</v>
      </c>
      <c r="DF2349" s="4" t="s">
        <v>182</v>
      </c>
      <c r="DG2349" s="4" t="s">
        <v>16</v>
      </c>
      <c r="ED2349" s="4" t="s">
        <v>180</v>
      </c>
      <c r="EE2349" s="4" t="s">
        <v>186</v>
      </c>
      <c r="EO2349" s="4" t="s">
        <v>0</v>
      </c>
      <c r="EP2349" s="4" t="s">
        <v>4</v>
      </c>
      <c r="EQ2349" s="4" t="s">
        <v>22</v>
      </c>
      <c r="ER2349" s="4" t="s">
        <v>4</v>
      </c>
    </row>
    <row r="2350" spans="1:150" x14ac:dyDescent="0.35">
      <c r="A2350" s="4" t="s">
        <v>2034</v>
      </c>
      <c r="B2350" s="4" t="s">
        <v>2</v>
      </c>
      <c r="C2350" s="4" t="s">
        <v>4</v>
      </c>
      <c r="D2350" s="4" t="s">
        <v>180</v>
      </c>
      <c r="E2350" s="4" t="s">
        <v>185</v>
      </c>
      <c r="P2350" s="4" t="s">
        <v>183</v>
      </c>
      <c r="Q2350" s="4" t="s">
        <v>182</v>
      </c>
      <c r="AI2350" s="4" t="s">
        <v>2</v>
      </c>
      <c r="AJ2350" s="4" t="s">
        <v>8</v>
      </c>
      <c r="AR2350" s="4" t="s">
        <v>183</v>
      </c>
      <c r="AS2350" s="4" t="s">
        <v>186</v>
      </c>
      <c r="AT2350" s="4" t="s">
        <v>185</v>
      </c>
      <c r="BC2350" s="6" t="s">
        <v>2</v>
      </c>
      <c r="BO2350" s="4" t="s">
        <v>182</v>
      </c>
      <c r="BP2350" s="4" t="s">
        <v>28</v>
      </c>
      <c r="CI2350" s="4" t="s">
        <v>180</v>
      </c>
      <c r="CJ2350" s="4" t="s">
        <v>183</v>
      </c>
      <c r="CK2350" s="4" t="s">
        <v>187</v>
      </c>
      <c r="CL2350" s="4" t="s">
        <v>186</v>
      </c>
      <c r="CU2350" s="4" t="s">
        <v>4</v>
      </c>
      <c r="CV2350" s="4" t="s">
        <v>8</v>
      </c>
      <c r="DE2350" s="4" t="s">
        <v>183</v>
      </c>
      <c r="DF2350" s="4" t="s">
        <v>181</v>
      </c>
      <c r="ED2350" s="4" t="s">
        <v>180</v>
      </c>
      <c r="EE2350" s="4" t="s">
        <v>183</v>
      </c>
      <c r="EO2350" s="4" t="s">
        <v>0</v>
      </c>
      <c r="EP2350" s="4" t="s">
        <v>10</v>
      </c>
      <c r="EQ2350" s="4" t="s">
        <v>22</v>
      </c>
      <c r="ER2350" s="4" t="s">
        <v>14</v>
      </c>
      <c r="ET2350" s="4" t="s">
        <v>2035</v>
      </c>
    </row>
    <row r="2351" spans="1:150" x14ac:dyDescent="0.35">
      <c r="A2351" s="4" t="s">
        <v>2036</v>
      </c>
      <c r="B2351" s="4" t="s">
        <v>0</v>
      </c>
      <c r="C2351" s="4" t="s">
        <v>6</v>
      </c>
      <c r="D2351" s="4" t="s">
        <v>181</v>
      </c>
      <c r="E2351" s="4" t="s">
        <v>182</v>
      </c>
      <c r="F2351" s="4" t="s">
        <v>184</v>
      </c>
      <c r="G2351" s="4" t="s">
        <v>186</v>
      </c>
      <c r="H2351" s="4" t="s">
        <v>185</v>
      </c>
      <c r="I2351" s="4" t="s">
        <v>16</v>
      </c>
      <c r="P2351" s="4" t="s">
        <v>180</v>
      </c>
      <c r="Q2351" s="4" t="s">
        <v>183</v>
      </c>
      <c r="R2351" s="4" t="s">
        <v>182</v>
      </c>
      <c r="S2351" s="4" t="s">
        <v>184</v>
      </c>
      <c r="T2351" s="4" t="s">
        <v>188</v>
      </c>
      <c r="U2351" s="4" t="s">
        <v>186</v>
      </c>
      <c r="V2351" s="4" t="s">
        <v>185</v>
      </c>
      <c r="W2351" s="4" t="s">
        <v>16</v>
      </c>
      <c r="X2351" s="4" t="s">
        <v>189</v>
      </c>
      <c r="Y2351" s="4" t="s">
        <v>28</v>
      </c>
      <c r="Z2351" s="4" t="s">
        <v>18</v>
      </c>
      <c r="AI2351" s="4" t="s">
        <v>0</v>
      </c>
      <c r="AJ2351" s="4" t="s">
        <v>4</v>
      </c>
      <c r="AK2351" s="4" t="s">
        <v>6</v>
      </c>
      <c r="AL2351" s="4" t="s">
        <v>8</v>
      </c>
      <c r="AR2351" s="4" t="s">
        <v>183</v>
      </c>
      <c r="AS2351" s="4" t="s">
        <v>182</v>
      </c>
      <c r="BC2351" s="6" t="s">
        <v>2</v>
      </c>
      <c r="BO2351" s="4" t="s">
        <v>180</v>
      </c>
      <c r="BP2351" s="4" t="s">
        <v>183</v>
      </c>
      <c r="BQ2351" s="4" t="s">
        <v>182</v>
      </c>
      <c r="BR2351" s="4" t="s">
        <v>187</v>
      </c>
      <c r="BS2351" s="4" t="s">
        <v>184</v>
      </c>
      <c r="BT2351" s="4" t="s">
        <v>188</v>
      </c>
      <c r="BU2351" s="4" t="s">
        <v>186</v>
      </c>
      <c r="BV2351" s="4" t="s">
        <v>185</v>
      </c>
      <c r="BW2351" s="4" t="s">
        <v>16</v>
      </c>
      <c r="BX2351" s="4" t="s">
        <v>189</v>
      </c>
      <c r="BY2351" s="4" t="s">
        <v>28</v>
      </c>
      <c r="CI2351" s="4" t="s">
        <v>180</v>
      </c>
      <c r="CJ2351" s="4" t="s">
        <v>183</v>
      </c>
      <c r="CK2351" s="4" t="s">
        <v>181</v>
      </c>
      <c r="CL2351" s="4" t="s">
        <v>187</v>
      </c>
      <c r="CM2351" s="4" t="s">
        <v>188</v>
      </c>
      <c r="CU2351" s="4" t="s">
        <v>0</v>
      </c>
      <c r="CV2351" s="4" t="s">
        <v>8</v>
      </c>
      <c r="CW2351" s="4" t="s">
        <v>12</v>
      </c>
      <c r="DE2351" s="4" t="s">
        <v>181</v>
      </c>
      <c r="DF2351" s="4" t="s">
        <v>187</v>
      </c>
      <c r="DG2351" s="4" t="s">
        <v>184</v>
      </c>
      <c r="DH2351" s="4" t="s">
        <v>185</v>
      </c>
      <c r="DI2351" s="4" t="s">
        <v>16</v>
      </c>
      <c r="DJ2351" s="4" t="s">
        <v>189</v>
      </c>
      <c r="DK2351" s="4" t="s">
        <v>22</v>
      </c>
      <c r="DL2351" s="4" t="s">
        <v>194</v>
      </c>
      <c r="ED2351" s="4" t="s">
        <v>180</v>
      </c>
      <c r="EE2351" s="4" t="s">
        <v>183</v>
      </c>
      <c r="EF2351" s="4" t="s">
        <v>182</v>
      </c>
      <c r="EG2351" s="4" t="s">
        <v>188</v>
      </c>
      <c r="EO2351" s="4" t="s">
        <v>2</v>
      </c>
      <c r="EP2351" s="4" t="s">
        <v>10</v>
      </c>
      <c r="EQ2351" s="4" t="s">
        <v>22</v>
      </c>
      <c r="ER2351" s="4" t="s">
        <v>0</v>
      </c>
    </row>
    <row r="2352" spans="1:150" x14ac:dyDescent="0.35">
      <c r="A2352" s="4" t="s">
        <v>2037</v>
      </c>
      <c r="B2352" s="4" t="s">
        <v>4</v>
      </c>
      <c r="C2352" s="4" t="s">
        <v>8</v>
      </c>
      <c r="D2352" s="4" t="s">
        <v>182</v>
      </c>
      <c r="P2352" s="4" t="s">
        <v>182</v>
      </c>
      <c r="Q2352" s="4" t="s">
        <v>189</v>
      </c>
      <c r="R2352" s="4" t="s">
        <v>28</v>
      </c>
      <c r="AI2352" s="4" t="s">
        <v>0</v>
      </c>
      <c r="AJ2352" s="4" t="s">
        <v>4</v>
      </c>
      <c r="AR2352" s="4" t="s">
        <v>180</v>
      </c>
      <c r="BC2352" s="6" t="s">
        <v>2</v>
      </c>
      <c r="BO2352" s="4" t="s">
        <v>189</v>
      </c>
      <c r="BP2352" s="4" t="s">
        <v>28</v>
      </c>
      <c r="BQ2352" s="4" t="s">
        <v>18</v>
      </c>
      <c r="CI2352" s="4" t="s">
        <v>180</v>
      </c>
      <c r="CJ2352" s="4" t="s">
        <v>183</v>
      </c>
      <c r="CU2352" s="4" t="s">
        <v>8</v>
      </c>
      <c r="DE2352" s="4" t="s">
        <v>180</v>
      </c>
      <c r="DF2352" s="4" t="s">
        <v>183</v>
      </c>
      <c r="DG2352" s="4" t="s">
        <v>187</v>
      </c>
      <c r="ED2352" s="4" t="s">
        <v>180</v>
      </c>
      <c r="EE2352" s="4" t="s">
        <v>187</v>
      </c>
      <c r="EO2352" s="4" t="s">
        <v>2</v>
      </c>
      <c r="EP2352" s="4" t="s">
        <v>8</v>
      </c>
      <c r="EQ2352" s="4" t="s">
        <v>190</v>
      </c>
      <c r="ER2352" s="4" t="s">
        <v>10</v>
      </c>
    </row>
    <row r="2353" spans="1:150" x14ac:dyDescent="0.35">
      <c r="A2353" s="4" t="s">
        <v>2038</v>
      </c>
      <c r="B2353" s="4" t="s">
        <v>0</v>
      </c>
      <c r="C2353" s="4" t="s">
        <v>8</v>
      </c>
      <c r="D2353" s="4" t="s">
        <v>181</v>
      </c>
      <c r="E2353" s="4" t="s">
        <v>182</v>
      </c>
      <c r="F2353" s="4" t="s">
        <v>184</v>
      </c>
      <c r="G2353" s="4" t="s">
        <v>186</v>
      </c>
      <c r="H2353" s="4" t="s">
        <v>185</v>
      </c>
      <c r="I2353" s="4" t="s">
        <v>16</v>
      </c>
      <c r="P2353" s="4" t="s">
        <v>180</v>
      </c>
      <c r="Q2353" s="4" t="s">
        <v>183</v>
      </c>
      <c r="R2353" s="4" t="s">
        <v>181</v>
      </c>
      <c r="S2353" s="4" t="s">
        <v>182</v>
      </c>
      <c r="T2353" s="4" t="s">
        <v>184</v>
      </c>
      <c r="U2353" s="4" t="s">
        <v>189</v>
      </c>
      <c r="V2353" s="4" t="s">
        <v>28</v>
      </c>
      <c r="W2353" s="4" t="s">
        <v>23</v>
      </c>
      <c r="X2353" s="4" t="s">
        <v>18</v>
      </c>
      <c r="Y2353" s="4" t="s">
        <v>190</v>
      </c>
      <c r="Z2353" s="4" t="s">
        <v>29</v>
      </c>
      <c r="AI2353" s="4" t="s">
        <v>6</v>
      </c>
      <c r="AR2353" s="4" t="s">
        <v>183</v>
      </c>
      <c r="AS2353" s="4" t="s">
        <v>181</v>
      </c>
      <c r="AT2353" s="4" t="s">
        <v>187</v>
      </c>
      <c r="AU2353" s="4" t="s">
        <v>184</v>
      </c>
      <c r="AV2353" s="4" t="s">
        <v>185</v>
      </c>
      <c r="BC2353" s="6" t="s">
        <v>0</v>
      </c>
      <c r="BO2353" s="4" t="s">
        <v>180</v>
      </c>
      <c r="BP2353" s="4" t="s">
        <v>181</v>
      </c>
      <c r="BQ2353" s="4" t="s">
        <v>182</v>
      </c>
      <c r="BR2353" s="4" t="s">
        <v>184</v>
      </c>
      <c r="BS2353" s="4" t="s">
        <v>186</v>
      </c>
      <c r="BT2353" s="4" t="s">
        <v>185</v>
      </c>
      <c r="BU2353" s="4" t="s">
        <v>189</v>
      </c>
      <c r="BV2353" s="4" t="s">
        <v>18</v>
      </c>
      <c r="BW2353" s="4" t="s">
        <v>22</v>
      </c>
      <c r="CI2353" s="4" t="s">
        <v>183</v>
      </c>
      <c r="CJ2353" s="4" t="s">
        <v>181</v>
      </c>
      <c r="CK2353" s="4" t="s">
        <v>187</v>
      </c>
      <c r="CL2353" s="4" t="s">
        <v>188</v>
      </c>
      <c r="CU2353" s="4" t="s">
        <v>0</v>
      </c>
      <c r="CV2353" s="4" t="s">
        <v>6</v>
      </c>
      <c r="CW2353" s="4" t="s">
        <v>8</v>
      </c>
      <c r="CX2353" s="4" t="s">
        <v>12</v>
      </c>
      <c r="DE2353" s="4" t="s">
        <v>180</v>
      </c>
      <c r="DF2353" s="4" t="s">
        <v>181</v>
      </c>
      <c r="DG2353" s="4" t="s">
        <v>187</v>
      </c>
      <c r="DH2353" s="4" t="s">
        <v>184</v>
      </c>
      <c r="DI2353" s="4" t="s">
        <v>16</v>
      </c>
      <c r="DJ2353" s="4" t="s">
        <v>18</v>
      </c>
      <c r="DK2353" s="4" t="s">
        <v>192</v>
      </c>
      <c r="DL2353" s="4" t="s">
        <v>195</v>
      </c>
      <c r="ED2353" s="4" t="s">
        <v>180</v>
      </c>
      <c r="EE2353" s="4" t="s">
        <v>183</v>
      </c>
      <c r="EF2353" s="4" t="s">
        <v>181</v>
      </c>
      <c r="EG2353" s="4" t="s">
        <v>187</v>
      </c>
      <c r="EH2353" s="4" t="s">
        <v>186</v>
      </c>
      <c r="EO2353" s="4" t="s">
        <v>2</v>
      </c>
      <c r="EP2353" s="4" t="s">
        <v>6</v>
      </c>
      <c r="EQ2353" s="4" t="s">
        <v>22</v>
      </c>
      <c r="ER2353" s="4" t="s">
        <v>10</v>
      </c>
    </row>
    <row r="2354" spans="1:150" x14ac:dyDescent="0.35">
      <c r="A2354" s="4" t="s">
        <v>2039</v>
      </c>
      <c r="B2354" s="4" t="s">
        <v>2</v>
      </c>
      <c r="C2354" s="4" t="s">
        <v>4</v>
      </c>
      <c r="D2354" s="4" t="s">
        <v>182</v>
      </c>
      <c r="E2354" s="4" t="s">
        <v>185</v>
      </c>
      <c r="P2354" s="4" t="s">
        <v>187</v>
      </c>
      <c r="Q2354" s="4" t="s">
        <v>28</v>
      </c>
      <c r="AI2354" s="4" t="s">
        <v>0</v>
      </c>
      <c r="AR2354" s="4" t="s">
        <v>183</v>
      </c>
      <c r="AS2354" s="4" t="s">
        <v>185</v>
      </c>
      <c r="BC2354" s="6" t="s">
        <v>2</v>
      </c>
      <c r="BO2354" s="4" t="s">
        <v>189</v>
      </c>
      <c r="BP2354" s="4" t="s">
        <v>28</v>
      </c>
      <c r="BQ2354" s="4" t="s">
        <v>18</v>
      </c>
      <c r="BR2354" s="4" t="s">
        <v>22</v>
      </c>
      <c r="CI2354" s="4" t="s">
        <v>180</v>
      </c>
      <c r="CJ2354" s="4" t="s">
        <v>183</v>
      </c>
      <c r="CU2354" s="4" t="s">
        <v>0</v>
      </c>
      <c r="DE2354" s="4" t="s">
        <v>180</v>
      </c>
      <c r="DF2354" s="4" t="s">
        <v>187</v>
      </c>
      <c r="ED2354" s="4" t="s">
        <v>188</v>
      </c>
      <c r="EO2354" s="4" t="s">
        <v>0</v>
      </c>
      <c r="EP2354" s="4" t="s">
        <v>6</v>
      </c>
      <c r="EQ2354" s="4" t="s">
        <v>22</v>
      </c>
      <c r="ER2354" s="4" t="s">
        <v>4</v>
      </c>
    </row>
    <row r="2355" spans="1:150" x14ac:dyDescent="0.35">
      <c r="A2355" s="4" t="s">
        <v>2040</v>
      </c>
      <c r="B2355" s="4" t="s">
        <v>4</v>
      </c>
      <c r="C2355" s="4" t="s">
        <v>2</v>
      </c>
      <c r="D2355" s="4" t="s">
        <v>180</v>
      </c>
      <c r="E2355" s="4" t="s">
        <v>182</v>
      </c>
      <c r="F2355" s="4" t="s">
        <v>187</v>
      </c>
      <c r="G2355" s="4" t="s">
        <v>188</v>
      </c>
      <c r="H2355" s="4" t="s">
        <v>16</v>
      </c>
      <c r="P2355" s="4" t="s">
        <v>181</v>
      </c>
      <c r="Q2355" s="4" t="s">
        <v>187</v>
      </c>
      <c r="R2355" s="4" t="s">
        <v>29</v>
      </c>
      <c r="AR2355" s="4" t="s">
        <v>185</v>
      </c>
      <c r="BC2355" s="6" t="s">
        <v>2</v>
      </c>
      <c r="BO2355" s="4" t="s">
        <v>181</v>
      </c>
      <c r="BP2355" s="4" t="s">
        <v>182</v>
      </c>
      <c r="BQ2355" s="4" t="s">
        <v>187</v>
      </c>
      <c r="BR2355" s="4" t="s">
        <v>184</v>
      </c>
      <c r="BS2355" s="4" t="s">
        <v>188</v>
      </c>
      <c r="BT2355" s="4" t="s">
        <v>189</v>
      </c>
      <c r="BU2355" s="4" t="s">
        <v>18</v>
      </c>
      <c r="BV2355" s="4" t="s">
        <v>22</v>
      </c>
      <c r="CI2355" s="4" t="s">
        <v>180</v>
      </c>
      <c r="CJ2355" s="4" t="s">
        <v>183</v>
      </c>
      <c r="CK2355" s="4" t="s">
        <v>181</v>
      </c>
      <c r="CL2355" s="4" t="s">
        <v>187</v>
      </c>
      <c r="CM2355" s="4" t="s">
        <v>188</v>
      </c>
      <c r="CU2355" s="4" t="s">
        <v>0</v>
      </c>
      <c r="CV2355" s="4" t="s">
        <v>6</v>
      </c>
      <c r="CW2355" s="4" t="s">
        <v>8</v>
      </c>
      <c r="DE2355" s="4" t="s">
        <v>180</v>
      </c>
      <c r="DF2355" s="4" t="s">
        <v>183</v>
      </c>
      <c r="DG2355" s="4" t="s">
        <v>181</v>
      </c>
      <c r="DH2355" s="4" t="s">
        <v>187</v>
      </c>
      <c r="DI2355" s="4" t="s">
        <v>184</v>
      </c>
      <c r="DJ2355" s="4" t="s">
        <v>188</v>
      </c>
      <c r="ED2355" s="4" t="s">
        <v>180</v>
      </c>
      <c r="EE2355" s="4" t="s">
        <v>181</v>
      </c>
      <c r="EF2355" s="4" t="s">
        <v>182</v>
      </c>
      <c r="EG2355" s="4" t="s">
        <v>187</v>
      </c>
      <c r="EO2355" s="4" t="s">
        <v>0</v>
      </c>
      <c r="EP2355" s="4" t="s">
        <v>0</v>
      </c>
      <c r="EQ2355" s="4" t="s">
        <v>10</v>
      </c>
      <c r="ER2355" s="4" t="s">
        <v>12</v>
      </c>
    </row>
    <row r="2356" spans="1:150" x14ac:dyDescent="0.35">
      <c r="A2356" s="4" t="s">
        <v>2041</v>
      </c>
      <c r="B2356" s="4" t="s">
        <v>6</v>
      </c>
      <c r="C2356" s="4" t="s">
        <v>8</v>
      </c>
      <c r="D2356" s="4" t="s">
        <v>180</v>
      </c>
      <c r="P2356" s="4" t="s">
        <v>29</v>
      </c>
      <c r="AI2356" s="4" t="s">
        <v>12</v>
      </c>
      <c r="BC2356" s="6" t="s">
        <v>0</v>
      </c>
      <c r="BO2356" s="4" t="s">
        <v>180</v>
      </c>
      <c r="BP2356" s="4" t="s">
        <v>183</v>
      </c>
      <c r="BQ2356" s="4" t="s">
        <v>184</v>
      </c>
      <c r="BR2356" s="4" t="s">
        <v>188</v>
      </c>
      <c r="BS2356" s="4" t="s">
        <v>186</v>
      </c>
      <c r="BT2356" s="4" t="s">
        <v>185</v>
      </c>
      <c r="BU2356" s="4" t="s">
        <v>189</v>
      </c>
      <c r="BV2356" s="4" t="s">
        <v>23</v>
      </c>
      <c r="BW2356" s="4" t="s">
        <v>18</v>
      </c>
      <c r="CI2356" s="4" t="s">
        <v>180</v>
      </c>
      <c r="CJ2356" s="4" t="s">
        <v>183</v>
      </c>
      <c r="CU2356" s="4" t="s">
        <v>8</v>
      </c>
      <c r="DE2356" s="4" t="s">
        <v>196</v>
      </c>
      <c r="ED2356" s="4" t="s">
        <v>180</v>
      </c>
      <c r="EE2356" s="4" t="s">
        <v>185</v>
      </c>
      <c r="EO2356" s="4" t="s">
        <v>0</v>
      </c>
      <c r="EP2356" s="4" t="s">
        <v>0</v>
      </c>
      <c r="EQ2356" s="4" t="s">
        <v>22</v>
      </c>
      <c r="ER2356" s="4" t="s">
        <v>12</v>
      </c>
    </row>
    <row r="2357" spans="1:150" x14ac:dyDescent="0.35">
      <c r="A2357" s="4" t="s">
        <v>2042</v>
      </c>
      <c r="B2357" s="4" t="s">
        <v>4</v>
      </c>
      <c r="C2357" s="4" t="s">
        <v>0</v>
      </c>
      <c r="D2357" s="4" t="s">
        <v>180</v>
      </c>
      <c r="E2357" s="4" t="s">
        <v>188</v>
      </c>
      <c r="P2357" s="4" t="s">
        <v>180</v>
      </c>
      <c r="Q2357" s="4" t="s">
        <v>183</v>
      </c>
      <c r="R2357" s="4" t="s">
        <v>182</v>
      </c>
      <c r="S2357" s="4" t="s">
        <v>18</v>
      </c>
      <c r="AI2357" s="4" t="s">
        <v>6</v>
      </c>
      <c r="AR2357" s="4" t="s">
        <v>183</v>
      </c>
      <c r="BC2357" s="6" t="s">
        <v>0</v>
      </c>
      <c r="BO2357" s="4" t="s">
        <v>18</v>
      </c>
      <c r="BP2357" s="4" t="s">
        <v>22</v>
      </c>
      <c r="BQ2357" s="4" t="s">
        <v>190</v>
      </c>
      <c r="CI2357" s="4" t="s">
        <v>180</v>
      </c>
      <c r="CU2357" s="4" t="s">
        <v>0</v>
      </c>
      <c r="CV2357" s="4" t="s">
        <v>8</v>
      </c>
      <c r="DE2357" s="4" t="s">
        <v>183</v>
      </c>
      <c r="DF2357" s="4" t="s">
        <v>187</v>
      </c>
      <c r="DG2357" s="4" t="s">
        <v>184</v>
      </c>
      <c r="DH2357" s="4" t="s">
        <v>188</v>
      </c>
      <c r="DI2357" s="4" t="s">
        <v>194</v>
      </c>
      <c r="ED2357" s="4" t="s">
        <v>180</v>
      </c>
      <c r="EO2357" s="4" t="s">
        <v>2</v>
      </c>
      <c r="EP2357" s="4" t="s">
        <v>10</v>
      </c>
      <c r="EQ2357" s="4" t="s">
        <v>12</v>
      </c>
      <c r="ER2357" s="4" t="s">
        <v>8</v>
      </c>
    </row>
    <row r="2358" spans="1:150" x14ac:dyDescent="0.35">
      <c r="A2358" s="4" t="s">
        <v>2043</v>
      </c>
      <c r="B2358" s="4" t="s">
        <v>2</v>
      </c>
      <c r="C2358" s="4" t="s">
        <v>8</v>
      </c>
      <c r="D2358" s="4" t="s">
        <v>181</v>
      </c>
      <c r="E2358" s="4" t="s">
        <v>182</v>
      </c>
      <c r="F2358" s="4" t="s">
        <v>184</v>
      </c>
      <c r="G2358" s="4" t="s">
        <v>16</v>
      </c>
      <c r="P2358" s="4" t="s">
        <v>183</v>
      </c>
      <c r="Q2358" s="4" t="s">
        <v>181</v>
      </c>
      <c r="R2358" s="4" t="s">
        <v>184</v>
      </c>
      <c r="S2358" s="4" t="s">
        <v>189</v>
      </c>
      <c r="T2358" s="4" t="s">
        <v>18</v>
      </c>
      <c r="U2358" s="4" t="s">
        <v>190</v>
      </c>
      <c r="AI2358" s="4" t="s">
        <v>0</v>
      </c>
      <c r="AJ2358" s="4" t="s">
        <v>2</v>
      </c>
      <c r="AK2358" s="4" t="s">
        <v>4</v>
      </c>
      <c r="AL2358" s="4" t="s">
        <v>6</v>
      </c>
      <c r="AM2358" s="4" t="s">
        <v>8</v>
      </c>
      <c r="AN2358" s="4" t="s">
        <v>10</v>
      </c>
      <c r="AR2358" s="4" t="s">
        <v>180</v>
      </c>
      <c r="AS2358" s="4" t="s">
        <v>183</v>
      </c>
      <c r="BC2358" s="6" t="s">
        <v>4</v>
      </c>
      <c r="BD2358" s="4" t="s">
        <v>180</v>
      </c>
      <c r="BE2358" s="4" t="s">
        <v>187</v>
      </c>
      <c r="CI2358" s="4" t="s">
        <v>180</v>
      </c>
      <c r="CJ2358" s="4" t="s">
        <v>183</v>
      </c>
      <c r="CK2358" s="4" t="s">
        <v>181</v>
      </c>
      <c r="CL2358" s="4" t="s">
        <v>187</v>
      </c>
      <c r="CM2358" s="4" t="s">
        <v>184</v>
      </c>
      <c r="CN2358" s="4" t="s">
        <v>188</v>
      </c>
      <c r="CO2358" s="4" t="s">
        <v>185</v>
      </c>
      <c r="CU2358" s="4" t="s">
        <v>0</v>
      </c>
      <c r="CV2358" s="4" t="s">
        <v>2</v>
      </c>
      <c r="CW2358" s="4" t="s">
        <v>8</v>
      </c>
      <c r="CX2358" s="4" t="s">
        <v>12</v>
      </c>
      <c r="DE2358" s="4" t="s">
        <v>180</v>
      </c>
      <c r="DF2358" s="4" t="s">
        <v>183</v>
      </c>
      <c r="DG2358" s="4" t="s">
        <v>181</v>
      </c>
      <c r="DH2358" s="4" t="s">
        <v>182</v>
      </c>
      <c r="DI2358" s="4" t="s">
        <v>187</v>
      </c>
      <c r="DJ2358" s="4" t="s">
        <v>184</v>
      </c>
      <c r="DK2358" s="4" t="s">
        <v>188</v>
      </c>
      <c r="DL2358" s="4" t="s">
        <v>186</v>
      </c>
      <c r="DM2358" s="4" t="s">
        <v>185</v>
      </c>
      <c r="DN2358" s="4" t="s">
        <v>16</v>
      </c>
      <c r="DO2358" s="4" t="s">
        <v>189</v>
      </c>
      <c r="DP2358" s="4" t="s">
        <v>28</v>
      </c>
      <c r="DQ2358" s="4" t="s">
        <v>23</v>
      </c>
      <c r="DR2358" s="4" t="s">
        <v>18</v>
      </c>
      <c r="DS2358" s="4" t="s">
        <v>22</v>
      </c>
      <c r="DT2358" s="4" t="s">
        <v>190</v>
      </c>
      <c r="DU2358" s="4" t="s">
        <v>29</v>
      </c>
      <c r="DV2358" s="4" t="s">
        <v>191</v>
      </c>
      <c r="DW2358" s="4" t="s">
        <v>192</v>
      </c>
      <c r="DX2358" s="4" t="s">
        <v>194</v>
      </c>
      <c r="DY2358" s="4" t="s">
        <v>193</v>
      </c>
      <c r="DZ2358" s="4" t="s">
        <v>196</v>
      </c>
      <c r="EA2358" s="4" t="s">
        <v>195</v>
      </c>
      <c r="ED2358" s="4" t="s">
        <v>180</v>
      </c>
      <c r="EE2358" s="4" t="s">
        <v>183</v>
      </c>
      <c r="EF2358" s="4" t="s">
        <v>187</v>
      </c>
      <c r="EG2358" s="4" t="s">
        <v>184</v>
      </c>
      <c r="EH2358" s="4" t="s">
        <v>188</v>
      </c>
      <c r="EI2358" s="4" t="s">
        <v>186</v>
      </c>
      <c r="EJ2358" s="4" t="s">
        <v>185</v>
      </c>
      <c r="EO2358" s="4" t="s">
        <v>0</v>
      </c>
      <c r="EP2358" s="4" t="s">
        <v>4</v>
      </c>
      <c r="EQ2358" s="4" t="s">
        <v>196</v>
      </c>
      <c r="ER2358" s="4" t="s">
        <v>2</v>
      </c>
    </row>
    <row r="2359" spans="1:150" x14ac:dyDescent="0.35">
      <c r="A2359" s="4" t="s">
        <v>2044</v>
      </c>
      <c r="B2359" s="4" t="s">
        <v>2</v>
      </c>
      <c r="C2359" s="4" t="s">
        <v>8</v>
      </c>
      <c r="P2359" s="4" t="s">
        <v>28</v>
      </c>
      <c r="AI2359" s="4" t="s">
        <v>10</v>
      </c>
      <c r="AR2359" s="4" t="s">
        <v>183</v>
      </c>
      <c r="BC2359" s="6" t="s">
        <v>2</v>
      </c>
      <c r="BO2359" s="4" t="s">
        <v>28</v>
      </c>
      <c r="CI2359" s="4" t="s">
        <v>183</v>
      </c>
      <c r="CU2359" s="4" t="s">
        <v>0</v>
      </c>
      <c r="DE2359" s="4" t="s">
        <v>194</v>
      </c>
      <c r="ED2359" s="4" t="s">
        <v>180</v>
      </c>
      <c r="EO2359" s="4" t="s">
        <v>0</v>
      </c>
      <c r="EP2359" s="4" t="s">
        <v>10</v>
      </c>
      <c r="EQ2359" s="4" t="s">
        <v>196</v>
      </c>
      <c r="ER2359" s="4" t="s">
        <v>14</v>
      </c>
    </row>
    <row r="2360" spans="1:150" x14ac:dyDescent="0.35">
      <c r="A2360" s="4" t="s">
        <v>2045</v>
      </c>
      <c r="B2360" s="4" t="s">
        <v>2</v>
      </c>
      <c r="C2360" s="4" t="s">
        <v>8</v>
      </c>
      <c r="D2360" s="4" t="s">
        <v>180</v>
      </c>
      <c r="E2360" s="4" t="s">
        <v>183</v>
      </c>
      <c r="F2360" s="4" t="s">
        <v>187</v>
      </c>
      <c r="G2360" s="4" t="s">
        <v>188</v>
      </c>
      <c r="P2360" s="4" t="s">
        <v>180</v>
      </c>
      <c r="Q2360" s="4" t="s">
        <v>183</v>
      </c>
      <c r="R2360" s="4" t="s">
        <v>181</v>
      </c>
      <c r="S2360" s="4" t="s">
        <v>182</v>
      </c>
      <c r="T2360" s="4" t="s">
        <v>184</v>
      </c>
      <c r="U2360" s="4" t="s">
        <v>188</v>
      </c>
      <c r="V2360" s="4" t="s">
        <v>186</v>
      </c>
      <c r="W2360" s="4" t="s">
        <v>18</v>
      </c>
      <c r="AI2360" s="4" t="s">
        <v>0</v>
      </c>
      <c r="AR2360" s="4" t="s">
        <v>180</v>
      </c>
      <c r="BC2360" s="6" t="s">
        <v>2</v>
      </c>
      <c r="BO2360" s="4" t="s">
        <v>180</v>
      </c>
      <c r="BP2360" s="4" t="s">
        <v>183</v>
      </c>
      <c r="BQ2360" s="4" t="s">
        <v>181</v>
      </c>
      <c r="BR2360" s="4" t="s">
        <v>182</v>
      </c>
      <c r="BS2360" s="4" t="s">
        <v>187</v>
      </c>
      <c r="BT2360" s="4" t="s">
        <v>184</v>
      </c>
      <c r="BU2360" s="4" t="s">
        <v>188</v>
      </c>
      <c r="BV2360" s="4" t="s">
        <v>186</v>
      </c>
      <c r="BW2360" s="4" t="s">
        <v>185</v>
      </c>
      <c r="BX2360" s="4" t="s">
        <v>16</v>
      </c>
      <c r="BY2360" s="4" t="s">
        <v>189</v>
      </c>
      <c r="BZ2360" s="4" t="s">
        <v>28</v>
      </c>
      <c r="CA2360" s="4" t="s">
        <v>23</v>
      </c>
      <c r="CB2360" s="4" t="s">
        <v>18</v>
      </c>
      <c r="CC2360" s="4" t="s">
        <v>22</v>
      </c>
      <c r="CD2360" s="4" t="s">
        <v>190</v>
      </c>
      <c r="CE2360" s="4" t="s">
        <v>29</v>
      </c>
      <c r="CF2360" s="4" t="s">
        <v>191</v>
      </c>
      <c r="CG2360" s="4" t="s">
        <v>192</v>
      </c>
      <c r="CI2360" s="4" t="s">
        <v>180</v>
      </c>
      <c r="CJ2360" s="4" t="s">
        <v>187</v>
      </c>
      <c r="CU2360" s="4" t="s">
        <v>0</v>
      </c>
      <c r="CV2360" s="4" t="s">
        <v>2</v>
      </c>
      <c r="CW2360" s="4" t="s">
        <v>4</v>
      </c>
      <c r="CX2360" s="4" t="s">
        <v>8</v>
      </c>
      <c r="DE2360" s="4" t="s">
        <v>187</v>
      </c>
      <c r="DF2360" s="4" t="s">
        <v>188</v>
      </c>
      <c r="DG2360" s="4" t="s">
        <v>185</v>
      </c>
      <c r="DH2360" s="4" t="s">
        <v>194</v>
      </c>
      <c r="EO2360" s="4" t="s">
        <v>2</v>
      </c>
      <c r="EP2360" s="4" t="s">
        <v>8</v>
      </c>
      <c r="EQ2360" s="4" t="s">
        <v>196</v>
      </c>
      <c r="ER2360" s="4" t="s">
        <v>10</v>
      </c>
    </row>
    <row r="2361" spans="1:150" x14ac:dyDescent="0.35">
      <c r="A2361" s="4" t="s">
        <v>2046</v>
      </c>
      <c r="B2361" s="4" t="s">
        <v>2</v>
      </c>
      <c r="C2361" s="4" t="s">
        <v>8</v>
      </c>
      <c r="D2361" s="4" t="s">
        <v>181</v>
      </c>
      <c r="E2361" s="4" t="s">
        <v>186</v>
      </c>
      <c r="P2361" s="4" t="s">
        <v>184</v>
      </c>
      <c r="AI2361" s="4" t="s">
        <v>0</v>
      </c>
      <c r="AR2361" s="4" t="s">
        <v>180</v>
      </c>
      <c r="AS2361" s="4" t="s">
        <v>185</v>
      </c>
      <c r="BC2361" s="6" t="s">
        <v>2</v>
      </c>
      <c r="BO2361" s="4" t="s">
        <v>184</v>
      </c>
      <c r="BP2361" s="4" t="s">
        <v>186</v>
      </c>
      <c r="BQ2361" s="4" t="s">
        <v>28</v>
      </c>
      <c r="BR2361" s="4" t="s">
        <v>190</v>
      </c>
      <c r="CU2361" s="4" t="s">
        <v>0</v>
      </c>
      <c r="DE2361" s="4" t="s">
        <v>181</v>
      </c>
      <c r="DF2361" s="4" t="s">
        <v>193</v>
      </c>
      <c r="ED2361" s="4" t="s">
        <v>180</v>
      </c>
      <c r="EE2361" s="4" t="s">
        <v>187</v>
      </c>
      <c r="EO2361" s="4" t="s">
        <v>2</v>
      </c>
      <c r="EP2361" s="4" t="s">
        <v>6</v>
      </c>
      <c r="EQ2361" s="4" t="s">
        <v>196</v>
      </c>
      <c r="ER2361" s="4" t="s">
        <v>0</v>
      </c>
    </row>
    <row r="2362" spans="1:150" x14ac:dyDescent="0.35">
      <c r="A2362" s="4" t="s">
        <v>2047</v>
      </c>
      <c r="B2362" s="4" t="s">
        <v>0</v>
      </c>
      <c r="C2362" s="4" t="s">
        <v>2</v>
      </c>
      <c r="D2362" s="4" t="s">
        <v>182</v>
      </c>
      <c r="E2362" s="4" t="s">
        <v>184</v>
      </c>
      <c r="P2362" s="4" t="s">
        <v>183</v>
      </c>
      <c r="Q2362" s="4" t="s">
        <v>28</v>
      </c>
      <c r="R2362" s="4" t="s">
        <v>18</v>
      </c>
      <c r="S2362" s="4" t="s">
        <v>29</v>
      </c>
      <c r="AI2362" s="4" t="s">
        <v>0</v>
      </c>
      <c r="BC2362" s="6" t="s">
        <v>0</v>
      </c>
      <c r="BO2362" s="4" t="s">
        <v>180</v>
      </c>
      <c r="BP2362" s="4" t="s">
        <v>183</v>
      </c>
      <c r="BQ2362" s="4" t="s">
        <v>185</v>
      </c>
      <c r="BR2362" s="4" t="s">
        <v>18</v>
      </c>
      <c r="BS2362" s="4" t="s">
        <v>22</v>
      </c>
      <c r="BT2362" s="4" t="s">
        <v>190</v>
      </c>
      <c r="BU2362" s="4" t="s">
        <v>29</v>
      </c>
      <c r="CI2362" s="4" t="s">
        <v>180</v>
      </c>
      <c r="CJ2362" s="4" t="s">
        <v>183</v>
      </c>
      <c r="CK2362" s="4" t="s">
        <v>187</v>
      </c>
      <c r="CU2362" s="4" t="s">
        <v>4</v>
      </c>
      <c r="DE2362" s="4" t="s">
        <v>180</v>
      </c>
      <c r="DF2362" s="4" t="s">
        <v>183</v>
      </c>
      <c r="DG2362" s="4" t="s">
        <v>181</v>
      </c>
      <c r="DH2362" s="4" t="s">
        <v>182</v>
      </c>
      <c r="DI2362" s="4" t="s">
        <v>191</v>
      </c>
      <c r="DJ2362" s="4" t="s">
        <v>192</v>
      </c>
      <c r="DK2362" s="4" t="s">
        <v>194</v>
      </c>
      <c r="DL2362" s="4" t="s">
        <v>193</v>
      </c>
      <c r="DM2362" s="4" t="s">
        <v>196</v>
      </c>
      <c r="ED2362" s="4" t="s">
        <v>180</v>
      </c>
      <c r="EE2362" s="4" t="s">
        <v>185</v>
      </c>
      <c r="EO2362" s="4" t="s">
        <v>0</v>
      </c>
      <c r="EP2362" s="4" t="s">
        <v>10</v>
      </c>
      <c r="EQ2362" s="4" t="s">
        <v>196</v>
      </c>
      <c r="ER2362" s="4" t="s">
        <v>6</v>
      </c>
    </row>
    <row r="2363" spans="1:150" x14ac:dyDescent="0.35">
      <c r="A2363" s="4" t="s">
        <v>2048</v>
      </c>
      <c r="B2363" s="4" t="s">
        <v>4</v>
      </c>
      <c r="C2363" s="4" t="s">
        <v>2</v>
      </c>
      <c r="D2363" s="4" t="s">
        <v>180</v>
      </c>
      <c r="P2363" s="4" t="s">
        <v>180</v>
      </c>
      <c r="AR2363" s="4" t="s">
        <v>188</v>
      </c>
      <c r="BC2363" s="6" t="s">
        <v>4</v>
      </c>
      <c r="BD2363" s="4" t="s">
        <v>186</v>
      </c>
      <c r="BO2363" s="4" t="s">
        <v>190</v>
      </c>
      <c r="CI2363" s="4" t="s">
        <v>182</v>
      </c>
      <c r="CU2363" s="4" t="s">
        <v>2</v>
      </c>
      <c r="DE2363" s="4" t="s">
        <v>189</v>
      </c>
      <c r="ED2363" s="4" t="s">
        <v>187</v>
      </c>
      <c r="EE2363" s="4" t="s">
        <v>185</v>
      </c>
      <c r="EO2363" s="4" t="s">
        <v>0</v>
      </c>
      <c r="EP2363" s="4" t="s">
        <v>2</v>
      </c>
      <c r="EQ2363" s="4" t="s">
        <v>4</v>
      </c>
      <c r="ER2363" s="4" t="s">
        <v>0</v>
      </c>
    </row>
    <row r="2364" spans="1:150" x14ac:dyDescent="0.35">
      <c r="A2364" s="4" t="s">
        <v>2049</v>
      </c>
      <c r="B2364" s="4" t="s">
        <v>0</v>
      </c>
      <c r="C2364" s="4" t="s">
        <v>2</v>
      </c>
      <c r="P2364" s="4" t="s">
        <v>18</v>
      </c>
      <c r="Q2364" s="4" t="s">
        <v>190</v>
      </c>
      <c r="AI2364" s="4" t="s">
        <v>2</v>
      </c>
      <c r="AR2364" s="4" t="s">
        <v>185</v>
      </c>
      <c r="BC2364" s="6" t="s">
        <v>0</v>
      </c>
      <c r="BO2364" s="4" t="s">
        <v>190</v>
      </c>
      <c r="CI2364" s="4" t="s">
        <v>187</v>
      </c>
      <c r="CU2364" s="4" t="s">
        <v>8</v>
      </c>
      <c r="DE2364" s="4" t="s">
        <v>29</v>
      </c>
      <c r="ED2364" s="4" t="s">
        <v>180</v>
      </c>
      <c r="EO2364" s="4" t="s">
        <v>0</v>
      </c>
      <c r="EP2364" s="4" t="s">
        <v>8</v>
      </c>
      <c r="EQ2364" s="4" t="s">
        <v>195</v>
      </c>
      <c r="ER2364" s="4" t="s">
        <v>6</v>
      </c>
    </row>
    <row r="2365" spans="1:150" x14ac:dyDescent="0.35">
      <c r="A2365" s="4" t="s">
        <v>2050</v>
      </c>
      <c r="B2365" s="4" t="s">
        <v>2</v>
      </c>
      <c r="C2365" s="4" t="s">
        <v>8</v>
      </c>
      <c r="D2365" s="4" t="s">
        <v>181</v>
      </c>
      <c r="E2365" s="4" t="s">
        <v>16</v>
      </c>
      <c r="P2365" s="4" t="s">
        <v>183</v>
      </c>
      <c r="Q2365" s="4" t="s">
        <v>181</v>
      </c>
      <c r="R2365" s="4" t="s">
        <v>182</v>
      </c>
      <c r="S2365" s="4" t="s">
        <v>187</v>
      </c>
      <c r="T2365" s="4" t="s">
        <v>184</v>
      </c>
      <c r="U2365" s="4" t="s">
        <v>16</v>
      </c>
      <c r="V2365" s="4" t="s">
        <v>189</v>
      </c>
      <c r="W2365" s="4" t="s">
        <v>28</v>
      </c>
      <c r="X2365" s="4" t="s">
        <v>22</v>
      </c>
      <c r="Y2365" s="4" t="s">
        <v>190</v>
      </c>
      <c r="Z2365" s="4" t="s">
        <v>29</v>
      </c>
      <c r="AI2365" s="4" t="s">
        <v>0</v>
      </c>
      <c r="AJ2365" s="4" t="s">
        <v>2</v>
      </c>
      <c r="AK2365" s="4" t="s">
        <v>4</v>
      </c>
      <c r="AL2365" s="4" t="s">
        <v>10</v>
      </c>
      <c r="AR2365" s="4" t="s">
        <v>180</v>
      </c>
      <c r="AS2365" s="4" t="s">
        <v>183</v>
      </c>
      <c r="AT2365" s="4" t="s">
        <v>182</v>
      </c>
      <c r="AU2365" s="4" t="s">
        <v>185</v>
      </c>
      <c r="BC2365" s="6" t="s">
        <v>2</v>
      </c>
      <c r="BO2365" s="4" t="s">
        <v>180</v>
      </c>
      <c r="BP2365" s="4" t="s">
        <v>181</v>
      </c>
      <c r="BQ2365" s="4" t="s">
        <v>182</v>
      </c>
      <c r="BR2365" s="4" t="s">
        <v>184</v>
      </c>
      <c r="BS2365" s="4" t="s">
        <v>185</v>
      </c>
      <c r="BT2365" s="4" t="s">
        <v>28</v>
      </c>
      <c r="BU2365" s="4" t="s">
        <v>22</v>
      </c>
      <c r="BV2365" s="4" t="s">
        <v>190</v>
      </c>
      <c r="BW2365" s="4" t="s">
        <v>191</v>
      </c>
      <c r="CI2365" s="4" t="s">
        <v>180</v>
      </c>
      <c r="CU2365" s="4" t="s">
        <v>0</v>
      </c>
      <c r="CV2365" s="4" t="s">
        <v>8</v>
      </c>
      <c r="DE2365" s="4" t="s">
        <v>183</v>
      </c>
      <c r="DF2365" s="4" t="s">
        <v>187</v>
      </c>
      <c r="DG2365" s="4" t="s">
        <v>194</v>
      </c>
      <c r="DH2365" s="4" t="s">
        <v>193</v>
      </c>
      <c r="EO2365" s="4" t="s">
        <v>2</v>
      </c>
      <c r="EP2365" s="4" t="s">
        <v>6</v>
      </c>
      <c r="EQ2365" s="4" t="s">
        <v>195</v>
      </c>
      <c r="ER2365" s="4" t="s">
        <v>8</v>
      </c>
    </row>
    <row r="2366" spans="1:150" x14ac:dyDescent="0.35">
      <c r="A2366" s="4" t="s">
        <v>2051</v>
      </c>
      <c r="B2366" s="4" t="s">
        <v>2</v>
      </c>
      <c r="C2366" s="4" t="s">
        <v>2</v>
      </c>
      <c r="D2366" s="4" t="s">
        <v>180</v>
      </c>
      <c r="AI2366" s="4" t="s">
        <v>6</v>
      </c>
      <c r="AR2366" s="4" t="s">
        <v>185</v>
      </c>
      <c r="BC2366" s="6" t="s">
        <v>0</v>
      </c>
      <c r="BO2366" s="4" t="s">
        <v>28</v>
      </c>
      <c r="CI2366" s="4" t="s">
        <v>183</v>
      </c>
      <c r="CU2366" s="4" t="s">
        <v>0</v>
      </c>
      <c r="DE2366" s="4" t="s">
        <v>183</v>
      </c>
      <c r="ED2366" s="4" t="s">
        <v>180</v>
      </c>
      <c r="EO2366" s="4" t="s">
        <v>0</v>
      </c>
      <c r="EP2366" s="4" t="s">
        <v>8</v>
      </c>
      <c r="EQ2366" s="4" t="s">
        <v>22</v>
      </c>
      <c r="ER2366" s="4" t="s">
        <v>0</v>
      </c>
    </row>
    <row r="2367" spans="1:150" x14ac:dyDescent="0.35">
      <c r="A2367" s="4" t="s">
        <v>2052</v>
      </c>
      <c r="B2367" s="4" t="s">
        <v>4</v>
      </c>
      <c r="C2367" s="4" t="s">
        <v>4</v>
      </c>
      <c r="D2367" s="4" t="s">
        <v>180</v>
      </c>
      <c r="P2367" s="4" t="s">
        <v>18</v>
      </c>
      <c r="AI2367" s="4" t="s">
        <v>2</v>
      </c>
      <c r="BC2367" s="6" t="s">
        <v>2</v>
      </c>
      <c r="BO2367" s="4" t="s">
        <v>18</v>
      </c>
      <c r="CI2367" s="4" t="s">
        <v>183</v>
      </c>
      <c r="CU2367" s="4" t="s">
        <v>2</v>
      </c>
      <c r="DE2367" s="4" t="s">
        <v>183</v>
      </c>
      <c r="DF2367" s="4" t="s">
        <v>182</v>
      </c>
      <c r="DG2367" s="4" t="s">
        <v>188</v>
      </c>
      <c r="ED2367" s="4" t="s">
        <v>180</v>
      </c>
      <c r="EO2367" s="4" t="s">
        <v>0</v>
      </c>
      <c r="EP2367" s="4" t="s">
        <v>4</v>
      </c>
      <c r="EQ2367" s="4" t="s">
        <v>22</v>
      </c>
      <c r="ER2367" s="4" t="s">
        <v>4</v>
      </c>
    </row>
    <row r="2368" spans="1:150" x14ac:dyDescent="0.35">
      <c r="A2368" s="4" t="s">
        <v>2053</v>
      </c>
      <c r="B2368" s="4" t="s">
        <v>0</v>
      </c>
      <c r="C2368" s="4" t="s">
        <v>6</v>
      </c>
      <c r="D2368" s="4" t="s">
        <v>182</v>
      </c>
      <c r="E2368" s="4" t="s">
        <v>185</v>
      </c>
      <c r="P2368" s="4" t="s">
        <v>186</v>
      </c>
      <c r="Q2368" s="4" t="s">
        <v>185</v>
      </c>
      <c r="R2368" s="4" t="s">
        <v>191</v>
      </c>
      <c r="AH2368" s="4" t="s">
        <v>2054</v>
      </c>
      <c r="AI2368" s="4" t="s">
        <v>0</v>
      </c>
      <c r="AR2368" s="4" t="s">
        <v>185</v>
      </c>
      <c r="BC2368" s="6" t="s">
        <v>6</v>
      </c>
      <c r="BD2368" s="4" t="s">
        <v>183</v>
      </c>
      <c r="BE2368" s="4" t="s">
        <v>187</v>
      </c>
      <c r="CI2368" s="4" t="s">
        <v>181</v>
      </c>
      <c r="CJ2368" s="4" t="s">
        <v>185</v>
      </c>
      <c r="CK2368" s="4" t="s">
        <v>16</v>
      </c>
      <c r="CU2368" s="4" t="s">
        <v>8</v>
      </c>
      <c r="DE2368" s="4" t="s">
        <v>183</v>
      </c>
      <c r="DF2368" s="4" t="s">
        <v>187</v>
      </c>
      <c r="DG2368" s="4" t="s">
        <v>184</v>
      </c>
      <c r="DH2368" s="4" t="s">
        <v>185</v>
      </c>
      <c r="DI2368" s="4" t="s">
        <v>22</v>
      </c>
      <c r="DJ2368" s="4" t="s">
        <v>190</v>
      </c>
      <c r="ED2368" s="4" t="s">
        <v>180</v>
      </c>
      <c r="EE2368" s="4" t="s">
        <v>181</v>
      </c>
      <c r="EF2368" s="4" t="s">
        <v>188</v>
      </c>
      <c r="EO2368" s="4" t="s">
        <v>2</v>
      </c>
      <c r="EP2368" s="4" t="s">
        <v>10</v>
      </c>
      <c r="EQ2368" s="4" t="s">
        <v>22</v>
      </c>
      <c r="ER2368" s="4" t="s">
        <v>0</v>
      </c>
      <c r="ET2368" s="4" t="s">
        <v>2055</v>
      </c>
    </row>
    <row r="2369" spans="1:148" x14ac:dyDescent="0.35">
      <c r="A2369" s="4" t="s">
        <v>2056</v>
      </c>
      <c r="B2369" s="4" t="s">
        <v>2</v>
      </c>
      <c r="C2369" s="4" t="s">
        <v>8</v>
      </c>
      <c r="D2369" s="4" t="s">
        <v>180</v>
      </c>
      <c r="E2369" s="4" t="s">
        <v>182</v>
      </c>
      <c r="P2369" s="4" t="s">
        <v>28</v>
      </c>
      <c r="Q2369" s="4" t="s">
        <v>18</v>
      </c>
      <c r="R2369" s="4" t="s">
        <v>190</v>
      </c>
      <c r="S2369" s="4" t="s">
        <v>29</v>
      </c>
      <c r="AI2369" s="4" t="s">
        <v>12</v>
      </c>
      <c r="BC2369" s="6" t="s">
        <v>2</v>
      </c>
      <c r="BO2369" s="4" t="s">
        <v>190</v>
      </c>
      <c r="BP2369" s="4" t="s">
        <v>29</v>
      </c>
      <c r="CI2369" s="4" t="s">
        <v>180</v>
      </c>
      <c r="CJ2369" s="4" t="s">
        <v>16</v>
      </c>
      <c r="CU2369" s="4" t="s">
        <v>0</v>
      </c>
      <c r="CV2369" s="4" t="s">
        <v>6</v>
      </c>
      <c r="DE2369" s="4" t="s">
        <v>181</v>
      </c>
      <c r="DF2369" s="4" t="s">
        <v>188</v>
      </c>
      <c r="DG2369" s="4" t="s">
        <v>29</v>
      </c>
      <c r="ED2369" s="4" t="s">
        <v>182</v>
      </c>
      <c r="EO2369" s="4" t="s">
        <v>0</v>
      </c>
      <c r="EP2369" s="4" t="s">
        <v>4</v>
      </c>
      <c r="EQ2369" s="4" t="s">
        <v>22</v>
      </c>
      <c r="ER2369" s="4" t="s">
        <v>2</v>
      </c>
    </row>
    <row r="2370" spans="1:148" x14ac:dyDescent="0.35">
      <c r="A2370" s="4" t="s">
        <v>2057</v>
      </c>
      <c r="B2370" s="4" t="s">
        <v>2</v>
      </c>
      <c r="C2370" s="4" t="s">
        <v>4</v>
      </c>
      <c r="D2370" s="4" t="s">
        <v>180</v>
      </c>
      <c r="E2370" s="4" t="s">
        <v>188</v>
      </c>
      <c r="F2370" s="4" t="s">
        <v>185</v>
      </c>
      <c r="G2370" s="4" t="s">
        <v>16</v>
      </c>
      <c r="P2370" s="4" t="s">
        <v>180</v>
      </c>
      <c r="Q2370" s="4" t="s">
        <v>181</v>
      </c>
      <c r="R2370" s="4" t="s">
        <v>182</v>
      </c>
      <c r="S2370" s="4" t="s">
        <v>189</v>
      </c>
      <c r="T2370" s="4" t="s">
        <v>28</v>
      </c>
      <c r="U2370" s="4" t="s">
        <v>18</v>
      </c>
      <c r="AI2370" s="4" t="s">
        <v>0</v>
      </c>
      <c r="AJ2370" s="4" t="s">
        <v>8</v>
      </c>
      <c r="BC2370" s="6" t="s">
        <v>2</v>
      </c>
      <c r="BO2370" s="4" t="s">
        <v>180</v>
      </c>
      <c r="BP2370" s="4" t="s">
        <v>181</v>
      </c>
      <c r="BQ2370" s="4" t="s">
        <v>182</v>
      </c>
      <c r="BR2370" s="4" t="s">
        <v>186</v>
      </c>
      <c r="BS2370" s="4" t="s">
        <v>189</v>
      </c>
      <c r="BT2370" s="4" t="s">
        <v>28</v>
      </c>
      <c r="BU2370" s="4" t="s">
        <v>18</v>
      </c>
      <c r="CI2370" s="4" t="s">
        <v>180</v>
      </c>
      <c r="CJ2370" s="4" t="s">
        <v>183</v>
      </c>
      <c r="CK2370" s="4" t="s">
        <v>188</v>
      </c>
      <c r="CU2370" s="4" t="s">
        <v>8</v>
      </c>
      <c r="CV2370" s="4" t="s">
        <v>12</v>
      </c>
      <c r="DE2370" s="4" t="s">
        <v>180</v>
      </c>
      <c r="DF2370" s="4" t="s">
        <v>183</v>
      </c>
      <c r="DG2370" s="4" t="s">
        <v>181</v>
      </c>
      <c r="DH2370" s="4" t="s">
        <v>187</v>
      </c>
      <c r="DI2370" s="4" t="s">
        <v>185</v>
      </c>
      <c r="DJ2370" s="4" t="s">
        <v>16</v>
      </c>
      <c r="DK2370" s="4" t="s">
        <v>23</v>
      </c>
      <c r="DL2370" s="4" t="s">
        <v>22</v>
      </c>
      <c r="DM2370" s="4" t="s">
        <v>192</v>
      </c>
      <c r="ED2370" s="4" t="s">
        <v>180</v>
      </c>
      <c r="EE2370" s="4" t="s">
        <v>187</v>
      </c>
      <c r="EO2370" s="4" t="s">
        <v>2</v>
      </c>
      <c r="EP2370" s="4" t="s">
        <v>8</v>
      </c>
      <c r="EQ2370" s="4" t="s">
        <v>22</v>
      </c>
      <c r="ER2370" s="4" t="s">
        <v>8</v>
      </c>
    </row>
    <row r="2371" spans="1:148" x14ac:dyDescent="0.35">
      <c r="A2371" s="4" t="s">
        <v>3162</v>
      </c>
      <c r="B2371" s="4" t="s">
        <v>0</v>
      </c>
      <c r="C2371" s="4" t="s">
        <v>8</v>
      </c>
      <c r="D2371" s="4" t="s">
        <v>185</v>
      </c>
      <c r="E2371" s="4" t="s">
        <v>16</v>
      </c>
      <c r="P2371" s="4" t="s">
        <v>182</v>
      </c>
      <c r="Q2371" s="4" t="s">
        <v>189</v>
      </c>
      <c r="R2371" s="4" t="s">
        <v>28</v>
      </c>
      <c r="S2371" s="4" t="s">
        <v>18</v>
      </c>
      <c r="AI2371" s="4" t="s">
        <v>10</v>
      </c>
      <c r="AR2371" s="4" t="s">
        <v>180</v>
      </c>
      <c r="AS2371" s="4" t="s">
        <v>187</v>
      </c>
      <c r="AT2371" s="4" t="s">
        <v>188</v>
      </c>
      <c r="BC2371" s="6" t="s">
        <v>2</v>
      </c>
      <c r="BO2371" s="4" t="s">
        <v>180</v>
      </c>
      <c r="BP2371" s="4" t="s">
        <v>16</v>
      </c>
      <c r="BQ2371" s="4" t="s">
        <v>189</v>
      </c>
      <c r="BR2371" s="4" t="s">
        <v>28</v>
      </c>
      <c r="BS2371" s="4" t="s">
        <v>18</v>
      </c>
      <c r="BT2371" s="4" t="s">
        <v>192</v>
      </c>
      <c r="CH2371" s="4" t="s">
        <v>2059</v>
      </c>
      <c r="CI2371" s="4" t="s">
        <v>181</v>
      </c>
      <c r="CJ2371" s="4" t="s">
        <v>188</v>
      </c>
      <c r="CU2371" s="4" t="s">
        <v>2</v>
      </c>
      <c r="CV2371" s="4" t="s">
        <v>4</v>
      </c>
      <c r="DE2371" s="4" t="s">
        <v>180</v>
      </c>
      <c r="DF2371" s="4" t="s">
        <v>16</v>
      </c>
      <c r="DG2371" s="4" t="s">
        <v>17</v>
      </c>
      <c r="EC2371" s="4" t="s">
        <v>2060</v>
      </c>
      <c r="ED2371" s="4" t="s">
        <v>180</v>
      </c>
      <c r="EE2371" s="4" t="s">
        <v>186</v>
      </c>
      <c r="EO2371" s="4" t="s">
        <v>0</v>
      </c>
      <c r="EP2371" s="4" t="s">
        <v>10</v>
      </c>
      <c r="EQ2371" s="4" t="s">
        <v>12</v>
      </c>
      <c r="ER2371" s="4" t="s">
        <v>8</v>
      </c>
    </row>
    <row r="2372" spans="1:148" x14ac:dyDescent="0.35">
      <c r="A2372" s="4" t="s">
        <v>2058</v>
      </c>
      <c r="B2372" s="4" t="s">
        <v>0</v>
      </c>
      <c r="C2372" s="4" t="s">
        <v>2</v>
      </c>
      <c r="D2372" s="4" t="s">
        <v>180</v>
      </c>
      <c r="E2372" s="4" t="s">
        <v>188</v>
      </c>
      <c r="F2372" s="4" t="s">
        <v>186</v>
      </c>
      <c r="P2372" s="4" t="s">
        <v>183</v>
      </c>
      <c r="Q2372" s="4" t="s">
        <v>184</v>
      </c>
      <c r="R2372" s="4" t="s">
        <v>188</v>
      </c>
      <c r="S2372" s="4" t="s">
        <v>186</v>
      </c>
      <c r="T2372" s="4" t="s">
        <v>18</v>
      </c>
      <c r="U2372" s="4" t="s">
        <v>29</v>
      </c>
      <c r="AI2372" s="4" t="s">
        <v>0</v>
      </c>
      <c r="AJ2372" s="4" t="s">
        <v>4</v>
      </c>
      <c r="AK2372" s="4" t="s">
        <v>8</v>
      </c>
      <c r="AR2372" s="4" t="s">
        <v>180</v>
      </c>
      <c r="AS2372" s="4" t="s">
        <v>181</v>
      </c>
      <c r="AT2372" s="4" t="s">
        <v>186</v>
      </c>
      <c r="BC2372" s="6" t="s">
        <v>2</v>
      </c>
      <c r="BO2372" s="4" t="s">
        <v>183</v>
      </c>
      <c r="BP2372" s="4" t="s">
        <v>184</v>
      </c>
      <c r="BQ2372" s="4" t="s">
        <v>188</v>
      </c>
      <c r="BR2372" s="4" t="s">
        <v>186</v>
      </c>
      <c r="BS2372" s="4" t="s">
        <v>189</v>
      </c>
      <c r="BT2372" s="4" t="s">
        <v>18</v>
      </c>
      <c r="BU2372" s="4" t="s">
        <v>22</v>
      </c>
      <c r="CI2372" s="4" t="s">
        <v>180</v>
      </c>
      <c r="CJ2372" s="4" t="s">
        <v>187</v>
      </c>
      <c r="CK2372" s="4" t="s">
        <v>16</v>
      </c>
      <c r="CU2372" s="4" t="s">
        <v>0</v>
      </c>
      <c r="CV2372" s="4" t="s">
        <v>2</v>
      </c>
      <c r="CW2372" s="4" t="s">
        <v>4</v>
      </c>
      <c r="CX2372" s="4" t="s">
        <v>10</v>
      </c>
      <c r="DE2372" s="4" t="s">
        <v>180</v>
      </c>
      <c r="DF2372" s="4" t="s">
        <v>183</v>
      </c>
      <c r="DG2372" s="4" t="s">
        <v>187</v>
      </c>
      <c r="DH2372" s="4" t="s">
        <v>16</v>
      </c>
      <c r="DI2372" s="4" t="s">
        <v>28</v>
      </c>
      <c r="DJ2372" s="4" t="s">
        <v>23</v>
      </c>
      <c r="DK2372" s="4" t="s">
        <v>192</v>
      </c>
      <c r="ED2372" s="4" t="s">
        <v>180</v>
      </c>
      <c r="EE2372" s="4" t="s">
        <v>181</v>
      </c>
      <c r="EF2372" s="4" t="s">
        <v>187</v>
      </c>
      <c r="EO2372" s="4" t="s">
        <v>0</v>
      </c>
      <c r="EP2372" s="4" t="s">
        <v>4</v>
      </c>
      <c r="EQ2372" s="4" t="s">
        <v>4</v>
      </c>
      <c r="ER2372" s="4" t="s">
        <v>0</v>
      </c>
    </row>
    <row r="2373" spans="1:148" x14ac:dyDescent="0.35">
      <c r="A2373" s="4" t="s">
        <v>2061</v>
      </c>
      <c r="B2373" s="4" t="s">
        <v>2</v>
      </c>
      <c r="C2373" s="4" t="s">
        <v>8</v>
      </c>
      <c r="D2373" s="4" t="s">
        <v>188</v>
      </c>
      <c r="P2373" s="4" t="s">
        <v>180</v>
      </c>
      <c r="AI2373" s="4" t="s">
        <v>0</v>
      </c>
      <c r="AR2373" s="4" t="s">
        <v>180</v>
      </c>
      <c r="BC2373" s="6" t="s">
        <v>2</v>
      </c>
      <c r="BO2373" s="4" t="s">
        <v>187</v>
      </c>
      <c r="CI2373" s="4" t="s">
        <v>185</v>
      </c>
      <c r="CU2373" s="4" t="s">
        <v>8</v>
      </c>
      <c r="DE2373" s="4" t="s">
        <v>185</v>
      </c>
      <c r="ED2373" s="4" t="s">
        <v>183</v>
      </c>
      <c r="EO2373" s="4" t="s">
        <v>0</v>
      </c>
      <c r="EP2373" s="4" t="s">
        <v>10</v>
      </c>
      <c r="EQ2373" s="4" t="s">
        <v>196</v>
      </c>
      <c r="ER2373" s="4" t="s">
        <v>4</v>
      </c>
    </row>
    <row r="2374" spans="1:148" x14ac:dyDescent="0.35">
      <c r="A2374" s="4" t="s">
        <v>2062</v>
      </c>
      <c r="B2374" s="4" t="s">
        <v>4</v>
      </c>
      <c r="C2374" s="4" t="s">
        <v>0</v>
      </c>
      <c r="D2374" s="4" t="s">
        <v>184</v>
      </c>
      <c r="P2374" s="4" t="s">
        <v>184</v>
      </c>
      <c r="AI2374" s="4" t="s">
        <v>4</v>
      </c>
      <c r="AR2374" s="4" t="s">
        <v>182</v>
      </c>
      <c r="BC2374" s="6" t="s">
        <v>2</v>
      </c>
      <c r="BO2374" s="4" t="s">
        <v>182</v>
      </c>
      <c r="CI2374" s="4" t="s">
        <v>187</v>
      </c>
      <c r="CU2374" s="4" t="s">
        <v>10</v>
      </c>
      <c r="DE2374" s="4" t="s">
        <v>184</v>
      </c>
      <c r="DF2374" s="4" t="s">
        <v>196</v>
      </c>
      <c r="ED2374" s="4" t="s">
        <v>181</v>
      </c>
      <c r="EO2374" s="4" t="s">
        <v>2</v>
      </c>
      <c r="EP2374" s="4" t="s">
        <v>4</v>
      </c>
      <c r="EQ2374" s="4" t="s">
        <v>196</v>
      </c>
      <c r="ER2374" s="4" t="s">
        <v>0</v>
      </c>
    </row>
    <row r="2375" spans="1:148" x14ac:dyDescent="0.35">
      <c r="A2375" s="4" t="s">
        <v>2063</v>
      </c>
      <c r="B2375" s="4" t="s">
        <v>0</v>
      </c>
      <c r="C2375" s="4" t="s">
        <v>4</v>
      </c>
      <c r="D2375" s="4" t="s">
        <v>185</v>
      </c>
      <c r="P2375" s="4" t="s">
        <v>182</v>
      </c>
      <c r="Q2375" s="4" t="s">
        <v>189</v>
      </c>
      <c r="AI2375" s="4" t="s">
        <v>10</v>
      </c>
      <c r="AR2375" s="4" t="s">
        <v>180</v>
      </c>
      <c r="BC2375" s="6" t="s">
        <v>2</v>
      </c>
      <c r="BO2375" s="4" t="s">
        <v>182</v>
      </c>
      <c r="BP2375" s="4" t="s">
        <v>28</v>
      </c>
      <c r="CI2375" s="4" t="s">
        <v>187</v>
      </c>
      <c r="CU2375" s="4" t="s">
        <v>6</v>
      </c>
      <c r="CV2375" s="4" t="s">
        <v>12</v>
      </c>
      <c r="DE2375" s="4" t="s">
        <v>185</v>
      </c>
      <c r="DF2375" s="4" t="s">
        <v>189</v>
      </c>
      <c r="ED2375" s="4" t="s">
        <v>182</v>
      </c>
      <c r="EO2375" s="4" t="s">
        <v>0</v>
      </c>
      <c r="EP2375" s="4" t="s">
        <v>10</v>
      </c>
      <c r="EQ2375" s="4" t="s">
        <v>22</v>
      </c>
      <c r="ER2375" s="4" t="s">
        <v>4</v>
      </c>
    </row>
  </sheetData>
  <phoneticPr fontId="2"/>
  <pageMargins left="0.70866141732283472" right="0.70866141732283472" top="0.74803149606299213" bottom="0.74803149606299213" header="0.31496062992125984" footer="0.31496062992125984"/>
  <pageSetup paperSize="9" scale="10" orientation="portrait" cellComments="asDisplayed" r:id="rId1"/>
  <headerFooter>
    <oddHeader>&amp;R&amp;11&amp;F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96"/>
  <sheetViews>
    <sheetView showGridLines="0" view="pageBreakPreview" zoomScale="60" zoomScaleNormal="85" workbookViewId="0">
      <selection activeCell="J14" sqref="J14"/>
    </sheetView>
  </sheetViews>
  <sheetFormatPr defaultColWidth="9.140625" defaultRowHeight="13.5" x14ac:dyDescent="0.35"/>
  <cols>
    <col min="1" max="1" width="2.85546875" style="54" customWidth="1"/>
    <col min="2" max="2" width="2.42578125" style="9" customWidth="1"/>
    <col min="3" max="3" width="19.7109375" style="9" bestFit="1" customWidth="1"/>
    <col min="4" max="4" width="6.7109375" style="10" bestFit="1" customWidth="1"/>
    <col min="5" max="9" width="7.5703125" style="9" customWidth="1"/>
    <col min="10" max="10" width="9.140625" style="9"/>
    <col min="11" max="12" width="9.140625" style="64"/>
    <col min="13" max="16384" width="9.140625" style="9"/>
  </cols>
  <sheetData>
    <row r="1" spans="1:12" ht="15.75" x14ac:dyDescent="0.35">
      <c r="B1" s="9" t="s">
        <v>313</v>
      </c>
      <c r="E1" s="1" t="s">
        <v>180</v>
      </c>
      <c r="F1" s="1" t="s">
        <v>183</v>
      </c>
      <c r="G1" s="1" t="s">
        <v>181</v>
      </c>
      <c r="H1" s="1" t="s">
        <v>182</v>
      </c>
      <c r="I1" s="1" t="s">
        <v>187</v>
      </c>
    </row>
    <row r="2" spans="1:12" x14ac:dyDescent="0.35">
      <c r="D2" s="10" t="s">
        <v>198</v>
      </c>
      <c r="E2" s="9" t="s">
        <v>314</v>
      </c>
    </row>
    <row r="3" spans="1:12" s="34" customFormat="1" ht="177.75" customHeight="1" x14ac:dyDescent="0.35">
      <c r="A3" s="55"/>
      <c r="B3" s="41"/>
      <c r="C3" s="42"/>
      <c r="D3" s="30" t="s">
        <v>237</v>
      </c>
      <c r="E3" s="30" t="s">
        <v>238</v>
      </c>
      <c r="F3" s="30" t="s">
        <v>239</v>
      </c>
      <c r="G3" s="30" t="s">
        <v>240</v>
      </c>
      <c r="H3" s="30" t="s">
        <v>241</v>
      </c>
      <c r="I3" s="30" t="s">
        <v>242</v>
      </c>
      <c r="K3" s="65"/>
      <c r="L3" s="65"/>
    </row>
    <row r="4" spans="1:12" x14ac:dyDescent="0.35">
      <c r="B4" s="91" t="s">
        <v>243</v>
      </c>
      <c r="C4" s="91"/>
      <c r="D4" s="92">
        <v>2373</v>
      </c>
      <c r="E4" s="44">
        <v>1012</v>
      </c>
      <c r="F4" s="44">
        <v>1018</v>
      </c>
      <c r="G4" s="44">
        <v>293</v>
      </c>
      <c r="H4" s="44">
        <v>49</v>
      </c>
      <c r="I4" s="44">
        <v>1</v>
      </c>
    </row>
    <row r="5" spans="1:12" x14ac:dyDescent="0.35">
      <c r="B5" s="91"/>
      <c r="C5" s="91"/>
      <c r="D5" s="93"/>
      <c r="E5" s="45">
        <v>0.42646439106616096</v>
      </c>
      <c r="F5" s="46">
        <v>0.42899283607248206</v>
      </c>
      <c r="G5" s="45">
        <v>0.12347239780868099</v>
      </c>
      <c r="H5" s="45">
        <v>2.0648967551622419E-2</v>
      </c>
      <c r="I5" s="45">
        <v>4.2140750105351877E-4</v>
      </c>
    </row>
    <row r="6" spans="1:12" x14ac:dyDescent="0.35">
      <c r="B6" s="35" t="s">
        <v>244</v>
      </c>
      <c r="C6" s="36"/>
      <c r="D6" s="47"/>
      <c r="E6" s="36"/>
      <c r="F6" s="36"/>
      <c r="G6" s="36"/>
      <c r="H6" s="36"/>
      <c r="I6" s="36"/>
    </row>
    <row r="7" spans="1:12" x14ac:dyDescent="0.35">
      <c r="A7" s="54">
        <v>1</v>
      </c>
      <c r="B7" s="37"/>
      <c r="C7" s="94" t="s">
        <v>245</v>
      </c>
      <c r="D7" s="96">
        <v>1164</v>
      </c>
      <c r="E7" s="39">
        <v>501</v>
      </c>
      <c r="F7" s="39">
        <v>472</v>
      </c>
      <c r="G7" s="39">
        <v>154</v>
      </c>
      <c r="H7" s="39">
        <v>37</v>
      </c>
      <c r="I7" s="39">
        <v>0</v>
      </c>
    </row>
    <row r="8" spans="1:12" x14ac:dyDescent="0.35">
      <c r="B8" s="37"/>
      <c r="C8" s="95"/>
      <c r="D8" s="96"/>
      <c r="E8" s="45">
        <v>0.43041237113402064</v>
      </c>
      <c r="F8" s="46">
        <v>0.40549828178694158</v>
      </c>
      <c r="G8" s="45">
        <v>0.13230240549828179</v>
      </c>
      <c r="H8" s="45">
        <v>3.1786941580756012E-2</v>
      </c>
      <c r="I8" s="45">
        <v>0</v>
      </c>
    </row>
    <row r="9" spans="1:12" x14ac:dyDescent="0.35">
      <c r="A9" s="54" t="s">
        <v>3</v>
      </c>
      <c r="B9" s="37"/>
      <c r="C9" s="94" t="s">
        <v>246</v>
      </c>
      <c r="D9" s="96">
        <v>1193</v>
      </c>
      <c r="E9" s="39">
        <v>504</v>
      </c>
      <c r="F9" s="39">
        <v>542</v>
      </c>
      <c r="G9" s="39">
        <v>137</v>
      </c>
      <c r="H9" s="39">
        <v>9</v>
      </c>
      <c r="I9" s="39">
        <v>1</v>
      </c>
    </row>
    <row r="10" spans="1:12" x14ac:dyDescent="0.35">
      <c r="B10" s="37"/>
      <c r="C10" s="95"/>
      <c r="D10" s="96"/>
      <c r="E10" s="45">
        <v>0.42246437552388938</v>
      </c>
      <c r="F10" s="48">
        <v>0.45431684828164293</v>
      </c>
      <c r="G10" s="45">
        <v>0.11483654652137469</v>
      </c>
      <c r="H10" s="45">
        <v>7.5440067057837385E-3</v>
      </c>
      <c r="I10" s="45">
        <v>8.3822296730930428E-4</v>
      </c>
    </row>
    <row r="11" spans="1:12" x14ac:dyDescent="0.35">
      <c r="A11" s="54" t="s">
        <v>5</v>
      </c>
      <c r="B11" s="37"/>
      <c r="C11" s="94" t="s">
        <v>280</v>
      </c>
      <c r="D11" s="96">
        <v>16</v>
      </c>
      <c r="E11" s="39">
        <v>7</v>
      </c>
      <c r="F11" s="39">
        <v>4</v>
      </c>
      <c r="G11" s="39">
        <v>2</v>
      </c>
      <c r="H11" s="39">
        <v>3</v>
      </c>
      <c r="I11" s="39">
        <v>0</v>
      </c>
    </row>
    <row r="12" spans="1:12" x14ac:dyDescent="0.35">
      <c r="B12" s="38"/>
      <c r="C12" s="95"/>
      <c r="D12" s="96"/>
      <c r="E12" s="45">
        <v>0.4375</v>
      </c>
      <c r="F12" s="48">
        <v>0.25</v>
      </c>
      <c r="G12" s="45">
        <v>0.125</v>
      </c>
      <c r="H12" s="45">
        <v>0.1875</v>
      </c>
      <c r="I12" s="45">
        <v>0</v>
      </c>
    </row>
    <row r="13" spans="1:12" x14ac:dyDescent="0.35">
      <c r="B13" s="35" t="s">
        <v>247</v>
      </c>
      <c r="C13" s="36"/>
      <c r="D13" s="47"/>
      <c r="E13" s="36"/>
      <c r="F13" s="36"/>
      <c r="G13" s="36"/>
      <c r="H13" s="36"/>
      <c r="I13" s="36"/>
    </row>
    <row r="14" spans="1:12" x14ac:dyDescent="0.35">
      <c r="A14" s="54" t="s">
        <v>1</v>
      </c>
      <c r="B14" s="37"/>
      <c r="C14" s="94" t="s">
        <v>248</v>
      </c>
      <c r="D14" s="97">
        <v>218</v>
      </c>
      <c r="E14" s="49">
        <v>35</v>
      </c>
      <c r="F14" s="49">
        <v>86</v>
      </c>
      <c r="G14" s="49">
        <v>76</v>
      </c>
      <c r="H14" s="49">
        <v>21</v>
      </c>
      <c r="I14" s="49">
        <v>0</v>
      </c>
    </row>
    <row r="15" spans="1:12" x14ac:dyDescent="0.35">
      <c r="B15" s="37"/>
      <c r="C15" s="95"/>
      <c r="D15" s="97"/>
      <c r="E15" s="48">
        <v>0.16055045871559634</v>
      </c>
      <c r="F15" s="48">
        <v>0.39449541284403672</v>
      </c>
      <c r="G15" s="48">
        <v>0.34862385321100919</v>
      </c>
      <c r="H15" s="48">
        <v>9.6330275229357804E-2</v>
      </c>
      <c r="I15" s="48">
        <v>0</v>
      </c>
    </row>
    <row r="16" spans="1:12" x14ac:dyDescent="0.35">
      <c r="A16" s="54" t="s">
        <v>3</v>
      </c>
      <c r="B16" s="37"/>
      <c r="C16" s="94" t="s">
        <v>249</v>
      </c>
      <c r="D16" s="97">
        <v>195</v>
      </c>
      <c r="E16" s="49">
        <v>46</v>
      </c>
      <c r="F16" s="49">
        <v>105</v>
      </c>
      <c r="G16" s="49">
        <v>38</v>
      </c>
      <c r="H16" s="49">
        <v>6</v>
      </c>
      <c r="I16" s="49">
        <v>0</v>
      </c>
    </row>
    <row r="17" spans="1:9" x14ac:dyDescent="0.35">
      <c r="B17" s="37"/>
      <c r="C17" s="95"/>
      <c r="D17" s="97"/>
      <c r="E17" s="48">
        <v>0.23589743589743589</v>
      </c>
      <c r="F17" s="48">
        <v>0.53846153846153844</v>
      </c>
      <c r="G17" s="48">
        <v>0.19487179487179487</v>
      </c>
      <c r="H17" s="48">
        <v>3.0769230769230771E-2</v>
      </c>
      <c r="I17" s="48">
        <v>0</v>
      </c>
    </row>
    <row r="18" spans="1:9" x14ac:dyDescent="0.35">
      <c r="A18" s="54" t="s">
        <v>5</v>
      </c>
      <c r="B18" s="37"/>
      <c r="C18" s="94" t="s">
        <v>250</v>
      </c>
      <c r="D18" s="97">
        <v>364</v>
      </c>
      <c r="E18" s="49">
        <v>122</v>
      </c>
      <c r="F18" s="49">
        <v>175</v>
      </c>
      <c r="G18" s="49">
        <v>59</v>
      </c>
      <c r="H18" s="49">
        <v>8</v>
      </c>
      <c r="I18" s="49">
        <v>0</v>
      </c>
    </row>
    <row r="19" spans="1:9" x14ac:dyDescent="0.35">
      <c r="B19" s="37"/>
      <c r="C19" s="95"/>
      <c r="D19" s="97"/>
      <c r="E19" s="48">
        <v>0.33516483516483514</v>
      </c>
      <c r="F19" s="48">
        <v>0.48076923076923078</v>
      </c>
      <c r="G19" s="48">
        <v>0.16208791208791209</v>
      </c>
      <c r="H19" s="48">
        <v>2.197802197802198E-2</v>
      </c>
      <c r="I19" s="48">
        <v>0</v>
      </c>
    </row>
    <row r="20" spans="1:9" x14ac:dyDescent="0.35">
      <c r="A20" s="54" t="s">
        <v>7</v>
      </c>
      <c r="B20" s="37"/>
      <c r="C20" s="94" t="s">
        <v>251</v>
      </c>
      <c r="D20" s="97">
        <v>546</v>
      </c>
      <c r="E20" s="49">
        <v>249</v>
      </c>
      <c r="F20" s="49">
        <v>251</v>
      </c>
      <c r="G20" s="49">
        <v>42</v>
      </c>
      <c r="H20" s="49">
        <v>4</v>
      </c>
      <c r="I20" s="49">
        <v>0</v>
      </c>
    </row>
    <row r="21" spans="1:9" x14ac:dyDescent="0.35">
      <c r="B21" s="37"/>
      <c r="C21" s="95"/>
      <c r="D21" s="97"/>
      <c r="E21" s="48">
        <v>0.45604395604395603</v>
      </c>
      <c r="F21" s="48">
        <v>0.45970695970695968</v>
      </c>
      <c r="G21" s="48">
        <v>7.6923076923076927E-2</v>
      </c>
      <c r="H21" s="48">
        <v>7.326007326007326E-3</v>
      </c>
      <c r="I21" s="48">
        <v>0</v>
      </c>
    </row>
    <row r="22" spans="1:9" x14ac:dyDescent="0.35">
      <c r="A22" s="54" t="s">
        <v>9</v>
      </c>
      <c r="B22" s="37"/>
      <c r="C22" s="94" t="s">
        <v>252</v>
      </c>
      <c r="D22" s="97">
        <v>535</v>
      </c>
      <c r="E22" s="49">
        <v>255</v>
      </c>
      <c r="F22" s="49">
        <v>231</v>
      </c>
      <c r="G22" s="49">
        <v>42</v>
      </c>
      <c r="H22" s="49">
        <v>6</v>
      </c>
      <c r="I22" s="49">
        <v>1</v>
      </c>
    </row>
    <row r="23" spans="1:9" x14ac:dyDescent="0.35">
      <c r="B23" s="37"/>
      <c r="C23" s="95"/>
      <c r="D23" s="97"/>
      <c r="E23" s="48">
        <v>0.47663551401869159</v>
      </c>
      <c r="F23" s="48">
        <v>0.43177570093457945</v>
      </c>
      <c r="G23" s="48">
        <v>7.8504672897196259E-2</v>
      </c>
      <c r="H23" s="48">
        <v>1.1214953271028037E-2</v>
      </c>
      <c r="I23" s="48">
        <v>1.869158878504673E-3</v>
      </c>
    </row>
    <row r="24" spans="1:9" x14ac:dyDescent="0.35">
      <c r="A24" s="54" t="s">
        <v>11</v>
      </c>
      <c r="B24" s="37"/>
      <c r="C24" s="94" t="s">
        <v>253</v>
      </c>
      <c r="D24" s="97">
        <v>400</v>
      </c>
      <c r="E24" s="49">
        <v>227</v>
      </c>
      <c r="F24" s="49">
        <v>144</v>
      </c>
      <c r="G24" s="49">
        <v>28</v>
      </c>
      <c r="H24" s="49">
        <v>1</v>
      </c>
      <c r="I24" s="49">
        <v>0</v>
      </c>
    </row>
    <row r="25" spans="1:9" x14ac:dyDescent="0.35">
      <c r="B25" s="37"/>
      <c r="C25" s="95"/>
      <c r="D25" s="97"/>
      <c r="E25" s="48">
        <v>0.5675</v>
      </c>
      <c r="F25" s="48">
        <v>0.36</v>
      </c>
      <c r="G25" s="48">
        <v>7.0000000000000007E-2</v>
      </c>
      <c r="H25" s="48">
        <v>2.5000000000000001E-3</v>
      </c>
      <c r="I25" s="48">
        <v>0</v>
      </c>
    </row>
    <row r="26" spans="1:9" x14ac:dyDescent="0.35">
      <c r="A26" s="54" t="s">
        <v>13</v>
      </c>
      <c r="B26" s="37"/>
      <c r="C26" s="94" t="s">
        <v>254</v>
      </c>
      <c r="D26" s="97">
        <v>115</v>
      </c>
      <c r="E26" s="49">
        <v>78</v>
      </c>
      <c r="F26" s="49">
        <v>26</v>
      </c>
      <c r="G26" s="49">
        <v>8</v>
      </c>
      <c r="H26" s="49">
        <v>3</v>
      </c>
      <c r="I26" s="49">
        <v>0</v>
      </c>
    </row>
    <row r="27" spans="1:9" x14ac:dyDescent="0.35">
      <c r="B27" s="38"/>
      <c r="C27" s="95"/>
      <c r="D27" s="97"/>
      <c r="E27" s="48">
        <v>0.67826086956521736</v>
      </c>
      <c r="F27" s="48">
        <v>0.22608695652173913</v>
      </c>
      <c r="G27" s="48">
        <v>6.9565217391304349E-2</v>
      </c>
      <c r="H27" s="48">
        <v>2.6086956521739129E-2</v>
      </c>
      <c r="I27" s="48">
        <v>0</v>
      </c>
    </row>
    <row r="28" spans="1:9" x14ac:dyDescent="0.35">
      <c r="B28" s="35" t="s">
        <v>255</v>
      </c>
      <c r="C28" s="36"/>
      <c r="D28" s="47"/>
      <c r="E28" s="36"/>
      <c r="F28" s="36"/>
      <c r="G28" s="36"/>
      <c r="H28" s="36"/>
      <c r="I28" s="36"/>
    </row>
    <row r="29" spans="1:9" x14ac:dyDescent="0.35">
      <c r="A29" s="54" t="s">
        <v>1</v>
      </c>
      <c r="B29" s="37"/>
      <c r="C29" s="94" t="s">
        <v>256</v>
      </c>
      <c r="D29" s="97">
        <v>1041</v>
      </c>
      <c r="E29" s="49">
        <v>439</v>
      </c>
      <c r="F29" s="49">
        <v>471</v>
      </c>
      <c r="G29" s="49">
        <v>111</v>
      </c>
      <c r="H29" s="49">
        <v>19</v>
      </c>
      <c r="I29" s="49">
        <v>1</v>
      </c>
    </row>
    <row r="30" spans="1:9" x14ac:dyDescent="0.35">
      <c r="B30" s="37"/>
      <c r="C30" s="95"/>
      <c r="D30" s="97"/>
      <c r="E30" s="48">
        <v>0.42170989433237271</v>
      </c>
      <c r="F30" s="48">
        <v>0.45244956772334294</v>
      </c>
      <c r="G30" s="48">
        <v>0.10662824207492795</v>
      </c>
      <c r="H30" s="48">
        <v>1.8251681075888569E-2</v>
      </c>
      <c r="I30" s="48">
        <v>9.6061479346781938E-4</v>
      </c>
    </row>
    <row r="31" spans="1:9" x14ac:dyDescent="0.35">
      <c r="A31" s="54" t="s">
        <v>3</v>
      </c>
      <c r="B31" s="37"/>
      <c r="C31" s="94" t="s">
        <v>2163</v>
      </c>
      <c r="D31" s="97">
        <v>164</v>
      </c>
      <c r="E31" s="49">
        <v>92</v>
      </c>
      <c r="F31" s="49">
        <v>62</v>
      </c>
      <c r="G31" s="49">
        <v>10</v>
      </c>
      <c r="H31" s="49">
        <v>0</v>
      </c>
      <c r="I31" s="49">
        <v>0</v>
      </c>
    </row>
    <row r="32" spans="1:9" x14ac:dyDescent="0.35">
      <c r="B32" s="37"/>
      <c r="C32" s="95"/>
      <c r="D32" s="97"/>
      <c r="E32" s="48">
        <v>0.56097560975609762</v>
      </c>
      <c r="F32" s="48">
        <v>0.37804878048780488</v>
      </c>
      <c r="G32" s="48">
        <v>6.097560975609756E-2</v>
      </c>
      <c r="H32" s="48">
        <v>0</v>
      </c>
      <c r="I32" s="48">
        <v>0</v>
      </c>
    </row>
    <row r="33" spans="1:12" x14ac:dyDescent="0.35">
      <c r="A33" s="54" t="s">
        <v>5</v>
      </c>
      <c r="B33" s="37"/>
      <c r="C33" s="98" t="s">
        <v>258</v>
      </c>
      <c r="D33" s="97">
        <v>219</v>
      </c>
      <c r="E33" s="49">
        <v>101</v>
      </c>
      <c r="F33" s="49">
        <v>90</v>
      </c>
      <c r="G33" s="49">
        <v>27</v>
      </c>
      <c r="H33" s="49">
        <v>1</v>
      </c>
      <c r="I33" s="49">
        <v>0</v>
      </c>
    </row>
    <row r="34" spans="1:12" x14ac:dyDescent="0.35">
      <c r="B34" s="37"/>
      <c r="C34" s="95"/>
      <c r="D34" s="97"/>
      <c r="E34" s="48">
        <v>0.46118721461187212</v>
      </c>
      <c r="F34" s="48">
        <v>0.41095890410958902</v>
      </c>
      <c r="G34" s="48">
        <v>0.12328767123287671</v>
      </c>
      <c r="H34" s="48">
        <v>4.5662100456621002E-3</v>
      </c>
      <c r="I34" s="48">
        <v>0</v>
      </c>
    </row>
    <row r="35" spans="1:12" x14ac:dyDescent="0.35">
      <c r="A35" s="54" t="s">
        <v>7</v>
      </c>
      <c r="B35" s="37"/>
      <c r="C35" s="98" t="s">
        <v>259</v>
      </c>
      <c r="D35" s="97">
        <v>49</v>
      </c>
      <c r="E35" s="49">
        <v>21</v>
      </c>
      <c r="F35" s="49">
        <v>22</v>
      </c>
      <c r="G35" s="49">
        <v>5</v>
      </c>
      <c r="H35" s="49">
        <v>1</v>
      </c>
      <c r="I35" s="49">
        <v>0</v>
      </c>
    </row>
    <row r="36" spans="1:12" x14ac:dyDescent="0.35">
      <c r="B36" s="37"/>
      <c r="C36" s="95"/>
      <c r="D36" s="97"/>
      <c r="E36" s="48">
        <v>0.42857142857142855</v>
      </c>
      <c r="F36" s="48">
        <v>0.44897959183673469</v>
      </c>
      <c r="G36" s="48">
        <v>0.10204081632653061</v>
      </c>
      <c r="H36" s="48">
        <v>2.0408163265306121E-2</v>
      </c>
      <c r="I36" s="48">
        <v>0</v>
      </c>
    </row>
    <row r="37" spans="1:12" x14ac:dyDescent="0.35">
      <c r="A37" s="54" t="s">
        <v>9</v>
      </c>
      <c r="B37" s="37"/>
      <c r="C37" s="94" t="s">
        <v>260</v>
      </c>
      <c r="D37" s="97">
        <v>344</v>
      </c>
      <c r="E37" s="49">
        <v>137</v>
      </c>
      <c r="F37" s="49">
        <v>151</v>
      </c>
      <c r="G37" s="49">
        <v>50</v>
      </c>
      <c r="H37" s="49">
        <v>6</v>
      </c>
      <c r="I37" s="49">
        <v>0</v>
      </c>
    </row>
    <row r="38" spans="1:12" x14ac:dyDescent="0.35">
      <c r="B38" s="37"/>
      <c r="C38" s="95"/>
      <c r="D38" s="97"/>
      <c r="E38" s="48">
        <v>0.39825581395348836</v>
      </c>
      <c r="F38" s="48">
        <v>0.43895348837209303</v>
      </c>
      <c r="G38" s="48">
        <v>0.14534883720930233</v>
      </c>
      <c r="H38" s="48">
        <v>1.7441860465116279E-2</v>
      </c>
      <c r="I38" s="48">
        <v>0</v>
      </c>
    </row>
    <row r="39" spans="1:12" x14ac:dyDescent="0.35">
      <c r="A39" s="54" t="s">
        <v>11</v>
      </c>
      <c r="B39" s="37"/>
      <c r="C39" s="94" t="s">
        <v>261</v>
      </c>
      <c r="D39" s="97">
        <v>148</v>
      </c>
      <c r="E39" s="49">
        <v>75</v>
      </c>
      <c r="F39" s="49">
        <v>58</v>
      </c>
      <c r="G39" s="49">
        <v>14</v>
      </c>
      <c r="H39" s="49">
        <v>1</v>
      </c>
      <c r="I39" s="49">
        <v>0</v>
      </c>
    </row>
    <row r="40" spans="1:12" x14ac:dyDescent="0.35">
      <c r="B40" s="37"/>
      <c r="C40" s="95"/>
      <c r="D40" s="97"/>
      <c r="E40" s="48">
        <v>0.5067567567567568</v>
      </c>
      <c r="F40" s="48">
        <v>0.39189189189189189</v>
      </c>
      <c r="G40" s="48">
        <v>9.45945945945946E-2</v>
      </c>
      <c r="H40" s="48">
        <v>6.7567567567567571E-3</v>
      </c>
      <c r="I40" s="48">
        <v>0</v>
      </c>
    </row>
    <row r="41" spans="1:12" x14ac:dyDescent="0.35">
      <c r="A41" s="54" t="s">
        <v>13</v>
      </c>
      <c r="B41" s="37"/>
      <c r="C41" s="94" t="s">
        <v>262</v>
      </c>
      <c r="D41" s="97">
        <v>180</v>
      </c>
      <c r="E41" s="49">
        <v>28</v>
      </c>
      <c r="F41" s="49">
        <v>78</v>
      </c>
      <c r="G41" s="49">
        <v>59</v>
      </c>
      <c r="H41" s="49">
        <v>15</v>
      </c>
      <c r="I41" s="49">
        <v>0</v>
      </c>
    </row>
    <row r="42" spans="1:12" x14ac:dyDescent="0.35">
      <c r="B42" s="37"/>
      <c r="C42" s="95"/>
      <c r="D42" s="97"/>
      <c r="E42" s="48">
        <v>0.15555555555555556</v>
      </c>
      <c r="F42" s="48">
        <v>0.43333333333333335</v>
      </c>
      <c r="G42" s="48">
        <v>0.32777777777777778</v>
      </c>
      <c r="H42" s="48">
        <v>8.3333333333333329E-2</v>
      </c>
      <c r="I42" s="48">
        <v>0</v>
      </c>
    </row>
    <row r="43" spans="1:12" x14ac:dyDescent="0.35">
      <c r="A43" s="54" t="s">
        <v>197</v>
      </c>
      <c r="B43" s="37"/>
      <c r="C43" s="94" t="s">
        <v>263</v>
      </c>
      <c r="D43" s="97">
        <v>175</v>
      </c>
      <c r="E43" s="49">
        <v>93</v>
      </c>
      <c r="F43" s="49">
        <v>68</v>
      </c>
      <c r="G43" s="49">
        <v>12</v>
      </c>
      <c r="H43" s="49">
        <v>2</v>
      </c>
      <c r="I43" s="49">
        <v>0</v>
      </c>
    </row>
    <row r="44" spans="1:12" x14ac:dyDescent="0.35">
      <c r="B44" s="37"/>
      <c r="C44" s="95"/>
      <c r="D44" s="97"/>
      <c r="E44" s="48">
        <v>0.53142857142857147</v>
      </c>
      <c r="F44" s="48">
        <v>0.38857142857142857</v>
      </c>
      <c r="G44" s="48">
        <v>6.8571428571428575E-2</v>
      </c>
      <c r="H44" s="48">
        <v>1.1428571428571429E-2</v>
      </c>
      <c r="I44" s="48">
        <v>0</v>
      </c>
    </row>
    <row r="45" spans="1:12" x14ac:dyDescent="0.35">
      <c r="A45" s="54" t="s">
        <v>228</v>
      </c>
      <c r="B45" s="37"/>
      <c r="C45" s="94" t="s">
        <v>264</v>
      </c>
      <c r="D45" s="97">
        <v>53</v>
      </c>
      <c r="E45" s="49">
        <v>26</v>
      </c>
      <c r="F45" s="49">
        <v>18</v>
      </c>
      <c r="G45" s="49">
        <v>5</v>
      </c>
      <c r="H45" s="49">
        <v>4</v>
      </c>
      <c r="I45" s="49">
        <v>0</v>
      </c>
    </row>
    <row r="46" spans="1:12" x14ac:dyDescent="0.35">
      <c r="B46" s="38"/>
      <c r="C46" s="95"/>
      <c r="D46" s="97"/>
      <c r="E46" s="48">
        <v>0.49056603773584906</v>
      </c>
      <c r="F46" s="48">
        <v>0.33962264150943394</v>
      </c>
      <c r="G46" s="48">
        <v>9.4339622641509441E-2</v>
      </c>
      <c r="H46" s="48">
        <v>7.5471698113207544E-2</v>
      </c>
      <c r="I46" s="48">
        <v>0</v>
      </c>
    </row>
    <row r="47" spans="1:12" s="34" customFormat="1" ht="177.75" customHeight="1" x14ac:dyDescent="0.35">
      <c r="A47" s="54"/>
      <c r="B47" s="41"/>
      <c r="C47" s="42"/>
      <c r="D47" s="30" t="s">
        <v>237</v>
      </c>
      <c r="E47" s="30" t="s">
        <v>238</v>
      </c>
      <c r="F47" s="30" t="s">
        <v>239</v>
      </c>
      <c r="G47" s="30" t="s">
        <v>240</v>
      </c>
      <c r="H47" s="30" t="s">
        <v>241</v>
      </c>
      <c r="I47" s="30" t="s">
        <v>242</v>
      </c>
      <c r="K47" s="65"/>
      <c r="L47" s="65"/>
    </row>
    <row r="48" spans="1:12" x14ac:dyDescent="0.35">
      <c r="B48" s="91" t="s">
        <v>243</v>
      </c>
      <c r="C48" s="91"/>
      <c r="D48" s="92">
        <v>2373</v>
      </c>
      <c r="E48" s="44">
        <v>1012</v>
      </c>
      <c r="F48" s="44">
        <v>1018</v>
      </c>
      <c r="G48" s="44">
        <v>293</v>
      </c>
      <c r="H48" s="44">
        <v>49</v>
      </c>
      <c r="I48" s="44">
        <v>1</v>
      </c>
    </row>
    <row r="49" spans="1:9" x14ac:dyDescent="0.35">
      <c r="B49" s="91"/>
      <c r="C49" s="91"/>
      <c r="D49" s="93"/>
      <c r="E49" s="45">
        <v>0.42646439106616096</v>
      </c>
      <c r="F49" s="46">
        <v>0.42899283607248206</v>
      </c>
      <c r="G49" s="45">
        <v>0.12347239780868099</v>
      </c>
      <c r="H49" s="45">
        <v>2.0648967551622419E-2</v>
      </c>
      <c r="I49" s="45">
        <v>4.2140750105351877E-4</v>
      </c>
    </row>
    <row r="50" spans="1:9" x14ac:dyDescent="0.35">
      <c r="B50" s="35" t="s">
        <v>281</v>
      </c>
      <c r="C50" s="36"/>
      <c r="D50" s="47"/>
      <c r="E50" s="36"/>
      <c r="F50" s="36"/>
      <c r="G50" s="36"/>
      <c r="H50" s="36"/>
      <c r="I50" s="36"/>
    </row>
    <row r="51" spans="1:9" x14ac:dyDescent="0.35">
      <c r="A51" s="54" t="s">
        <v>288</v>
      </c>
      <c r="B51" s="37"/>
      <c r="C51" s="98" t="s">
        <v>199</v>
      </c>
      <c r="D51" s="96">
        <v>186</v>
      </c>
      <c r="E51" s="49">
        <v>92</v>
      </c>
      <c r="F51" s="49">
        <v>65</v>
      </c>
      <c r="G51" s="49">
        <v>20</v>
      </c>
      <c r="H51" s="49">
        <v>9</v>
      </c>
      <c r="I51" s="49">
        <v>0</v>
      </c>
    </row>
    <row r="52" spans="1:9" x14ac:dyDescent="0.35">
      <c r="B52" s="37"/>
      <c r="C52" s="99"/>
      <c r="D52" s="96"/>
      <c r="E52" s="48">
        <v>0.4946236559139785</v>
      </c>
      <c r="F52" s="48">
        <v>0.34946236559139787</v>
      </c>
      <c r="G52" s="48">
        <v>0.10752688172043011</v>
      </c>
      <c r="H52" s="48">
        <v>4.8387096774193547E-2</v>
      </c>
      <c r="I52" s="48">
        <v>0</v>
      </c>
    </row>
    <row r="53" spans="1:9" x14ac:dyDescent="0.35">
      <c r="A53" s="54" t="s">
        <v>289</v>
      </c>
      <c r="B53" s="37"/>
      <c r="C53" s="98" t="s">
        <v>200</v>
      </c>
      <c r="D53" s="97">
        <v>223</v>
      </c>
      <c r="E53" s="49">
        <v>88</v>
      </c>
      <c r="F53" s="49">
        <v>93</v>
      </c>
      <c r="G53" s="49">
        <v>38</v>
      </c>
      <c r="H53" s="49">
        <v>4</v>
      </c>
      <c r="I53" s="49">
        <v>0</v>
      </c>
    </row>
    <row r="54" spans="1:9" x14ac:dyDescent="0.35">
      <c r="B54" s="37"/>
      <c r="C54" s="99"/>
      <c r="D54" s="97"/>
      <c r="E54" s="48">
        <v>0.39461883408071746</v>
      </c>
      <c r="F54" s="48">
        <v>0.4170403587443946</v>
      </c>
      <c r="G54" s="48">
        <v>0.17040358744394618</v>
      </c>
      <c r="H54" s="48">
        <v>1.7937219730941704E-2</v>
      </c>
      <c r="I54" s="48">
        <v>0</v>
      </c>
    </row>
    <row r="55" spans="1:9" x14ac:dyDescent="0.35">
      <c r="A55" s="54" t="s">
        <v>290</v>
      </c>
      <c r="B55" s="37"/>
      <c r="C55" s="98" t="s">
        <v>201</v>
      </c>
      <c r="D55" s="97">
        <v>207</v>
      </c>
      <c r="E55" s="49">
        <v>89</v>
      </c>
      <c r="F55" s="49">
        <v>89</v>
      </c>
      <c r="G55" s="49">
        <v>26</v>
      </c>
      <c r="H55" s="49">
        <v>3</v>
      </c>
      <c r="I55" s="49">
        <v>0</v>
      </c>
    </row>
    <row r="56" spans="1:9" x14ac:dyDescent="0.35">
      <c r="B56" s="37"/>
      <c r="C56" s="99"/>
      <c r="D56" s="97"/>
      <c r="E56" s="48">
        <v>0.42995169082125606</v>
      </c>
      <c r="F56" s="48">
        <v>0.42995169082125606</v>
      </c>
      <c r="G56" s="48">
        <v>0.12560386473429952</v>
      </c>
      <c r="H56" s="48">
        <v>1.4492753623188406E-2</v>
      </c>
      <c r="I56" s="48">
        <v>0</v>
      </c>
    </row>
    <row r="57" spans="1:9" x14ac:dyDescent="0.35">
      <c r="A57" s="54" t="s">
        <v>291</v>
      </c>
      <c r="B57" s="37"/>
      <c r="C57" s="98" t="s">
        <v>202</v>
      </c>
      <c r="D57" s="97">
        <v>183</v>
      </c>
      <c r="E57" s="49">
        <v>83</v>
      </c>
      <c r="F57" s="49">
        <v>80</v>
      </c>
      <c r="G57" s="49">
        <v>19</v>
      </c>
      <c r="H57" s="49">
        <v>1</v>
      </c>
      <c r="I57" s="49">
        <v>0</v>
      </c>
    </row>
    <row r="58" spans="1:9" x14ac:dyDescent="0.35">
      <c r="B58" s="37"/>
      <c r="C58" s="99"/>
      <c r="D58" s="97"/>
      <c r="E58" s="48">
        <v>0.45355191256830601</v>
      </c>
      <c r="F58" s="48">
        <v>0.43715846994535518</v>
      </c>
      <c r="G58" s="48">
        <v>0.10382513661202186</v>
      </c>
      <c r="H58" s="48">
        <v>5.4644808743169399E-3</v>
      </c>
      <c r="I58" s="48">
        <v>0</v>
      </c>
    </row>
    <row r="59" spans="1:9" x14ac:dyDescent="0.35">
      <c r="A59" s="54" t="s">
        <v>292</v>
      </c>
      <c r="B59" s="37"/>
      <c r="C59" s="98" t="s">
        <v>203</v>
      </c>
      <c r="D59" s="97">
        <v>163</v>
      </c>
      <c r="E59" s="49">
        <v>68</v>
      </c>
      <c r="F59" s="49">
        <v>70</v>
      </c>
      <c r="G59" s="49">
        <v>18</v>
      </c>
      <c r="H59" s="49">
        <v>7</v>
      </c>
      <c r="I59" s="49">
        <v>0</v>
      </c>
    </row>
    <row r="60" spans="1:9" x14ac:dyDescent="0.35">
      <c r="B60" s="37"/>
      <c r="C60" s="99"/>
      <c r="D60" s="97"/>
      <c r="E60" s="48">
        <v>0.41717791411042943</v>
      </c>
      <c r="F60" s="48">
        <v>0.42944785276073622</v>
      </c>
      <c r="G60" s="48">
        <v>0.11042944785276074</v>
      </c>
      <c r="H60" s="48">
        <v>4.2944785276073622E-2</v>
      </c>
      <c r="I60" s="48">
        <v>0</v>
      </c>
    </row>
    <row r="61" spans="1:9" x14ac:dyDescent="0.35">
      <c r="A61" s="54" t="s">
        <v>293</v>
      </c>
      <c r="B61" s="37"/>
      <c r="C61" s="98" t="s">
        <v>204</v>
      </c>
      <c r="D61" s="97">
        <v>136</v>
      </c>
      <c r="E61" s="49">
        <v>51</v>
      </c>
      <c r="F61" s="49">
        <v>64</v>
      </c>
      <c r="G61" s="49">
        <v>15</v>
      </c>
      <c r="H61" s="49">
        <v>5</v>
      </c>
      <c r="I61" s="49">
        <v>1</v>
      </c>
    </row>
    <row r="62" spans="1:9" x14ac:dyDescent="0.35">
      <c r="B62" s="37"/>
      <c r="C62" s="99"/>
      <c r="D62" s="97"/>
      <c r="E62" s="48">
        <v>0.375</v>
      </c>
      <c r="F62" s="48">
        <v>0.47058823529411764</v>
      </c>
      <c r="G62" s="48">
        <v>0.11029411764705882</v>
      </c>
      <c r="H62" s="48">
        <v>3.6764705882352942E-2</v>
      </c>
      <c r="I62" s="48">
        <v>7.3529411764705881E-3</v>
      </c>
    </row>
    <row r="63" spans="1:9" x14ac:dyDescent="0.35">
      <c r="A63" s="54" t="s">
        <v>294</v>
      </c>
      <c r="B63" s="37"/>
      <c r="C63" s="98" t="s">
        <v>205</v>
      </c>
      <c r="D63" s="97">
        <v>81</v>
      </c>
      <c r="E63" s="49">
        <v>34</v>
      </c>
      <c r="F63" s="49">
        <v>32</v>
      </c>
      <c r="G63" s="49">
        <v>14</v>
      </c>
      <c r="H63" s="49">
        <v>1</v>
      </c>
      <c r="I63" s="49">
        <v>0</v>
      </c>
    </row>
    <row r="64" spans="1:9" x14ac:dyDescent="0.35">
      <c r="B64" s="37"/>
      <c r="C64" s="99"/>
      <c r="D64" s="97"/>
      <c r="E64" s="48">
        <v>0.41975308641975306</v>
      </c>
      <c r="F64" s="48">
        <v>0.39506172839506171</v>
      </c>
      <c r="G64" s="48">
        <v>0.1728395061728395</v>
      </c>
      <c r="H64" s="48">
        <v>1.2345679012345678E-2</v>
      </c>
      <c r="I64" s="48">
        <v>0</v>
      </c>
    </row>
    <row r="65" spans="1:9" x14ac:dyDescent="0.35">
      <c r="A65" s="54" t="s">
        <v>295</v>
      </c>
      <c r="B65" s="37"/>
      <c r="C65" s="98" t="s">
        <v>206</v>
      </c>
      <c r="D65" s="97">
        <v>81</v>
      </c>
      <c r="E65" s="49">
        <v>43</v>
      </c>
      <c r="F65" s="49">
        <v>26</v>
      </c>
      <c r="G65" s="49">
        <v>12</v>
      </c>
      <c r="H65" s="49">
        <v>0</v>
      </c>
      <c r="I65" s="49">
        <v>0</v>
      </c>
    </row>
    <row r="66" spans="1:9" x14ac:dyDescent="0.35">
      <c r="B66" s="37"/>
      <c r="C66" s="99"/>
      <c r="D66" s="97"/>
      <c r="E66" s="48">
        <v>0.53086419753086422</v>
      </c>
      <c r="F66" s="48">
        <v>0.32098765432098764</v>
      </c>
      <c r="G66" s="48">
        <v>0.14814814814814814</v>
      </c>
      <c r="H66" s="48">
        <v>0</v>
      </c>
      <c r="I66" s="48">
        <v>0</v>
      </c>
    </row>
    <row r="67" spans="1:9" x14ac:dyDescent="0.35">
      <c r="A67" s="54" t="s">
        <v>296</v>
      </c>
      <c r="B67" s="37"/>
      <c r="C67" s="98" t="s">
        <v>207</v>
      </c>
      <c r="D67" s="97">
        <v>86</v>
      </c>
      <c r="E67" s="49">
        <v>40</v>
      </c>
      <c r="F67" s="49">
        <v>32</v>
      </c>
      <c r="G67" s="49">
        <v>14</v>
      </c>
      <c r="H67" s="49">
        <v>0</v>
      </c>
      <c r="I67" s="49">
        <v>0</v>
      </c>
    </row>
    <row r="68" spans="1:9" x14ac:dyDescent="0.35">
      <c r="B68" s="37"/>
      <c r="C68" s="99"/>
      <c r="D68" s="97"/>
      <c r="E68" s="48">
        <v>0.46511627906976744</v>
      </c>
      <c r="F68" s="48">
        <v>0.37209302325581395</v>
      </c>
      <c r="G68" s="48">
        <v>0.16279069767441862</v>
      </c>
      <c r="H68" s="48">
        <v>0</v>
      </c>
      <c r="I68" s="48">
        <v>0</v>
      </c>
    </row>
    <row r="69" spans="1:9" x14ac:dyDescent="0.35">
      <c r="A69" s="54" t="s">
        <v>297</v>
      </c>
      <c r="B69" s="37"/>
      <c r="C69" s="98" t="s">
        <v>208</v>
      </c>
      <c r="D69" s="97">
        <v>13</v>
      </c>
      <c r="E69" s="49">
        <v>4</v>
      </c>
      <c r="F69" s="49">
        <v>6</v>
      </c>
      <c r="G69" s="49">
        <v>3</v>
      </c>
      <c r="H69" s="49">
        <v>0</v>
      </c>
      <c r="I69" s="49">
        <v>0</v>
      </c>
    </row>
    <row r="70" spans="1:9" x14ac:dyDescent="0.35">
      <c r="B70" s="37"/>
      <c r="C70" s="99"/>
      <c r="D70" s="97"/>
      <c r="E70" s="48">
        <v>0.30769230769230771</v>
      </c>
      <c r="F70" s="48">
        <v>0.46153846153846156</v>
      </c>
      <c r="G70" s="48">
        <v>0.23076923076923078</v>
      </c>
      <c r="H70" s="48">
        <v>0</v>
      </c>
      <c r="I70" s="48">
        <v>0</v>
      </c>
    </row>
    <row r="71" spans="1:9" x14ac:dyDescent="0.35">
      <c r="A71" s="54" t="s">
        <v>298</v>
      </c>
      <c r="B71" s="37"/>
      <c r="C71" s="98" t="s">
        <v>209</v>
      </c>
      <c r="D71" s="97">
        <v>23</v>
      </c>
      <c r="E71" s="49">
        <v>9</v>
      </c>
      <c r="F71" s="49">
        <v>10</v>
      </c>
      <c r="G71" s="49">
        <v>4</v>
      </c>
      <c r="H71" s="49">
        <v>0</v>
      </c>
      <c r="I71" s="49">
        <v>0</v>
      </c>
    </row>
    <row r="72" spans="1:9" x14ac:dyDescent="0.35">
      <c r="B72" s="37"/>
      <c r="C72" s="99"/>
      <c r="D72" s="97"/>
      <c r="E72" s="48">
        <v>0.39130434782608697</v>
      </c>
      <c r="F72" s="48">
        <v>0.43478260869565216</v>
      </c>
      <c r="G72" s="48">
        <v>0.17391304347826086</v>
      </c>
      <c r="H72" s="48">
        <v>0</v>
      </c>
      <c r="I72" s="48">
        <v>0</v>
      </c>
    </row>
    <row r="73" spans="1:9" x14ac:dyDescent="0.35">
      <c r="A73" s="54" t="s">
        <v>299</v>
      </c>
      <c r="B73" s="37"/>
      <c r="C73" s="98" t="s">
        <v>210</v>
      </c>
      <c r="D73" s="97">
        <v>22</v>
      </c>
      <c r="E73" s="49">
        <v>10</v>
      </c>
      <c r="F73" s="49">
        <v>8</v>
      </c>
      <c r="G73" s="49">
        <v>3</v>
      </c>
      <c r="H73" s="49">
        <v>1</v>
      </c>
      <c r="I73" s="49">
        <v>0</v>
      </c>
    </row>
    <row r="74" spans="1:9" x14ac:dyDescent="0.35">
      <c r="B74" s="37"/>
      <c r="C74" s="99"/>
      <c r="D74" s="97"/>
      <c r="E74" s="48">
        <v>0.45454545454545453</v>
      </c>
      <c r="F74" s="48">
        <v>0.36363636363636365</v>
      </c>
      <c r="G74" s="48">
        <v>0.13636363636363635</v>
      </c>
      <c r="H74" s="48">
        <v>4.5454545454545456E-2</v>
      </c>
      <c r="I74" s="48">
        <v>0</v>
      </c>
    </row>
    <row r="75" spans="1:9" x14ac:dyDescent="0.35">
      <c r="A75" s="54" t="s">
        <v>300</v>
      </c>
      <c r="B75" s="37"/>
      <c r="C75" s="98" t="s">
        <v>211</v>
      </c>
      <c r="D75" s="97">
        <v>63</v>
      </c>
      <c r="E75" s="49">
        <v>37</v>
      </c>
      <c r="F75" s="49">
        <v>19</v>
      </c>
      <c r="G75" s="49">
        <v>6</v>
      </c>
      <c r="H75" s="49">
        <v>1</v>
      </c>
      <c r="I75" s="49">
        <v>0</v>
      </c>
    </row>
    <row r="76" spans="1:9" x14ac:dyDescent="0.35">
      <c r="B76" s="37"/>
      <c r="C76" s="99"/>
      <c r="D76" s="97"/>
      <c r="E76" s="48">
        <v>0.58730158730158732</v>
      </c>
      <c r="F76" s="48">
        <v>0.30158730158730157</v>
      </c>
      <c r="G76" s="48">
        <v>9.5238095238095233E-2</v>
      </c>
      <c r="H76" s="48">
        <v>1.5873015873015872E-2</v>
      </c>
      <c r="I76" s="48">
        <v>0</v>
      </c>
    </row>
    <row r="77" spans="1:9" x14ac:dyDescent="0.35">
      <c r="A77" s="54" t="s">
        <v>301</v>
      </c>
      <c r="B77" s="37"/>
      <c r="C77" s="98" t="s">
        <v>212</v>
      </c>
      <c r="D77" s="97">
        <v>13</v>
      </c>
      <c r="E77" s="49">
        <v>5</v>
      </c>
      <c r="F77" s="49">
        <v>4</v>
      </c>
      <c r="G77" s="49">
        <v>4</v>
      </c>
      <c r="H77" s="49">
        <v>0</v>
      </c>
      <c r="I77" s="49">
        <v>0</v>
      </c>
    </row>
    <row r="78" spans="1:9" x14ac:dyDescent="0.35">
      <c r="B78" s="37"/>
      <c r="C78" s="99"/>
      <c r="D78" s="97"/>
      <c r="E78" s="48">
        <v>0.38461538461538464</v>
      </c>
      <c r="F78" s="48">
        <v>0.30769230769230771</v>
      </c>
      <c r="G78" s="48">
        <v>0.30769230769230771</v>
      </c>
      <c r="H78" s="48">
        <v>0</v>
      </c>
      <c r="I78" s="48">
        <v>0</v>
      </c>
    </row>
    <row r="79" spans="1:9" x14ac:dyDescent="0.35">
      <c r="A79" s="54" t="s">
        <v>302</v>
      </c>
      <c r="B79" s="37"/>
      <c r="C79" s="98" t="s">
        <v>213</v>
      </c>
      <c r="D79" s="97">
        <v>207</v>
      </c>
      <c r="E79" s="49">
        <v>82</v>
      </c>
      <c r="F79" s="49">
        <v>100</v>
      </c>
      <c r="G79" s="49">
        <v>18</v>
      </c>
      <c r="H79" s="49">
        <v>7</v>
      </c>
      <c r="I79" s="49">
        <v>0</v>
      </c>
    </row>
    <row r="80" spans="1:9" x14ac:dyDescent="0.35">
      <c r="B80" s="37"/>
      <c r="C80" s="99"/>
      <c r="D80" s="97"/>
      <c r="E80" s="48">
        <v>0.39613526570048307</v>
      </c>
      <c r="F80" s="48">
        <v>0.48309178743961351</v>
      </c>
      <c r="G80" s="48">
        <v>8.6956521739130432E-2</v>
      </c>
      <c r="H80" s="48">
        <v>3.3816425120772944E-2</v>
      </c>
      <c r="I80" s="48">
        <v>0</v>
      </c>
    </row>
    <row r="81" spans="1:9" x14ac:dyDescent="0.35">
      <c r="A81" s="54" t="s">
        <v>303</v>
      </c>
      <c r="B81" s="37"/>
      <c r="C81" s="98" t="s">
        <v>214</v>
      </c>
      <c r="D81" s="97">
        <v>247</v>
      </c>
      <c r="E81" s="49">
        <v>94</v>
      </c>
      <c r="F81" s="49">
        <v>119</v>
      </c>
      <c r="G81" s="49">
        <v>28</v>
      </c>
      <c r="H81" s="49">
        <v>6</v>
      </c>
      <c r="I81" s="49">
        <v>0</v>
      </c>
    </row>
    <row r="82" spans="1:9" x14ac:dyDescent="0.35">
      <c r="B82" s="37"/>
      <c r="C82" s="99"/>
      <c r="D82" s="97"/>
      <c r="E82" s="48">
        <v>0.38056680161943318</v>
      </c>
      <c r="F82" s="48">
        <v>0.48178137651821862</v>
      </c>
      <c r="G82" s="48">
        <v>0.11336032388663968</v>
      </c>
      <c r="H82" s="48">
        <v>2.4291497975708502E-2</v>
      </c>
      <c r="I82" s="48">
        <v>0</v>
      </c>
    </row>
    <row r="83" spans="1:9" x14ac:dyDescent="0.35">
      <c r="A83" s="54" t="s">
        <v>304</v>
      </c>
      <c r="B83" s="37"/>
      <c r="C83" s="98" t="s">
        <v>215</v>
      </c>
      <c r="D83" s="97">
        <v>36</v>
      </c>
      <c r="E83" s="49">
        <v>13</v>
      </c>
      <c r="F83" s="49">
        <v>18</v>
      </c>
      <c r="G83" s="49">
        <v>4</v>
      </c>
      <c r="H83" s="49">
        <v>1</v>
      </c>
      <c r="I83" s="49">
        <v>0</v>
      </c>
    </row>
    <row r="84" spans="1:9" x14ac:dyDescent="0.35">
      <c r="B84" s="37"/>
      <c r="C84" s="99"/>
      <c r="D84" s="97"/>
      <c r="E84" s="48">
        <v>0.3611111111111111</v>
      </c>
      <c r="F84" s="48">
        <v>0.5</v>
      </c>
      <c r="G84" s="48">
        <v>0.1111111111111111</v>
      </c>
      <c r="H84" s="48">
        <v>2.7777777777777776E-2</v>
      </c>
      <c r="I84" s="48">
        <v>0</v>
      </c>
    </row>
    <row r="85" spans="1:9" x14ac:dyDescent="0.35">
      <c r="A85" s="54" t="s">
        <v>305</v>
      </c>
      <c r="B85" s="37"/>
      <c r="C85" s="98" t="s">
        <v>216</v>
      </c>
      <c r="D85" s="97">
        <v>52</v>
      </c>
      <c r="E85" s="49">
        <v>21</v>
      </c>
      <c r="F85" s="49">
        <v>24</v>
      </c>
      <c r="G85" s="49">
        <v>7</v>
      </c>
      <c r="H85" s="49">
        <v>0</v>
      </c>
      <c r="I85" s="49">
        <v>0</v>
      </c>
    </row>
    <row r="86" spans="1:9" x14ac:dyDescent="0.35">
      <c r="B86" s="37"/>
      <c r="C86" s="99"/>
      <c r="D86" s="97"/>
      <c r="E86" s="48">
        <v>0.40384615384615385</v>
      </c>
      <c r="F86" s="48">
        <v>0.46153846153846156</v>
      </c>
      <c r="G86" s="48">
        <v>0.13461538461538461</v>
      </c>
      <c r="H86" s="48">
        <v>0</v>
      </c>
      <c r="I86" s="48">
        <v>0</v>
      </c>
    </row>
    <row r="87" spans="1:9" x14ac:dyDescent="0.35">
      <c r="A87" s="54" t="s">
        <v>306</v>
      </c>
      <c r="B87" s="37"/>
      <c r="C87" s="98" t="s">
        <v>217</v>
      </c>
      <c r="D87" s="97">
        <v>113</v>
      </c>
      <c r="E87" s="49">
        <v>44</v>
      </c>
      <c r="F87" s="49">
        <v>56</v>
      </c>
      <c r="G87" s="49">
        <v>11</v>
      </c>
      <c r="H87" s="49">
        <v>2</v>
      </c>
      <c r="I87" s="49">
        <v>0</v>
      </c>
    </row>
    <row r="88" spans="1:9" x14ac:dyDescent="0.35">
      <c r="B88" s="37"/>
      <c r="C88" s="99"/>
      <c r="D88" s="97"/>
      <c r="E88" s="48">
        <v>0.38938053097345132</v>
      </c>
      <c r="F88" s="48">
        <v>0.49557522123893805</v>
      </c>
      <c r="G88" s="48">
        <v>9.7345132743362831E-2</v>
      </c>
      <c r="H88" s="48">
        <v>1.7699115044247787E-2</v>
      </c>
      <c r="I88" s="48">
        <v>0</v>
      </c>
    </row>
    <row r="89" spans="1:9" x14ac:dyDescent="0.35">
      <c r="A89" s="54" t="s">
        <v>307</v>
      </c>
      <c r="B89" s="37"/>
      <c r="C89" s="98" t="s">
        <v>218</v>
      </c>
      <c r="D89" s="97">
        <v>55</v>
      </c>
      <c r="E89" s="49">
        <v>25</v>
      </c>
      <c r="F89" s="49">
        <v>23</v>
      </c>
      <c r="G89" s="49">
        <v>6</v>
      </c>
      <c r="H89" s="49">
        <v>1</v>
      </c>
      <c r="I89" s="49">
        <v>0</v>
      </c>
    </row>
    <row r="90" spans="1:9" x14ac:dyDescent="0.35">
      <c r="B90" s="37"/>
      <c r="C90" s="99"/>
      <c r="D90" s="97"/>
      <c r="E90" s="48">
        <v>0.45454545454545453</v>
      </c>
      <c r="F90" s="48">
        <v>0.41818181818181815</v>
      </c>
      <c r="G90" s="48">
        <v>0.10909090909090909</v>
      </c>
      <c r="H90" s="48">
        <v>1.8181818181818181E-2</v>
      </c>
      <c r="I90" s="48">
        <v>0</v>
      </c>
    </row>
    <row r="91" spans="1:9" x14ac:dyDescent="0.35">
      <c r="A91" s="54" t="s">
        <v>308</v>
      </c>
      <c r="B91" s="37"/>
      <c r="C91" s="98" t="s">
        <v>219</v>
      </c>
      <c r="D91" s="97">
        <v>124</v>
      </c>
      <c r="E91" s="49">
        <v>53</v>
      </c>
      <c r="F91" s="49">
        <v>55</v>
      </c>
      <c r="G91" s="49">
        <v>16</v>
      </c>
      <c r="H91" s="49">
        <v>0</v>
      </c>
      <c r="I91" s="49">
        <v>0</v>
      </c>
    </row>
    <row r="92" spans="1:9" x14ac:dyDescent="0.35">
      <c r="B92" s="37"/>
      <c r="C92" s="99"/>
      <c r="D92" s="97"/>
      <c r="E92" s="48">
        <v>0.42741935483870969</v>
      </c>
      <c r="F92" s="48">
        <v>0.44354838709677419</v>
      </c>
      <c r="G92" s="48">
        <v>0.12903225806451613</v>
      </c>
      <c r="H92" s="48">
        <v>0</v>
      </c>
      <c r="I92" s="48">
        <v>0</v>
      </c>
    </row>
    <row r="93" spans="1:9" x14ac:dyDescent="0.35">
      <c r="A93" s="54" t="s">
        <v>309</v>
      </c>
      <c r="B93" s="37"/>
      <c r="C93" s="98" t="s">
        <v>220</v>
      </c>
      <c r="D93" s="97">
        <v>44</v>
      </c>
      <c r="E93" s="49">
        <v>20</v>
      </c>
      <c r="F93" s="49">
        <v>18</v>
      </c>
      <c r="G93" s="49">
        <v>6</v>
      </c>
      <c r="H93" s="49">
        <v>0</v>
      </c>
      <c r="I93" s="49">
        <v>0</v>
      </c>
    </row>
    <row r="94" spans="1:9" x14ac:dyDescent="0.35">
      <c r="B94" s="37"/>
      <c r="C94" s="99"/>
      <c r="D94" s="97"/>
      <c r="E94" s="48">
        <v>0.45454545454545453</v>
      </c>
      <c r="F94" s="48">
        <v>0.40909090909090912</v>
      </c>
      <c r="G94" s="48">
        <v>0.13636363636363635</v>
      </c>
      <c r="H94" s="48">
        <v>0</v>
      </c>
      <c r="I94" s="48">
        <v>0</v>
      </c>
    </row>
    <row r="95" spans="1:9" x14ac:dyDescent="0.35">
      <c r="A95" s="54" t="s">
        <v>310</v>
      </c>
      <c r="B95" s="37"/>
      <c r="C95" s="98" t="s">
        <v>221</v>
      </c>
      <c r="D95" s="97">
        <v>15</v>
      </c>
      <c r="E95" s="49">
        <v>7</v>
      </c>
      <c r="F95" s="49">
        <v>7</v>
      </c>
      <c r="G95" s="49">
        <v>1</v>
      </c>
      <c r="H95" s="49">
        <v>0</v>
      </c>
      <c r="I95" s="49">
        <v>0</v>
      </c>
    </row>
    <row r="96" spans="1:9" x14ac:dyDescent="0.35">
      <c r="B96" s="38"/>
      <c r="C96" s="99"/>
      <c r="D96" s="97"/>
      <c r="E96" s="48">
        <v>0.46666666666666667</v>
      </c>
      <c r="F96" s="48">
        <v>0.46666666666666667</v>
      </c>
      <c r="G96" s="48">
        <v>6.6666666666666666E-2</v>
      </c>
      <c r="H96" s="48">
        <v>0</v>
      </c>
      <c r="I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J5">
    <cfRule type="top10" dxfId="581" priority="51" rank="1"/>
  </conditionalFormatting>
  <conditionalFormatting sqref="E8:I8">
    <cfRule type="top10" dxfId="580" priority="53" rank="1"/>
  </conditionalFormatting>
  <conditionalFormatting sqref="E10:I10">
    <cfRule type="top10" dxfId="579" priority="54" rank="1"/>
  </conditionalFormatting>
  <conditionalFormatting sqref="E12:I12">
    <cfRule type="top10" dxfId="578" priority="55" rank="1"/>
  </conditionalFormatting>
  <conditionalFormatting sqref="E15:I15">
    <cfRule type="top10" dxfId="577" priority="56" rank="1"/>
  </conditionalFormatting>
  <conditionalFormatting sqref="E17:I17">
    <cfRule type="top10" dxfId="576" priority="57" rank="1"/>
  </conditionalFormatting>
  <conditionalFormatting sqref="E19:I19">
    <cfRule type="top10" dxfId="575" priority="58" rank="1"/>
  </conditionalFormatting>
  <conditionalFormatting sqref="E21:I21">
    <cfRule type="top10" dxfId="574" priority="59" rank="1"/>
  </conditionalFormatting>
  <conditionalFormatting sqref="E23:I23">
    <cfRule type="top10" dxfId="573" priority="60" rank="1"/>
  </conditionalFormatting>
  <conditionalFormatting sqref="E27:I27">
    <cfRule type="top10" dxfId="572" priority="61" rank="1"/>
  </conditionalFormatting>
  <conditionalFormatting sqref="E25:I25">
    <cfRule type="top10" dxfId="571" priority="62" rank="1"/>
  </conditionalFormatting>
  <conditionalFormatting sqref="E30:I30">
    <cfRule type="top10" dxfId="570" priority="63" rank="1"/>
  </conditionalFormatting>
  <conditionalFormatting sqref="E32:I32">
    <cfRule type="top10" dxfId="569" priority="64" rank="1"/>
  </conditionalFormatting>
  <conditionalFormatting sqref="E34:I34">
    <cfRule type="top10" dxfId="568" priority="65" rank="1"/>
  </conditionalFormatting>
  <conditionalFormatting sqref="E36:I36">
    <cfRule type="top10" dxfId="567" priority="66" rank="1"/>
  </conditionalFormatting>
  <conditionalFormatting sqref="E38:I38">
    <cfRule type="top10" dxfId="566" priority="67" rank="1"/>
  </conditionalFormatting>
  <conditionalFormatting sqref="E42:I42">
    <cfRule type="top10" dxfId="565" priority="68" rank="1"/>
  </conditionalFormatting>
  <conditionalFormatting sqref="E40:I40">
    <cfRule type="top10" dxfId="564" priority="69" rank="1"/>
  </conditionalFormatting>
  <conditionalFormatting sqref="E46:I46">
    <cfRule type="top10" dxfId="563" priority="70" rank="1"/>
  </conditionalFormatting>
  <conditionalFormatting sqref="E44:I44">
    <cfRule type="top10" dxfId="562" priority="71" rank="1"/>
  </conditionalFormatting>
  <conditionalFormatting sqref="E52:I52">
    <cfRule type="top10" dxfId="561" priority="72" rank="1"/>
  </conditionalFormatting>
  <conditionalFormatting sqref="E54:I54">
    <cfRule type="top10" dxfId="560" priority="73" rank="1"/>
  </conditionalFormatting>
  <conditionalFormatting sqref="E56:I56">
    <cfRule type="top10" dxfId="559" priority="74" rank="1"/>
  </conditionalFormatting>
  <conditionalFormatting sqref="E58:I58">
    <cfRule type="top10" dxfId="558" priority="75" rank="1"/>
  </conditionalFormatting>
  <conditionalFormatting sqref="E60:I60">
    <cfRule type="top10" dxfId="557" priority="76" rank="1"/>
  </conditionalFormatting>
  <conditionalFormatting sqref="E64:I64">
    <cfRule type="top10" dxfId="556" priority="77" rank="1"/>
  </conditionalFormatting>
  <conditionalFormatting sqref="E62:I62">
    <cfRule type="top10" dxfId="555" priority="78" rank="1"/>
  </conditionalFormatting>
  <conditionalFormatting sqref="E68:I68">
    <cfRule type="top10" dxfId="554" priority="79" rank="1"/>
  </conditionalFormatting>
  <conditionalFormatting sqref="E66:I66">
    <cfRule type="top10" dxfId="553" priority="80" rank="1"/>
  </conditionalFormatting>
  <conditionalFormatting sqref="E70:I70">
    <cfRule type="top10" dxfId="552" priority="81" rank="1"/>
  </conditionalFormatting>
  <conditionalFormatting sqref="E72:I72">
    <cfRule type="top10" dxfId="551" priority="82" rank="1"/>
  </conditionalFormatting>
  <conditionalFormatting sqref="E74:I74">
    <cfRule type="top10" dxfId="550" priority="83" rank="1"/>
  </conditionalFormatting>
  <conditionalFormatting sqref="E76:I76">
    <cfRule type="top10" dxfId="549" priority="84" rank="1"/>
  </conditionalFormatting>
  <conditionalFormatting sqref="E78:I78">
    <cfRule type="top10" dxfId="548" priority="85" rank="1"/>
  </conditionalFormatting>
  <conditionalFormatting sqref="E82:I82">
    <cfRule type="top10" dxfId="547" priority="86" rank="1"/>
  </conditionalFormatting>
  <conditionalFormatting sqref="E80:I80">
    <cfRule type="top10" dxfId="546" priority="87" rank="1"/>
  </conditionalFormatting>
  <conditionalFormatting sqref="E86:I86">
    <cfRule type="top10" dxfId="545" priority="88" rank="1"/>
  </conditionalFormatting>
  <conditionalFormatting sqref="E84:I84">
    <cfRule type="top10" dxfId="544" priority="89" rank="1"/>
  </conditionalFormatting>
  <conditionalFormatting sqref="E88:I88">
    <cfRule type="top10" dxfId="543" priority="90" rank="1"/>
  </conditionalFormatting>
  <conditionalFormatting sqref="E90:I90">
    <cfRule type="top10" dxfId="542" priority="91" rank="1"/>
  </conditionalFormatting>
  <conditionalFormatting sqref="E92:I92">
    <cfRule type="top10" dxfId="541" priority="92" rank="1"/>
  </conditionalFormatting>
  <conditionalFormatting sqref="E94:I94">
    <cfRule type="top10" dxfId="540" priority="93" rank="1"/>
  </conditionalFormatting>
  <conditionalFormatting sqref="E96:I96">
    <cfRule type="top10" dxfId="539" priority="94" rank="1"/>
  </conditionalFormatting>
  <conditionalFormatting sqref="E49:J49">
    <cfRule type="top10" dxfId="538" priority="1" rank="1"/>
  </conditionalFormatting>
  <pageMargins left="0.70866141732283472" right="0.70866141732283472" top="0.74803149606299213" bottom="0.74803149606299213" header="0.31496062992125984" footer="0.31496062992125984"/>
  <pageSetup paperSize="9" scale="46" orientation="portrait" cellComments="asDisplayed" r:id="rId1"/>
  <headerFooter>
    <oddHeader>&amp;R&amp;11&amp;F</oddHead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26"/>
  <sheetViews>
    <sheetView showGridLines="0" view="pageBreakPreview" zoomScale="60" zoomScaleNormal="85" workbookViewId="0">
      <selection activeCell="I18" sqref="I18"/>
    </sheetView>
  </sheetViews>
  <sheetFormatPr defaultColWidth="9.140625" defaultRowHeight="13.5" x14ac:dyDescent="0.35"/>
  <cols>
    <col min="1" max="1" width="11.5703125" style="8" customWidth="1"/>
    <col min="2" max="10" width="9.140625" style="8"/>
    <col min="11" max="11" width="11.5703125" style="8" bestFit="1" customWidth="1"/>
    <col min="12" max="12" width="0.85546875" style="8" customWidth="1"/>
    <col min="13" max="13" width="10.42578125" style="8" bestFit="1" customWidth="1"/>
    <col min="14" max="16384" width="9.140625" style="8"/>
  </cols>
  <sheetData>
    <row r="1" spans="1:13" s="12" customFormat="1" ht="11.25" x14ac:dyDescent="0.35">
      <c r="A1" s="12" t="s">
        <v>232</v>
      </c>
    </row>
    <row r="2" spans="1:13" s="12" customFormat="1" ht="22.5" x14ac:dyDescent="0.35">
      <c r="B2" s="23" t="s">
        <v>222</v>
      </c>
      <c r="C2" s="23" t="s">
        <v>2184</v>
      </c>
      <c r="D2" s="23" t="s">
        <v>2186</v>
      </c>
      <c r="E2" s="12" t="s">
        <v>223</v>
      </c>
      <c r="F2" s="12" t="s">
        <v>224</v>
      </c>
    </row>
    <row r="3" spans="1:13" s="12" customFormat="1" ht="11.25" x14ac:dyDescent="0.35">
      <c r="A3" s="12" t="s">
        <v>231</v>
      </c>
      <c r="B3" s="12">
        <v>1</v>
      </c>
      <c r="C3" s="12">
        <v>1</v>
      </c>
      <c r="D3" s="12">
        <v>1</v>
      </c>
      <c r="E3" s="12">
        <v>1</v>
      </c>
      <c r="F3" s="12">
        <v>0.7</v>
      </c>
    </row>
    <row r="4" spans="1:13" s="12" customFormat="1" ht="11.25" x14ac:dyDescent="0.35">
      <c r="A4" s="22">
        <v>2373</v>
      </c>
      <c r="B4" s="56">
        <v>42.6464391066161</v>
      </c>
      <c r="C4" s="56">
        <v>42.899283607248208</v>
      </c>
      <c r="D4" s="56">
        <v>12.347239780868099</v>
      </c>
      <c r="E4" s="56">
        <v>2.0648967551622417</v>
      </c>
      <c r="F4" s="56">
        <v>4.2140750105351878E-2</v>
      </c>
    </row>
    <row r="5" spans="1:13" s="12" customFormat="1" ht="11.25" x14ac:dyDescent="0.35">
      <c r="A5" s="22">
        <v>1164</v>
      </c>
      <c r="B5" s="56">
        <v>43.041237113402062</v>
      </c>
      <c r="C5" s="56">
        <v>40.549828178694156</v>
      </c>
      <c r="D5" s="56">
        <v>13.23024054982818</v>
      </c>
      <c r="E5" s="56">
        <v>3.1786941580756012</v>
      </c>
      <c r="F5" s="56">
        <v>0</v>
      </c>
    </row>
    <row r="6" spans="1:13" s="12" customFormat="1" ht="11.25" x14ac:dyDescent="0.35">
      <c r="A6" s="22">
        <v>1193</v>
      </c>
      <c r="B6" s="56">
        <v>42.24643755238894</v>
      </c>
      <c r="C6" s="56">
        <v>45.431684828164293</v>
      </c>
      <c r="D6" s="56">
        <v>11.483654652137469</v>
      </c>
      <c r="E6" s="56">
        <v>0.7544006705783739</v>
      </c>
      <c r="F6" s="56">
        <v>8.3822296730930432E-2</v>
      </c>
    </row>
    <row r="7" spans="1:13" s="12" customFormat="1" ht="15.75" x14ac:dyDescent="0.35">
      <c r="A7" s="22">
        <v>16</v>
      </c>
      <c r="B7" s="25">
        <v>43.75</v>
      </c>
      <c r="C7" s="25">
        <v>25</v>
      </c>
      <c r="D7" s="25">
        <v>12.5</v>
      </c>
      <c r="E7" s="25">
        <v>18.75</v>
      </c>
      <c r="F7" s="25">
        <v>0</v>
      </c>
    </row>
    <row r="8" spans="1:13" s="12" customFormat="1" ht="11.25" x14ac:dyDescent="0.35"/>
    <row r="9" spans="1:13" s="12" customFormat="1" ht="37.5" customHeight="1" x14ac:dyDescent="0.35">
      <c r="A9" s="68" t="s">
        <v>231</v>
      </c>
      <c r="B9" s="20"/>
      <c r="C9" s="20"/>
      <c r="D9" s="20"/>
      <c r="E9" s="20"/>
      <c r="F9" s="20"/>
      <c r="G9" s="20"/>
      <c r="H9" s="20"/>
      <c r="I9" s="20"/>
      <c r="J9" s="19"/>
      <c r="K9" s="18" t="s">
        <v>230</v>
      </c>
      <c r="L9" s="17"/>
      <c r="M9" s="16" t="s">
        <v>229</v>
      </c>
    </row>
    <row r="10" spans="1:13" s="12" customFormat="1" ht="37.5" customHeight="1" x14ac:dyDescent="0.35">
      <c r="A10" s="69" t="str">
        <f>"全体(n="&amp;
TEXT(A4,"#,##0")&amp;")"</f>
        <v>全体(n=2,373)</v>
      </c>
      <c r="K10" s="71">
        <f>B4+C4</f>
        <v>85.545722713864308</v>
      </c>
      <c r="L10" s="72"/>
      <c r="M10" s="73">
        <f>D4+E4</f>
        <v>14.41213653603034</v>
      </c>
    </row>
    <row r="11" spans="1:13" s="12" customFormat="1" ht="37.5" customHeight="1" x14ac:dyDescent="0.35">
      <c r="A11" s="69" t="str">
        <f>"男
(n="&amp;
TEXT(A5,"#,##0")&amp;")"</f>
        <v>男
(n=1,164)</v>
      </c>
      <c r="K11" s="71">
        <f t="shared" ref="K11:K13" si="0">B5+C5</f>
        <v>83.591065292096218</v>
      </c>
      <c r="L11" s="72"/>
      <c r="M11" s="73">
        <f t="shared" ref="M11:M13" si="1">D5+E5</f>
        <v>16.408934707903782</v>
      </c>
    </row>
    <row r="12" spans="1:13" s="12" customFormat="1" ht="37.5" customHeight="1" x14ac:dyDescent="0.35">
      <c r="A12" s="69" t="str">
        <f>"女
(n="&amp;
TEXT(A6,"#,##0")&amp;")"</f>
        <v>女
(n=1,193)</v>
      </c>
      <c r="K12" s="74">
        <f>B6+C6</f>
        <v>87.678122380553233</v>
      </c>
      <c r="L12" s="72"/>
      <c r="M12" s="73">
        <f t="shared" si="1"/>
        <v>12.238055322715843</v>
      </c>
    </row>
    <row r="13" spans="1:13" s="12" customFormat="1" ht="37.5" customHeight="1" x14ac:dyDescent="0.35">
      <c r="A13" s="69" t="str">
        <f>"回答しない(n="&amp;
TEXT(A7,"#,##0")&amp;")"</f>
        <v>回答しない(n=16)</v>
      </c>
      <c r="K13" s="71">
        <f t="shared" si="0"/>
        <v>68.75</v>
      </c>
      <c r="L13" s="72"/>
      <c r="M13" s="75">
        <f t="shared" si="1"/>
        <v>31.25</v>
      </c>
    </row>
    <row r="14" spans="1:13" s="12" customFormat="1" ht="11.25" x14ac:dyDescent="0.35">
      <c r="A14" s="70"/>
      <c r="B14" s="70"/>
      <c r="C14" s="70"/>
      <c r="D14" s="70"/>
      <c r="E14" s="70"/>
      <c r="F14" s="70"/>
      <c r="G14" s="70"/>
      <c r="H14" s="70"/>
      <c r="I14" s="70"/>
      <c r="J14" s="70"/>
      <c r="K14" s="70"/>
      <c r="L14" s="70"/>
      <c r="M14" s="70"/>
    </row>
    <row r="15" spans="1:13" s="12" customFormat="1" ht="11.25" x14ac:dyDescent="0.35"/>
    <row r="16" spans="1:13" s="12" customFormat="1" ht="11.25" x14ac:dyDescent="0.35"/>
    <row r="18" spans="1:13" ht="55.5" x14ac:dyDescent="0.35">
      <c r="A18" s="24"/>
      <c r="B18" s="24" t="s">
        <v>265</v>
      </c>
      <c r="C18" s="90" t="s">
        <v>2185</v>
      </c>
      <c r="D18" s="90" t="s">
        <v>2132</v>
      </c>
      <c r="E18" s="24" t="s">
        <v>267</v>
      </c>
      <c r="F18" s="24" t="s">
        <v>268</v>
      </c>
      <c r="G18" s="24"/>
      <c r="H18" s="24"/>
      <c r="I18" s="24"/>
    </row>
    <row r="19" spans="1:13" s="12" customFormat="1" ht="11.25" x14ac:dyDescent="0.35">
      <c r="A19" s="12" t="s">
        <v>231</v>
      </c>
      <c r="B19" s="12">
        <v>1</v>
      </c>
      <c r="C19" s="12">
        <v>1</v>
      </c>
      <c r="D19" s="12">
        <v>1</v>
      </c>
      <c r="E19" s="12">
        <v>1</v>
      </c>
      <c r="F19" s="12">
        <v>0.7</v>
      </c>
    </row>
    <row r="20" spans="1:13" s="12" customFormat="1" ht="11.25" x14ac:dyDescent="0.35">
      <c r="A20" s="22">
        <v>2373</v>
      </c>
      <c r="B20" s="22">
        <v>42.6464391066161</v>
      </c>
      <c r="C20" s="22">
        <v>42.899283607248208</v>
      </c>
      <c r="D20" s="22">
        <v>12.347239780868099</v>
      </c>
      <c r="E20" s="22">
        <v>2.0648967551622417</v>
      </c>
      <c r="F20" s="22">
        <v>4.2140750105351878E-2</v>
      </c>
    </row>
    <row r="21" spans="1:13" ht="15.75" x14ac:dyDescent="0.35">
      <c r="A21" s="27">
        <v>218</v>
      </c>
      <c r="B21" s="27">
        <v>16.055045871559635</v>
      </c>
      <c r="C21" s="27">
        <v>39.449541284403672</v>
      </c>
      <c r="D21" s="27">
        <v>34.862385321100916</v>
      </c>
      <c r="E21" s="27">
        <v>9.6330275229357802</v>
      </c>
      <c r="F21" s="27">
        <v>0</v>
      </c>
      <c r="L21" s="8">
        <f t="shared" ref="L21:L27" si="2">G21*100</f>
        <v>0</v>
      </c>
    </row>
    <row r="22" spans="1:13" ht="15.75" x14ac:dyDescent="0.35">
      <c r="A22" s="27">
        <v>195</v>
      </c>
      <c r="B22" s="27">
        <v>23.589743589743588</v>
      </c>
      <c r="C22" s="27">
        <v>53.846153846153847</v>
      </c>
      <c r="D22" s="27">
        <v>19.487179487179489</v>
      </c>
      <c r="E22" s="27">
        <v>3.0769230769230771</v>
      </c>
      <c r="F22" s="27">
        <v>0</v>
      </c>
      <c r="L22" s="8">
        <f t="shared" si="2"/>
        <v>0</v>
      </c>
    </row>
    <row r="23" spans="1:13" ht="15.75" x14ac:dyDescent="0.35">
      <c r="A23" s="27">
        <v>364</v>
      </c>
      <c r="B23" s="27">
        <v>33.516483516483511</v>
      </c>
      <c r="C23" s="27">
        <v>48.07692307692308</v>
      </c>
      <c r="D23" s="27">
        <v>16.208791208791208</v>
      </c>
      <c r="E23" s="27">
        <v>2.197802197802198</v>
      </c>
      <c r="F23" s="27">
        <v>0</v>
      </c>
      <c r="L23" s="8">
        <f t="shared" si="2"/>
        <v>0</v>
      </c>
    </row>
    <row r="24" spans="1:13" ht="15.75" x14ac:dyDescent="0.35">
      <c r="A24" s="27">
        <v>546</v>
      </c>
      <c r="B24" s="27">
        <v>45.604395604395606</v>
      </c>
      <c r="C24" s="27">
        <v>45.970695970695971</v>
      </c>
      <c r="D24" s="27">
        <v>7.6923076923076925</v>
      </c>
      <c r="E24" s="27">
        <v>0.73260073260073255</v>
      </c>
      <c r="F24" s="27">
        <v>0</v>
      </c>
      <c r="L24" s="8">
        <f t="shared" si="2"/>
        <v>0</v>
      </c>
    </row>
    <row r="25" spans="1:13" ht="15.75" x14ac:dyDescent="0.35">
      <c r="A25" s="27">
        <v>535</v>
      </c>
      <c r="B25" s="27">
        <v>47.663551401869157</v>
      </c>
      <c r="C25" s="27">
        <v>43.177570093457945</v>
      </c>
      <c r="D25" s="27">
        <v>7.8504672897196262</v>
      </c>
      <c r="E25" s="27">
        <v>1.1214953271028036</v>
      </c>
      <c r="F25" s="27">
        <v>0.18691588785046731</v>
      </c>
      <c r="L25" s="8">
        <f t="shared" si="2"/>
        <v>0</v>
      </c>
    </row>
    <row r="26" spans="1:13" ht="15.75" x14ac:dyDescent="0.35">
      <c r="A26" s="27">
        <v>400</v>
      </c>
      <c r="B26" s="27">
        <v>56.75</v>
      </c>
      <c r="C26" s="27">
        <v>36</v>
      </c>
      <c r="D26" s="27">
        <v>7.0000000000000009</v>
      </c>
      <c r="E26" s="27">
        <v>0.25</v>
      </c>
      <c r="F26" s="27">
        <v>0</v>
      </c>
      <c r="L26" s="8">
        <f t="shared" si="2"/>
        <v>0</v>
      </c>
    </row>
    <row r="27" spans="1:13" ht="15.75" x14ac:dyDescent="0.35">
      <c r="A27" s="27">
        <v>115</v>
      </c>
      <c r="B27" s="27">
        <v>67.826086956521735</v>
      </c>
      <c r="C27" s="27">
        <v>22.608695652173914</v>
      </c>
      <c r="D27" s="27">
        <v>6.9565217391304346</v>
      </c>
      <c r="E27" s="27">
        <v>2.6086956521739131</v>
      </c>
      <c r="F27" s="27">
        <v>0</v>
      </c>
      <c r="L27" s="8">
        <f t="shared" si="2"/>
        <v>0</v>
      </c>
    </row>
    <row r="29" spans="1:13" s="12" customFormat="1" ht="37.5" customHeight="1" x14ac:dyDescent="0.35">
      <c r="A29" s="68" t="s">
        <v>231</v>
      </c>
      <c r="B29" s="20"/>
      <c r="C29" s="20"/>
      <c r="D29" s="20"/>
      <c r="E29" s="20"/>
      <c r="F29" s="20"/>
      <c r="G29" s="20"/>
      <c r="H29" s="20"/>
      <c r="I29" s="20"/>
      <c r="J29" s="19"/>
      <c r="K29" s="18" t="s">
        <v>230</v>
      </c>
      <c r="L29" s="17"/>
      <c r="M29" s="16" t="s">
        <v>229</v>
      </c>
    </row>
    <row r="30" spans="1:13" s="12" customFormat="1" ht="37.5" customHeight="1" x14ac:dyDescent="0.35">
      <c r="A30" s="69" t="str">
        <f>"全体(n="&amp;
TEXT(A20,"#,##0")&amp;")"</f>
        <v>全体(n=2,373)</v>
      </c>
      <c r="K30" s="71">
        <f>B20+C20</f>
        <v>85.545722713864308</v>
      </c>
      <c r="L30" s="72"/>
      <c r="M30" s="73">
        <f>D20+E20</f>
        <v>14.41213653603034</v>
      </c>
    </row>
    <row r="31" spans="1:13" s="12" customFormat="1" ht="37.5" customHeight="1" x14ac:dyDescent="0.35">
      <c r="A31" s="69" t="str">
        <f>"10代(n="&amp;
TEXT(A21,"#,##0")&amp;")"</f>
        <v>10代(n=218)</v>
      </c>
      <c r="K31" s="71">
        <f t="shared" ref="K31:K37" si="3">B21+C21</f>
        <v>55.504587155963307</v>
      </c>
      <c r="L31" s="72"/>
      <c r="M31" s="76">
        <f t="shared" ref="M31:M37" si="4">D21+E21</f>
        <v>44.495412844036693</v>
      </c>
    </row>
    <row r="32" spans="1:13" s="12" customFormat="1" ht="37.5" customHeight="1" x14ac:dyDescent="0.35">
      <c r="A32" s="69" t="str">
        <f>"20代(n="&amp;
TEXT(A22,"#,##0")&amp;")"</f>
        <v>20代(n=195)</v>
      </c>
      <c r="K32" s="71">
        <f t="shared" si="3"/>
        <v>77.435897435897431</v>
      </c>
      <c r="L32" s="72"/>
      <c r="M32" s="73">
        <f t="shared" si="4"/>
        <v>22.564102564102566</v>
      </c>
    </row>
    <row r="33" spans="1:13" s="12" customFormat="1" ht="37.5" customHeight="1" x14ac:dyDescent="0.35">
      <c r="A33" s="69" t="str">
        <f>"30代(n="&amp;
TEXT(A23,"#,##0")&amp;")"</f>
        <v>30代(n=364)</v>
      </c>
      <c r="K33" s="71">
        <f t="shared" si="3"/>
        <v>81.593406593406598</v>
      </c>
      <c r="L33" s="72"/>
      <c r="M33" s="73">
        <f t="shared" si="4"/>
        <v>18.406593406593405</v>
      </c>
    </row>
    <row r="34" spans="1:13" s="12" customFormat="1" ht="37.5" customHeight="1" x14ac:dyDescent="0.35">
      <c r="A34" s="69" t="str">
        <f>"40代(n="&amp;
TEXT(A24,"#,##0")&amp;")"</f>
        <v>40代(n=546)</v>
      </c>
      <c r="K34" s="71">
        <f t="shared" si="3"/>
        <v>91.575091575091577</v>
      </c>
      <c r="L34" s="72"/>
      <c r="M34" s="73">
        <f t="shared" si="4"/>
        <v>8.4249084249084252</v>
      </c>
    </row>
    <row r="35" spans="1:13" s="12" customFormat="1" ht="37.5" customHeight="1" x14ac:dyDescent="0.35">
      <c r="A35" s="69" t="str">
        <f>"50代(n="&amp;
TEXT(A25,"#,##0")&amp;")"</f>
        <v>50代(n=535)</v>
      </c>
      <c r="K35" s="71">
        <f t="shared" si="3"/>
        <v>90.841121495327101</v>
      </c>
      <c r="L35" s="72"/>
      <c r="M35" s="73">
        <f t="shared" si="4"/>
        <v>8.9719626168224291</v>
      </c>
    </row>
    <row r="36" spans="1:13" s="12" customFormat="1" ht="37.5" customHeight="1" x14ac:dyDescent="0.35">
      <c r="A36" s="69" t="str">
        <f>"60代(n="&amp;
TEXT(A26,"#,##0")&amp;")"</f>
        <v>60代(n=400)</v>
      </c>
      <c r="K36" s="77">
        <f t="shared" si="3"/>
        <v>92.75</v>
      </c>
      <c r="L36" s="72"/>
      <c r="M36" s="73">
        <f t="shared" si="4"/>
        <v>7.2500000000000009</v>
      </c>
    </row>
    <row r="37" spans="1:13" s="12" customFormat="1" ht="37.5" customHeight="1" x14ac:dyDescent="0.35">
      <c r="A37" s="69" t="str">
        <f>"70代以上(n="&amp;
TEXT(A27,"#,##0")&amp;")"</f>
        <v>70代以上(n=115)</v>
      </c>
      <c r="K37" s="71">
        <f t="shared" si="3"/>
        <v>90.434782608695656</v>
      </c>
      <c r="L37" s="72"/>
      <c r="M37" s="73">
        <f t="shared" si="4"/>
        <v>9.5652173913043477</v>
      </c>
    </row>
    <row r="38" spans="1:13" s="12" customFormat="1" ht="37.5" customHeight="1" x14ac:dyDescent="0.35">
      <c r="A38" s="79"/>
      <c r="B38" s="80"/>
      <c r="C38" s="80"/>
      <c r="D38" s="80"/>
      <c r="E38" s="80"/>
      <c r="F38" s="80"/>
      <c r="G38" s="80"/>
      <c r="H38" s="80"/>
      <c r="I38" s="80"/>
      <c r="J38" s="80"/>
      <c r="K38" s="81"/>
      <c r="L38" s="82"/>
      <c r="M38" s="83"/>
    </row>
    <row r="39" spans="1:13" s="12" customFormat="1" ht="11.25" x14ac:dyDescent="0.35"/>
    <row r="40" spans="1:13" ht="42" x14ac:dyDescent="0.35">
      <c r="A40" s="24"/>
      <c r="B40" s="24" t="s">
        <v>265</v>
      </c>
      <c r="C40" s="24" t="s">
        <v>266</v>
      </c>
      <c r="D40" s="24" t="s">
        <v>2132</v>
      </c>
      <c r="E40" s="24" t="s">
        <v>267</v>
      </c>
      <c r="F40" s="24" t="s">
        <v>268</v>
      </c>
      <c r="G40" s="24"/>
      <c r="H40" s="24"/>
      <c r="I40" s="24"/>
    </row>
    <row r="41" spans="1:13" s="12" customFormat="1" ht="11.25" x14ac:dyDescent="0.35">
      <c r="A41" s="12" t="s">
        <v>231</v>
      </c>
      <c r="B41" s="12">
        <v>1</v>
      </c>
      <c r="C41" s="12">
        <v>1</v>
      </c>
      <c r="D41" s="12">
        <v>1</v>
      </c>
      <c r="E41" s="12">
        <v>1</v>
      </c>
      <c r="F41" s="12">
        <v>0.7</v>
      </c>
    </row>
    <row r="42" spans="1:13" s="12" customFormat="1" x14ac:dyDescent="0.35">
      <c r="A42" s="22">
        <v>2373</v>
      </c>
      <c r="B42" s="22">
        <v>42.6464391066161</v>
      </c>
      <c r="C42" s="22">
        <v>42.899283607248208</v>
      </c>
      <c r="D42" s="22">
        <v>12.347239780868099</v>
      </c>
      <c r="E42" s="22">
        <v>2.0648967551622417</v>
      </c>
      <c r="F42" s="22">
        <v>4.2140750105351878E-2</v>
      </c>
      <c r="L42" s="28">
        <v>0</v>
      </c>
    </row>
    <row r="43" spans="1:13" ht="15.75" x14ac:dyDescent="0.35">
      <c r="A43" s="27">
        <v>1041</v>
      </c>
      <c r="B43" s="27">
        <v>42.170989433237274</v>
      </c>
      <c r="C43" s="27">
        <v>45.244956772334291</v>
      </c>
      <c r="D43" s="27">
        <v>10.662824207492795</v>
      </c>
      <c r="E43" s="27">
        <v>1.8251681075888568</v>
      </c>
      <c r="F43" s="27">
        <v>9.6061479346781942E-2</v>
      </c>
      <c r="L43" s="28">
        <v>0</v>
      </c>
    </row>
    <row r="44" spans="1:13" ht="15.75" x14ac:dyDescent="0.35">
      <c r="A44" s="27">
        <v>164</v>
      </c>
      <c r="B44" s="27">
        <v>56.09756097560976</v>
      </c>
      <c r="C44" s="27">
        <v>37.804878048780488</v>
      </c>
      <c r="D44" s="27">
        <v>6.0975609756097562</v>
      </c>
      <c r="E44" s="27">
        <v>0</v>
      </c>
      <c r="F44" s="27">
        <v>0</v>
      </c>
      <c r="L44" s="28">
        <v>0</v>
      </c>
    </row>
    <row r="45" spans="1:13" ht="15.75" x14ac:dyDescent="0.35">
      <c r="A45" s="27">
        <v>219</v>
      </c>
      <c r="B45" s="27">
        <v>46.118721461187214</v>
      </c>
      <c r="C45" s="27">
        <v>41.095890410958901</v>
      </c>
      <c r="D45" s="27">
        <v>12.328767123287671</v>
      </c>
      <c r="E45" s="27">
        <v>0.45662100456621002</v>
      </c>
      <c r="F45" s="27">
        <v>0</v>
      </c>
      <c r="L45" s="28">
        <v>0</v>
      </c>
    </row>
    <row r="46" spans="1:13" ht="15.75" x14ac:dyDescent="0.35">
      <c r="A46" s="27">
        <v>49</v>
      </c>
      <c r="B46" s="27">
        <v>42.857142857142854</v>
      </c>
      <c r="C46" s="27">
        <v>44.897959183673471</v>
      </c>
      <c r="D46" s="27">
        <v>10.204081632653061</v>
      </c>
      <c r="E46" s="27">
        <v>2.0408163265306123</v>
      </c>
      <c r="F46" s="27">
        <v>0</v>
      </c>
      <c r="L46" s="28">
        <v>3.0000000000000001E-3</v>
      </c>
    </row>
    <row r="47" spans="1:13" ht="15.75" x14ac:dyDescent="0.35">
      <c r="A47" s="27">
        <v>344</v>
      </c>
      <c r="B47" s="27">
        <v>39.825581395348834</v>
      </c>
      <c r="C47" s="27">
        <v>43.895348837209305</v>
      </c>
      <c r="D47" s="27">
        <v>14.534883720930234</v>
      </c>
      <c r="E47" s="27">
        <v>1.7441860465116279</v>
      </c>
      <c r="F47" s="27">
        <v>0</v>
      </c>
      <c r="L47" s="28">
        <v>0</v>
      </c>
    </row>
    <row r="48" spans="1:13" ht="15.75" x14ac:dyDescent="0.35">
      <c r="A48" s="27">
        <v>148</v>
      </c>
      <c r="B48" s="27">
        <v>50.675675675675677</v>
      </c>
      <c r="C48" s="27">
        <v>39.189189189189186</v>
      </c>
      <c r="D48" s="27">
        <v>9.4594594594594597</v>
      </c>
      <c r="E48" s="27">
        <v>0.67567567567567566</v>
      </c>
      <c r="F48" s="27">
        <v>0</v>
      </c>
      <c r="L48" s="28">
        <v>0</v>
      </c>
    </row>
    <row r="49" spans="1:16" ht="15.75" x14ac:dyDescent="0.35">
      <c r="A49" s="27">
        <v>180</v>
      </c>
      <c r="B49" s="27">
        <v>15.555555555555555</v>
      </c>
      <c r="C49" s="27">
        <v>43.333333333333336</v>
      </c>
      <c r="D49" s="27">
        <v>32.777777777777779</v>
      </c>
      <c r="E49" s="27">
        <v>8.3333333333333321</v>
      </c>
      <c r="F49" s="27">
        <v>0</v>
      </c>
      <c r="L49" s="28">
        <v>8.9999999999999993E-3</v>
      </c>
    </row>
    <row r="50" spans="1:16" ht="15.75" x14ac:dyDescent="0.35">
      <c r="A50" s="27">
        <v>175</v>
      </c>
      <c r="B50" s="27">
        <v>53.142857142857146</v>
      </c>
      <c r="C50" s="27">
        <v>38.857142857142854</v>
      </c>
      <c r="D50" s="27">
        <v>6.8571428571428577</v>
      </c>
      <c r="E50" s="27">
        <v>1.1428571428571428</v>
      </c>
      <c r="F50" s="27">
        <v>0</v>
      </c>
      <c r="L50" s="28">
        <v>0</v>
      </c>
    </row>
    <row r="51" spans="1:16" ht="15.75" x14ac:dyDescent="0.35">
      <c r="A51" s="27">
        <v>53</v>
      </c>
      <c r="B51" s="27">
        <v>49.056603773584904</v>
      </c>
      <c r="C51" s="27">
        <v>33.962264150943398</v>
      </c>
      <c r="D51" s="27">
        <v>9.433962264150944</v>
      </c>
      <c r="E51" s="27">
        <v>7.5471698113207548</v>
      </c>
      <c r="F51" s="27">
        <v>0</v>
      </c>
    </row>
    <row r="52" spans="1:16" ht="15.75" x14ac:dyDescent="0.35">
      <c r="A52" s="29"/>
      <c r="B52" s="25"/>
      <c r="C52" s="25"/>
      <c r="D52" s="25"/>
      <c r="E52" s="25"/>
      <c r="F52" s="25"/>
    </row>
    <row r="53" spans="1:16" s="12" customFormat="1" ht="32.25" customHeight="1" x14ac:dyDescent="0.35">
      <c r="A53" s="84" t="s">
        <v>231</v>
      </c>
      <c r="B53" s="78"/>
      <c r="C53" s="20"/>
      <c r="D53" s="20"/>
      <c r="E53" s="20"/>
      <c r="F53" s="20"/>
      <c r="G53" s="20"/>
      <c r="H53" s="20"/>
      <c r="I53" s="20"/>
      <c r="J53" s="19"/>
      <c r="K53" s="18" t="s">
        <v>230</v>
      </c>
      <c r="L53" s="17"/>
      <c r="M53" s="16" t="s">
        <v>229</v>
      </c>
    </row>
    <row r="54" spans="1:16" s="12" customFormat="1" ht="32.25" customHeight="1" x14ac:dyDescent="0.35">
      <c r="A54" s="102" t="str">
        <f>"全体
(n="&amp;
TEXT(A42,"#,##0")&amp;")"</f>
        <v>全体
(n=2,373)</v>
      </c>
      <c r="B54" s="102"/>
      <c r="K54" s="71">
        <f>B42+C42</f>
        <v>85.545722713864308</v>
      </c>
      <c r="L54" s="72"/>
      <c r="M54" s="73">
        <f>D42+E42</f>
        <v>14.41213653603034</v>
      </c>
    </row>
    <row r="55" spans="1:16" s="12" customFormat="1" ht="32.25" customHeight="1" x14ac:dyDescent="0.35">
      <c r="A55" s="101" t="str">
        <f>"会社員・会社役員
(n="&amp;
TEXT(A43,"#,##0")&amp;")"</f>
        <v>会社員・会社役員
(n=1,041)</v>
      </c>
      <c r="B55" s="101"/>
      <c r="K55" s="71">
        <f t="shared" ref="K55:K63" si="5">B43+C43</f>
        <v>87.415946205571572</v>
      </c>
      <c r="L55" s="72"/>
      <c r="M55" s="73">
        <f t="shared" ref="M55:M63" si="6">D43+E43</f>
        <v>12.487992315081652</v>
      </c>
    </row>
    <row r="56" spans="1:16" s="12" customFormat="1" ht="32.25" customHeight="1" x14ac:dyDescent="0.35">
      <c r="A56" s="101" t="str">
        <f>"公務員・団体職員
(n="&amp;
TEXT(A44,"#,##0")&amp;")"</f>
        <v>公務員・団体職員
(n=164)</v>
      </c>
      <c r="B56" s="101"/>
      <c r="K56" s="74">
        <f t="shared" si="5"/>
        <v>93.902439024390247</v>
      </c>
      <c r="L56" s="72"/>
      <c r="M56" s="73">
        <f t="shared" si="6"/>
        <v>6.0975609756097562</v>
      </c>
    </row>
    <row r="57" spans="1:16" s="12" customFormat="1" ht="32.25" customHeight="1" x14ac:dyDescent="0.35">
      <c r="A57" s="101" t="str">
        <f>"自営業（又は
家族従業員）(n="&amp;TEXT(A45,"#,##0")&amp;")"</f>
        <v>自営業（又は
家族従業員）(n=219)</v>
      </c>
      <c r="B57" s="101"/>
      <c r="K57" s="71">
        <f t="shared" si="5"/>
        <v>87.214611872146122</v>
      </c>
      <c r="L57" s="72"/>
      <c r="M57" s="73">
        <f t="shared" si="6"/>
        <v>12.785388127853881</v>
      </c>
    </row>
    <row r="58" spans="1:16" s="12" customFormat="1" ht="32.25" customHeight="1" x14ac:dyDescent="0.35">
      <c r="A58" s="101" t="str">
        <f>"農林水産業（又は
家族従業員）(n="&amp;
TEXT(A46,"#,##0")&amp;")"</f>
        <v>農林水産業（又は
家族従業員）(n=49)</v>
      </c>
      <c r="B58" s="101"/>
      <c r="K58" s="71">
        <f t="shared" si="5"/>
        <v>87.755102040816325</v>
      </c>
      <c r="L58" s="72"/>
      <c r="M58" s="73">
        <f t="shared" si="6"/>
        <v>12.244897959183673</v>
      </c>
    </row>
    <row r="59" spans="1:16" s="12" customFormat="1" ht="32.25" customHeight="1" x14ac:dyDescent="0.35">
      <c r="A59" s="101" t="str">
        <f>"パート・アルバイト
(n="&amp;
TEXT(A47,"#,##0")&amp;")"</f>
        <v>パート・アルバイト
(n=344)</v>
      </c>
      <c r="B59" s="101"/>
      <c r="K59" s="71">
        <f t="shared" si="5"/>
        <v>83.720930232558146</v>
      </c>
      <c r="L59" s="72"/>
      <c r="M59" s="73">
        <f t="shared" si="6"/>
        <v>16.279069767441861</v>
      </c>
    </row>
    <row r="60" spans="1:16" s="12" customFormat="1" ht="32.25" customHeight="1" x14ac:dyDescent="0.35">
      <c r="A60" s="101" t="str">
        <f>"家事専業
(n="&amp;
TEXT(A48,"#,##0")&amp;")"</f>
        <v>家事専業
(n=148)</v>
      </c>
      <c r="B60" s="101"/>
      <c r="K60" s="71">
        <f t="shared" si="5"/>
        <v>89.86486486486487</v>
      </c>
      <c r="L60" s="72"/>
      <c r="M60" s="73">
        <f t="shared" si="6"/>
        <v>10.135135135135135</v>
      </c>
    </row>
    <row r="61" spans="1:16" s="12" customFormat="1" ht="32.25" customHeight="1" x14ac:dyDescent="0.35">
      <c r="A61" s="101" t="str">
        <f>"学生
(n="&amp;
TEXT(A49,"#,##0")&amp;")"</f>
        <v>学生
(n=180)</v>
      </c>
      <c r="B61" s="101"/>
      <c r="K61" s="71">
        <f t="shared" si="5"/>
        <v>58.888888888888893</v>
      </c>
      <c r="L61" s="72"/>
      <c r="M61" s="75">
        <f t="shared" si="6"/>
        <v>41.111111111111114</v>
      </c>
    </row>
    <row r="62" spans="1:16" s="12" customFormat="1" ht="32.25" customHeight="1" x14ac:dyDescent="0.35">
      <c r="A62" s="101" t="str">
        <f>"無職
(n="&amp;
TEXT(A50,"#,##0")&amp;")"</f>
        <v>無職
(n=175)</v>
      </c>
      <c r="B62" s="101"/>
      <c r="K62" s="71">
        <f t="shared" si="5"/>
        <v>92</v>
      </c>
      <c r="L62" s="72"/>
      <c r="M62" s="73">
        <f t="shared" si="6"/>
        <v>8</v>
      </c>
    </row>
    <row r="63" spans="1:16" ht="32.25" customHeight="1" x14ac:dyDescent="0.35">
      <c r="A63" s="101" t="str">
        <f>"その他
(n="&amp;
TEXT(A51,"#,##0")&amp;")"</f>
        <v>その他
(n=53)</v>
      </c>
      <c r="B63" s="101"/>
      <c r="K63" s="71">
        <f t="shared" si="5"/>
        <v>83.018867924528308</v>
      </c>
      <c r="L63" s="72"/>
      <c r="M63" s="73">
        <f t="shared" si="6"/>
        <v>16.981132075471699</v>
      </c>
      <c r="P63" s="12"/>
    </row>
    <row r="64" spans="1:16" x14ac:dyDescent="0.35">
      <c r="A64" s="69"/>
      <c r="B64" s="85"/>
    </row>
    <row r="65" spans="1:12" x14ac:dyDescent="0.35">
      <c r="A65" s="26"/>
    </row>
    <row r="67" spans="1:12" ht="42" x14ac:dyDescent="0.35">
      <c r="A67" s="24"/>
      <c r="B67" s="24" t="s">
        <v>265</v>
      </c>
      <c r="C67" s="24" t="s">
        <v>266</v>
      </c>
      <c r="D67" s="24" t="s">
        <v>2132</v>
      </c>
      <c r="E67" s="24" t="s">
        <v>267</v>
      </c>
      <c r="F67" s="24" t="s">
        <v>268</v>
      </c>
      <c r="G67" s="24"/>
      <c r="H67" s="24"/>
      <c r="I67" s="24"/>
    </row>
    <row r="68" spans="1:12" s="12" customFormat="1" ht="11.25" x14ac:dyDescent="0.35">
      <c r="A68" s="12" t="s">
        <v>231</v>
      </c>
      <c r="B68" s="12">
        <v>1</v>
      </c>
      <c r="C68" s="12">
        <v>1</v>
      </c>
      <c r="D68" s="12">
        <v>1</v>
      </c>
      <c r="E68" s="12">
        <v>1</v>
      </c>
      <c r="F68" s="12">
        <v>0.7</v>
      </c>
    </row>
    <row r="69" spans="1:12" s="12" customFormat="1" x14ac:dyDescent="0.35">
      <c r="A69" s="22">
        <v>2373</v>
      </c>
      <c r="B69" s="22">
        <v>42.6464391066161</v>
      </c>
      <c r="C69" s="22">
        <v>42.899283607248208</v>
      </c>
      <c r="D69" s="22">
        <v>12.347239780868099</v>
      </c>
      <c r="E69" s="22">
        <v>2.0648967551622417</v>
      </c>
      <c r="F69" s="22">
        <v>4.2140750105351878E-2</v>
      </c>
      <c r="L69" s="28">
        <v>0</v>
      </c>
    </row>
    <row r="70" spans="1:12" ht="15.75" x14ac:dyDescent="0.35">
      <c r="A70" s="27">
        <v>186</v>
      </c>
      <c r="B70" s="27">
        <v>49.462365591397848</v>
      </c>
      <c r="C70" s="27">
        <v>34.946236559139784</v>
      </c>
      <c r="D70" s="27">
        <v>10.75268817204301</v>
      </c>
      <c r="E70" s="27">
        <v>4.838709677419355</v>
      </c>
      <c r="F70" s="27">
        <v>0</v>
      </c>
      <c r="L70" s="28">
        <v>0</v>
      </c>
    </row>
    <row r="71" spans="1:12" ht="15.75" x14ac:dyDescent="0.35">
      <c r="A71" s="27">
        <v>223</v>
      </c>
      <c r="B71" s="27">
        <v>39.461883408071749</v>
      </c>
      <c r="C71" s="27">
        <v>41.704035874439462</v>
      </c>
      <c r="D71" s="27">
        <v>17.040358744394617</v>
      </c>
      <c r="E71" s="27">
        <v>1.7937219730941705</v>
      </c>
      <c r="F71" s="27">
        <v>0</v>
      </c>
      <c r="L71" s="28">
        <v>0</v>
      </c>
    </row>
    <row r="72" spans="1:12" ht="15.75" x14ac:dyDescent="0.35">
      <c r="A72" s="27">
        <v>207</v>
      </c>
      <c r="B72" s="27">
        <v>42.995169082125607</v>
      </c>
      <c r="C72" s="27">
        <v>42.995169082125607</v>
      </c>
      <c r="D72" s="27">
        <v>12.560386473429952</v>
      </c>
      <c r="E72" s="27">
        <v>1.4492753623188406</v>
      </c>
      <c r="F72" s="27">
        <v>0</v>
      </c>
      <c r="L72" s="28">
        <v>0</v>
      </c>
    </row>
    <row r="73" spans="1:12" ht="15.75" x14ac:dyDescent="0.35">
      <c r="A73" s="27">
        <v>183</v>
      </c>
      <c r="B73" s="27">
        <v>45.355191256830601</v>
      </c>
      <c r="C73" s="27">
        <v>43.715846994535518</v>
      </c>
      <c r="D73" s="27">
        <v>10.382513661202186</v>
      </c>
      <c r="E73" s="27">
        <v>0.54644808743169404</v>
      </c>
      <c r="F73" s="27">
        <v>0</v>
      </c>
      <c r="L73" s="28">
        <v>3.0000000000000001E-3</v>
      </c>
    </row>
    <row r="74" spans="1:12" ht="15.75" x14ac:dyDescent="0.35">
      <c r="A74" s="27">
        <v>163</v>
      </c>
      <c r="B74" s="27">
        <v>41.717791411042946</v>
      </c>
      <c r="C74" s="27">
        <v>42.944785276073624</v>
      </c>
      <c r="D74" s="27">
        <v>11.042944785276074</v>
      </c>
      <c r="E74" s="27">
        <v>4.294478527607362</v>
      </c>
      <c r="F74" s="27">
        <v>0</v>
      </c>
      <c r="L74" s="28">
        <v>0</v>
      </c>
    </row>
    <row r="75" spans="1:12" ht="15.75" x14ac:dyDescent="0.35">
      <c r="A75" s="27">
        <v>136</v>
      </c>
      <c r="B75" s="27">
        <v>37.5</v>
      </c>
      <c r="C75" s="27">
        <v>47.058823529411761</v>
      </c>
      <c r="D75" s="27">
        <v>11.029411764705882</v>
      </c>
      <c r="E75" s="27">
        <v>3.6764705882352944</v>
      </c>
      <c r="F75" s="27">
        <v>0.73529411764705876</v>
      </c>
      <c r="L75" s="28">
        <v>0</v>
      </c>
    </row>
    <row r="76" spans="1:12" ht="15.75" x14ac:dyDescent="0.35">
      <c r="A76" s="27">
        <v>81</v>
      </c>
      <c r="B76" s="27">
        <v>41.975308641975303</v>
      </c>
      <c r="C76" s="27">
        <v>39.506172839506171</v>
      </c>
      <c r="D76" s="27">
        <v>17.283950617283949</v>
      </c>
      <c r="E76" s="27">
        <v>1.2345679012345678</v>
      </c>
      <c r="F76" s="27">
        <v>0</v>
      </c>
      <c r="L76" s="28">
        <v>8.9999999999999993E-3</v>
      </c>
    </row>
    <row r="77" spans="1:12" ht="15.75" x14ac:dyDescent="0.35">
      <c r="A77" s="27">
        <v>81</v>
      </c>
      <c r="B77" s="27">
        <v>53.086419753086425</v>
      </c>
      <c r="C77" s="27">
        <v>32.098765432098766</v>
      </c>
      <c r="D77" s="27">
        <v>14.814814814814813</v>
      </c>
      <c r="E77" s="27">
        <v>0</v>
      </c>
      <c r="F77" s="27">
        <v>0</v>
      </c>
      <c r="L77" s="28">
        <v>0</v>
      </c>
    </row>
    <row r="78" spans="1:12" ht="15.75" x14ac:dyDescent="0.35">
      <c r="A78" s="27">
        <v>86</v>
      </c>
      <c r="B78" s="27">
        <v>46.511627906976742</v>
      </c>
      <c r="C78" s="27">
        <v>37.209302325581397</v>
      </c>
      <c r="D78" s="27">
        <v>16.279069767441861</v>
      </c>
      <c r="E78" s="27">
        <v>0</v>
      </c>
      <c r="F78" s="27">
        <v>0</v>
      </c>
      <c r="L78" s="28"/>
    </row>
    <row r="79" spans="1:12" ht="15.75" x14ac:dyDescent="0.35">
      <c r="A79" s="27">
        <v>13</v>
      </c>
      <c r="B79" s="27">
        <v>30.76923076923077</v>
      </c>
      <c r="C79" s="27">
        <v>46.153846153846153</v>
      </c>
      <c r="D79" s="27">
        <v>23.076923076923077</v>
      </c>
      <c r="E79" s="27">
        <v>0</v>
      </c>
      <c r="F79" s="27">
        <v>0</v>
      </c>
    </row>
    <row r="80" spans="1:12" ht="15.75" x14ac:dyDescent="0.35">
      <c r="A80" s="27">
        <v>23</v>
      </c>
      <c r="B80" s="27">
        <v>39.130434782608695</v>
      </c>
      <c r="C80" s="27">
        <v>43.478260869565219</v>
      </c>
      <c r="D80" s="27">
        <v>17.391304347826086</v>
      </c>
      <c r="E80" s="27">
        <v>0</v>
      </c>
      <c r="F80" s="27">
        <v>0</v>
      </c>
    </row>
    <row r="81" spans="1:16" ht="15.75" x14ac:dyDescent="0.35">
      <c r="A81" s="27">
        <v>22</v>
      </c>
      <c r="B81" s="27">
        <v>45.454545454545453</v>
      </c>
      <c r="C81" s="27">
        <v>36.363636363636367</v>
      </c>
      <c r="D81" s="27">
        <v>13.636363636363635</v>
      </c>
      <c r="E81" s="27">
        <v>4.5454545454545459</v>
      </c>
      <c r="F81" s="27">
        <v>0</v>
      </c>
    </row>
    <row r="82" spans="1:16" ht="15.75" x14ac:dyDescent="0.35">
      <c r="A82" s="27">
        <v>63</v>
      </c>
      <c r="B82" s="27">
        <v>58.730158730158735</v>
      </c>
      <c r="C82" s="27">
        <v>30.158730158730158</v>
      </c>
      <c r="D82" s="27">
        <v>9.5238095238095237</v>
      </c>
      <c r="E82" s="27">
        <v>1.5873015873015872</v>
      </c>
      <c r="F82" s="27">
        <v>0</v>
      </c>
    </row>
    <row r="83" spans="1:16" ht="15.75" x14ac:dyDescent="0.35">
      <c r="A83" s="27">
        <v>13</v>
      </c>
      <c r="B83" s="27">
        <v>38.461538461538467</v>
      </c>
      <c r="C83" s="27">
        <v>30.76923076923077</v>
      </c>
      <c r="D83" s="27">
        <v>30.76923076923077</v>
      </c>
      <c r="E83" s="27">
        <v>0</v>
      </c>
      <c r="F83" s="27">
        <v>0</v>
      </c>
    </row>
    <row r="84" spans="1:16" ht="15.75" x14ac:dyDescent="0.35">
      <c r="A84" s="27">
        <v>207</v>
      </c>
      <c r="B84" s="27">
        <v>39.613526570048307</v>
      </c>
      <c r="C84" s="27">
        <v>48.309178743961354</v>
      </c>
      <c r="D84" s="27">
        <v>8.695652173913043</v>
      </c>
      <c r="E84" s="27">
        <v>3.3816425120772946</v>
      </c>
      <c r="F84" s="27">
        <v>0</v>
      </c>
    </row>
    <row r="85" spans="1:16" ht="15.75" x14ac:dyDescent="0.35">
      <c r="A85" s="27">
        <v>247</v>
      </c>
      <c r="B85" s="27">
        <v>38.056680161943319</v>
      </c>
      <c r="C85" s="27">
        <v>48.178137651821864</v>
      </c>
      <c r="D85" s="27">
        <v>11.336032388663968</v>
      </c>
      <c r="E85" s="27">
        <v>2.42914979757085</v>
      </c>
      <c r="F85" s="27">
        <v>0</v>
      </c>
    </row>
    <row r="86" spans="1:16" ht="15.75" x14ac:dyDescent="0.35">
      <c r="A86" s="27">
        <v>36</v>
      </c>
      <c r="B86" s="27">
        <v>36.111111111111107</v>
      </c>
      <c r="C86" s="27">
        <v>50</v>
      </c>
      <c r="D86" s="27">
        <v>11.111111111111111</v>
      </c>
      <c r="E86" s="27">
        <v>2.7777777777777777</v>
      </c>
      <c r="F86" s="27">
        <v>0</v>
      </c>
    </row>
    <row r="87" spans="1:16" ht="15.75" x14ac:dyDescent="0.35">
      <c r="A87" s="27">
        <v>52</v>
      </c>
      <c r="B87" s="27">
        <v>40.384615384615387</v>
      </c>
      <c r="C87" s="27">
        <v>46.153846153846153</v>
      </c>
      <c r="D87" s="27">
        <v>13.461538461538462</v>
      </c>
      <c r="E87" s="27">
        <v>0</v>
      </c>
      <c r="F87" s="27">
        <v>0</v>
      </c>
    </row>
    <row r="88" spans="1:16" ht="15.75" x14ac:dyDescent="0.35">
      <c r="A88" s="27">
        <v>113</v>
      </c>
      <c r="B88" s="27">
        <v>38.938053097345133</v>
      </c>
      <c r="C88" s="27">
        <v>49.557522123893804</v>
      </c>
      <c r="D88" s="27">
        <v>9.7345132743362832</v>
      </c>
      <c r="E88" s="27">
        <v>1.7699115044247788</v>
      </c>
      <c r="F88" s="27">
        <v>0</v>
      </c>
    </row>
    <row r="89" spans="1:16" ht="15.75" x14ac:dyDescent="0.35">
      <c r="A89" s="27">
        <v>55</v>
      </c>
      <c r="B89" s="27">
        <v>45.454545454545453</v>
      </c>
      <c r="C89" s="27">
        <v>41.818181818181813</v>
      </c>
      <c r="D89" s="27">
        <v>10.909090909090908</v>
      </c>
      <c r="E89" s="27">
        <v>1.8181818181818181</v>
      </c>
      <c r="F89" s="27">
        <v>0</v>
      </c>
    </row>
    <row r="90" spans="1:16" ht="15.75" x14ac:dyDescent="0.35">
      <c r="A90" s="27">
        <v>124</v>
      </c>
      <c r="B90" s="27">
        <v>42.741935483870968</v>
      </c>
      <c r="C90" s="27">
        <v>44.354838709677416</v>
      </c>
      <c r="D90" s="27">
        <v>12.903225806451612</v>
      </c>
      <c r="E90" s="27">
        <v>0</v>
      </c>
      <c r="F90" s="27">
        <v>0</v>
      </c>
    </row>
    <row r="91" spans="1:16" ht="15.75" x14ac:dyDescent="0.35">
      <c r="A91" s="27">
        <v>44</v>
      </c>
      <c r="B91" s="27">
        <v>45.454545454545453</v>
      </c>
      <c r="C91" s="27">
        <v>40.909090909090914</v>
      </c>
      <c r="D91" s="27">
        <v>13.636363636363635</v>
      </c>
      <c r="E91" s="27">
        <v>0</v>
      </c>
      <c r="F91" s="27">
        <v>0</v>
      </c>
    </row>
    <row r="92" spans="1:16" ht="15.75" x14ac:dyDescent="0.35">
      <c r="A92" s="27">
        <v>15</v>
      </c>
      <c r="B92" s="27">
        <v>46.666666666666664</v>
      </c>
      <c r="C92" s="27">
        <v>46.666666666666664</v>
      </c>
      <c r="D92" s="27">
        <v>6.666666666666667</v>
      </c>
      <c r="E92" s="27">
        <v>0</v>
      </c>
      <c r="F92" s="27">
        <v>0</v>
      </c>
    </row>
    <row r="93" spans="1:16" ht="15.75" x14ac:dyDescent="0.35">
      <c r="A93" s="29"/>
      <c r="B93" s="25"/>
      <c r="C93" s="25"/>
      <c r="D93" s="25"/>
      <c r="E93" s="25"/>
      <c r="F93" s="25"/>
    </row>
    <row r="94" spans="1:16" s="12" customFormat="1" ht="30" customHeight="1" x14ac:dyDescent="0.35">
      <c r="A94" s="84" t="s">
        <v>231</v>
      </c>
      <c r="B94" s="78"/>
      <c r="C94" s="20"/>
      <c r="D94" s="20"/>
      <c r="E94" s="20"/>
      <c r="F94" s="20"/>
      <c r="G94" s="20"/>
      <c r="H94" s="20"/>
      <c r="I94" s="20"/>
      <c r="J94" s="19"/>
      <c r="K94" s="18" t="s">
        <v>230</v>
      </c>
      <c r="L94" s="17"/>
      <c r="M94" s="16" t="s">
        <v>229</v>
      </c>
    </row>
    <row r="95" spans="1:16" s="12" customFormat="1" ht="30" customHeight="1" x14ac:dyDescent="0.35">
      <c r="A95" s="102" t="str">
        <f>"全体
(n="&amp;
TEXT(A69,"#,##0")&amp;")"</f>
        <v>全体
(n=2,373)</v>
      </c>
      <c r="B95" s="102"/>
      <c r="K95" s="71">
        <f t="shared" ref="K95:K118" si="7">B69+C69</f>
        <v>85.545722713864308</v>
      </c>
      <c r="L95" s="72"/>
      <c r="M95" s="73">
        <f t="shared" ref="M95:M118" si="8">D69+E69</f>
        <v>14.41213653603034</v>
      </c>
    </row>
    <row r="96" spans="1:16" s="12" customFormat="1" ht="30" customHeight="1" x14ac:dyDescent="0.35">
      <c r="A96" s="102" t="str">
        <f>"熊本中央警察署
(n="&amp;
TEXT(A70,"#,##0")&amp;")"</f>
        <v>熊本中央警察署
(n=186)</v>
      </c>
      <c r="B96" s="102"/>
      <c r="K96" s="71">
        <f t="shared" si="7"/>
        <v>84.408602150537632</v>
      </c>
      <c r="L96" s="72"/>
      <c r="M96" s="73">
        <f t="shared" si="8"/>
        <v>15.591397849462364</v>
      </c>
      <c r="P96" s="8"/>
    </row>
    <row r="97" spans="1:16" s="12" customFormat="1" ht="30" customHeight="1" x14ac:dyDescent="0.35">
      <c r="A97" s="101" t="str">
        <f>"熊本南警察署
(n="&amp;
TEXT(A71,"#,##0")&amp;")"</f>
        <v>熊本南警察署
(n=223)</v>
      </c>
      <c r="B97" s="101"/>
      <c r="K97" s="71">
        <f t="shared" si="7"/>
        <v>81.165919282511211</v>
      </c>
      <c r="L97" s="72"/>
      <c r="M97" s="73">
        <f t="shared" si="8"/>
        <v>18.834080717488789</v>
      </c>
      <c r="P97" s="8"/>
    </row>
    <row r="98" spans="1:16" s="12" customFormat="1" ht="30" customHeight="1" x14ac:dyDescent="0.35">
      <c r="A98" s="101" t="str">
        <f>"熊本東警察署
(n="&amp;
TEXT(A72,"#,##0")&amp;")"</f>
        <v>熊本東警察署
(n=207)</v>
      </c>
      <c r="B98" s="101"/>
      <c r="K98" s="71">
        <f t="shared" si="7"/>
        <v>85.990338164251213</v>
      </c>
      <c r="L98" s="72"/>
      <c r="M98" s="73">
        <f t="shared" si="8"/>
        <v>14.009661835748792</v>
      </c>
      <c r="P98" s="8"/>
    </row>
    <row r="99" spans="1:16" s="12" customFormat="1" ht="30" customHeight="1" x14ac:dyDescent="0.35">
      <c r="A99" s="101" t="str">
        <f>"熊本北合志警察署
(n="&amp;
TEXT(A73,"#,##0")&amp;")"</f>
        <v>熊本北合志警察署
(n=183)</v>
      </c>
      <c r="B99" s="101"/>
      <c r="K99" s="71">
        <f t="shared" si="7"/>
        <v>89.071038251366119</v>
      </c>
      <c r="L99" s="72"/>
      <c r="M99" s="73">
        <f t="shared" si="8"/>
        <v>10.928961748633879</v>
      </c>
      <c r="P99" s="8"/>
    </row>
    <row r="100" spans="1:16" s="12" customFormat="1" ht="30" customHeight="1" x14ac:dyDescent="0.35">
      <c r="A100" s="101" t="str">
        <f>"玉名警察署
(n="&amp;
TEXT(A74,"#,##0")&amp;")"</f>
        <v>玉名警察署
(n=163)</v>
      </c>
      <c r="B100" s="101"/>
      <c r="K100" s="71">
        <f t="shared" si="7"/>
        <v>84.662576687116569</v>
      </c>
      <c r="L100" s="72"/>
      <c r="M100" s="73">
        <f t="shared" si="8"/>
        <v>15.337423312883436</v>
      </c>
      <c r="P100" s="8"/>
    </row>
    <row r="101" spans="1:16" s="12" customFormat="1" ht="30" customHeight="1" x14ac:dyDescent="0.35">
      <c r="A101" s="101" t="str">
        <f>"荒尾警察署
(n="&amp;
TEXT(A75,"#,##0")&amp;")"</f>
        <v>荒尾警察署
(n=136)</v>
      </c>
      <c r="B101" s="101"/>
      <c r="K101" s="71">
        <f t="shared" si="7"/>
        <v>84.558823529411768</v>
      </c>
      <c r="L101" s="72"/>
      <c r="M101" s="73">
        <f t="shared" si="8"/>
        <v>14.705882352941178</v>
      </c>
      <c r="P101" s="8"/>
    </row>
    <row r="102" spans="1:16" s="12" customFormat="1" ht="30" customHeight="1" x14ac:dyDescent="0.35">
      <c r="A102" s="101" t="str">
        <f>"山鹿警察署
(n="&amp;
TEXT(A76,"#,##0")&amp;")"</f>
        <v>山鹿警察署
(n=81)</v>
      </c>
      <c r="B102" s="101"/>
      <c r="K102" s="71">
        <f t="shared" si="7"/>
        <v>81.481481481481467</v>
      </c>
      <c r="L102" s="72"/>
      <c r="M102" s="73">
        <f t="shared" si="8"/>
        <v>18.518518518518515</v>
      </c>
      <c r="P102" s="8"/>
    </row>
    <row r="103" spans="1:16" s="12" customFormat="1" ht="30" customHeight="1" x14ac:dyDescent="0.35">
      <c r="A103" s="101" t="str">
        <f>"菊池警察署
(n="&amp;
TEXT(A77,"#,##0")&amp;")"</f>
        <v>菊池警察署
(n=81)</v>
      </c>
      <c r="B103" s="101"/>
      <c r="K103" s="71">
        <f t="shared" si="7"/>
        <v>85.18518518518519</v>
      </c>
      <c r="L103" s="72"/>
      <c r="M103" s="73">
        <f t="shared" si="8"/>
        <v>14.814814814814813</v>
      </c>
      <c r="P103" s="8"/>
    </row>
    <row r="104" spans="1:16" ht="30" customHeight="1" x14ac:dyDescent="0.35">
      <c r="A104" s="101" t="str">
        <f>"大津警察署
(n="&amp;
TEXT(A78,"#,##0")&amp;")"</f>
        <v>大津警察署
(n=86)</v>
      </c>
      <c r="B104" s="101"/>
      <c r="K104" s="71">
        <f t="shared" si="7"/>
        <v>83.720930232558146</v>
      </c>
      <c r="L104" s="72"/>
      <c r="M104" s="73">
        <f t="shared" si="8"/>
        <v>16.279069767441861</v>
      </c>
      <c r="O104" s="12"/>
    </row>
    <row r="105" spans="1:16" ht="30" customHeight="1" x14ac:dyDescent="0.35">
      <c r="A105" s="101" t="str">
        <f>"小国警察署
(n="&amp;
TEXT(A79,"#,##0")&amp;")"</f>
        <v>小国警察署
(n=13)</v>
      </c>
      <c r="B105" s="101"/>
      <c r="K105" s="71">
        <f t="shared" si="7"/>
        <v>76.92307692307692</v>
      </c>
      <c r="L105" s="72"/>
      <c r="M105" s="73">
        <f t="shared" si="8"/>
        <v>23.076923076923077</v>
      </c>
      <c r="O105" s="12"/>
    </row>
    <row r="106" spans="1:16" ht="30" customHeight="1" x14ac:dyDescent="0.35">
      <c r="A106" s="101" t="str">
        <f>"阿蘇警察署
(n="&amp;
TEXT(A80,"#,##0")&amp;")"</f>
        <v>阿蘇警察署
(n=23)</v>
      </c>
      <c r="B106" s="101"/>
      <c r="K106" s="71">
        <f t="shared" si="7"/>
        <v>82.608695652173907</v>
      </c>
      <c r="L106" s="72"/>
      <c r="M106" s="73">
        <f t="shared" si="8"/>
        <v>17.391304347826086</v>
      </c>
      <c r="O106" s="12"/>
    </row>
    <row r="107" spans="1:16" ht="30" customHeight="1" x14ac:dyDescent="0.35">
      <c r="A107" s="101" t="str">
        <f>"高森警察署
(n="&amp;
TEXT(A81,"#,##0")&amp;")"</f>
        <v>高森警察署
(n=22)</v>
      </c>
      <c r="B107" s="101"/>
      <c r="K107" s="71">
        <f t="shared" si="7"/>
        <v>81.818181818181813</v>
      </c>
      <c r="L107" s="72"/>
      <c r="M107" s="73">
        <f t="shared" si="8"/>
        <v>18.18181818181818</v>
      </c>
      <c r="O107" s="12"/>
    </row>
    <row r="108" spans="1:16" ht="30" customHeight="1" x14ac:dyDescent="0.35">
      <c r="A108" s="101" t="str">
        <f>"御船警察署
(n="&amp;
TEXT(A82,"#,##0")&amp;")"</f>
        <v>御船警察署
(n=63)</v>
      </c>
      <c r="B108" s="101"/>
      <c r="K108" s="71">
        <f t="shared" si="7"/>
        <v>88.888888888888886</v>
      </c>
      <c r="L108" s="72"/>
      <c r="M108" s="73">
        <f t="shared" si="8"/>
        <v>11.111111111111111</v>
      </c>
      <c r="O108" s="12"/>
    </row>
    <row r="109" spans="1:16" ht="30" customHeight="1" x14ac:dyDescent="0.35">
      <c r="A109" s="101" t="str">
        <f>"山都警察署
(n="&amp;
TEXT(A83,"#,##0")&amp;")"</f>
        <v>山都警察署
(n=13)</v>
      </c>
      <c r="B109" s="101"/>
      <c r="K109" s="71">
        <f t="shared" si="7"/>
        <v>69.230769230769241</v>
      </c>
      <c r="L109" s="72"/>
      <c r="M109" s="86">
        <f t="shared" si="8"/>
        <v>30.76923076923077</v>
      </c>
      <c r="O109" s="12"/>
    </row>
    <row r="110" spans="1:16" ht="30" customHeight="1" x14ac:dyDescent="0.35">
      <c r="A110" s="101" t="str">
        <f>"宇城警察署
(n="&amp;
TEXT(A84,"#,##0")&amp;")"</f>
        <v>宇城警察署
(n=207)</v>
      </c>
      <c r="B110" s="101"/>
      <c r="K110" s="71">
        <f t="shared" si="7"/>
        <v>87.922705314009661</v>
      </c>
      <c r="L110" s="72"/>
      <c r="M110" s="73">
        <f t="shared" si="8"/>
        <v>12.077294685990339</v>
      </c>
      <c r="O110" s="12"/>
    </row>
    <row r="111" spans="1:16" ht="30" customHeight="1" x14ac:dyDescent="0.35">
      <c r="A111" s="101" t="str">
        <f>"八代警察署
(n="&amp;
TEXT(A85,"#,##0")&amp;")"</f>
        <v>八代警察署
(n=247)</v>
      </c>
      <c r="B111" s="101"/>
      <c r="K111" s="71">
        <f t="shared" si="7"/>
        <v>86.234817813765176</v>
      </c>
      <c r="L111" s="72"/>
      <c r="M111" s="73">
        <f t="shared" si="8"/>
        <v>13.765182186234817</v>
      </c>
      <c r="O111" s="12"/>
    </row>
    <row r="112" spans="1:16" ht="30" customHeight="1" x14ac:dyDescent="0.35">
      <c r="A112" s="101" t="str">
        <f>"芦北警察署
(n="&amp;
TEXT(A86,"#,##0")&amp;")"</f>
        <v>芦北警察署
(n=36)</v>
      </c>
      <c r="B112" s="101"/>
      <c r="K112" s="71">
        <f t="shared" si="7"/>
        <v>86.111111111111114</v>
      </c>
      <c r="L112" s="72"/>
      <c r="M112" s="73">
        <f t="shared" si="8"/>
        <v>13.888888888888889</v>
      </c>
      <c r="O112" s="12"/>
    </row>
    <row r="113" spans="1:15" ht="30" customHeight="1" x14ac:dyDescent="0.35">
      <c r="A113" s="101" t="str">
        <f>"水俣警察署
(n="&amp;
TEXT(A87,"#,##0")&amp;")"</f>
        <v>水俣警察署
(n=52)</v>
      </c>
      <c r="B113" s="101"/>
      <c r="K113" s="71">
        <f t="shared" si="7"/>
        <v>86.538461538461547</v>
      </c>
      <c r="L113" s="72"/>
      <c r="M113" s="73">
        <f t="shared" si="8"/>
        <v>13.461538461538462</v>
      </c>
      <c r="O113" s="12"/>
    </row>
    <row r="114" spans="1:15" ht="30" customHeight="1" x14ac:dyDescent="0.35">
      <c r="A114" s="101" t="str">
        <f>"人吉警察署
(n="&amp;
TEXT(A88,"#,##0")&amp;")"</f>
        <v>人吉警察署
(n=113)</v>
      </c>
      <c r="B114" s="101"/>
      <c r="K114" s="71">
        <f t="shared" si="7"/>
        <v>88.495575221238937</v>
      </c>
      <c r="L114" s="72"/>
      <c r="M114" s="73">
        <f t="shared" si="8"/>
        <v>11.504424778761063</v>
      </c>
      <c r="O114" s="12"/>
    </row>
    <row r="115" spans="1:15" ht="30" customHeight="1" x14ac:dyDescent="0.35">
      <c r="A115" s="101" t="str">
        <f>"多良木警察署
(n="&amp;
TEXT(A89,"#,##0")&amp;")"</f>
        <v>多良木警察署
(n=55)</v>
      </c>
      <c r="B115" s="101"/>
      <c r="K115" s="71">
        <f t="shared" si="7"/>
        <v>87.272727272727266</v>
      </c>
      <c r="L115" s="72"/>
      <c r="M115" s="73">
        <f t="shared" si="8"/>
        <v>12.727272727272727</v>
      </c>
      <c r="O115" s="12"/>
    </row>
    <row r="116" spans="1:15" ht="30" customHeight="1" x14ac:dyDescent="0.35">
      <c r="A116" s="101" t="str">
        <f>"天草警察署
(n="&amp;
TEXT(A90,"#,##0")&amp;")"</f>
        <v>天草警察署
(n=124)</v>
      </c>
      <c r="B116" s="101"/>
      <c r="K116" s="71">
        <f t="shared" si="7"/>
        <v>87.096774193548384</v>
      </c>
      <c r="L116" s="72"/>
      <c r="M116" s="73">
        <f t="shared" si="8"/>
        <v>12.903225806451612</v>
      </c>
      <c r="O116" s="12"/>
    </row>
    <row r="117" spans="1:15" ht="30" customHeight="1" x14ac:dyDescent="0.35">
      <c r="A117" s="101" t="str">
        <f>"上天草警察署
(n="&amp;
TEXT(A91,"#,##0")&amp;")"</f>
        <v>上天草警察署
(n=44)</v>
      </c>
      <c r="B117" s="101"/>
      <c r="C117" s="8" t="s">
        <v>269</v>
      </c>
      <c r="K117" s="71">
        <f t="shared" si="7"/>
        <v>86.363636363636374</v>
      </c>
      <c r="L117" s="72"/>
      <c r="M117" s="73">
        <f t="shared" si="8"/>
        <v>13.636363636363635</v>
      </c>
      <c r="O117" s="12"/>
    </row>
    <row r="118" spans="1:15" ht="30" customHeight="1" x14ac:dyDescent="0.35">
      <c r="A118" s="101" t="str">
        <f>"牛深警察署
(n="&amp;
TEXT(A92,"#,##0")&amp;")"</f>
        <v>牛深警察署
(n=15)</v>
      </c>
      <c r="B118" s="101"/>
      <c r="K118" s="77">
        <f t="shared" si="7"/>
        <v>93.333333333333329</v>
      </c>
      <c r="L118" s="72"/>
      <c r="M118" s="73">
        <f t="shared" si="8"/>
        <v>6.666666666666667</v>
      </c>
      <c r="O118" s="12"/>
    </row>
    <row r="119" spans="1:15" x14ac:dyDescent="0.35">
      <c r="A119" s="100"/>
      <c r="B119" s="100"/>
      <c r="O119" s="12"/>
    </row>
    <row r="120" spans="1:15" x14ac:dyDescent="0.35">
      <c r="A120" s="100"/>
      <c r="B120" s="100"/>
      <c r="O120" s="12"/>
    </row>
    <row r="121" spans="1:15" x14ac:dyDescent="0.35">
      <c r="A121" s="100"/>
      <c r="B121" s="100"/>
      <c r="O121" s="12"/>
    </row>
    <row r="122" spans="1:15" x14ac:dyDescent="0.35">
      <c r="A122" s="100"/>
      <c r="B122" s="100"/>
    </row>
    <row r="123" spans="1:15" x14ac:dyDescent="0.35">
      <c r="A123" s="100"/>
      <c r="B123" s="100"/>
    </row>
    <row r="124" spans="1:15" x14ac:dyDescent="0.35">
      <c r="A124" s="100"/>
      <c r="B124" s="100"/>
    </row>
    <row r="125" spans="1:15" x14ac:dyDescent="0.35">
      <c r="A125" s="100"/>
      <c r="B125" s="100"/>
    </row>
    <row r="126" spans="1:15" x14ac:dyDescent="0.35">
      <c r="A126" s="100"/>
      <c r="B126" s="100"/>
    </row>
  </sheetData>
  <mergeCells count="42">
    <mergeCell ref="A59:B59"/>
    <mergeCell ref="A54:B54"/>
    <mergeCell ref="A55:B55"/>
    <mergeCell ref="A56:B56"/>
    <mergeCell ref="A57:B57"/>
    <mergeCell ref="A58:B58"/>
    <mergeCell ref="A102:B102"/>
    <mergeCell ref="A60:B60"/>
    <mergeCell ref="A61:B61"/>
    <mergeCell ref="A62:B62"/>
    <mergeCell ref="A63:B63"/>
    <mergeCell ref="A95:B95"/>
    <mergeCell ref="A96:B96"/>
    <mergeCell ref="A97:B97"/>
    <mergeCell ref="A98:B98"/>
    <mergeCell ref="A99:B99"/>
    <mergeCell ref="A100:B100"/>
    <mergeCell ref="A101:B101"/>
    <mergeCell ref="A114:B114"/>
    <mergeCell ref="A103:B103"/>
    <mergeCell ref="A104:B104"/>
    <mergeCell ref="A105:B105"/>
    <mergeCell ref="A106:B106"/>
    <mergeCell ref="A107:B107"/>
    <mergeCell ref="A108:B108"/>
    <mergeCell ref="A109:B109"/>
    <mergeCell ref="A110:B110"/>
    <mergeCell ref="A111:B111"/>
    <mergeCell ref="A112:B112"/>
    <mergeCell ref="A113:B113"/>
    <mergeCell ref="A126:B126"/>
    <mergeCell ref="A115:B115"/>
    <mergeCell ref="A116:B116"/>
    <mergeCell ref="A117:B117"/>
    <mergeCell ref="A118:B118"/>
    <mergeCell ref="A119:B119"/>
    <mergeCell ref="A120:B120"/>
    <mergeCell ref="A121:B121"/>
    <mergeCell ref="A122:B122"/>
    <mergeCell ref="A123:B123"/>
    <mergeCell ref="A124:B124"/>
    <mergeCell ref="A125:B125"/>
  </mergeCells>
  <phoneticPr fontId="2"/>
  <conditionalFormatting sqref="K30:K37">
    <cfRule type="top10" dxfId="537" priority="4" rank="1"/>
  </conditionalFormatting>
  <conditionalFormatting sqref="M30:M37">
    <cfRule type="top10" dxfId="536" priority="3" rank="1"/>
  </conditionalFormatting>
  <conditionalFormatting sqref="K95:K118">
    <cfRule type="top10" dxfId="535" priority="2" rank="1"/>
  </conditionalFormatting>
  <conditionalFormatting sqref="M95:M118">
    <cfRule type="top10" dxfId="534" priority="1" rank="1"/>
  </conditionalFormatting>
  <pageMargins left="0.70866141732283472" right="0.70866141732283472" top="0.74803149606299213" bottom="0.74803149606299213" header="0.31496062992125984" footer="0.31496062992125984"/>
  <pageSetup paperSize="9" scale="26" orientation="portrait" cellComments="asDisplayed" r:id="rId1"/>
  <headerFooter>
    <oddHeader>&amp;R&amp;11&amp;F</oddHeader>
  </headerFooter>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96"/>
  <sheetViews>
    <sheetView showGridLines="0" view="pageBreakPreview" zoomScale="60" zoomScaleNormal="85"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10" width="7.5703125" style="9" customWidth="1"/>
    <col min="11" max="16384" width="9.140625" style="9"/>
  </cols>
  <sheetData>
    <row r="1" spans="1:10" ht="15.75" x14ac:dyDescent="0.35">
      <c r="B1" s="9" t="s">
        <v>315</v>
      </c>
      <c r="E1" s="1" t="s">
        <v>180</v>
      </c>
      <c r="F1" s="1" t="s">
        <v>183</v>
      </c>
      <c r="G1" s="1" t="s">
        <v>181</v>
      </c>
      <c r="H1" s="1" t="s">
        <v>182</v>
      </c>
      <c r="I1" s="1" t="s">
        <v>187</v>
      </c>
      <c r="J1" s="1" t="s">
        <v>293</v>
      </c>
    </row>
    <row r="2" spans="1:10" x14ac:dyDescent="0.35">
      <c r="D2" s="10" t="s">
        <v>198</v>
      </c>
      <c r="E2" s="9" t="s">
        <v>316</v>
      </c>
    </row>
    <row r="3" spans="1:10" s="34" customFormat="1" ht="177.75" customHeight="1" x14ac:dyDescent="0.35">
      <c r="A3" s="40"/>
      <c r="B3" s="41"/>
      <c r="C3" s="42"/>
      <c r="D3" s="30" t="s">
        <v>237</v>
      </c>
      <c r="E3" s="30" t="s">
        <v>270</v>
      </c>
      <c r="F3" s="30" t="s">
        <v>271</v>
      </c>
      <c r="G3" s="30" t="s">
        <v>272</v>
      </c>
      <c r="H3" s="30" t="s">
        <v>273</v>
      </c>
      <c r="I3" s="30" t="s">
        <v>274</v>
      </c>
      <c r="J3" s="30" t="s">
        <v>242</v>
      </c>
    </row>
    <row r="4" spans="1:10" x14ac:dyDescent="0.35">
      <c r="B4" s="91" t="s">
        <v>243</v>
      </c>
      <c r="C4" s="91"/>
      <c r="D4" s="92">
        <v>2373</v>
      </c>
      <c r="E4" s="50">
        <v>110</v>
      </c>
      <c r="F4" s="50">
        <v>471</v>
      </c>
      <c r="G4" s="50">
        <v>700</v>
      </c>
      <c r="H4" s="50">
        <v>210</v>
      </c>
      <c r="I4" s="50">
        <v>873</v>
      </c>
      <c r="J4" s="50">
        <v>9</v>
      </c>
    </row>
    <row r="5" spans="1:10" x14ac:dyDescent="0.35">
      <c r="B5" s="91"/>
      <c r="C5" s="91"/>
      <c r="D5" s="93"/>
      <c r="E5" s="48">
        <v>4.6354825115887066E-2</v>
      </c>
      <c r="F5" s="48">
        <v>0.19848293299620734</v>
      </c>
      <c r="G5" s="48">
        <v>0.29498525073746312</v>
      </c>
      <c r="H5" s="48">
        <v>8.8495575221238937E-2</v>
      </c>
      <c r="I5" s="48">
        <v>0.36788874841972186</v>
      </c>
      <c r="J5" s="48">
        <v>3.7926675094816687E-3</v>
      </c>
    </row>
    <row r="6" spans="1:10" x14ac:dyDescent="0.35">
      <c r="B6" s="35" t="s">
        <v>244</v>
      </c>
      <c r="C6" s="36"/>
      <c r="D6" s="47"/>
      <c r="E6" s="36"/>
      <c r="F6" s="36"/>
      <c r="G6" s="36"/>
      <c r="H6" s="36"/>
      <c r="I6" s="36"/>
      <c r="J6" s="36"/>
    </row>
    <row r="7" spans="1:10" x14ac:dyDescent="0.35">
      <c r="A7" s="11">
        <v>1</v>
      </c>
      <c r="B7" s="37"/>
      <c r="C7" s="94" t="s">
        <v>245</v>
      </c>
      <c r="D7" s="96">
        <v>1164</v>
      </c>
      <c r="E7" s="49">
        <v>80</v>
      </c>
      <c r="F7" s="49">
        <v>284</v>
      </c>
      <c r="G7" s="49">
        <v>291</v>
      </c>
      <c r="H7" s="49">
        <v>109</v>
      </c>
      <c r="I7" s="49">
        <v>397</v>
      </c>
      <c r="J7" s="49">
        <v>3</v>
      </c>
    </row>
    <row r="8" spans="1:10" x14ac:dyDescent="0.35">
      <c r="B8" s="37"/>
      <c r="C8" s="95"/>
      <c r="D8" s="96"/>
      <c r="E8" s="48">
        <v>6.8728522336769765E-2</v>
      </c>
      <c r="F8" s="48">
        <v>0.24398625429553264</v>
      </c>
      <c r="G8" s="48">
        <v>0.25</v>
      </c>
      <c r="H8" s="48">
        <v>9.3642611683848798E-2</v>
      </c>
      <c r="I8" s="48">
        <v>0.34106529209621994</v>
      </c>
      <c r="J8" s="48">
        <v>2.5773195876288659E-3</v>
      </c>
    </row>
    <row r="9" spans="1:10" x14ac:dyDescent="0.35">
      <c r="A9" s="11" t="s">
        <v>3</v>
      </c>
      <c r="B9" s="37"/>
      <c r="C9" s="94" t="s">
        <v>246</v>
      </c>
      <c r="D9" s="96">
        <v>1193</v>
      </c>
      <c r="E9" s="49">
        <v>30</v>
      </c>
      <c r="F9" s="49">
        <v>185</v>
      </c>
      <c r="G9" s="49">
        <v>404</v>
      </c>
      <c r="H9" s="49">
        <v>98</v>
      </c>
      <c r="I9" s="49">
        <v>470</v>
      </c>
      <c r="J9" s="49">
        <v>6</v>
      </c>
    </row>
    <row r="10" spans="1:10" x14ac:dyDescent="0.35">
      <c r="B10" s="37"/>
      <c r="C10" s="95"/>
      <c r="D10" s="96"/>
      <c r="E10" s="48">
        <v>2.5146689019279127E-2</v>
      </c>
      <c r="F10" s="48">
        <v>0.1550712489522213</v>
      </c>
      <c r="G10" s="48">
        <v>0.33864207879295893</v>
      </c>
      <c r="H10" s="48">
        <v>8.2145850796311815E-2</v>
      </c>
      <c r="I10" s="48">
        <v>0.39396479463537298</v>
      </c>
      <c r="J10" s="48">
        <v>5.0293378038558257E-3</v>
      </c>
    </row>
    <row r="11" spans="1:10" x14ac:dyDescent="0.35">
      <c r="A11" s="11" t="s">
        <v>5</v>
      </c>
      <c r="B11" s="37"/>
      <c r="C11" s="94" t="s">
        <v>280</v>
      </c>
      <c r="D11" s="96">
        <v>16</v>
      </c>
      <c r="E11" s="49">
        <v>0</v>
      </c>
      <c r="F11" s="49">
        <v>2</v>
      </c>
      <c r="G11" s="49">
        <v>5</v>
      </c>
      <c r="H11" s="49">
        <v>3</v>
      </c>
      <c r="I11" s="49">
        <v>6</v>
      </c>
      <c r="J11" s="49">
        <v>0</v>
      </c>
    </row>
    <row r="12" spans="1:10" x14ac:dyDescent="0.35">
      <c r="B12" s="38"/>
      <c r="C12" s="95"/>
      <c r="D12" s="96"/>
      <c r="E12" s="48">
        <v>0</v>
      </c>
      <c r="F12" s="48">
        <v>0.125</v>
      </c>
      <c r="G12" s="48">
        <v>0.3125</v>
      </c>
      <c r="H12" s="48">
        <v>0.1875</v>
      </c>
      <c r="I12" s="48">
        <v>0.375</v>
      </c>
      <c r="J12" s="48">
        <v>0</v>
      </c>
    </row>
    <row r="13" spans="1:10" x14ac:dyDescent="0.35">
      <c r="B13" s="35" t="s">
        <v>247</v>
      </c>
      <c r="C13" s="36"/>
      <c r="D13" s="47"/>
      <c r="E13" s="36"/>
      <c r="F13" s="36"/>
      <c r="G13" s="36"/>
      <c r="H13" s="36"/>
      <c r="I13" s="36"/>
      <c r="J13" s="36"/>
    </row>
    <row r="14" spans="1:10" x14ac:dyDescent="0.35">
      <c r="A14" s="11" t="s">
        <v>1</v>
      </c>
      <c r="B14" s="37"/>
      <c r="C14" s="94" t="s">
        <v>248</v>
      </c>
      <c r="D14" s="97">
        <v>218</v>
      </c>
      <c r="E14" s="49">
        <v>21</v>
      </c>
      <c r="F14" s="49">
        <v>68</v>
      </c>
      <c r="G14" s="49">
        <v>43</v>
      </c>
      <c r="H14" s="49">
        <v>11</v>
      </c>
      <c r="I14" s="49">
        <v>75</v>
      </c>
      <c r="J14" s="49">
        <v>0</v>
      </c>
    </row>
    <row r="15" spans="1:10" x14ac:dyDescent="0.35">
      <c r="B15" s="37"/>
      <c r="C15" s="95"/>
      <c r="D15" s="97"/>
      <c r="E15" s="48">
        <v>9.6330275229357804E-2</v>
      </c>
      <c r="F15" s="48">
        <v>0.31192660550458717</v>
      </c>
      <c r="G15" s="48">
        <v>0.19724770642201836</v>
      </c>
      <c r="H15" s="48">
        <v>5.0458715596330278E-2</v>
      </c>
      <c r="I15" s="48">
        <v>0.34403669724770641</v>
      </c>
      <c r="J15" s="48">
        <v>0</v>
      </c>
    </row>
    <row r="16" spans="1:10" x14ac:dyDescent="0.35">
      <c r="A16" s="11" t="s">
        <v>3</v>
      </c>
      <c r="B16" s="37"/>
      <c r="C16" s="94" t="s">
        <v>249</v>
      </c>
      <c r="D16" s="97">
        <v>195</v>
      </c>
      <c r="E16" s="49">
        <v>3</v>
      </c>
      <c r="F16" s="49">
        <v>34</v>
      </c>
      <c r="G16" s="49">
        <v>51</v>
      </c>
      <c r="H16" s="49">
        <v>7</v>
      </c>
      <c r="I16" s="49">
        <v>99</v>
      </c>
      <c r="J16" s="49">
        <v>1</v>
      </c>
    </row>
    <row r="17" spans="1:10" x14ac:dyDescent="0.35">
      <c r="B17" s="37"/>
      <c r="C17" s="95"/>
      <c r="D17" s="97"/>
      <c r="E17" s="48">
        <v>1.5384615384615385E-2</v>
      </c>
      <c r="F17" s="48">
        <v>0.17435897435897435</v>
      </c>
      <c r="G17" s="48">
        <v>0.26153846153846155</v>
      </c>
      <c r="H17" s="48">
        <v>3.5897435897435895E-2</v>
      </c>
      <c r="I17" s="48">
        <v>0.50769230769230766</v>
      </c>
      <c r="J17" s="48">
        <v>5.1282051282051282E-3</v>
      </c>
    </row>
    <row r="18" spans="1:10" x14ac:dyDescent="0.35">
      <c r="A18" s="11" t="s">
        <v>5</v>
      </c>
      <c r="B18" s="37"/>
      <c r="C18" s="94" t="s">
        <v>250</v>
      </c>
      <c r="D18" s="97">
        <v>364</v>
      </c>
      <c r="E18" s="49">
        <v>14</v>
      </c>
      <c r="F18" s="49">
        <v>65</v>
      </c>
      <c r="G18" s="49">
        <v>96</v>
      </c>
      <c r="H18" s="49">
        <v>33</v>
      </c>
      <c r="I18" s="49">
        <v>155</v>
      </c>
      <c r="J18" s="49">
        <v>1</v>
      </c>
    </row>
    <row r="19" spans="1:10" x14ac:dyDescent="0.35">
      <c r="B19" s="37"/>
      <c r="C19" s="95"/>
      <c r="D19" s="97"/>
      <c r="E19" s="48">
        <v>3.8461538461538464E-2</v>
      </c>
      <c r="F19" s="48">
        <v>0.17857142857142858</v>
      </c>
      <c r="G19" s="48">
        <v>0.26373626373626374</v>
      </c>
      <c r="H19" s="48">
        <v>9.0659340659340656E-2</v>
      </c>
      <c r="I19" s="48">
        <v>0.42582417582417581</v>
      </c>
      <c r="J19" s="48">
        <v>2.7472527472527475E-3</v>
      </c>
    </row>
    <row r="20" spans="1:10" x14ac:dyDescent="0.35">
      <c r="A20" s="11" t="s">
        <v>7</v>
      </c>
      <c r="B20" s="37"/>
      <c r="C20" s="94" t="s">
        <v>251</v>
      </c>
      <c r="D20" s="97">
        <v>546</v>
      </c>
      <c r="E20" s="49">
        <v>23</v>
      </c>
      <c r="F20" s="49">
        <v>77</v>
      </c>
      <c r="G20" s="49">
        <v>174</v>
      </c>
      <c r="H20" s="49">
        <v>59</v>
      </c>
      <c r="I20" s="49">
        <v>211</v>
      </c>
      <c r="J20" s="49">
        <v>2</v>
      </c>
    </row>
    <row r="21" spans="1:10" x14ac:dyDescent="0.35">
      <c r="B21" s="37"/>
      <c r="C21" s="95"/>
      <c r="D21" s="97"/>
      <c r="E21" s="48">
        <v>4.2124542124542128E-2</v>
      </c>
      <c r="F21" s="48">
        <v>0.14102564102564102</v>
      </c>
      <c r="G21" s="48">
        <v>0.31868131868131866</v>
      </c>
      <c r="H21" s="48">
        <v>0.10805860805860806</v>
      </c>
      <c r="I21" s="48">
        <v>0.38644688644688646</v>
      </c>
      <c r="J21" s="48">
        <v>3.663003663003663E-3</v>
      </c>
    </row>
    <row r="22" spans="1:10" x14ac:dyDescent="0.35">
      <c r="A22" s="11" t="s">
        <v>9</v>
      </c>
      <c r="B22" s="37"/>
      <c r="C22" s="94" t="s">
        <v>252</v>
      </c>
      <c r="D22" s="97">
        <v>535</v>
      </c>
      <c r="E22" s="49">
        <v>15</v>
      </c>
      <c r="F22" s="49">
        <v>92</v>
      </c>
      <c r="G22" s="49">
        <v>186</v>
      </c>
      <c r="H22" s="49">
        <v>49</v>
      </c>
      <c r="I22" s="49">
        <v>190</v>
      </c>
      <c r="J22" s="49">
        <v>3</v>
      </c>
    </row>
    <row r="23" spans="1:10" x14ac:dyDescent="0.35">
      <c r="B23" s="37"/>
      <c r="C23" s="95"/>
      <c r="D23" s="97"/>
      <c r="E23" s="48">
        <v>2.8037383177570093E-2</v>
      </c>
      <c r="F23" s="48">
        <v>0.17196261682242991</v>
      </c>
      <c r="G23" s="48">
        <v>0.34766355140186916</v>
      </c>
      <c r="H23" s="48">
        <v>9.1588785046728974E-2</v>
      </c>
      <c r="I23" s="48">
        <v>0.35514018691588783</v>
      </c>
      <c r="J23" s="48">
        <v>5.6074766355140183E-3</v>
      </c>
    </row>
    <row r="24" spans="1:10" x14ac:dyDescent="0.35">
      <c r="A24" s="11" t="s">
        <v>11</v>
      </c>
      <c r="B24" s="37"/>
      <c r="C24" s="94" t="s">
        <v>253</v>
      </c>
      <c r="D24" s="97">
        <v>400</v>
      </c>
      <c r="E24" s="49">
        <v>22</v>
      </c>
      <c r="F24" s="49">
        <v>100</v>
      </c>
      <c r="G24" s="49">
        <v>122</v>
      </c>
      <c r="H24" s="49">
        <v>42</v>
      </c>
      <c r="I24" s="49">
        <v>113</v>
      </c>
      <c r="J24" s="49">
        <v>1</v>
      </c>
    </row>
    <row r="25" spans="1:10" x14ac:dyDescent="0.35">
      <c r="B25" s="37"/>
      <c r="C25" s="95"/>
      <c r="D25" s="97"/>
      <c r="E25" s="48">
        <v>5.5E-2</v>
      </c>
      <c r="F25" s="48">
        <v>0.25</v>
      </c>
      <c r="G25" s="48">
        <v>0.30499999999999999</v>
      </c>
      <c r="H25" s="48">
        <v>0.105</v>
      </c>
      <c r="I25" s="48">
        <v>0.28249999999999997</v>
      </c>
      <c r="J25" s="48">
        <v>2.5000000000000001E-3</v>
      </c>
    </row>
    <row r="26" spans="1:10" x14ac:dyDescent="0.35">
      <c r="A26" s="11" t="s">
        <v>13</v>
      </c>
      <c r="B26" s="37"/>
      <c r="C26" s="94" t="s">
        <v>254</v>
      </c>
      <c r="D26" s="97">
        <v>115</v>
      </c>
      <c r="E26" s="49">
        <v>12</v>
      </c>
      <c r="F26" s="49">
        <v>35</v>
      </c>
      <c r="G26" s="49">
        <v>28</v>
      </c>
      <c r="H26" s="49">
        <v>9</v>
      </c>
      <c r="I26" s="49">
        <v>30</v>
      </c>
      <c r="J26" s="49">
        <v>1</v>
      </c>
    </row>
    <row r="27" spans="1:10" x14ac:dyDescent="0.35">
      <c r="B27" s="38"/>
      <c r="C27" s="95"/>
      <c r="D27" s="97"/>
      <c r="E27" s="48">
        <v>0.10434782608695652</v>
      </c>
      <c r="F27" s="48">
        <v>0.30434782608695654</v>
      </c>
      <c r="G27" s="48">
        <v>0.24347826086956523</v>
      </c>
      <c r="H27" s="48">
        <v>7.8260869565217397E-2</v>
      </c>
      <c r="I27" s="48">
        <v>0.2608695652173913</v>
      </c>
      <c r="J27" s="48">
        <v>8.6956521739130436E-3</v>
      </c>
    </row>
    <row r="28" spans="1:10" x14ac:dyDescent="0.35">
      <c r="B28" s="35" t="s">
        <v>255</v>
      </c>
      <c r="C28" s="36"/>
      <c r="D28" s="47"/>
      <c r="E28" s="36"/>
      <c r="F28" s="36"/>
      <c r="G28" s="36"/>
      <c r="H28" s="36"/>
      <c r="I28" s="36"/>
      <c r="J28" s="36"/>
    </row>
    <row r="29" spans="1:10" x14ac:dyDescent="0.35">
      <c r="A29" s="11" t="s">
        <v>1</v>
      </c>
      <c r="B29" s="37"/>
      <c r="C29" s="94" t="s">
        <v>256</v>
      </c>
      <c r="D29" s="96">
        <v>1041</v>
      </c>
      <c r="E29" s="39">
        <v>50</v>
      </c>
      <c r="F29" s="39">
        <v>186</v>
      </c>
      <c r="G29" s="39">
        <v>310</v>
      </c>
      <c r="H29" s="39">
        <v>108</v>
      </c>
      <c r="I29" s="39">
        <v>383</v>
      </c>
      <c r="J29" s="39">
        <v>4</v>
      </c>
    </row>
    <row r="30" spans="1:10" x14ac:dyDescent="0.35">
      <c r="B30" s="37"/>
      <c r="C30" s="95"/>
      <c r="D30" s="96"/>
      <c r="E30" s="48">
        <v>4.8030739673390971E-2</v>
      </c>
      <c r="F30" s="48">
        <v>0.17867435158501441</v>
      </c>
      <c r="G30" s="48">
        <v>0.297790585975024</v>
      </c>
      <c r="H30" s="48">
        <v>0.1037463976945245</v>
      </c>
      <c r="I30" s="48">
        <v>0.36791546589817481</v>
      </c>
      <c r="J30" s="48">
        <v>3.8424591738712775E-3</v>
      </c>
    </row>
    <row r="31" spans="1:10" x14ac:dyDescent="0.35">
      <c r="A31" s="11" t="s">
        <v>3</v>
      </c>
      <c r="B31" s="37"/>
      <c r="C31" s="94" t="s">
        <v>2163</v>
      </c>
      <c r="D31" s="97">
        <v>164</v>
      </c>
      <c r="E31" s="49">
        <v>6</v>
      </c>
      <c r="F31" s="49">
        <v>28</v>
      </c>
      <c r="G31" s="49">
        <v>48</v>
      </c>
      <c r="H31" s="49">
        <v>8</v>
      </c>
      <c r="I31" s="49">
        <v>74</v>
      </c>
      <c r="J31" s="49">
        <v>0</v>
      </c>
    </row>
    <row r="32" spans="1:10" x14ac:dyDescent="0.35">
      <c r="B32" s="37"/>
      <c r="C32" s="95"/>
      <c r="D32" s="97"/>
      <c r="E32" s="48">
        <v>3.6585365853658534E-2</v>
      </c>
      <c r="F32" s="48">
        <v>0.17073170731707318</v>
      </c>
      <c r="G32" s="48">
        <v>0.29268292682926828</v>
      </c>
      <c r="H32" s="48">
        <v>4.878048780487805E-2</v>
      </c>
      <c r="I32" s="48">
        <v>0.45121951219512196</v>
      </c>
      <c r="J32" s="48">
        <v>0</v>
      </c>
    </row>
    <row r="33" spans="1:10" x14ac:dyDescent="0.35">
      <c r="A33" s="11" t="s">
        <v>5</v>
      </c>
      <c r="B33" s="37"/>
      <c r="C33" s="98" t="s">
        <v>258</v>
      </c>
      <c r="D33" s="97">
        <v>219</v>
      </c>
      <c r="E33" s="49">
        <v>8</v>
      </c>
      <c r="F33" s="49">
        <v>49</v>
      </c>
      <c r="G33" s="49">
        <v>68</v>
      </c>
      <c r="H33" s="49">
        <v>25</v>
      </c>
      <c r="I33" s="49">
        <v>68</v>
      </c>
      <c r="J33" s="49">
        <v>1</v>
      </c>
    </row>
    <row r="34" spans="1:10" x14ac:dyDescent="0.35">
      <c r="B34" s="37"/>
      <c r="C34" s="95"/>
      <c r="D34" s="97"/>
      <c r="E34" s="48">
        <v>3.6529680365296802E-2</v>
      </c>
      <c r="F34" s="48">
        <v>0.22374429223744291</v>
      </c>
      <c r="G34" s="48">
        <v>0.31050228310502281</v>
      </c>
      <c r="H34" s="48">
        <v>0.11415525114155251</v>
      </c>
      <c r="I34" s="48">
        <v>0.31050228310502281</v>
      </c>
      <c r="J34" s="48">
        <v>4.5662100456621002E-3</v>
      </c>
    </row>
    <row r="35" spans="1:10" x14ac:dyDescent="0.35">
      <c r="A35" s="11" t="s">
        <v>7</v>
      </c>
      <c r="B35" s="37"/>
      <c r="C35" s="98" t="s">
        <v>259</v>
      </c>
      <c r="D35" s="97">
        <v>49</v>
      </c>
      <c r="E35" s="49">
        <v>4</v>
      </c>
      <c r="F35" s="49">
        <v>18</v>
      </c>
      <c r="G35" s="49">
        <v>12</v>
      </c>
      <c r="H35" s="49">
        <v>2</v>
      </c>
      <c r="I35" s="49">
        <v>13</v>
      </c>
      <c r="J35" s="49">
        <v>0</v>
      </c>
    </row>
    <row r="36" spans="1:10" x14ac:dyDescent="0.35">
      <c r="B36" s="37"/>
      <c r="C36" s="95"/>
      <c r="D36" s="97"/>
      <c r="E36" s="48">
        <v>8.1632653061224483E-2</v>
      </c>
      <c r="F36" s="48">
        <v>0.36734693877551022</v>
      </c>
      <c r="G36" s="48">
        <v>0.24489795918367346</v>
      </c>
      <c r="H36" s="48">
        <v>4.0816326530612242E-2</v>
      </c>
      <c r="I36" s="48">
        <v>0.26530612244897961</v>
      </c>
      <c r="J36" s="48">
        <v>0</v>
      </c>
    </row>
    <row r="37" spans="1:10" x14ac:dyDescent="0.35">
      <c r="A37" s="11" t="s">
        <v>9</v>
      </c>
      <c r="B37" s="37"/>
      <c r="C37" s="94" t="s">
        <v>260</v>
      </c>
      <c r="D37" s="97">
        <v>344</v>
      </c>
      <c r="E37" s="49">
        <v>11</v>
      </c>
      <c r="F37" s="49">
        <v>61</v>
      </c>
      <c r="G37" s="49">
        <v>105</v>
      </c>
      <c r="H37" s="49">
        <v>32</v>
      </c>
      <c r="I37" s="49">
        <v>134</v>
      </c>
      <c r="J37" s="49">
        <v>1</v>
      </c>
    </row>
    <row r="38" spans="1:10" x14ac:dyDescent="0.35">
      <c r="B38" s="37"/>
      <c r="C38" s="95"/>
      <c r="D38" s="97"/>
      <c r="E38" s="48">
        <v>3.1976744186046513E-2</v>
      </c>
      <c r="F38" s="48">
        <v>0.17732558139534885</v>
      </c>
      <c r="G38" s="48">
        <v>0.30523255813953487</v>
      </c>
      <c r="H38" s="48">
        <v>9.3023255813953487E-2</v>
      </c>
      <c r="I38" s="48">
        <v>0.38953488372093026</v>
      </c>
      <c r="J38" s="48">
        <v>2.9069767441860465E-3</v>
      </c>
    </row>
    <row r="39" spans="1:10" x14ac:dyDescent="0.35">
      <c r="A39" s="11" t="s">
        <v>11</v>
      </c>
      <c r="B39" s="37"/>
      <c r="C39" s="94" t="s">
        <v>261</v>
      </c>
      <c r="D39" s="97">
        <v>148</v>
      </c>
      <c r="E39" s="49">
        <v>4</v>
      </c>
      <c r="F39" s="49">
        <v>25</v>
      </c>
      <c r="G39" s="49">
        <v>47</v>
      </c>
      <c r="H39" s="49">
        <v>10</v>
      </c>
      <c r="I39" s="49">
        <v>60</v>
      </c>
      <c r="J39" s="49">
        <v>2</v>
      </c>
    </row>
    <row r="40" spans="1:10" x14ac:dyDescent="0.35">
      <c r="B40" s="37"/>
      <c r="C40" s="95"/>
      <c r="D40" s="97"/>
      <c r="E40" s="48">
        <v>2.7027027027027029E-2</v>
      </c>
      <c r="F40" s="48">
        <v>0.16891891891891891</v>
      </c>
      <c r="G40" s="48">
        <v>0.31756756756756754</v>
      </c>
      <c r="H40" s="48">
        <v>6.7567567567567571E-2</v>
      </c>
      <c r="I40" s="48">
        <v>0.40540540540540543</v>
      </c>
      <c r="J40" s="48">
        <v>1.3513513513513514E-2</v>
      </c>
    </row>
    <row r="41" spans="1:10" x14ac:dyDescent="0.35">
      <c r="A41" s="11" t="s">
        <v>13</v>
      </c>
      <c r="B41" s="37"/>
      <c r="C41" s="94" t="s">
        <v>262</v>
      </c>
      <c r="D41" s="97">
        <v>180</v>
      </c>
      <c r="E41" s="49">
        <v>11</v>
      </c>
      <c r="F41" s="49">
        <v>55</v>
      </c>
      <c r="G41" s="49">
        <v>38</v>
      </c>
      <c r="H41" s="49">
        <v>10</v>
      </c>
      <c r="I41" s="49">
        <v>66</v>
      </c>
      <c r="J41" s="49">
        <v>0</v>
      </c>
    </row>
    <row r="42" spans="1:10" x14ac:dyDescent="0.35">
      <c r="B42" s="37"/>
      <c r="C42" s="95"/>
      <c r="D42" s="97"/>
      <c r="E42" s="48">
        <v>6.1111111111111109E-2</v>
      </c>
      <c r="F42" s="48">
        <v>0.30555555555555558</v>
      </c>
      <c r="G42" s="48">
        <v>0.21111111111111111</v>
      </c>
      <c r="H42" s="48">
        <v>5.5555555555555552E-2</v>
      </c>
      <c r="I42" s="48">
        <v>0.36666666666666664</v>
      </c>
      <c r="J42" s="48">
        <v>0</v>
      </c>
    </row>
    <row r="43" spans="1:10" x14ac:dyDescent="0.35">
      <c r="A43" s="11" t="s">
        <v>197</v>
      </c>
      <c r="B43" s="37"/>
      <c r="C43" s="94" t="s">
        <v>263</v>
      </c>
      <c r="D43" s="97">
        <v>175</v>
      </c>
      <c r="E43" s="49">
        <v>11</v>
      </c>
      <c r="F43" s="49">
        <v>39</v>
      </c>
      <c r="G43" s="49">
        <v>55</v>
      </c>
      <c r="H43" s="49">
        <v>12</v>
      </c>
      <c r="I43" s="49">
        <v>57</v>
      </c>
      <c r="J43" s="49">
        <v>1</v>
      </c>
    </row>
    <row r="44" spans="1:10" x14ac:dyDescent="0.35">
      <c r="B44" s="37"/>
      <c r="C44" s="95"/>
      <c r="D44" s="97"/>
      <c r="E44" s="48">
        <v>6.2857142857142861E-2</v>
      </c>
      <c r="F44" s="48">
        <v>0.22285714285714286</v>
      </c>
      <c r="G44" s="48">
        <v>0.31428571428571428</v>
      </c>
      <c r="H44" s="48">
        <v>6.8571428571428575E-2</v>
      </c>
      <c r="I44" s="48">
        <v>0.32571428571428573</v>
      </c>
      <c r="J44" s="48">
        <v>5.7142857142857143E-3</v>
      </c>
    </row>
    <row r="45" spans="1:10" x14ac:dyDescent="0.35">
      <c r="A45" s="11" t="s">
        <v>228</v>
      </c>
      <c r="B45" s="37"/>
      <c r="C45" s="94" t="s">
        <v>264</v>
      </c>
      <c r="D45" s="97">
        <v>53</v>
      </c>
      <c r="E45" s="49">
        <v>5</v>
      </c>
      <c r="F45" s="49">
        <v>10</v>
      </c>
      <c r="G45" s="49">
        <v>17</v>
      </c>
      <c r="H45" s="49">
        <v>3</v>
      </c>
      <c r="I45" s="49">
        <v>18</v>
      </c>
      <c r="J45" s="49">
        <v>0</v>
      </c>
    </row>
    <row r="46" spans="1:10" x14ac:dyDescent="0.35">
      <c r="B46" s="38"/>
      <c r="C46" s="95"/>
      <c r="D46" s="97"/>
      <c r="E46" s="48">
        <v>9.4339622641509441E-2</v>
      </c>
      <c r="F46" s="48">
        <v>0.18867924528301888</v>
      </c>
      <c r="G46" s="48">
        <v>0.32075471698113206</v>
      </c>
      <c r="H46" s="48">
        <v>5.6603773584905662E-2</v>
      </c>
      <c r="I46" s="48">
        <v>0.33962264150943394</v>
      </c>
      <c r="J46" s="48">
        <v>0</v>
      </c>
    </row>
    <row r="47" spans="1:10" s="34" customFormat="1" ht="177.75" customHeight="1" x14ac:dyDescent="0.35">
      <c r="A47" s="11"/>
      <c r="B47" s="41"/>
      <c r="C47" s="42"/>
      <c r="D47" s="30" t="s">
        <v>237</v>
      </c>
      <c r="E47" s="30" t="s">
        <v>270</v>
      </c>
      <c r="F47" s="30" t="s">
        <v>271</v>
      </c>
      <c r="G47" s="30" t="s">
        <v>272</v>
      </c>
      <c r="H47" s="30" t="s">
        <v>273</v>
      </c>
      <c r="I47" s="30" t="s">
        <v>274</v>
      </c>
      <c r="J47" s="30" t="s">
        <v>242</v>
      </c>
    </row>
    <row r="48" spans="1:10" x14ac:dyDescent="0.35">
      <c r="B48" s="91" t="s">
        <v>243</v>
      </c>
      <c r="C48" s="91"/>
      <c r="D48" s="92">
        <v>2373</v>
      </c>
      <c r="E48" s="44">
        <v>110</v>
      </c>
      <c r="F48" s="44">
        <v>471</v>
      </c>
      <c r="G48" s="44">
        <v>700</v>
      </c>
      <c r="H48" s="44">
        <v>210</v>
      </c>
      <c r="I48" s="44">
        <v>873</v>
      </c>
      <c r="J48" s="44">
        <v>9</v>
      </c>
    </row>
    <row r="49" spans="1:10" x14ac:dyDescent="0.35">
      <c r="B49" s="91"/>
      <c r="C49" s="91"/>
      <c r="D49" s="93"/>
      <c r="E49" s="48">
        <v>4.6354825115887066E-2</v>
      </c>
      <c r="F49" s="48">
        <v>0.19848293299620734</v>
      </c>
      <c r="G49" s="48">
        <v>0.29498525073746312</v>
      </c>
      <c r="H49" s="48">
        <v>8.8495575221238937E-2</v>
      </c>
      <c r="I49" s="48">
        <v>0.36788874841972186</v>
      </c>
      <c r="J49" s="48">
        <v>3.7926675094816687E-3</v>
      </c>
    </row>
    <row r="50" spans="1:10" x14ac:dyDescent="0.35">
      <c r="B50" s="35" t="s">
        <v>281</v>
      </c>
      <c r="C50" s="36"/>
      <c r="D50" s="47"/>
      <c r="E50" s="36"/>
      <c r="F50" s="36"/>
      <c r="G50" s="36"/>
      <c r="H50" s="36"/>
      <c r="I50" s="36"/>
      <c r="J50" s="36"/>
    </row>
    <row r="51" spans="1:10" x14ac:dyDescent="0.35">
      <c r="A51" s="11" t="s">
        <v>288</v>
      </c>
      <c r="B51" s="37"/>
      <c r="C51" s="98" t="s">
        <v>199</v>
      </c>
      <c r="D51" s="96">
        <v>186</v>
      </c>
      <c r="E51" s="49">
        <v>8</v>
      </c>
      <c r="F51" s="49">
        <v>26</v>
      </c>
      <c r="G51" s="49">
        <v>62</v>
      </c>
      <c r="H51" s="49">
        <v>25</v>
      </c>
      <c r="I51" s="49">
        <v>64</v>
      </c>
      <c r="J51" s="49">
        <v>1</v>
      </c>
    </row>
    <row r="52" spans="1:10" x14ac:dyDescent="0.35">
      <c r="B52" s="37"/>
      <c r="C52" s="99"/>
      <c r="D52" s="96"/>
      <c r="E52" s="48">
        <v>4.3010752688172046E-2</v>
      </c>
      <c r="F52" s="48">
        <v>0.13978494623655913</v>
      </c>
      <c r="G52" s="48">
        <v>0.33333333333333331</v>
      </c>
      <c r="H52" s="48">
        <v>0.13440860215053763</v>
      </c>
      <c r="I52" s="48">
        <v>0.34408602150537637</v>
      </c>
      <c r="J52" s="48">
        <v>5.3763440860215058E-3</v>
      </c>
    </row>
    <row r="53" spans="1:10" x14ac:dyDescent="0.35">
      <c r="A53" s="11" t="s">
        <v>289</v>
      </c>
      <c r="B53" s="37"/>
      <c r="C53" s="98" t="s">
        <v>200</v>
      </c>
      <c r="D53" s="97">
        <v>223</v>
      </c>
      <c r="E53" s="49">
        <v>17</v>
      </c>
      <c r="F53" s="49">
        <v>37</v>
      </c>
      <c r="G53" s="49">
        <v>68</v>
      </c>
      <c r="H53" s="49">
        <v>20</v>
      </c>
      <c r="I53" s="49">
        <v>80</v>
      </c>
      <c r="J53" s="49">
        <v>1</v>
      </c>
    </row>
    <row r="54" spans="1:10" x14ac:dyDescent="0.35">
      <c r="B54" s="37"/>
      <c r="C54" s="99"/>
      <c r="D54" s="97"/>
      <c r="E54" s="48">
        <v>7.623318385650224E-2</v>
      </c>
      <c r="F54" s="48">
        <v>0.16591928251121077</v>
      </c>
      <c r="G54" s="48">
        <v>0.30493273542600896</v>
      </c>
      <c r="H54" s="48">
        <v>8.9686098654708515E-2</v>
      </c>
      <c r="I54" s="48">
        <v>0.35874439461883406</v>
      </c>
      <c r="J54" s="48">
        <v>4.4843049327354259E-3</v>
      </c>
    </row>
    <row r="55" spans="1:10" x14ac:dyDescent="0.35">
      <c r="A55" s="11" t="s">
        <v>290</v>
      </c>
      <c r="B55" s="37"/>
      <c r="C55" s="98" t="s">
        <v>201</v>
      </c>
      <c r="D55" s="97">
        <v>207</v>
      </c>
      <c r="E55" s="49">
        <v>8</v>
      </c>
      <c r="F55" s="49">
        <v>49</v>
      </c>
      <c r="G55" s="49">
        <v>59</v>
      </c>
      <c r="H55" s="49">
        <v>17</v>
      </c>
      <c r="I55" s="49">
        <v>74</v>
      </c>
      <c r="J55" s="49">
        <v>0</v>
      </c>
    </row>
    <row r="56" spans="1:10" x14ac:dyDescent="0.35">
      <c r="B56" s="37"/>
      <c r="C56" s="99"/>
      <c r="D56" s="97"/>
      <c r="E56" s="48">
        <v>3.864734299516908E-2</v>
      </c>
      <c r="F56" s="48">
        <v>0.23671497584541062</v>
      </c>
      <c r="G56" s="48">
        <v>0.28502415458937197</v>
      </c>
      <c r="H56" s="48">
        <v>8.2125603864734303E-2</v>
      </c>
      <c r="I56" s="48">
        <v>0.35748792270531399</v>
      </c>
      <c r="J56" s="48">
        <v>0</v>
      </c>
    </row>
    <row r="57" spans="1:10" x14ac:dyDescent="0.35">
      <c r="A57" s="11" t="s">
        <v>291</v>
      </c>
      <c r="B57" s="37"/>
      <c r="C57" s="98" t="s">
        <v>202</v>
      </c>
      <c r="D57" s="97">
        <v>183</v>
      </c>
      <c r="E57" s="49">
        <v>4</v>
      </c>
      <c r="F57" s="49">
        <v>36</v>
      </c>
      <c r="G57" s="49">
        <v>70</v>
      </c>
      <c r="H57" s="49">
        <v>17</v>
      </c>
      <c r="I57" s="49">
        <v>55</v>
      </c>
      <c r="J57" s="49">
        <v>1</v>
      </c>
    </row>
    <row r="58" spans="1:10" x14ac:dyDescent="0.35">
      <c r="B58" s="37"/>
      <c r="C58" s="99"/>
      <c r="D58" s="97"/>
      <c r="E58" s="48">
        <v>2.185792349726776E-2</v>
      </c>
      <c r="F58" s="48">
        <v>0.19672131147540983</v>
      </c>
      <c r="G58" s="48">
        <v>0.38251366120218577</v>
      </c>
      <c r="H58" s="48">
        <v>9.2896174863387984E-2</v>
      </c>
      <c r="I58" s="48">
        <v>0.30054644808743169</v>
      </c>
      <c r="J58" s="48">
        <v>5.4644808743169399E-3</v>
      </c>
    </row>
    <row r="59" spans="1:10" x14ac:dyDescent="0.35">
      <c r="A59" s="11" t="s">
        <v>292</v>
      </c>
      <c r="B59" s="37"/>
      <c r="C59" s="98" t="s">
        <v>203</v>
      </c>
      <c r="D59" s="97">
        <v>163</v>
      </c>
      <c r="E59" s="49">
        <v>4</v>
      </c>
      <c r="F59" s="49">
        <v>39</v>
      </c>
      <c r="G59" s="49">
        <v>40</v>
      </c>
      <c r="H59" s="49">
        <v>14</v>
      </c>
      <c r="I59" s="49">
        <v>65</v>
      </c>
      <c r="J59" s="49">
        <v>1</v>
      </c>
    </row>
    <row r="60" spans="1:10" x14ac:dyDescent="0.35">
      <c r="B60" s="37"/>
      <c r="C60" s="99"/>
      <c r="D60" s="97"/>
      <c r="E60" s="48">
        <v>2.4539877300613498E-2</v>
      </c>
      <c r="F60" s="48">
        <v>0.2392638036809816</v>
      </c>
      <c r="G60" s="48">
        <v>0.24539877300613497</v>
      </c>
      <c r="H60" s="48">
        <v>8.5889570552147243E-2</v>
      </c>
      <c r="I60" s="48">
        <v>0.3987730061349693</v>
      </c>
      <c r="J60" s="48">
        <v>6.1349693251533744E-3</v>
      </c>
    </row>
    <row r="61" spans="1:10" x14ac:dyDescent="0.35">
      <c r="A61" s="11" t="s">
        <v>293</v>
      </c>
      <c r="B61" s="37"/>
      <c r="C61" s="98" t="s">
        <v>204</v>
      </c>
      <c r="D61" s="97">
        <v>136</v>
      </c>
      <c r="E61" s="49">
        <v>4</v>
      </c>
      <c r="F61" s="49">
        <v>26</v>
      </c>
      <c r="G61" s="49">
        <v>39</v>
      </c>
      <c r="H61" s="49">
        <v>12</v>
      </c>
      <c r="I61" s="49">
        <v>54</v>
      </c>
      <c r="J61" s="49">
        <v>1</v>
      </c>
    </row>
    <row r="62" spans="1:10" x14ac:dyDescent="0.35">
      <c r="B62" s="37"/>
      <c r="C62" s="99"/>
      <c r="D62" s="97"/>
      <c r="E62" s="48">
        <v>2.9411764705882353E-2</v>
      </c>
      <c r="F62" s="48">
        <v>0.19117647058823528</v>
      </c>
      <c r="G62" s="48">
        <v>0.28676470588235292</v>
      </c>
      <c r="H62" s="48">
        <v>8.8235294117647065E-2</v>
      </c>
      <c r="I62" s="48">
        <v>0.39705882352941174</v>
      </c>
      <c r="J62" s="48">
        <v>7.3529411764705881E-3</v>
      </c>
    </row>
    <row r="63" spans="1:10" x14ac:dyDescent="0.35">
      <c r="A63" s="11" t="s">
        <v>294</v>
      </c>
      <c r="B63" s="37"/>
      <c r="C63" s="98" t="s">
        <v>205</v>
      </c>
      <c r="D63" s="97">
        <v>81</v>
      </c>
      <c r="E63" s="49">
        <v>3</v>
      </c>
      <c r="F63" s="49">
        <v>15</v>
      </c>
      <c r="G63" s="49">
        <v>22</v>
      </c>
      <c r="H63" s="49">
        <v>7</v>
      </c>
      <c r="I63" s="49">
        <v>34</v>
      </c>
      <c r="J63" s="49">
        <v>0</v>
      </c>
    </row>
    <row r="64" spans="1:10" x14ac:dyDescent="0.35">
      <c r="B64" s="37"/>
      <c r="C64" s="99"/>
      <c r="D64" s="97"/>
      <c r="E64" s="48">
        <v>3.7037037037037035E-2</v>
      </c>
      <c r="F64" s="48">
        <v>0.18518518518518517</v>
      </c>
      <c r="G64" s="48">
        <v>0.27160493827160492</v>
      </c>
      <c r="H64" s="48">
        <v>8.6419753086419748E-2</v>
      </c>
      <c r="I64" s="48">
        <v>0.41975308641975306</v>
      </c>
      <c r="J64" s="48">
        <v>0</v>
      </c>
    </row>
    <row r="65" spans="1:10" x14ac:dyDescent="0.35">
      <c r="A65" s="11" t="s">
        <v>295</v>
      </c>
      <c r="B65" s="37"/>
      <c r="C65" s="98" t="s">
        <v>206</v>
      </c>
      <c r="D65" s="97">
        <v>81</v>
      </c>
      <c r="E65" s="49">
        <v>6</v>
      </c>
      <c r="F65" s="49">
        <v>22</v>
      </c>
      <c r="G65" s="49">
        <v>19</v>
      </c>
      <c r="H65" s="49">
        <v>11</v>
      </c>
      <c r="I65" s="49">
        <v>23</v>
      </c>
      <c r="J65" s="49">
        <v>0</v>
      </c>
    </row>
    <row r="66" spans="1:10" x14ac:dyDescent="0.35">
      <c r="B66" s="37"/>
      <c r="C66" s="99"/>
      <c r="D66" s="97"/>
      <c r="E66" s="48">
        <v>7.407407407407407E-2</v>
      </c>
      <c r="F66" s="48">
        <v>0.27160493827160492</v>
      </c>
      <c r="G66" s="48">
        <v>0.23456790123456789</v>
      </c>
      <c r="H66" s="48">
        <v>0.13580246913580246</v>
      </c>
      <c r="I66" s="48">
        <v>0.2839506172839506</v>
      </c>
      <c r="J66" s="48">
        <v>0</v>
      </c>
    </row>
    <row r="67" spans="1:10" x14ac:dyDescent="0.35">
      <c r="A67" s="11" t="s">
        <v>296</v>
      </c>
      <c r="B67" s="37"/>
      <c r="C67" s="98" t="s">
        <v>207</v>
      </c>
      <c r="D67" s="97">
        <v>86</v>
      </c>
      <c r="E67" s="49">
        <v>8</v>
      </c>
      <c r="F67" s="49">
        <v>13</v>
      </c>
      <c r="G67" s="49">
        <v>31</v>
      </c>
      <c r="H67" s="49">
        <v>6</v>
      </c>
      <c r="I67" s="49">
        <v>27</v>
      </c>
      <c r="J67" s="49">
        <v>1</v>
      </c>
    </row>
    <row r="68" spans="1:10" x14ac:dyDescent="0.35">
      <c r="B68" s="37"/>
      <c r="C68" s="99"/>
      <c r="D68" s="97"/>
      <c r="E68" s="48">
        <v>9.3023255813953487E-2</v>
      </c>
      <c r="F68" s="48">
        <v>0.15116279069767441</v>
      </c>
      <c r="G68" s="48">
        <v>0.36046511627906974</v>
      </c>
      <c r="H68" s="48">
        <v>6.9767441860465115E-2</v>
      </c>
      <c r="I68" s="48">
        <v>0.31395348837209303</v>
      </c>
      <c r="J68" s="48">
        <v>1.1627906976744186E-2</v>
      </c>
    </row>
    <row r="69" spans="1:10" x14ac:dyDescent="0.35">
      <c r="A69" s="11" t="s">
        <v>297</v>
      </c>
      <c r="B69" s="37"/>
      <c r="C69" s="98" t="s">
        <v>208</v>
      </c>
      <c r="D69" s="97">
        <v>13</v>
      </c>
      <c r="E69" s="49">
        <v>0</v>
      </c>
      <c r="F69" s="49">
        <v>3</v>
      </c>
      <c r="G69" s="49">
        <v>3</v>
      </c>
      <c r="H69" s="49">
        <v>1</v>
      </c>
      <c r="I69" s="49">
        <v>6</v>
      </c>
      <c r="J69" s="49">
        <v>0</v>
      </c>
    </row>
    <row r="70" spans="1:10" x14ac:dyDescent="0.35">
      <c r="B70" s="37"/>
      <c r="C70" s="99"/>
      <c r="D70" s="97"/>
      <c r="E70" s="48">
        <v>0</v>
      </c>
      <c r="F70" s="48">
        <v>0.23076923076923078</v>
      </c>
      <c r="G70" s="48">
        <v>0.23076923076923078</v>
      </c>
      <c r="H70" s="48">
        <v>7.6923076923076927E-2</v>
      </c>
      <c r="I70" s="48">
        <v>0.46153846153846156</v>
      </c>
      <c r="J70" s="48">
        <v>0</v>
      </c>
    </row>
    <row r="71" spans="1:10" x14ac:dyDescent="0.35">
      <c r="A71" s="11" t="s">
        <v>298</v>
      </c>
      <c r="B71" s="37"/>
      <c r="C71" s="98" t="s">
        <v>209</v>
      </c>
      <c r="D71" s="97">
        <v>23</v>
      </c>
      <c r="E71" s="49">
        <v>1</v>
      </c>
      <c r="F71" s="49">
        <v>5</v>
      </c>
      <c r="G71" s="49">
        <v>7</v>
      </c>
      <c r="H71" s="49">
        <v>1</v>
      </c>
      <c r="I71" s="49">
        <v>9</v>
      </c>
      <c r="J71" s="49">
        <v>0</v>
      </c>
    </row>
    <row r="72" spans="1:10" x14ac:dyDescent="0.35">
      <c r="B72" s="37"/>
      <c r="C72" s="99"/>
      <c r="D72" s="97"/>
      <c r="E72" s="48">
        <v>4.3478260869565216E-2</v>
      </c>
      <c r="F72" s="48">
        <v>0.21739130434782608</v>
      </c>
      <c r="G72" s="48">
        <v>0.30434782608695654</v>
      </c>
      <c r="H72" s="48">
        <v>4.3478260869565216E-2</v>
      </c>
      <c r="I72" s="48">
        <v>0.39130434782608697</v>
      </c>
      <c r="J72" s="48">
        <v>0</v>
      </c>
    </row>
    <row r="73" spans="1:10" x14ac:dyDescent="0.35">
      <c r="A73" s="11" t="s">
        <v>299</v>
      </c>
      <c r="B73" s="37"/>
      <c r="C73" s="98" t="s">
        <v>210</v>
      </c>
      <c r="D73" s="97">
        <v>22</v>
      </c>
      <c r="E73" s="49">
        <v>1</v>
      </c>
      <c r="F73" s="49">
        <v>8</v>
      </c>
      <c r="G73" s="49">
        <v>6</v>
      </c>
      <c r="H73" s="49">
        <v>1</v>
      </c>
      <c r="I73" s="49">
        <v>6</v>
      </c>
      <c r="J73" s="49">
        <v>0</v>
      </c>
    </row>
    <row r="74" spans="1:10" x14ac:dyDescent="0.35">
      <c r="B74" s="37"/>
      <c r="C74" s="99"/>
      <c r="D74" s="97"/>
      <c r="E74" s="48">
        <v>4.5454545454545456E-2</v>
      </c>
      <c r="F74" s="48">
        <v>0.36363636363636365</v>
      </c>
      <c r="G74" s="48">
        <v>0.27272727272727271</v>
      </c>
      <c r="H74" s="48">
        <v>4.5454545454545456E-2</v>
      </c>
      <c r="I74" s="48">
        <v>0.27272727272727271</v>
      </c>
      <c r="J74" s="48">
        <v>0</v>
      </c>
    </row>
    <row r="75" spans="1:10" x14ac:dyDescent="0.35">
      <c r="A75" s="11" t="s">
        <v>300</v>
      </c>
      <c r="B75" s="37"/>
      <c r="C75" s="98" t="s">
        <v>211</v>
      </c>
      <c r="D75" s="97">
        <v>63</v>
      </c>
      <c r="E75" s="49">
        <v>0</v>
      </c>
      <c r="F75" s="49">
        <v>17</v>
      </c>
      <c r="G75" s="49">
        <v>14</v>
      </c>
      <c r="H75" s="49">
        <v>7</v>
      </c>
      <c r="I75" s="49">
        <v>25</v>
      </c>
      <c r="J75" s="49">
        <v>0</v>
      </c>
    </row>
    <row r="76" spans="1:10" x14ac:dyDescent="0.35">
      <c r="B76" s="37"/>
      <c r="C76" s="99"/>
      <c r="D76" s="97"/>
      <c r="E76" s="48">
        <v>0</v>
      </c>
      <c r="F76" s="48">
        <v>0.26984126984126983</v>
      </c>
      <c r="G76" s="48">
        <v>0.22222222222222221</v>
      </c>
      <c r="H76" s="48">
        <v>0.1111111111111111</v>
      </c>
      <c r="I76" s="48">
        <v>0.3968253968253968</v>
      </c>
      <c r="J76" s="48">
        <v>0</v>
      </c>
    </row>
    <row r="77" spans="1:10" x14ac:dyDescent="0.35">
      <c r="A77" s="11" t="s">
        <v>301</v>
      </c>
      <c r="B77" s="37"/>
      <c r="C77" s="98" t="s">
        <v>212</v>
      </c>
      <c r="D77" s="97">
        <v>13</v>
      </c>
      <c r="E77" s="49">
        <v>1</v>
      </c>
      <c r="F77" s="49">
        <v>2</v>
      </c>
      <c r="G77" s="49">
        <v>3</v>
      </c>
      <c r="H77" s="49">
        <v>0</v>
      </c>
      <c r="I77" s="49">
        <v>7</v>
      </c>
      <c r="J77" s="49">
        <v>0</v>
      </c>
    </row>
    <row r="78" spans="1:10" x14ac:dyDescent="0.35">
      <c r="B78" s="37"/>
      <c r="C78" s="99"/>
      <c r="D78" s="97"/>
      <c r="E78" s="48">
        <v>7.6923076923076927E-2</v>
      </c>
      <c r="F78" s="48">
        <v>0.15384615384615385</v>
      </c>
      <c r="G78" s="48">
        <v>0.23076923076923078</v>
      </c>
      <c r="H78" s="48">
        <v>0</v>
      </c>
      <c r="I78" s="48">
        <v>0.53846153846153844</v>
      </c>
      <c r="J78" s="48">
        <v>0</v>
      </c>
    </row>
    <row r="79" spans="1:10" x14ac:dyDescent="0.35">
      <c r="A79" s="11" t="s">
        <v>302</v>
      </c>
      <c r="B79" s="37"/>
      <c r="C79" s="98" t="s">
        <v>213</v>
      </c>
      <c r="D79" s="97">
        <v>207</v>
      </c>
      <c r="E79" s="49">
        <v>8</v>
      </c>
      <c r="F79" s="49">
        <v>34</v>
      </c>
      <c r="G79" s="49">
        <v>67</v>
      </c>
      <c r="H79" s="49">
        <v>19</v>
      </c>
      <c r="I79" s="49">
        <v>79</v>
      </c>
      <c r="J79" s="49">
        <v>0</v>
      </c>
    </row>
    <row r="80" spans="1:10" x14ac:dyDescent="0.35">
      <c r="B80" s="37"/>
      <c r="C80" s="99"/>
      <c r="D80" s="97"/>
      <c r="E80" s="48">
        <v>3.864734299516908E-2</v>
      </c>
      <c r="F80" s="48">
        <v>0.16425120772946861</v>
      </c>
      <c r="G80" s="48">
        <v>0.32367149758454106</v>
      </c>
      <c r="H80" s="48">
        <v>9.1787439613526575E-2</v>
      </c>
      <c r="I80" s="48">
        <v>0.38164251207729466</v>
      </c>
      <c r="J80" s="48">
        <v>0</v>
      </c>
    </row>
    <row r="81" spans="1:10" x14ac:dyDescent="0.35">
      <c r="A81" s="11" t="s">
        <v>303</v>
      </c>
      <c r="B81" s="37"/>
      <c r="C81" s="98" t="s">
        <v>214</v>
      </c>
      <c r="D81" s="97">
        <v>247</v>
      </c>
      <c r="E81" s="49">
        <v>10</v>
      </c>
      <c r="F81" s="49">
        <v>49</v>
      </c>
      <c r="G81" s="49">
        <v>69</v>
      </c>
      <c r="H81" s="49">
        <v>22</v>
      </c>
      <c r="I81" s="49">
        <v>96</v>
      </c>
      <c r="J81" s="49">
        <v>1</v>
      </c>
    </row>
    <row r="82" spans="1:10" x14ac:dyDescent="0.35">
      <c r="B82" s="37"/>
      <c r="C82" s="99"/>
      <c r="D82" s="97"/>
      <c r="E82" s="48">
        <v>4.048582995951417E-2</v>
      </c>
      <c r="F82" s="48">
        <v>0.19838056680161945</v>
      </c>
      <c r="G82" s="48">
        <v>0.2793522267206478</v>
      </c>
      <c r="H82" s="48">
        <v>8.9068825910931168E-2</v>
      </c>
      <c r="I82" s="48">
        <v>0.38866396761133604</v>
      </c>
      <c r="J82" s="48">
        <v>4.048582995951417E-3</v>
      </c>
    </row>
    <row r="83" spans="1:10" x14ac:dyDescent="0.35">
      <c r="A83" s="11" t="s">
        <v>304</v>
      </c>
      <c r="B83" s="37"/>
      <c r="C83" s="98" t="s">
        <v>215</v>
      </c>
      <c r="D83" s="97">
        <v>36</v>
      </c>
      <c r="E83" s="49">
        <v>1</v>
      </c>
      <c r="F83" s="49">
        <v>8</v>
      </c>
      <c r="G83" s="49">
        <v>8</v>
      </c>
      <c r="H83" s="49">
        <v>7</v>
      </c>
      <c r="I83" s="49">
        <v>12</v>
      </c>
      <c r="J83" s="49">
        <v>0</v>
      </c>
    </row>
    <row r="84" spans="1:10" x14ac:dyDescent="0.35">
      <c r="B84" s="37"/>
      <c r="C84" s="99"/>
      <c r="D84" s="97"/>
      <c r="E84" s="48">
        <v>2.7777777777777776E-2</v>
      </c>
      <c r="F84" s="48">
        <v>0.22222222222222221</v>
      </c>
      <c r="G84" s="48">
        <v>0.22222222222222221</v>
      </c>
      <c r="H84" s="48">
        <v>0.19444444444444445</v>
      </c>
      <c r="I84" s="48">
        <v>0.33333333333333331</v>
      </c>
      <c r="J84" s="48">
        <v>0</v>
      </c>
    </row>
    <row r="85" spans="1:10" x14ac:dyDescent="0.35">
      <c r="A85" s="11" t="s">
        <v>305</v>
      </c>
      <c r="B85" s="37"/>
      <c r="C85" s="98" t="s">
        <v>216</v>
      </c>
      <c r="D85" s="97">
        <v>52</v>
      </c>
      <c r="E85" s="49">
        <v>0</v>
      </c>
      <c r="F85" s="49">
        <v>13</v>
      </c>
      <c r="G85" s="49">
        <v>14</v>
      </c>
      <c r="H85" s="49">
        <v>2</v>
      </c>
      <c r="I85" s="49">
        <v>23</v>
      </c>
      <c r="J85" s="49">
        <v>0</v>
      </c>
    </row>
    <row r="86" spans="1:10" x14ac:dyDescent="0.35">
      <c r="B86" s="37"/>
      <c r="C86" s="99"/>
      <c r="D86" s="97"/>
      <c r="E86" s="48">
        <v>0</v>
      </c>
      <c r="F86" s="48">
        <v>0.25</v>
      </c>
      <c r="G86" s="48">
        <v>0.26923076923076922</v>
      </c>
      <c r="H86" s="48">
        <v>3.8461538461538464E-2</v>
      </c>
      <c r="I86" s="48">
        <v>0.44230769230769229</v>
      </c>
      <c r="J86" s="48">
        <v>0</v>
      </c>
    </row>
    <row r="87" spans="1:10" x14ac:dyDescent="0.35">
      <c r="A87" s="11" t="s">
        <v>306</v>
      </c>
      <c r="B87" s="37"/>
      <c r="C87" s="98" t="s">
        <v>217</v>
      </c>
      <c r="D87" s="97">
        <v>113</v>
      </c>
      <c r="E87" s="49">
        <v>6</v>
      </c>
      <c r="F87" s="49">
        <v>20</v>
      </c>
      <c r="G87" s="49">
        <v>37</v>
      </c>
      <c r="H87" s="49">
        <v>9</v>
      </c>
      <c r="I87" s="49">
        <v>41</v>
      </c>
      <c r="J87" s="49">
        <v>0</v>
      </c>
    </row>
    <row r="88" spans="1:10" x14ac:dyDescent="0.35">
      <c r="B88" s="37"/>
      <c r="C88" s="99"/>
      <c r="D88" s="97"/>
      <c r="E88" s="48">
        <v>5.3097345132743362E-2</v>
      </c>
      <c r="F88" s="48">
        <v>0.17699115044247787</v>
      </c>
      <c r="G88" s="48">
        <v>0.32743362831858408</v>
      </c>
      <c r="H88" s="48">
        <v>7.9646017699115043E-2</v>
      </c>
      <c r="I88" s="48">
        <v>0.36283185840707965</v>
      </c>
      <c r="J88" s="48">
        <v>0</v>
      </c>
    </row>
    <row r="89" spans="1:10" x14ac:dyDescent="0.35">
      <c r="A89" s="11" t="s">
        <v>307</v>
      </c>
      <c r="B89" s="37"/>
      <c r="C89" s="98" t="s">
        <v>218</v>
      </c>
      <c r="D89" s="97">
        <v>55</v>
      </c>
      <c r="E89" s="49">
        <v>6</v>
      </c>
      <c r="F89" s="49">
        <v>12</v>
      </c>
      <c r="G89" s="49">
        <v>12</v>
      </c>
      <c r="H89" s="49">
        <v>3</v>
      </c>
      <c r="I89" s="49">
        <v>21</v>
      </c>
      <c r="J89" s="49">
        <v>1</v>
      </c>
    </row>
    <row r="90" spans="1:10" x14ac:dyDescent="0.35">
      <c r="B90" s="37"/>
      <c r="C90" s="99"/>
      <c r="D90" s="97"/>
      <c r="E90" s="48">
        <v>0.10909090909090909</v>
      </c>
      <c r="F90" s="48">
        <v>0.21818181818181817</v>
      </c>
      <c r="G90" s="48">
        <v>0.21818181818181817</v>
      </c>
      <c r="H90" s="48">
        <v>5.4545454545454543E-2</v>
      </c>
      <c r="I90" s="48">
        <v>0.38181818181818183</v>
      </c>
      <c r="J90" s="48">
        <v>1.8181818181818181E-2</v>
      </c>
    </row>
    <row r="91" spans="1:10" x14ac:dyDescent="0.35">
      <c r="A91" s="11" t="s">
        <v>308</v>
      </c>
      <c r="B91" s="37"/>
      <c r="C91" s="98" t="s">
        <v>219</v>
      </c>
      <c r="D91" s="97">
        <v>124</v>
      </c>
      <c r="E91" s="49">
        <v>9</v>
      </c>
      <c r="F91" s="49">
        <v>23</v>
      </c>
      <c r="G91" s="49">
        <v>33</v>
      </c>
      <c r="H91" s="49">
        <v>8</v>
      </c>
      <c r="I91" s="49">
        <v>50</v>
      </c>
      <c r="J91" s="49">
        <v>1</v>
      </c>
    </row>
    <row r="92" spans="1:10" x14ac:dyDescent="0.35">
      <c r="B92" s="37"/>
      <c r="C92" s="99"/>
      <c r="D92" s="97"/>
      <c r="E92" s="48">
        <v>7.2580645161290328E-2</v>
      </c>
      <c r="F92" s="48">
        <v>0.18548387096774194</v>
      </c>
      <c r="G92" s="48">
        <v>0.2661290322580645</v>
      </c>
      <c r="H92" s="48">
        <v>6.4516129032258063E-2</v>
      </c>
      <c r="I92" s="48">
        <v>0.40322580645161288</v>
      </c>
      <c r="J92" s="48">
        <v>8.0645161290322578E-3</v>
      </c>
    </row>
    <row r="93" spans="1:10" x14ac:dyDescent="0.35">
      <c r="A93" s="11" t="s">
        <v>309</v>
      </c>
      <c r="B93" s="37"/>
      <c r="C93" s="98" t="s">
        <v>220</v>
      </c>
      <c r="D93" s="97">
        <v>44</v>
      </c>
      <c r="E93" s="49">
        <v>4</v>
      </c>
      <c r="F93" s="49">
        <v>10</v>
      </c>
      <c r="G93" s="49">
        <v>17</v>
      </c>
      <c r="H93" s="49">
        <v>0</v>
      </c>
      <c r="I93" s="49">
        <v>13</v>
      </c>
      <c r="J93" s="49">
        <v>0</v>
      </c>
    </row>
    <row r="94" spans="1:10" x14ac:dyDescent="0.35">
      <c r="B94" s="37"/>
      <c r="C94" s="99"/>
      <c r="D94" s="97"/>
      <c r="E94" s="48">
        <v>9.0909090909090912E-2</v>
      </c>
      <c r="F94" s="48">
        <v>0.22727272727272727</v>
      </c>
      <c r="G94" s="48">
        <v>0.38636363636363635</v>
      </c>
      <c r="H94" s="48">
        <v>0</v>
      </c>
      <c r="I94" s="48">
        <v>0.29545454545454547</v>
      </c>
      <c r="J94" s="48">
        <v>0</v>
      </c>
    </row>
    <row r="95" spans="1:10" x14ac:dyDescent="0.35">
      <c r="A95" s="11" t="s">
        <v>310</v>
      </c>
      <c r="B95" s="37"/>
      <c r="C95" s="98" t="s">
        <v>221</v>
      </c>
      <c r="D95" s="97">
        <v>15</v>
      </c>
      <c r="E95" s="49">
        <v>1</v>
      </c>
      <c r="F95" s="49">
        <v>4</v>
      </c>
      <c r="G95" s="49">
        <v>0</v>
      </c>
      <c r="H95" s="49">
        <v>1</v>
      </c>
      <c r="I95" s="49">
        <v>9</v>
      </c>
      <c r="J95" s="49">
        <v>0</v>
      </c>
    </row>
    <row r="96" spans="1:10" x14ac:dyDescent="0.35">
      <c r="B96" s="38"/>
      <c r="C96" s="99"/>
      <c r="D96" s="97"/>
      <c r="E96" s="48">
        <v>6.6666666666666666E-2</v>
      </c>
      <c r="F96" s="48">
        <v>0.26666666666666666</v>
      </c>
      <c r="G96" s="48">
        <v>0</v>
      </c>
      <c r="H96" s="48">
        <v>6.6666666666666666E-2</v>
      </c>
      <c r="I96" s="48">
        <v>0.6</v>
      </c>
      <c r="J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J5">
    <cfRule type="top10" dxfId="533" priority="46" rank="1"/>
  </conditionalFormatting>
  <conditionalFormatting sqref="E8:J8">
    <cfRule type="top10" dxfId="532" priority="45" rank="1"/>
  </conditionalFormatting>
  <conditionalFormatting sqref="E10:J10">
    <cfRule type="top10" dxfId="531" priority="43" rank="1"/>
  </conditionalFormatting>
  <conditionalFormatting sqref="E12:J12">
    <cfRule type="top10" dxfId="530" priority="42" rank="1"/>
  </conditionalFormatting>
  <conditionalFormatting sqref="E15:J15">
    <cfRule type="top10" dxfId="529" priority="41" rank="1"/>
  </conditionalFormatting>
  <conditionalFormatting sqref="E17:J17">
    <cfRule type="top10" dxfId="528" priority="39" rank="1"/>
  </conditionalFormatting>
  <conditionalFormatting sqref="E19:J19">
    <cfRule type="top10" dxfId="527" priority="38" rank="1"/>
  </conditionalFormatting>
  <conditionalFormatting sqref="E21:J21">
    <cfRule type="top10" dxfId="526" priority="37" rank="1"/>
  </conditionalFormatting>
  <conditionalFormatting sqref="E23:J23">
    <cfRule type="top10" dxfId="525" priority="36" rank="1"/>
  </conditionalFormatting>
  <conditionalFormatting sqref="E25:J25">
    <cfRule type="top10" dxfId="524" priority="35" rank="1"/>
  </conditionalFormatting>
  <conditionalFormatting sqref="E27:J27">
    <cfRule type="top10" dxfId="523" priority="34" rank="1"/>
  </conditionalFormatting>
  <conditionalFormatting sqref="E30:J30">
    <cfRule type="top10" dxfId="522" priority="33" rank="1"/>
  </conditionalFormatting>
  <conditionalFormatting sqref="E32:J32">
    <cfRule type="top10" dxfId="521" priority="32" rank="1"/>
  </conditionalFormatting>
  <conditionalFormatting sqref="E34:J34">
    <cfRule type="top10" dxfId="520" priority="31" rank="1"/>
  </conditionalFormatting>
  <conditionalFormatting sqref="E36:J36">
    <cfRule type="top10" dxfId="519" priority="30" rank="1"/>
  </conditionalFormatting>
  <conditionalFormatting sqref="E38:J38">
    <cfRule type="top10" dxfId="518" priority="29" rank="1"/>
  </conditionalFormatting>
  <conditionalFormatting sqref="E40:J40">
    <cfRule type="top10" dxfId="517" priority="28" rank="1"/>
  </conditionalFormatting>
  <conditionalFormatting sqref="E42:J42">
    <cfRule type="top10" dxfId="516" priority="27" rank="1"/>
  </conditionalFormatting>
  <conditionalFormatting sqref="E44:J44">
    <cfRule type="top10" dxfId="515" priority="26" rank="1"/>
  </conditionalFormatting>
  <conditionalFormatting sqref="E46:J46">
    <cfRule type="top10" dxfId="514" priority="25" rank="1"/>
  </conditionalFormatting>
  <conditionalFormatting sqref="E49:J49">
    <cfRule type="top10" dxfId="513" priority="24" rank="1"/>
  </conditionalFormatting>
  <conditionalFormatting sqref="E52:J52">
    <cfRule type="top10" dxfId="512" priority="23" rank="1"/>
  </conditionalFormatting>
  <conditionalFormatting sqref="E54:J54">
    <cfRule type="top10" dxfId="511" priority="22" rank="1"/>
  </conditionalFormatting>
  <conditionalFormatting sqref="E56:J56">
    <cfRule type="top10" dxfId="510" priority="21" rank="1"/>
  </conditionalFormatting>
  <conditionalFormatting sqref="E58:J58">
    <cfRule type="top10" dxfId="509" priority="20" rank="1"/>
  </conditionalFormatting>
  <conditionalFormatting sqref="E60:J60">
    <cfRule type="top10" dxfId="508" priority="19" rank="1"/>
  </conditionalFormatting>
  <conditionalFormatting sqref="E62:J62">
    <cfRule type="top10" dxfId="507" priority="18" rank="1"/>
  </conditionalFormatting>
  <conditionalFormatting sqref="E64:J64">
    <cfRule type="top10" dxfId="506" priority="17" rank="1"/>
  </conditionalFormatting>
  <conditionalFormatting sqref="E66:J66">
    <cfRule type="top10" dxfId="505" priority="16" rank="1"/>
  </conditionalFormatting>
  <conditionalFormatting sqref="E68:J68">
    <cfRule type="top10" dxfId="504" priority="15" rank="1"/>
  </conditionalFormatting>
  <conditionalFormatting sqref="E70:J70">
    <cfRule type="top10" dxfId="503" priority="14" rank="1"/>
  </conditionalFormatting>
  <conditionalFormatting sqref="E72:J72">
    <cfRule type="top10" dxfId="502" priority="13" rank="1"/>
  </conditionalFormatting>
  <conditionalFormatting sqref="E74:J74">
    <cfRule type="top10" dxfId="501" priority="12" rank="1"/>
  </conditionalFormatting>
  <conditionalFormatting sqref="E76:J76">
    <cfRule type="top10" dxfId="500" priority="11" rank="1"/>
  </conditionalFormatting>
  <conditionalFormatting sqref="E78:J78">
    <cfRule type="top10" dxfId="499" priority="10" rank="1"/>
  </conditionalFormatting>
  <conditionalFormatting sqref="E80:J80">
    <cfRule type="top10" dxfId="498" priority="9" rank="1"/>
  </conditionalFormatting>
  <conditionalFormatting sqref="E82:J82">
    <cfRule type="top10" dxfId="497" priority="8" rank="1"/>
  </conditionalFormatting>
  <conditionalFormatting sqref="E84:J84">
    <cfRule type="top10" dxfId="496" priority="7" rank="1"/>
  </conditionalFormatting>
  <conditionalFormatting sqref="E86:J86">
    <cfRule type="top10" dxfId="495" priority="6" rank="1"/>
  </conditionalFormatting>
  <conditionalFormatting sqref="E88:J88">
    <cfRule type="top10" dxfId="494" priority="5" rank="1"/>
  </conditionalFormatting>
  <conditionalFormatting sqref="E90:J90">
    <cfRule type="top10" dxfId="493" priority="4" rank="1"/>
  </conditionalFormatting>
  <conditionalFormatting sqref="E92:J92">
    <cfRule type="top10" dxfId="492" priority="3" rank="1"/>
  </conditionalFormatting>
  <conditionalFormatting sqref="E94:J94">
    <cfRule type="top10" dxfId="491" priority="2" rank="1"/>
  </conditionalFormatting>
  <conditionalFormatting sqref="E96:J96">
    <cfRule type="top10" dxfId="490" priority="1" rank="1"/>
  </conditionalFormatting>
  <pageMargins left="0.70866141732283472" right="0.70866141732283472" top="0.74803149606299213" bottom="0.74803149606299213" header="0.31496062992125984" footer="0.31496062992125984"/>
  <pageSetup paperSize="9" scale="46" orientation="portrait" cellComments="asDisplayed" r:id="rId1"/>
  <headerFooter>
    <oddHeader>&amp;R&amp;11&amp;F</oddHeader>
  </headerFooter>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26"/>
  <sheetViews>
    <sheetView showGridLines="0" view="pageBreakPreview" zoomScale="60" zoomScaleNormal="85" workbookViewId="0">
      <selection activeCell="J14" sqref="J14"/>
    </sheetView>
  </sheetViews>
  <sheetFormatPr defaultColWidth="9.140625" defaultRowHeight="13.5" x14ac:dyDescent="0.35"/>
  <cols>
    <col min="1" max="1" width="11.140625" style="8" customWidth="1"/>
    <col min="2" max="6" width="9.140625" style="8"/>
    <col min="7" max="7" width="9.7109375" style="8" bestFit="1" customWidth="1"/>
    <col min="8" max="10" width="9.140625" style="8"/>
    <col min="11" max="11" width="11.5703125" style="8" bestFit="1" customWidth="1"/>
    <col min="12" max="12" width="0.85546875" style="8" customWidth="1"/>
    <col min="13" max="13" width="10.42578125" style="8" bestFit="1" customWidth="1"/>
    <col min="14" max="16384" width="9.140625" style="8"/>
  </cols>
  <sheetData>
    <row r="1" spans="1:13" s="12" customFormat="1" ht="11.25" x14ac:dyDescent="0.35">
      <c r="A1" s="12" t="s">
        <v>232</v>
      </c>
    </row>
    <row r="2" spans="1:13" s="12" customFormat="1" ht="45" x14ac:dyDescent="0.35">
      <c r="B2" s="23" t="s">
        <v>270</v>
      </c>
      <c r="C2" s="23" t="s">
        <v>271</v>
      </c>
      <c r="D2" s="23" t="s">
        <v>272</v>
      </c>
      <c r="E2" s="12" t="s">
        <v>273</v>
      </c>
      <c r="F2" s="12" t="s">
        <v>274</v>
      </c>
      <c r="G2" s="12" t="s">
        <v>242</v>
      </c>
    </row>
    <row r="3" spans="1:13" s="12" customFormat="1" ht="11.25" x14ac:dyDescent="0.35">
      <c r="A3" s="12" t="s">
        <v>231</v>
      </c>
      <c r="B3" s="12">
        <v>1</v>
      </c>
      <c r="C3" s="12">
        <v>1</v>
      </c>
      <c r="D3" s="12">
        <v>1</v>
      </c>
      <c r="E3" s="12">
        <v>1</v>
      </c>
      <c r="F3" s="12">
        <v>1</v>
      </c>
      <c r="G3" s="12">
        <v>0.5</v>
      </c>
    </row>
    <row r="4" spans="1:13" s="12" customFormat="1" ht="11.25" x14ac:dyDescent="0.35">
      <c r="A4" s="22">
        <v>2373</v>
      </c>
      <c r="B4" s="56">
        <v>4.6354825115887071</v>
      </c>
      <c r="C4" s="56">
        <v>19.848293299620735</v>
      </c>
      <c r="D4" s="56">
        <v>29.498525073746311</v>
      </c>
      <c r="E4" s="56">
        <v>8.8495575221238933</v>
      </c>
      <c r="F4" s="56">
        <v>36.788874841972188</v>
      </c>
      <c r="G4" s="56">
        <v>0.37926675094816686</v>
      </c>
    </row>
    <row r="5" spans="1:13" s="12" customFormat="1" ht="15.75" x14ac:dyDescent="0.35">
      <c r="A5" s="22">
        <v>1164</v>
      </c>
      <c r="B5" s="25">
        <v>6.8728522336769764</v>
      </c>
      <c r="C5" s="25">
        <v>24.398625429553263</v>
      </c>
      <c r="D5" s="25">
        <v>25</v>
      </c>
      <c r="E5" s="25">
        <v>9.3642611683848802</v>
      </c>
      <c r="F5" s="25">
        <v>34.106529209621996</v>
      </c>
      <c r="G5" s="57">
        <v>0.25773195876288657</v>
      </c>
    </row>
    <row r="6" spans="1:13" s="12" customFormat="1" ht="15.75" x14ac:dyDescent="0.35">
      <c r="A6" s="22">
        <v>1193</v>
      </c>
      <c r="B6" s="25">
        <v>2.5146689019279127</v>
      </c>
      <c r="C6" s="25">
        <v>15.50712489522213</v>
      </c>
      <c r="D6" s="25">
        <v>33.86420787929589</v>
      </c>
      <c r="E6" s="25">
        <v>8.2145850796311812</v>
      </c>
      <c r="F6" s="25">
        <v>39.396479463537297</v>
      </c>
      <c r="G6" s="21">
        <v>0.50293378038558256</v>
      </c>
    </row>
    <row r="7" spans="1:13" s="12" customFormat="1" ht="15.75" x14ac:dyDescent="0.35">
      <c r="A7" s="22">
        <v>16</v>
      </c>
      <c r="B7" s="58">
        <v>0</v>
      </c>
      <c r="C7" s="25">
        <v>12.5</v>
      </c>
      <c r="D7" s="25">
        <v>31.25</v>
      </c>
      <c r="E7" s="25">
        <v>18.75</v>
      </c>
      <c r="F7" s="25">
        <v>37.5</v>
      </c>
      <c r="G7" s="59">
        <v>0</v>
      </c>
    </row>
    <row r="8" spans="1:13" s="12" customFormat="1" ht="11.25" x14ac:dyDescent="0.35"/>
    <row r="9" spans="1:13" s="12" customFormat="1" ht="37.5" customHeight="1" x14ac:dyDescent="0.35">
      <c r="A9" s="68" t="s">
        <v>231</v>
      </c>
      <c r="B9" s="20"/>
      <c r="C9" s="20"/>
      <c r="D9" s="20"/>
      <c r="E9" s="20"/>
      <c r="F9" s="20"/>
      <c r="G9" s="20"/>
      <c r="H9" s="20"/>
      <c r="I9" s="20"/>
      <c r="J9" s="19"/>
      <c r="K9" s="31" t="s">
        <v>234</v>
      </c>
      <c r="L9" s="32"/>
      <c r="M9" s="33" t="s">
        <v>233</v>
      </c>
    </row>
    <row r="10" spans="1:13" s="12" customFormat="1" ht="37.5" customHeight="1" x14ac:dyDescent="0.35">
      <c r="A10" s="69" t="str">
        <f>"全体(n="&amp;
TEXT(A4,"#,##0")&amp;")"</f>
        <v>全体(n=2,373)</v>
      </c>
      <c r="K10" s="71">
        <f>B4+C4</f>
        <v>24.483775811209441</v>
      </c>
      <c r="L10" s="72"/>
      <c r="M10" s="73">
        <f>D4+E4</f>
        <v>38.348082595870203</v>
      </c>
    </row>
    <row r="11" spans="1:13" s="12" customFormat="1" ht="37.5" customHeight="1" x14ac:dyDescent="0.35">
      <c r="A11" s="69" t="str">
        <f>"男(n="&amp;
TEXT(A5,"#,##0")&amp;")"</f>
        <v>男(n=1,164)</v>
      </c>
      <c r="K11" s="74">
        <f t="shared" ref="K11:K13" si="0">B5+C5</f>
        <v>31.27147766323024</v>
      </c>
      <c r="L11" s="72"/>
      <c r="M11" s="73">
        <f t="shared" ref="M11:M13" si="1">D5+E5</f>
        <v>34.364261168384878</v>
      </c>
    </row>
    <row r="12" spans="1:13" s="12" customFormat="1" ht="37.5" customHeight="1" x14ac:dyDescent="0.35">
      <c r="A12" s="69" t="str">
        <f>"女(n="&amp;
TEXT(A6,"#,##0")&amp;")"</f>
        <v>女(n=1,193)</v>
      </c>
      <c r="K12" s="71">
        <f t="shared" si="0"/>
        <v>18.021793797150043</v>
      </c>
      <c r="L12" s="72"/>
      <c r="M12" s="73">
        <f t="shared" si="1"/>
        <v>42.078792958927068</v>
      </c>
    </row>
    <row r="13" spans="1:13" s="12" customFormat="1" ht="37.5" customHeight="1" x14ac:dyDescent="0.35">
      <c r="A13" s="69" t="str">
        <f>"回答しない(n="&amp;
TEXT(A7,"#,##0")&amp;")"</f>
        <v>回答しない(n=16)</v>
      </c>
      <c r="K13" s="71">
        <f t="shared" si="0"/>
        <v>12.5</v>
      </c>
      <c r="L13" s="72"/>
      <c r="M13" s="75">
        <f t="shared" si="1"/>
        <v>50</v>
      </c>
    </row>
    <row r="14" spans="1:13" s="12" customFormat="1" ht="11.25" x14ac:dyDescent="0.35"/>
    <row r="15" spans="1:13" s="12" customFormat="1" ht="11.25" x14ac:dyDescent="0.35"/>
    <row r="16" spans="1:13" s="12" customFormat="1" ht="11.25" x14ac:dyDescent="0.35"/>
    <row r="18" spans="1:13" ht="45" x14ac:dyDescent="0.35">
      <c r="A18" s="24"/>
      <c r="B18" s="23" t="s">
        <v>270</v>
      </c>
      <c r="C18" s="23" t="s">
        <v>271</v>
      </c>
      <c r="D18" s="23" t="s">
        <v>272</v>
      </c>
      <c r="E18" s="12" t="s">
        <v>273</v>
      </c>
      <c r="F18" s="12" t="s">
        <v>274</v>
      </c>
      <c r="G18" s="12" t="s">
        <v>242</v>
      </c>
      <c r="H18" s="24"/>
      <c r="I18" s="24"/>
    </row>
    <row r="19" spans="1:13" s="12" customFormat="1" ht="15.75" x14ac:dyDescent="0.35">
      <c r="A19" s="63" t="s">
        <v>231</v>
      </c>
      <c r="B19" s="12">
        <v>1</v>
      </c>
      <c r="C19" s="12">
        <v>1</v>
      </c>
      <c r="D19" s="12">
        <v>1</v>
      </c>
      <c r="E19" s="12">
        <v>1</v>
      </c>
      <c r="F19" s="12">
        <v>1</v>
      </c>
      <c r="G19" s="12">
        <v>0.5</v>
      </c>
    </row>
    <row r="20" spans="1:13" s="12" customFormat="1" ht="11.25" x14ac:dyDescent="0.35">
      <c r="A20" s="56">
        <v>2373</v>
      </c>
      <c r="B20" s="56">
        <v>4.6354825115887071</v>
      </c>
      <c r="C20" s="56">
        <v>19.848293299620735</v>
      </c>
      <c r="D20" s="56">
        <v>29.498525073746311</v>
      </c>
      <c r="E20" s="56">
        <v>8.8495575221238933</v>
      </c>
      <c r="F20" s="56">
        <v>36.788874841972188</v>
      </c>
      <c r="G20" s="56">
        <v>0.37926675094816686</v>
      </c>
    </row>
    <row r="21" spans="1:13" ht="15.75" x14ac:dyDescent="0.35">
      <c r="A21" s="60">
        <v>218</v>
      </c>
      <c r="B21" s="60">
        <v>9.6330275229357802</v>
      </c>
      <c r="C21" s="60">
        <v>31.192660550458719</v>
      </c>
      <c r="D21" s="60">
        <v>19.724770642201836</v>
      </c>
      <c r="E21" s="60">
        <v>5.0458715596330279</v>
      </c>
      <c r="F21" s="60">
        <v>34.403669724770644</v>
      </c>
      <c r="G21" s="27">
        <v>0</v>
      </c>
      <c r="L21" s="8">
        <f t="shared" ref="L21:L27" si="2">G21*100</f>
        <v>0</v>
      </c>
    </row>
    <row r="22" spans="1:13" ht="15.75" x14ac:dyDescent="0.35">
      <c r="A22" s="60">
        <v>195</v>
      </c>
      <c r="B22" s="60">
        <v>1.5384615384615385</v>
      </c>
      <c r="C22" s="60">
        <v>17.435897435897434</v>
      </c>
      <c r="D22" s="60">
        <v>26.153846153846157</v>
      </c>
      <c r="E22" s="60">
        <v>3.5897435897435894</v>
      </c>
      <c r="F22" s="60">
        <v>50.769230769230766</v>
      </c>
      <c r="G22" s="60">
        <v>0.51282051282051277</v>
      </c>
      <c r="L22" s="8">
        <f t="shared" si="2"/>
        <v>51.282051282051277</v>
      </c>
    </row>
    <row r="23" spans="1:13" ht="15.75" x14ac:dyDescent="0.35">
      <c r="A23" s="60">
        <v>364</v>
      </c>
      <c r="B23" s="60">
        <v>3.8461538461538463</v>
      </c>
      <c r="C23" s="60">
        <v>17.857142857142858</v>
      </c>
      <c r="D23" s="60">
        <v>26.373626373626376</v>
      </c>
      <c r="E23" s="60">
        <v>9.0659340659340657</v>
      </c>
      <c r="F23" s="60">
        <v>42.582417582417584</v>
      </c>
      <c r="G23" s="60">
        <v>0.27472527472527475</v>
      </c>
      <c r="L23" s="8">
        <f t="shared" si="2"/>
        <v>27.472527472527474</v>
      </c>
    </row>
    <row r="24" spans="1:13" ht="15.75" x14ac:dyDescent="0.35">
      <c r="A24" s="60">
        <v>546</v>
      </c>
      <c r="B24" s="60">
        <v>4.2124542124542126</v>
      </c>
      <c r="C24" s="60">
        <v>14.102564102564102</v>
      </c>
      <c r="D24" s="60">
        <v>31.868131868131865</v>
      </c>
      <c r="E24" s="60">
        <v>10.805860805860807</v>
      </c>
      <c r="F24" s="60">
        <v>38.64468864468865</v>
      </c>
      <c r="G24" s="60">
        <v>0.36630036630036628</v>
      </c>
      <c r="L24" s="8">
        <f t="shared" si="2"/>
        <v>36.630036630036628</v>
      </c>
    </row>
    <row r="25" spans="1:13" ht="15.75" x14ac:dyDescent="0.35">
      <c r="A25" s="60">
        <v>535</v>
      </c>
      <c r="B25" s="60">
        <v>2.8037383177570092</v>
      </c>
      <c r="C25" s="60">
        <v>17.196261682242991</v>
      </c>
      <c r="D25" s="60">
        <v>34.766355140186917</v>
      </c>
      <c r="E25" s="60">
        <v>9.1588785046728969</v>
      </c>
      <c r="F25" s="60">
        <v>35.514018691588781</v>
      </c>
      <c r="G25" s="60">
        <v>0.56074766355140182</v>
      </c>
      <c r="L25" s="8">
        <f t="shared" si="2"/>
        <v>56.074766355140184</v>
      </c>
    </row>
    <row r="26" spans="1:13" ht="15.75" x14ac:dyDescent="0.35">
      <c r="A26" s="60">
        <v>400</v>
      </c>
      <c r="B26" s="60">
        <v>5.5</v>
      </c>
      <c r="C26" s="60">
        <v>25</v>
      </c>
      <c r="D26" s="60">
        <v>30.5</v>
      </c>
      <c r="E26" s="60">
        <v>10.5</v>
      </c>
      <c r="F26" s="60">
        <v>28.249999999999996</v>
      </c>
      <c r="G26" s="60">
        <v>0.25</v>
      </c>
      <c r="L26" s="8">
        <f t="shared" si="2"/>
        <v>25</v>
      </c>
    </row>
    <row r="27" spans="1:13" ht="15.75" x14ac:dyDescent="0.35">
      <c r="A27" s="60">
        <v>115</v>
      </c>
      <c r="B27" s="60">
        <v>10.434782608695652</v>
      </c>
      <c r="C27" s="60">
        <v>30.434782608695656</v>
      </c>
      <c r="D27" s="60">
        <v>24.347826086956523</v>
      </c>
      <c r="E27" s="60">
        <v>7.8260869565217401</v>
      </c>
      <c r="F27" s="60">
        <v>26.086956521739129</v>
      </c>
      <c r="G27" s="60">
        <v>0.86956521739130432</v>
      </c>
      <c r="L27" s="8">
        <f t="shared" si="2"/>
        <v>86.956521739130437</v>
      </c>
    </row>
    <row r="29" spans="1:13" s="12" customFormat="1" ht="37.5" customHeight="1" x14ac:dyDescent="0.35">
      <c r="A29" s="68" t="s">
        <v>231</v>
      </c>
      <c r="B29" s="20"/>
      <c r="C29" s="20"/>
      <c r="D29" s="20"/>
      <c r="E29" s="20"/>
      <c r="F29" s="20"/>
      <c r="G29" s="20"/>
      <c r="H29" s="20"/>
      <c r="I29" s="20"/>
      <c r="J29" s="19"/>
      <c r="K29" s="31" t="s">
        <v>234</v>
      </c>
      <c r="L29" s="32"/>
      <c r="M29" s="33" t="s">
        <v>233</v>
      </c>
    </row>
    <row r="30" spans="1:13" s="12" customFormat="1" ht="37.5" customHeight="1" x14ac:dyDescent="0.35">
      <c r="A30" s="69" t="str">
        <f>"全体(n="&amp;
TEXT(A20,"#,##0")&amp;")"</f>
        <v>全体(n=2,373)</v>
      </c>
      <c r="K30" s="71">
        <f>B20+C20</f>
        <v>24.483775811209441</v>
      </c>
      <c r="L30" s="72"/>
      <c r="M30" s="73">
        <f>D20+E20</f>
        <v>38.348082595870203</v>
      </c>
    </row>
    <row r="31" spans="1:13" s="12" customFormat="1" ht="37.5" customHeight="1" x14ac:dyDescent="0.35">
      <c r="A31" s="69" t="str">
        <f>"10代(n="&amp;
TEXT(A21,"#,##0")&amp;")"</f>
        <v>10代(n=218)</v>
      </c>
      <c r="K31" s="71">
        <f t="shared" ref="K31:K37" si="3">B21+C21</f>
        <v>40.825688073394502</v>
      </c>
      <c r="L31" s="72"/>
      <c r="M31" s="73">
        <f t="shared" ref="M31:M37" si="4">D21+E21</f>
        <v>24.770642201834864</v>
      </c>
    </row>
    <row r="32" spans="1:13" s="12" customFormat="1" ht="37.5" customHeight="1" x14ac:dyDescent="0.35">
      <c r="A32" s="69" t="str">
        <f>"20代(n="&amp;
TEXT(A22,"#,##0")&amp;")"</f>
        <v>20代(n=195)</v>
      </c>
      <c r="K32" s="71">
        <f t="shared" si="3"/>
        <v>18.974358974358974</v>
      </c>
      <c r="L32" s="72"/>
      <c r="M32" s="73">
        <f t="shared" si="4"/>
        <v>29.743589743589745</v>
      </c>
    </row>
    <row r="33" spans="1:13" s="12" customFormat="1" ht="37.5" customHeight="1" x14ac:dyDescent="0.35">
      <c r="A33" s="69" t="str">
        <f>"30代(n="&amp;
TEXT(A23,"#,##0")&amp;")"</f>
        <v>30代(n=364)</v>
      </c>
      <c r="K33" s="71">
        <f t="shared" si="3"/>
        <v>21.703296703296704</v>
      </c>
      <c r="L33" s="72"/>
      <c r="M33" s="73">
        <f t="shared" si="4"/>
        <v>35.439560439560438</v>
      </c>
    </row>
    <row r="34" spans="1:13" s="12" customFormat="1" ht="37.5" customHeight="1" x14ac:dyDescent="0.35">
      <c r="A34" s="69" t="str">
        <f>"40代(n="&amp;
TEXT(A24,"#,##0")&amp;")"</f>
        <v>40代(n=546)</v>
      </c>
      <c r="K34" s="71">
        <f t="shared" si="3"/>
        <v>18.315018315018314</v>
      </c>
      <c r="L34" s="72"/>
      <c r="M34" s="73">
        <f t="shared" si="4"/>
        <v>42.673992673992672</v>
      </c>
    </row>
    <row r="35" spans="1:13" s="12" customFormat="1" ht="37.5" customHeight="1" x14ac:dyDescent="0.35">
      <c r="A35" s="69" t="str">
        <f>"50代(n="&amp;
TEXT(A25,"#,##0")&amp;")"</f>
        <v>50代(n=535)</v>
      </c>
      <c r="K35" s="71">
        <f t="shared" si="3"/>
        <v>20</v>
      </c>
      <c r="L35" s="72"/>
      <c r="M35" s="86">
        <f t="shared" si="4"/>
        <v>43.925233644859816</v>
      </c>
    </row>
    <row r="36" spans="1:13" s="12" customFormat="1" ht="37.5" customHeight="1" x14ac:dyDescent="0.35">
      <c r="A36" s="69" t="str">
        <f>"60代(n="&amp;
TEXT(A26,"#,##0")&amp;")"</f>
        <v>60代(n=400)</v>
      </c>
      <c r="K36" s="71">
        <f t="shared" si="3"/>
        <v>30.5</v>
      </c>
      <c r="L36" s="72"/>
      <c r="M36" s="73">
        <f t="shared" si="4"/>
        <v>41</v>
      </c>
    </row>
    <row r="37" spans="1:13" s="12" customFormat="1" ht="37.5" customHeight="1" x14ac:dyDescent="0.35">
      <c r="A37" s="69" t="str">
        <f>"70代以上(n="&amp;
TEXT(A27,"#,##0")&amp;")"</f>
        <v>70代以上(n=115)</v>
      </c>
      <c r="K37" s="74">
        <f t="shared" si="3"/>
        <v>40.869565217391312</v>
      </c>
      <c r="L37" s="72"/>
      <c r="M37" s="73">
        <f t="shared" si="4"/>
        <v>32.173913043478265</v>
      </c>
    </row>
    <row r="38" spans="1:13" s="12" customFormat="1" ht="37.5" customHeight="1" x14ac:dyDescent="0.35">
      <c r="A38" s="26"/>
      <c r="K38" s="15"/>
      <c r="L38" s="14"/>
      <c r="M38" s="13"/>
    </row>
    <row r="39" spans="1:13" s="12" customFormat="1" ht="11.25" x14ac:dyDescent="0.35"/>
    <row r="40" spans="1:13" ht="45" x14ac:dyDescent="0.35">
      <c r="A40" s="24"/>
      <c r="B40" s="23" t="s">
        <v>270</v>
      </c>
      <c r="C40" s="23" t="s">
        <v>271</v>
      </c>
      <c r="D40" s="23" t="s">
        <v>272</v>
      </c>
      <c r="E40" s="12" t="s">
        <v>273</v>
      </c>
      <c r="F40" s="12" t="s">
        <v>274</v>
      </c>
      <c r="G40" s="12" t="s">
        <v>242</v>
      </c>
      <c r="H40" s="24"/>
      <c r="I40" s="24"/>
    </row>
    <row r="41" spans="1:13" s="12" customFormat="1" ht="11.25" x14ac:dyDescent="0.35">
      <c r="A41" s="12" t="s">
        <v>231</v>
      </c>
      <c r="B41" s="12">
        <v>1</v>
      </c>
      <c r="C41" s="12">
        <v>1</v>
      </c>
      <c r="D41" s="12">
        <v>1</v>
      </c>
      <c r="E41" s="12">
        <v>1</v>
      </c>
      <c r="F41" s="12">
        <v>0.7</v>
      </c>
      <c r="G41" s="12">
        <v>0.5</v>
      </c>
    </row>
    <row r="42" spans="1:13" s="12" customFormat="1" ht="15.75" x14ac:dyDescent="0.35">
      <c r="A42" s="61">
        <v>2373</v>
      </c>
      <c r="B42" s="62">
        <v>4.6354825115887071</v>
      </c>
      <c r="C42" s="62">
        <v>19.848293299620735</v>
      </c>
      <c r="D42" s="62">
        <v>29.498525073746311</v>
      </c>
      <c r="E42" s="62">
        <v>8.8495575221238933</v>
      </c>
      <c r="F42" s="62">
        <v>36.788874841972188</v>
      </c>
      <c r="G42" s="62">
        <v>0.37926675094816686</v>
      </c>
      <c r="L42" s="28">
        <v>0</v>
      </c>
    </row>
    <row r="43" spans="1:13" ht="15.75" x14ac:dyDescent="0.35">
      <c r="A43" s="27">
        <v>1041</v>
      </c>
      <c r="B43" s="60">
        <v>4.8030739673390972</v>
      </c>
      <c r="C43" s="60">
        <v>17.86743515850144</v>
      </c>
      <c r="D43" s="60">
        <v>29.779058597502399</v>
      </c>
      <c r="E43" s="60">
        <v>10.37463976945245</v>
      </c>
      <c r="F43" s="60">
        <v>36.791546589817479</v>
      </c>
      <c r="G43" s="60">
        <v>0.38424591738712777</v>
      </c>
      <c r="L43" s="28">
        <v>0</v>
      </c>
    </row>
    <row r="44" spans="1:13" ht="15.75" x14ac:dyDescent="0.35">
      <c r="A44" s="27">
        <v>164</v>
      </c>
      <c r="B44" s="60">
        <v>3.6585365853658534</v>
      </c>
      <c r="C44" s="60">
        <v>17.073170731707318</v>
      </c>
      <c r="D44" s="60">
        <v>29.268292682926827</v>
      </c>
      <c r="E44" s="60">
        <v>4.8780487804878048</v>
      </c>
      <c r="F44" s="60">
        <v>45.121951219512198</v>
      </c>
      <c r="G44" s="27">
        <v>0</v>
      </c>
      <c r="L44" s="28">
        <v>0</v>
      </c>
    </row>
    <row r="45" spans="1:13" ht="15.75" x14ac:dyDescent="0.35">
      <c r="A45" s="27">
        <v>219</v>
      </c>
      <c r="B45" s="60">
        <v>3.6529680365296802</v>
      </c>
      <c r="C45" s="60">
        <v>22.37442922374429</v>
      </c>
      <c r="D45" s="60">
        <v>31.05022831050228</v>
      </c>
      <c r="E45" s="60">
        <v>11.415525114155251</v>
      </c>
      <c r="F45" s="60">
        <v>31.05022831050228</v>
      </c>
      <c r="G45" s="60">
        <v>0.45662100456621002</v>
      </c>
      <c r="L45" s="28">
        <v>0</v>
      </c>
    </row>
    <row r="46" spans="1:13" ht="15.75" x14ac:dyDescent="0.35">
      <c r="A46" s="27">
        <v>49</v>
      </c>
      <c r="B46" s="60">
        <v>8.1632653061224492</v>
      </c>
      <c r="C46" s="60">
        <v>36.734693877551024</v>
      </c>
      <c r="D46" s="60">
        <v>24.489795918367346</v>
      </c>
      <c r="E46" s="60">
        <v>4.0816326530612246</v>
      </c>
      <c r="F46" s="60">
        <v>26.530612244897959</v>
      </c>
      <c r="G46" s="27">
        <v>0</v>
      </c>
      <c r="L46" s="28">
        <v>3.0000000000000001E-3</v>
      </c>
    </row>
    <row r="47" spans="1:13" ht="15.75" x14ac:dyDescent="0.35">
      <c r="A47" s="27">
        <v>344</v>
      </c>
      <c r="B47" s="60">
        <v>3.1976744186046515</v>
      </c>
      <c r="C47" s="60">
        <v>17.732558139534884</v>
      </c>
      <c r="D47" s="60">
        <v>30.523255813953487</v>
      </c>
      <c r="E47" s="60">
        <v>9.3023255813953494</v>
      </c>
      <c r="F47" s="60">
        <v>38.953488372093027</v>
      </c>
      <c r="G47" s="60">
        <v>0.29069767441860467</v>
      </c>
      <c r="L47" s="28">
        <v>0</v>
      </c>
    </row>
    <row r="48" spans="1:13" ht="15.75" x14ac:dyDescent="0.35">
      <c r="A48" s="27">
        <v>148</v>
      </c>
      <c r="B48" s="60">
        <v>2.7027027027027026</v>
      </c>
      <c r="C48" s="60">
        <v>16.891891891891891</v>
      </c>
      <c r="D48" s="60">
        <v>31.756756756756754</v>
      </c>
      <c r="E48" s="60">
        <v>6.756756756756757</v>
      </c>
      <c r="F48" s="60">
        <v>40.54054054054054</v>
      </c>
      <c r="G48" s="60">
        <v>1.3513513513513513</v>
      </c>
      <c r="L48" s="28">
        <v>0</v>
      </c>
    </row>
    <row r="49" spans="1:16" ht="15.75" x14ac:dyDescent="0.35">
      <c r="A49" s="27">
        <v>180</v>
      </c>
      <c r="B49" s="60">
        <v>6.1111111111111107</v>
      </c>
      <c r="C49" s="60">
        <v>30.555555555555557</v>
      </c>
      <c r="D49" s="60">
        <v>21.111111111111111</v>
      </c>
      <c r="E49" s="60">
        <v>5.5555555555555554</v>
      </c>
      <c r="F49" s="60">
        <v>36.666666666666664</v>
      </c>
      <c r="G49" s="27">
        <v>0</v>
      </c>
      <c r="L49" s="28">
        <v>8.9999999999999993E-3</v>
      </c>
    </row>
    <row r="50" spans="1:16" ht="15.75" x14ac:dyDescent="0.35">
      <c r="A50" s="27">
        <v>175</v>
      </c>
      <c r="B50" s="60">
        <v>6.2857142857142865</v>
      </c>
      <c r="C50" s="60">
        <v>22.285714285714285</v>
      </c>
      <c r="D50" s="60">
        <v>31.428571428571427</v>
      </c>
      <c r="E50" s="60">
        <v>6.8571428571428577</v>
      </c>
      <c r="F50" s="60">
        <v>32.571428571428577</v>
      </c>
      <c r="G50" s="60">
        <v>0.5714285714285714</v>
      </c>
      <c r="L50" s="28">
        <v>0</v>
      </c>
    </row>
    <row r="51" spans="1:16" ht="15.75" x14ac:dyDescent="0.35">
      <c r="A51" s="27">
        <v>53</v>
      </c>
      <c r="B51" s="60">
        <v>9.433962264150944</v>
      </c>
      <c r="C51" s="60">
        <v>18.867924528301888</v>
      </c>
      <c r="D51" s="60">
        <v>32.075471698113205</v>
      </c>
      <c r="E51" s="60">
        <v>5.6603773584905666</v>
      </c>
      <c r="F51" s="60">
        <v>33.962264150943398</v>
      </c>
      <c r="G51" s="27">
        <v>0</v>
      </c>
    </row>
    <row r="52" spans="1:16" ht="15.75" x14ac:dyDescent="0.35">
      <c r="A52" s="29"/>
      <c r="B52" s="25"/>
      <c r="C52" s="25"/>
      <c r="D52" s="25"/>
      <c r="E52" s="25"/>
      <c r="F52" s="25"/>
    </row>
    <row r="53" spans="1:16" s="12" customFormat="1" ht="32.25" customHeight="1" x14ac:dyDescent="0.35">
      <c r="A53" s="84" t="s">
        <v>231</v>
      </c>
      <c r="B53" s="78"/>
      <c r="C53" s="20"/>
      <c r="D53" s="20"/>
      <c r="E53" s="20"/>
      <c r="F53" s="20"/>
      <c r="G53" s="20"/>
      <c r="H53" s="20"/>
      <c r="I53" s="20"/>
      <c r="J53" s="19"/>
      <c r="K53" s="31" t="s">
        <v>234</v>
      </c>
      <c r="L53" s="32"/>
      <c r="M53" s="33" t="s">
        <v>233</v>
      </c>
    </row>
    <row r="54" spans="1:16" s="12" customFormat="1" ht="32.25" customHeight="1" x14ac:dyDescent="0.35">
      <c r="A54" s="102" t="str">
        <f>"全体
(n="&amp;
TEXT(A42,"#,##0")&amp;")"</f>
        <v>全体
(n=2,373)</v>
      </c>
      <c r="B54" s="102"/>
      <c r="K54" s="71">
        <f>B42+C42</f>
        <v>24.483775811209441</v>
      </c>
      <c r="L54" s="72"/>
      <c r="M54" s="73">
        <f>D42+E42</f>
        <v>38.348082595870203</v>
      </c>
    </row>
    <row r="55" spans="1:16" s="12" customFormat="1" ht="32.25" customHeight="1" x14ac:dyDescent="0.35">
      <c r="A55" s="101" t="str">
        <f>"会社員・会社役員
(n="&amp;
TEXT(A43,"#,##0")&amp;")"</f>
        <v>会社員・会社役員
(n=1,041)</v>
      </c>
      <c r="B55" s="101"/>
      <c r="K55" s="71">
        <f t="shared" ref="K55:K63" si="5">B43+C43</f>
        <v>22.670509125840539</v>
      </c>
      <c r="L55" s="72"/>
      <c r="M55" s="73">
        <f t="shared" ref="M55:M63" si="6">D43+E43</f>
        <v>40.153698366954849</v>
      </c>
    </row>
    <row r="56" spans="1:16" s="12" customFormat="1" ht="32.25" customHeight="1" x14ac:dyDescent="0.35">
      <c r="A56" s="101" t="str">
        <f>"公務員・団体職員
(n="&amp;
TEXT(A44,"#,##0")&amp;")"</f>
        <v>公務員・団体職員
(n=164)</v>
      </c>
      <c r="B56" s="101"/>
      <c r="K56" s="71">
        <f t="shared" si="5"/>
        <v>20.731707317073173</v>
      </c>
      <c r="L56" s="72"/>
      <c r="M56" s="73">
        <f t="shared" si="6"/>
        <v>34.146341463414629</v>
      </c>
    </row>
    <row r="57" spans="1:16" s="12" customFormat="1" ht="32.25" customHeight="1" x14ac:dyDescent="0.35">
      <c r="A57" s="101" t="str">
        <f>"自営業（又は
家族従業員）(n="&amp;TEXT(A45,"#,##0")&amp;")"</f>
        <v>自営業（又は
家族従業員）(n=219)</v>
      </c>
      <c r="B57" s="101"/>
      <c r="K57" s="71">
        <f t="shared" si="5"/>
        <v>26.027397260273972</v>
      </c>
      <c r="L57" s="72"/>
      <c r="M57" s="86">
        <f t="shared" si="6"/>
        <v>42.465753424657535</v>
      </c>
    </row>
    <row r="58" spans="1:16" s="12" customFormat="1" ht="32.25" customHeight="1" x14ac:dyDescent="0.35">
      <c r="A58" s="101" t="str">
        <f>"農林水産業（又は
家族従業員）(n="&amp;
TEXT(A46,"#,##0")&amp;")"</f>
        <v>農林水産業（又は
家族従業員）(n=49)</v>
      </c>
      <c r="B58" s="101"/>
      <c r="K58" s="77">
        <f t="shared" si="5"/>
        <v>44.897959183673471</v>
      </c>
      <c r="L58" s="72"/>
      <c r="M58" s="73">
        <f t="shared" si="6"/>
        <v>28.571428571428569</v>
      </c>
    </row>
    <row r="59" spans="1:16" s="12" customFormat="1" ht="32.25" customHeight="1" x14ac:dyDescent="0.35">
      <c r="A59" s="101" t="str">
        <f>"パート・アルバイト
(n="&amp;
TEXT(A47,"#,##0")&amp;")"</f>
        <v>パート・アルバイト
(n=344)</v>
      </c>
      <c r="B59" s="101"/>
      <c r="K59" s="71">
        <f t="shared" si="5"/>
        <v>20.930232558139537</v>
      </c>
      <c r="L59" s="72"/>
      <c r="M59" s="73">
        <f t="shared" si="6"/>
        <v>39.825581395348834</v>
      </c>
    </row>
    <row r="60" spans="1:16" s="12" customFormat="1" ht="32.25" customHeight="1" x14ac:dyDescent="0.35">
      <c r="A60" s="101" t="str">
        <f>"家事専業
(n="&amp;
TEXT(A48,"#,##0")&amp;")"</f>
        <v>家事専業
(n=148)</v>
      </c>
      <c r="B60" s="101"/>
      <c r="K60" s="71">
        <f t="shared" si="5"/>
        <v>19.594594594594593</v>
      </c>
      <c r="L60" s="72"/>
      <c r="M60" s="73">
        <f t="shared" si="6"/>
        <v>38.513513513513509</v>
      </c>
    </row>
    <row r="61" spans="1:16" s="12" customFormat="1" ht="32.25" customHeight="1" x14ac:dyDescent="0.35">
      <c r="A61" s="101" t="str">
        <f>"学生
(n="&amp;
TEXT(A49,"#,##0")&amp;")"</f>
        <v>学生
(n=180)</v>
      </c>
      <c r="B61" s="101"/>
      <c r="K61" s="71">
        <f t="shared" si="5"/>
        <v>36.666666666666671</v>
      </c>
      <c r="L61" s="72"/>
      <c r="M61" s="73">
        <f t="shared" si="6"/>
        <v>26.666666666666664</v>
      </c>
    </row>
    <row r="62" spans="1:16" s="12" customFormat="1" ht="32.25" customHeight="1" x14ac:dyDescent="0.35">
      <c r="A62" s="101" t="str">
        <f>"無職
(n="&amp;
TEXT(A50,"#,##0")&amp;")"</f>
        <v>無職
(n=175)</v>
      </c>
      <c r="B62" s="101"/>
      <c r="K62" s="71">
        <f t="shared" si="5"/>
        <v>28.571428571428569</v>
      </c>
      <c r="L62" s="72"/>
      <c r="M62" s="73">
        <f t="shared" si="6"/>
        <v>38.285714285714285</v>
      </c>
    </row>
    <row r="63" spans="1:16" ht="32.25" customHeight="1" x14ac:dyDescent="0.35">
      <c r="A63" s="101" t="str">
        <f>"その他
(n="&amp;
TEXT(A51,"#,##0")&amp;")"</f>
        <v>その他
(n=53)</v>
      </c>
      <c r="B63" s="101"/>
      <c r="K63" s="71">
        <f t="shared" si="5"/>
        <v>28.301886792452834</v>
      </c>
      <c r="L63" s="72"/>
      <c r="M63" s="73">
        <f t="shared" si="6"/>
        <v>37.735849056603769</v>
      </c>
      <c r="P63" s="12"/>
    </row>
    <row r="64" spans="1:16" x14ac:dyDescent="0.35">
      <c r="A64" s="26"/>
    </row>
    <row r="65" spans="1:12" x14ac:dyDescent="0.35">
      <c r="A65" s="26"/>
    </row>
    <row r="67" spans="1:12" ht="45" x14ac:dyDescent="0.35">
      <c r="A67" s="24"/>
      <c r="B67" s="23" t="s">
        <v>270</v>
      </c>
      <c r="C67" s="23" t="s">
        <v>271</v>
      </c>
      <c r="D67" s="23" t="s">
        <v>272</v>
      </c>
      <c r="E67" s="12" t="s">
        <v>273</v>
      </c>
      <c r="F67" s="12" t="s">
        <v>274</v>
      </c>
      <c r="G67" s="12" t="s">
        <v>242</v>
      </c>
      <c r="H67" s="24"/>
      <c r="I67" s="24"/>
    </row>
    <row r="68" spans="1:12" s="12" customFormat="1" ht="11.25" x14ac:dyDescent="0.35">
      <c r="A68" s="12" t="s">
        <v>231</v>
      </c>
      <c r="B68" s="12">
        <v>1</v>
      </c>
      <c r="C68" s="12">
        <v>1</v>
      </c>
      <c r="D68" s="12">
        <v>1</v>
      </c>
      <c r="E68" s="12">
        <v>1</v>
      </c>
      <c r="F68" s="12">
        <v>0.7</v>
      </c>
      <c r="G68" s="12">
        <v>0.5</v>
      </c>
    </row>
    <row r="69" spans="1:12" s="12" customFormat="1" ht="15.75" x14ac:dyDescent="0.35">
      <c r="A69" s="61">
        <v>2373</v>
      </c>
      <c r="B69" s="62">
        <v>4.6354825115887071</v>
      </c>
      <c r="C69" s="62">
        <v>19.848293299620735</v>
      </c>
      <c r="D69" s="62">
        <v>29.498525073746311</v>
      </c>
      <c r="E69" s="62">
        <v>8.8495575221238933</v>
      </c>
      <c r="F69" s="62">
        <v>36.788874841972188</v>
      </c>
      <c r="G69" s="62">
        <v>0.37926675094816686</v>
      </c>
      <c r="L69" s="28">
        <v>0</v>
      </c>
    </row>
    <row r="70" spans="1:12" ht="15.75" x14ac:dyDescent="0.35">
      <c r="A70" s="27">
        <v>186</v>
      </c>
      <c r="B70" s="60">
        <v>4.3010752688172049</v>
      </c>
      <c r="C70" s="60">
        <v>13.978494623655912</v>
      </c>
      <c r="D70" s="60">
        <v>33.333333333333329</v>
      </c>
      <c r="E70" s="60">
        <v>13.440860215053762</v>
      </c>
      <c r="F70" s="60">
        <v>34.408602150537639</v>
      </c>
      <c r="G70" s="60">
        <v>0.53763440860215062</v>
      </c>
      <c r="L70" s="28">
        <v>0</v>
      </c>
    </row>
    <row r="71" spans="1:12" ht="15.75" x14ac:dyDescent="0.35">
      <c r="A71" s="27">
        <v>223</v>
      </c>
      <c r="B71" s="60">
        <v>7.623318385650224</v>
      </c>
      <c r="C71" s="60">
        <v>16.591928251121075</v>
      </c>
      <c r="D71" s="60">
        <v>30.493273542600896</v>
      </c>
      <c r="E71" s="60">
        <v>8.9686098654708513</v>
      </c>
      <c r="F71" s="60">
        <v>35.874439461883405</v>
      </c>
      <c r="G71" s="60">
        <v>0.44843049327354262</v>
      </c>
      <c r="L71" s="28">
        <v>0</v>
      </c>
    </row>
    <row r="72" spans="1:12" ht="15.75" x14ac:dyDescent="0.35">
      <c r="A72" s="27">
        <v>207</v>
      </c>
      <c r="B72" s="60">
        <v>3.8647342995169081</v>
      </c>
      <c r="C72" s="60">
        <v>23.671497584541061</v>
      </c>
      <c r="D72" s="60">
        <v>28.502415458937197</v>
      </c>
      <c r="E72" s="60">
        <v>8.2125603864734309</v>
      </c>
      <c r="F72" s="60">
        <v>35.748792270531396</v>
      </c>
      <c r="G72" s="27">
        <v>0</v>
      </c>
      <c r="L72" s="28">
        <v>0</v>
      </c>
    </row>
    <row r="73" spans="1:12" ht="15.75" x14ac:dyDescent="0.35">
      <c r="A73" s="27">
        <v>183</v>
      </c>
      <c r="B73" s="60">
        <v>2.1857923497267762</v>
      </c>
      <c r="C73" s="60">
        <v>19.672131147540984</v>
      </c>
      <c r="D73" s="60">
        <v>38.251366120218577</v>
      </c>
      <c r="E73" s="60">
        <v>9.2896174863387984</v>
      </c>
      <c r="F73" s="60">
        <v>30.05464480874317</v>
      </c>
      <c r="G73" s="60">
        <v>0.54644808743169404</v>
      </c>
      <c r="L73" s="28">
        <v>3.0000000000000001E-3</v>
      </c>
    </row>
    <row r="74" spans="1:12" ht="15.75" x14ac:dyDescent="0.35">
      <c r="A74" s="27">
        <v>163</v>
      </c>
      <c r="B74" s="60">
        <v>2.4539877300613497</v>
      </c>
      <c r="C74" s="60">
        <v>23.926380368098162</v>
      </c>
      <c r="D74" s="60">
        <v>24.539877300613497</v>
      </c>
      <c r="E74" s="60">
        <v>8.5889570552147241</v>
      </c>
      <c r="F74" s="60">
        <v>39.877300613496928</v>
      </c>
      <c r="G74" s="60">
        <v>0.61349693251533743</v>
      </c>
      <c r="L74" s="28">
        <v>0</v>
      </c>
    </row>
    <row r="75" spans="1:12" ht="15.75" x14ac:dyDescent="0.35">
      <c r="A75" s="27">
        <v>136</v>
      </c>
      <c r="B75" s="60">
        <v>2.9411764705882351</v>
      </c>
      <c r="C75" s="60">
        <v>19.117647058823529</v>
      </c>
      <c r="D75" s="60">
        <v>28.676470588235293</v>
      </c>
      <c r="E75" s="60">
        <v>8.8235294117647065</v>
      </c>
      <c r="F75" s="60">
        <v>39.705882352941174</v>
      </c>
      <c r="G75" s="60">
        <v>0.73529411764705876</v>
      </c>
      <c r="L75" s="28">
        <v>0</v>
      </c>
    </row>
    <row r="76" spans="1:12" ht="15.75" x14ac:dyDescent="0.35">
      <c r="A76" s="27">
        <v>81</v>
      </c>
      <c r="B76" s="60">
        <v>3.7037037037037033</v>
      </c>
      <c r="C76" s="60">
        <v>18.518518518518519</v>
      </c>
      <c r="D76" s="60">
        <v>27.160493827160494</v>
      </c>
      <c r="E76" s="60">
        <v>8.6419753086419746</v>
      </c>
      <c r="F76" s="60">
        <v>41.975308641975303</v>
      </c>
      <c r="G76" s="27">
        <v>0</v>
      </c>
      <c r="L76" s="28">
        <v>8.9999999999999993E-3</v>
      </c>
    </row>
    <row r="77" spans="1:12" ht="15.75" x14ac:dyDescent="0.35">
      <c r="A77" s="27">
        <v>81</v>
      </c>
      <c r="B77" s="60">
        <v>7.4074074074074066</v>
      </c>
      <c r="C77" s="60">
        <v>27.160493827160494</v>
      </c>
      <c r="D77" s="60">
        <v>23.456790123456788</v>
      </c>
      <c r="E77" s="60">
        <v>13.580246913580247</v>
      </c>
      <c r="F77" s="60">
        <v>28.39506172839506</v>
      </c>
      <c r="G77" s="27">
        <v>0</v>
      </c>
      <c r="L77" s="28">
        <v>0</v>
      </c>
    </row>
    <row r="78" spans="1:12" ht="15.75" x14ac:dyDescent="0.35">
      <c r="A78" s="27">
        <v>86</v>
      </c>
      <c r="B78" s="60">
        <v>9.3023255813953494</v>
      </c>
      <c r="C78" s="60">
        <v>15.11627906976744</v>
      </c>
      <c r="D78" s="60">
        <v>36.046511627906973</v>
      </c>
      <c r="E78" s="60">
        <v>6.9767441860465116</v>
      </c>
      <c r="F78" s="60">
        <v>31.395348837209301</v>
      </c>
      <c r="G78" s="60">
        <v>1.1627906976744187</v>
      </c>
      <c r="L78" s="28"/>
    </row>
    <row r="79" spans="1:12" ht="15.75" x14ac:dyDescent="0.35">
      <c r="A79" s="27">
        <v>13</v>
      </c>
      <c r="B79" s="27">
        <v>0</v>
      </c>
      <c r="C79" s="60">
        <v>23.076923076923077</v>
      </c>
      <c r="D79" s="60">
        <v>23.076923076923077</v>
      </c>
      <c r="E79" s="60">
        <v>7.6923076923076925</v>
      </c>
      <c r="F79" s="60">
        <v>46.153846153846153</v>
      </c>
      <c r="G79" s="27">
        <v>0</v>
      </c>
    </row>
    <row r="80" spans="1:12" ht="15.75" x14ac:dyDescent="0.35">
      <c r="A80" s="27">
        <v>23</v>
      </c>
      <c r="B80" s="60">
        <v>4.3478260869565215</v>
      </c>
      <c r="C80" s="60">
        <v>21.739130434782609</v>
      </c>
      <c r="D80" s="60">
        <v>30.434782608695656</v>
      </c>
      <c r="E80" s="60">
        <v>4.3478260869565215</v>
      </c>
      <c r="F80" s="60">
        <v>39.130434782608695</v>
      </c>
      <c r="G80" s="27">
        <v>0</v>
      </c>
    </row>
    <row r="81" spans="1:16" ht="15.75" x14ac:dyDescent="0.35">
      <c r="A81" s="27">
        <v>22</v>
      </c>
      <c r="B81" s="60">
        <v>4.5454545454545459</v>
      </c>
      <c r="C81" s="60">
        <v>36.363636363636367</v>
      </c>
      <c r="D81" s="60">
        <v>27.27272727272727</v>
      </c>
      <c r="E81" s="60">
        <v>4.5454545454545459</v>
      </c>
      <c r="F81" s="60">
        <v>27.27272727272727</v>
      </c>
      <c r="G81" s="27">
        <v>0</v>
      </c>
    </row>
    <row r="82" spans="1:16" ht="15.75" x14ac:dyDescent="0.35">
      <c r="A82" s="27">
        <v>63</v>
      </c>
      <c r="B82" s="27">
        <v>0</v>
      </c>
      <c r="C82" s="60">
        <v>26.984126984126984</v>
      </c>
      <c r="D82" s="60">
        <v>22.222222222222221</v>
      </c>
      <c r="E82" s="60">
        <v>11.111111111111111</v>
      </c>
      <c r="F82" s="60">
        <v>39.682539682539684</v>
      </c>
      <c r="G82" s="27">
        <v>0</v>
      </c>
    </row>
    <row r="83" spans="1:16" ht="15.75" x14ac:dyDescent="0.35">
      <c r="A83" s="27">
        <v>13</v>
      </c>
      <c r="B83" s="60">
        <v>7.6923076923076925</v>
      </c>
      <c r="C83" s="60">
        <v>15.384615384615385</v>
      </c>
      <c r="D83" s="60">
        <v>23.076923076923077</v>
      </c>
      <c r="E83" s="27">
        <v>0</v>
      </c>
      <c r="F83" s="60">
        <v>53.846153846153847</v>
      </c>
      <c r="G83" s="27">
        <v>0</v>
      </c>
    </row>
    <row r="84" spans="1:16" ht="15.75" x14ac:dyDescent="0.35">
      <c r="A84" s="27">
        <v>207</v>
      </c>
      <c r="B84" s="60">
        <v>3.8647342995169081</v>
      </c>
      <c r="C84" s="60">
        <v>16.425120772946862</v>
      </c>
      <c r="D84" s="60">
        <v>32.367149758454104</v>
      </c>
      <c r="E84" s="60">
        <v>9.1787439613526569</v>
      </c>
      <c r="F84" s="60">
        <v>38.164251207729464</v>
      </c>
      <c r="G84" s="27">
        <v>0</v>
      </c>
    </row>
    <row r="85" spans="1:16" ht="15.75" x14ac:dyDescent="0.35">
      <c r="A85" s="27">
        <v>247</v>
      </c>
      <c r="B85" s="60">
        <v>4.048582995951417</v>
      </c>
      <c r="C85" s="60">
        <v>19.838056680161944</v>
      </c>
      <c r="D85" s="60">
        <v>27.935222672064778</v>
      </c>
      <c r="E85" s="60">
        <v>8.9068825910931171</v>
      </c>
      <c r="F85" s="60">
        <v>38.866396761133601</v>
      </c>
      <c r="G85" s="60">
        <v>0.40485829959514169</v>
      </c>
    </row>
    <row r="86" spans="1:16" ht="15.75" x14ac:dyDescent="0.35">
      <c r="A86" s="27">
        <v>36</v>
      </c>
      <c r="B86" s="60">
        <v>2.7777777777777777</v>
      </c>
      <c r="C86" s="60">
        <v>22.222222222222221</v>
      </c>
      <c r="D86" s="60">
        <v>22.222222222222221</v>
      </c>
      <c r="E86" s="60">
        <v>19.444444444444446</v>
      </c>
      <c r="F86" s="60">
        <v>33.333333333333329</v>
      </c>
      <c r="G86" s="27">
        <v>0</v>
      </c>
    </row>
    <row r="87" spans="1:16" ht="15.75" x14ac:dyDescent="0.35">
      <c r="A87" s="27">
        <v>52</v>
      </c>
      <c r="B87" s="27">
        <v>0</v>
      </c>
      <c r="C87" s="60">
        <v>25</v>
      </c>
      <c r="D87" s="60">
        <v>26.923076923076923</v>
      </c>
      <c r="E87" s="60">
        <v>3.8461538461538463</v>
      </c>
      <c r="F87" s="60">
        <v>44.230769230769226</v>
      </c>
      <c r="G87" s="27">
        <v>0</v>
      </c>
    </row>
    <row r="88" spans="1:16" ht="15.75" x14ac:dyDescent="0.35">
      <c r="A88" s="27">
        <v>113</v>
      </c>
      <c r="B88" s="60">
        <v>5.3097345132743365</v>
      </c>
      <c r="C88" s="60">
        <v>17.699115044247787</v>
      </c>
      <c r="D88" s="60">
        <v>32.743362831858406</v>
      </c>
      <c r="E88" s="60">
        <v>7.9646017699115044</v>
      </c>
      <c r="F88" s="60">
        <v>36.283185840707965</v>
      </c>
      <c r="G88" s="27">
        <v>0</v>
      </c>
    </row>
    <row r="89" spans="1:16" ht="15.75" x14ac:dyDescent="0.35">
      <c r="A89" s="27">
        <v>55</v>
      </c>
      <c r="B89" s="60">
        <v>10.909090909090908</v>
      </c>
      <c r="C89" s="60">
        <v>21.818181818181817</v>
      </c>
      <c r="D89" s="60">
        <v>21.818181818181817</v>
      </c>
      <c r="E89" s="60">
        <v>5.4545454545454541</v>
      </c>
      <c r="F89" s="60">
        <v>38.181818181818187</v>
      </c>
      <c r="G89" s="60">
        <v>1.8181818181818181</v>
      </c>
    </row>
    <row r="90" spans="1:16" ht="15.75" x14ac:dyDescent="0.35">
      <c r="A90" s="27">
        <v>124</v>
      </c>
      <c r="B90" s="60">
        <v>7.2580645161290329</v>
      </c>
      <c r="C90" s="60">
        <v>18.548387096774192</v>
      </c>
      <c r="D90" s="60">
        <v>26.612903225806448</v>
      </c>
      <c r="E90" s="60">
        <v>6.4516129032258061</v>
      </c>
      <c r="F90" s="60">
        <v>40.322580645161288</v>
      </c>
      <c r="G90" s="60">
        <v>0.80645161290322576</v>
      </c>
    </row>
    <row r="91" spans="1:16" ht="15.75" x14ac:dyDescent="0.35">
      <c r="A91" s="27">
        <v>44</v>
      </c>
      <c r="B91" s="60">
        <v>9.0909090909090917</v>
      </c>
      <c r="C91" s="60">
        <v>22.727272727272727</v>
      </c>
      <c r="D91" s="60">
        <v>38.636363636363633</v>
      </c>
      <c r="E91" s="27">
        <v>0</v>
      </c>
      <c r="F91" s="60">
        <v>29.545454545454547</v>
      </c>
      <c r="G91" s="27">
        <v>0</v>
      </c>
    </row>
    <row r="92" spans="1:16" ht="15.75" x14ac:dyDescent="0.35">
      <c r="A92" s="27">
        <v>15</v>
      </c>
      <c r="B92" s="60">
        <v>6.666666666666667</v>
      </c>
      <c r="C92" s="60">
        <v>26.666666666666668</v>
      </c>
      <c r="D92" s="27">
        <v>0</v>
      </c>
      <c r="E92" s="60">
        <v>6.666666666666667</v>
      </c>
      <c r="F92" s="60">
        <v>60</v>
      </c>
      <c r="G92" s="27">
        <v>0</v>
      </c>
    </row>
    <row r="93" spans="1:16" ht="15.75" x14ac:dyDescent="0.35">
      <c r="A93" s="29"/>
      <c r="B93" s="25"/>
      <c r="C93" s="25"/>
      <c r="D93" s="25"/>
      <c r="E93" s="25"/>
      <c r="F93" s="25"/>
    </row>
    <row r="94" spans="1:16" s="12" customFormat="1" ht="30" customHeight="1" x14ac:dyDescent="0.35">
      <c r="A94" s="84" t="s">
        <v>231</v>
      </c>
      <c r="B94" s="78"/>
      <c r="C94" s="20"/>
      <c r="D94" s="20"/>
      <c r="E94" s="20"/>
      <c r="F94" s="20"/>
      <c r="G94" s="20"/>
      <c r="H94" s="20"/>
      <c r="I94" s="20"/>
      <c r="J94" s="19"/>
      <c r="K94" s="31" t="s">
        <v>234</v>
      </c>
      <c r="L94" s="32"/>
      <c r="M94" s="33" t="s">
        <v>233</v>
      </c>
    </row>
    <row r="95" spans="1:16" s="12" customFormat="1" ht="30" customHeight="1" x14ac:dyDescent="0.35">
      <c r="A95" s="102" t="str">
        <f>"全体
(n="&amp;
TEXT(A69,"#,##0")&amp;")"</f>
        <v>全体
(n=2,373)</v>
      </c>
      <c r="B95" s="102"/>
      <c r="K95" s="71">
        <f t="shared" ref="K95:K118" si="7">B69+C69</f>
        <v>24.483775811209441</v>
      </c>
      <c r="L95" s="72"/>
      <c r="M95" s="73">
        <f t="shared" ref="M95:M117" si="8">D69+E69</f>
        <v>38.348082595870203</v>
      </c>
    </row>
    <row r="96" spans="1:16" s="12" customFormat="1" ht="30" customHeight="1" x14ac:dyDescent="0.35">
      <c r="A96" s="102" t="str">
        <f>"熊本中央警察署
(n="&amp;
TEXT(A70,"#,##0")&amp;")"</f>
        <v>熊本中央警察署
(n=186)</v>
      </c>
      <c r="B96" s="102"/>
      <c r="K96" s="71">
        <f t="shared" si="7"/>
        <v>18.279569892473116</v>
      </c>
      <c r="L96" s="72"/>
      <c r="M96" s="73">
        <f t="shared" si="8"/>
        <v>46.774193548387089</v>
      </c>
      <c r="P96" s="8"/>
    </row>
    <row r="97" spans="1:16" s="12" customFormat="1" ht="30" customHeight="1" x14ac:dyDescent="0.35">
      <c r="A97" s="101" t="str">
        <f>"熊本南警察署
(n="&amp;
TEXT(A71,"#,##0")&amp;")"</f>
        <v>熊本南警察署
(n=223)</v>
      </c>
      <c r="B97" s="101"/>
      <c r="K97" s="71">
        <f t="shared" si="7"/>
        <v>24.215246636771298</v>
      </c>
      <c r="L97" s="72"/>
      <c r="M97" s="73">
        <f t="shared" si="8"/>
        <v>39.461883408071749</v>
      </c>
      <c r="P97" s="8"/>
    </row>
    <row r="98" spans="1:16" s="12" customFormat="1" ht="30" customHeight="1" x14ac:dyDescent="0.35">
      <c r="A98" s="101" t="str">
        <f>"熊本東警察署
(n="&amp;
TEXT(A72,"#,##0")&amp;")"</f>
        <v>熊本東警察署
(n=207)</v>
      </c>
      <c r="B98" s="101"/>
      <c r="K98" s="71">
        <f t="shared" si="7"/>
        <v>27.536231884057969</v>
      </c>
      <c r="L98" s="72"/>
      <c r="M98" s="73">
        <f t="shared" si="8"/>
        <v>36.714975845410628</v>
      </c>
      <c r="P98" s="8"/>
    </row>
    <row r="99" spans="1:16" s="12" customFormat="1" ht="30" customHeight="1" x14ac:dyDescent="0.35">
      <c r="A99" s="101" t="str">
        <f>"熊本北合志警察署(n="&amp;
TEXT(A73,"#,##0")&amp;")"</f>
        <v>熊本北合志警察署(n=183)</v>
      </c>
      <c r="B99" s="101"/>
      <c r="K99" s="71">
        <f t="shared" si="7"/>
        <v>21.857923497267759</v>
      </c>
      <c r="L99" s="72"/>
      <c r="M99" s="86">
        <f t="shared" si="8"/>
        <v>47.540983606557376</v>
      </c>
      <c r="P99" s="8"/>
    </row>
    <row r="100" spans="1:16" s="12" customFormat="1" ht="30" customHeight="1" x14ac:dyDescent="0.35">
      <c r="A100" s="101" t="str">
        <f>"玉名警察署
(n="&amp;
TEXT(A74,"#,##0")&amp;")"</f>
        <v>玉名警察署
(n=163)</v>
      </c>
      <c r="B100" s="101"/>
      <c r="K100" s="71">
        <f t="shared" si="7"/>
        <v>26.380368098159511</v>
      </c>
      <c r="L100" s="72"/>
      <c r="M100" s="73">
        <f t="shared" si="8"/>
        <v>33.128834355828218</v>
      </c>
      <c r="P100" s="8"/>
    </row>
    <row r="101" spans="1:16" s="12" customFormat="1" ht="30" customHeight="1" x14ac:dyDescent="0.35">
      <c r="A101" s="101" t="str">
        <f>"荒尾警察署
(n="&amp;
TEXT(A75,"#,##0")&amp;")"</f>
        <v>荒尾警察署
(n=136)</v>
      </c>
      <c r="B101" s="101"/>
      <c r="K101" s="71">
        <f t="shared" si="7"/>
        <v>22.058823529411764</v>
      </c>
      <c r="L101" s="72"/>
      <c r="M101" s="73">
        <f t="shared" si="8"/>
        <v>37.5</v>
      </c>
      <c r="P101" s="8"/>
    </row>
    <row r="102" spans="1:16" s="12" customFormat="1" ht="30" customHeight="1" x14ac:dyDescent="0.35">
      <c r="A102" s="101" t="str">
        <f>"山鹿警察署
(n="&amp;
TEXT(A76,"#,##0")&amp;")"</f>
        <v>山鹿警察署
(n=81)</v>
      </c>
      <c r="B102" s="101"/>
      <c r="K102" s="71">
        <f t="shared" si="7"/>
        <v>22.222222222222221</v>
      </c>
      <c r="L102" s="72"/>
      <c r="M102" s="73">
        <f t="shared" si="8"/>
        <v>35.802469135802468</v>
      </c>
      <c r="P102" s="8"/>
    </row>
    <row r="103" spans="1:16" s="12" customFormat="1" ht="30" customHeight="1" x14ac:dyDescent="0.35">
      <c r="A103" s="101" t="str">
        <f>"菊池警察署
(n="&amp;
TEXT(A77,"#,##0")&amp;")"</f>
        <v>菊池警察署
(n=81)</v>
      </c>
      <c r="B103" s="101"/>
      <c r="K103" s="71">
        <f t="shared" si="7"/>
        <v>34.567901234567898</v>
      </c>
      <c r="L103" s="72"/>
      <c r="M103" s="73">
        <f t="shared" si="8"/>
        <v>37.037037037037038</v>
      </c>
      <c r="P103" s="8"/>
    </row>
    <row r="104" spans="1:16" ht="30" customHeight="1" x14ac:dyDescent="0.35">
      <c r="A104" s="101" t="str">
        <f>"大津警察署
(n="&amp;
TEXT(A78,"#,##0")&amp;")"</f>
        <v>大津警察署
(n=86)</v>
      </c>
      <c r="B104" s="101"/>
      <c r="K104" s="71">
        <f t="shared" si="7"/>
        <v>24.418604651162788</v>
      </c>
      <c r="L104" s="72"/>
      <c r="M104" s="73">
        <f t="shared" si="8"/>
        <v>43.023255813953483</v>
      </c>
      <c r="O104" s="12"/>
    </row>
    <row r="105" spans="1:16" ht="30" customHeight="1" x14ac:dyDescent="0.35">
      <c r="A105" s="101" t="str">
        <f>"小国警察署
(n="&amp;
TEXT(A79,"#,##0")&amp;")"</f>
        <v>小国警察署
(n=13)</v>
      </c>
      <c r="B105" s="101"/>
      <c r="K105" s="71">
        <f t="shared" si="7"/>
        <v>23.076923076923077</v>
      </c>
      <c r="L105" s="72"/>
      <c r="M105" s="73">
        <f t="shared" si="8"/>
        <v>30.76923076923077</v>
      </c>
      <c r="O105" s="12"/>
    </row>
    <row r="106" spans="1:16" ht="30" customHeight="1" x14ac:dyDescent="0.35">
      <c r="A106" s="101" t="str">
        <f>"阿蘇警察署
(n="&amp;
TEXT(A80,"#,##0")&amp;")"</f>
        <v>阿蘇警察署
(n=23)</v>
      </c>
      <c r="B106" s="101"/>
      <c r="K106" s="71">
        <f t="shared" si="7"/>
        <v>26.086956521739133</v>
      </c>
      <c r="L106" s="72"/>
      <c r="M106" s="73">
        <f t="shared" si="8"/>
        <v>34.782608695652179</v>
      </c>
      <c r="O106" s="12"/>
    </row>
    <row r="107" spans="1:16" ht="30" customHeight="1" x14ac:dyDescent="0.35">
      <c r="A107" s="101" t="str">
        <f>"高森警察署
(n="&amp;
TEXT(A81,"#,##0")&amp;")"</f>
        <v>高森警察署
(n=22)</v>
      </c>
      <c r="B107" s="101"/>
      <c r="K107" s="77">
        <f t="shared" si="7"/>
        <v>40.909090909090914</v>
      </c>
      <c r="L107" s="72"/>
      <c r="M107" s="73">
        <f t="shared" si="8"/>
        <v>31.818181818181817</v>
      </c>
      <c r="O107" s="12"/>
    </row>
    <row r="108" spans="1:16" ht="30" customHeight="1" x14ac:dyDescent="0.35">
      <c r="A108" s="101" t="str">
        <f>"御船警察署
(n="&amp;
TEXT(A82,"#,##0")&amp;")"</f>
        <v>御船警察署
(n=63)</v>
      </c>
      <c r="B108" s="101"/>
      <c r="K108" s="71">
        <f t="shared" si="7"/>
        <v>26.984126984126984</v>
      </c>
      <c r="L108" s="72"/>
      <c r="M108" s="73">
        <f t="shared" si="8"/>
        <v>33.333333333333329</v>
      </c>
      <c r="O108" s="12"/>
    </row>
    <row r="109" spans="1:16" ht="30" customHeight="1" x14ac:dyDescent="0.35">
      <c r="A109" s="101" t="str">
        <f>"山都警察署
(n="&amp;
TEXT(A83,"#,##0")&amp;")"</f>
        <v>山都警察署
(n=13)</v>
      </c>
      <c r="B109" s="101"/>
      <c r="K109" s="71">
        <f t="shared" si="7"/>
        <v>23.076923076923077</v>
      </c>
      <c r="L109" s="72"/>
      <c r="M109" s="73">
        <f t="shared" si="8"/>
        <v>23.076923076923077</v>
      </c>
      <c r="O109" s="12"/>
    </row>
    <row r="110" spans="1:16" ht="30" customHeight="1" x14ac:dyDescent="0.35">
      <c r="A110" s="101" t="str">
        <f>"宇城警察署
(n="&amp;
TEXT(A84,"#,##0")&amp;")"</f>
        <v>宇城警察署
(n=207)</v>
      </c>
      <c r="B110" s="101"/>
      <c r="K110" s="71">
        <f t="shared" si="7"/>
        <v>20.289855072463769</v>
      </c>
      <c r="L110" s="72"/>
      <c r="M110" s="73">
        <f t="shared" si="8"/>
        <v>41.545893719806763</v>
      </c>
      <c r="O110" s="12"/>
    </row>
    <row r="111" spans="1:16" ht="30" customHeight="1" x14ac:dyDescent="0.35">
      <c r="A111" s="101" t="str">
        <f>"八代警察署
(n="&amp;
TEXT(A85,"#,##0")&amp;")"</f>
        <v>八代警察署
(n=247)</v>
      </c>
      <c r="B111" s="101"/>
      <c r="K111" s="71">
        <f t="shared" si="7"/>
        <v>23.886639676113361</v>
      </c>
      <c r="L111" s="72"/>
      <c r="M111" s="73">
        <f t="shared" si="8"/>
        <v>36.842105263157897</v>
      </c>
      <c r="O111" s="12"/>
    </row>
    <row r="112" spans="1:16" ht="30" customHeight="1" x14ac:dyDescent="0.35">
      <c r="A112" s="101" t="str">
        <f>"芦北警察署
(n="&amp;
TEXT(A86,"#,##0")&amp;")"</f>
        <v>芦北警察署
(n=36)</v>
      </c>
      <c r="B112" s="101"/>
      <c r="K112" s="71">
        <f t="shared" si="7"/>
        <v>25</v>
      </c>
      <c r="L112" s="72"/>
      <c r="M112" s="73">
        <f t="shared" si="8"/>
        <v>41.666666666666671</v>
      </c>
      <c r="O112" s="12"/>
    </row>
    <row r="113" spans="1:15" ht="30" customHeight="1" x14ac:dyDescent="0.35">
      <c r="A113" s="101" t="str">
        <f>"水俣警察署
(n="&amp;
TEXT(A87,"#,##0")&amp;")"</f>
        <v>水俣警察署
(n=52)</v>
      </c>
      <c r="B113" s="101"/>
      <c r="K113" s="71">
        <f t="shared" si="7"/>
        <v>25</v>
      </c>
      <c r="L113" s="72"/>
      <c r="M113" s="73">
        <f t="shared" si="8"/>
        <v>30.76923076923077</v>
      </c>
      <c r="O113" s="12"/>
    </row>
    <row r="114" spans="1:15" ht="30" customHeight="1" x14ac:dyDescent="0.35">
      <c r="A114" s="101" t="str">
        <f>"人吉警察署
(n="&amp;
TEXT(A88,"#,##0")&amp;")"</f>
        <v>人吉警察署
(n=113)</v>
      </c>
      <c r="B114" s="101"/>
      <c r="K114" s="71">
        <f t="shared" si="7"/>
        <v>23.008849557522122</v>
      </c>
      <c r="L114" s="72"/>
      <c r="M114" s="73">
        <f t="shared" si="8"/>
        <v>40.707964601769909</v>
      </c>
      <c r="O114" s="12"/>
    </row>
    <row r="115" spans="1:15" ht="30" customHeight="1" x14ac:dyDescent="0.35">
      <c r="A115" s="101" t="str">
        <f>"多良木警察署
(n="&amp;
TEXT(A89,"#,##0")&amp;")"</f>
        <v>多良木警察署
(n=55)</v>
      </c>
      <c r="B115" s="101"/>
      <c r="K115" s="71">
        <f t="shared" si="7"/>
        <v>32.727272727272727</v>
      </c>
      <c r="L115" s="72"/>
      <c r="M115" s="73">
        <f t="shared" si="8"/>
        <v>27.27272727272727</v>
      </c>
      <c r="O115" s="12"/>
    </row>
    <row r="116" spans="1:15" ht="30" customHeight="1" x14ac:dyDescent="0.35">
      <c r="A116" s="101" t="str">
        <f>"天草警察署
(n="&amp;
TEXT(A90,"#,##0")&amp;")"</f>
        <v>天草警察署
(n=124)</v>
      </c>
      <c r="B116" s="101"/>
      <c r="K116" s="71">
        <f t="shared" si="7"/>
        <v>25.806451612903224</v>
      </c>
      <c r="L116" s="72"/>
      <c r="M116" s="73">
        <f t="shared" si="8"/>
        <v>33.064516129032256</v>
      </c>
      <c r="O116" s="12"/>
    </row>
    <row r="117" spans="1:15" ht="30" customHeight="1" x14ac:dyDescent="0.35">
      <c r="A117" s="101" t="str">
        <f>"上天草警察署
(n="&amp;
TEXT(A91,"#,##0")&amp;")"</f>
        <v>上天草警察署
(n=44)</v>
      </c>
      <c r="B117" s="101"/>
      <c r="C117" s="8" t="s">
        <v>269</v>
      </c>
      <c r="K117" s="71">
        <f t="shared" si="7"/>
        <v>31.81818181818182</v>
      </c>
      <c r="L117" s="72"/>
      <c r="M117" s="73">
        <f t="shared" si="8"/>
        <v>38.636363636363633</v>
      </c>
      <c r="O117" s="12"/>
    </row>
    <row r="118" spans="1:15" ht="30" customHeight="1" x14ac:dyDescent="0.35">
      <c r="A118" s="101" t="str">
        <f>"牛深警察署
(n="&amp;
TEXT(A92,"#,##0")&amp;")"</f>
        <v>牛深警察署
(n=15)</v>
      </c>
      <c r="B118" s="101"/>
      <c r="K118" s="71">
        <f t="shared" si="7"/>
        <v>33.333333333333336</v>
      </c>
      <c r="L118" s="72"/>
      <c r="M118" s="73">
        <f>D92+E92</f>
        <v>6.666666666666667</v>
      </c>
      <c r="O118" s="12"/>
    </row>
    <row r="119" spans="1:15" x14ac:dyDescent="0.35">
      <c r="A119" s="100"/>
      <c r="B119" s="100"/>
      <c r="O119" s="12"/>
    </row>
    <row r="120" spans="1:15" x14ac:dyDescent="0.35">
      <c r="A120" s="100"/>
      <c r="B120" s="100"/>
      <c r="O120" s="12"/>
    </row>
    <row r="121" spans="1:15" x14ac:dyDescent="0.35">
      <c r="A121" s="100"/>
      <c r="B121" s="100"/>
      <c r="O121" s="12"/>
    </row>
    <row r="122" spans="1:15" x14ac:dyDescent="0.35">
      <c r="A122" s="100"/>
      <c r="B122" s="100"/>
    </row>
    <row r="123" spans="1:15" x14ac:dyDescent="0.35">
      <c r="A123" s="100"/>
      <c r="B123" s="100"/>
    </row>
    <row r="124" spans="1:15" x14ac:dyDescent="0.35">
      <c r="A124" s="100"/>
      <c r="B124" s="100"/>
    </row>
    <row r="125" spans="1:15" x14ac:dyDescent="0.35">
      <c r="A125" s="100"/>
      <c r="B125" s="100"/>
    </row>
    <row r="126" spans="1:15" x14ac:dyDescent="0.35">
      <c r="A126" s="100"/>
      <c r="B126" s="100"/>
    </row>
  </sheetData>
  <mergeCells count="42">
    <mergeCell ref="A59:B59"/>
    <mergeCell ref="A54:B54"/>
    <mergeCell ref="A55:B55"/>
    <mergeCell ref="A56:B56"/>
    <mergeCell ref="A57:B57"/>
    <mergeCell ref="A58:B58"/>
    <mergeCell ref="A102:B102"/>
    <mergeCell ref="A60:B60"/>
    <mergeCell ref="A61:B61"/>
    <mergeCell ref="A62:B62"/>
    <mergeCell ref="A63:B63"/>
    <mergeCell ref="A95:B95"/>
    <mergeCell ref="A96:B96"/>
    <mergeCell ref="A97:B97"/>
    <mergeCell ref="A98:B98"/>
    <mergeCell ref="A99:B99"/>
    <mergeCell ref="A100:B100"/>
    <mergeCell ref="A101:B101"/>
    <mergeCell ref="A114:B114"/>
    <mergeCell ref="A103:B103"/>
    <mergeCell ref="A104:B104"/>
    <mergeCell ref="A105:B105"/>
    <mergeCell ref="A106:B106"/>
    <mergeCell ref="A107:B107"/>
    <mergeCell ref="A108:B108"/>
    <mergeCell ref="A109:B109"/>
    <mergeCell ref="A110:B110"/>
    <mergeCell ref="A111:B111"/>
    <mergeCell ref="A112:B112"/>
    <mergeCell ref="A113:B113"/>
    <mergeCell ref="A126:B126"/>
    <mergeCell ref="A115:B115"/>
    <mergeCell ref="A116:B116"/>
    <mergeCell ref="A117:B117"/>
    <mergeCell ref="A118:B118"/>
    <mergeCell ref="A119:B119"/>
    <mergeCell ref="A120:B120"/>
    <mergeCell ref="A121:B121"/>
    <mergeCell ref="A122:B122"/>
    <mergeCell ref="A123:B123"/>
    <mergeCell ref="A124:B124"/>
    <mergeCell ref="A125:B125"/>
  </mergeCells>
  <phoneticPr fontId="2"/>
  <conditionalFormatting sqref="M30:M37">
    <cfRule type="top10" dxfId="489" priority="5" rank="1"/>
  </conditionalFormatting>
  <conditionalFormatting sqref="K54:K63">
    <cfRule type="top10" dxfId="488" priority="4" rank="1"/>
  </conditionalFormatting>
  <conditionalFormatting sqref="M54:M63">
    <cfRule type="top10" dxfId="487" priority="3" rank="1"/>
  </conditionalFormatting>
  <conditionalFormatting sqref="K95:K118">
    <cfRule type="top10" dxfId="486" priority="2" rank="1"/>
  </conditionalFormatting>
  <conditionalFormatting sqref="M95:M118">
    <cfRule type="top10" dxfId="485" priority="1" rank="1"/>
  </conditionalFormatting>
  <pageMargins left="0.70866141732283472" right="0.70866141732283472" top="0.74803149606299213" bottom="0.74803149606299213" header="0.31496062992125984" footer="0.31496062992125984"/>
  <pageSetup paperSize="9" scale="26" orientation="portrait" cellComments="asDisplayed" r:id="rId1"/>
  <headerFooter>
    <oddHeader>&amp;R&amp;11&amp;F</oddHeader>
  </headerFooter>
  <rowBreaks count="1" manualBreakCount="1">
    <brk id="3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96"/>
  <sheetViews>
    <sheetView showGridLines="0" view="pageBreakPreview" zoomScale="60" zoomScaleNormal="85"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9" width="7.5703125" style="9" customWidth="1"/>
    <col min="10" max="16384" width="9.140625" style="9"/>
  </cols>
  <sheetData>
    <row r="1" spans="1:9" ht="15.75" x14ac:dyDescent="0.35">
      <c r="B1" s="9" t="s">
        <v>317</v>
      </c>
      <c r="E1" s="1" t="s">
        <v>180</v>
      </c>
      <c r="F1" s="1" t="s">
        <v>183</v>
      </c>
      <c r="G1" s="1" t="s">
        <v>181</v>
      </c>
      <c r="H1" s="1" t="s">
        <v>182</v>
      </c>
      <c r="I1" s="1" t="s">
        <v>187</v>
      </c>
    </row>
    <row r="2" spans="1:9" x14ac:dyDescent="0.35">
      <c r="D2" s="10" t="s">
        <v>198</v>
      </c>
      <c r="E2" s="9" t="s">
        <v>318</v>
      </c>
    </row>
    <row r="3" spans="1:9" s="34" customFormat="1" ht="177.75" customHeight="1" x14ac:dyDescent="0.35">
      <c r="A3" s="40"/>
      <c r="B3" s="41"/>
      <c r="C3" s="42"/>
      <c r="D3" s="30" t="s">
        <v>237</v>
      </c>
      <c r="E3" s="30" t="s">
        <v>275</v>
      </c>
      <c r="F3" s="30" t="s">
        <v>276</v>
      </c>
      <c r="G3" s="30" t="s">
        <v>277</v>
      </c>
      <c r="H3" s="30" t="s">
        <v>278</v>
      </c>
      <c r="I3" s="30" t="s">
        <v>279</v>
      </c>
    </row>
    <row r="4" spans="1:9" x14ac:dyDescent="0.35">
      <c r="B4" s="91" t="s">
        <v>243</v>
      </c>
      <c r="C4" s="91"/>
      <c r="D4" s="92">
        <v>2373</v>
      </c>
      <c r="E4" s="44">
        <v>708</v>
      </c>
      <c r="F4" s="44">
        <v>1503</v>
      </c>
      <c r="G4" s="44">
        <v>147</v>
      </c>
      <c r="H4" s="44">
        <v>13</v>
      </c>
      <c r="I4" s="44">
        <v>2</v>
      </c>
    </row>
    <row r="5" spans="1:9" x14ac:dyDescent="0.35">
      <c r="B5" s="91"/>
      <c r="C5" s="91"/>
      <c r="D5" s="93"/>
      <c r="E5" s="45">
        <v>0.29835651074589126</v>
      </c>
      <c r="F5" s="46">
        <v>0.63337547408343864</v>
      </c>
      <c r="G5" s="45">
        <v>6.1946902654867256E-2</v>
      </c>
      <c r="H5" s="45">
        <v>5.478297513695744E-3</v>
      </c>
      <c r="I5" s="45">
        <v>8.4281500210703754E-4</v>
      </c>
    </row>
    <row r="6" spans="1:9" x14ac:dyDescent="0.35">
      <c r="B6" s="35" t="s">
        <v>244</v>
      </c>
      <c r="C6" s="36"/>
      <c r="D6" s="47"/>
      <c r="E6" s="36"/>
      <c r="F6" s="36"/>
      <c r="G6" s="36"/>
      <c r="H6" s="36"/>
      <c r="I6" s="36"/>
    </row>
    <row r="7" spans="1:9" x14ac:dyDescent="0.35">
      <c r="A7" s="11">
        <v>1</v>
      </c>
      <c r="B7" s="37"/>
      <c r="C7" s="94" t="s">
        <v>245</v>
      </c>
      <c r="D7" s="96">
        <v>1164</v>
      </c>
      <c r="E7" s="39">
        <v>418</v>
      </c>
      <c r="F7" s="39">
        <v>679</v>
      </c>
      <c r="G7" s="39">
        <v>56</v>
      </c>
      <c r="H7" s="39">
        <v>11</v>
      </c>
      <c r="I7" s="39">
        <v>0</v>
      </c>
    </row>
    <row r="8" spans="1:9" x14ac:dyDescent="0.35">
      <c r="B8" s="37"/>
      <c r="C8" s="95"/>
      <c r="D8" s="96"/>
      <c r="E8" s="45">
        <v>0.35910652920962199</v>
      </c>
      <c r="F8" s="46">
        <v>0.58333333333333337</v>
      </c>
      <c r="G8" s="45">
        <v>4.8109965635738834E-2</v>
      </c>
      <c r="H8" s="45">
        <v>9.4501718213058413E-3</v>
      </c>
      <c r="I8" s="45">
        <v>0</v>
      </c>
    </row>
    <row r="9" spans="1:9" x14ac:dyDescent="0.35">
      <c r="A9" s="11" t="s">
        <v>3</v>
      </c>
      <c r="B9" s="37"/>
      <c r="C9" s="94" t="s">
        <v>246</v>
      </c>
      <c r="D9" s="96">
        <v>1193</v>
      </c>
      <c r="E9" s="39">
        <v>288</v>
      </c>
      <c r="F9" s="39">
        <v>813</v>
      </c>
      <c r="G9" s="39">
        <v>88</v>
      </c>
      <c r="H9" s="39">
        <v>2</v>
      </c>
      <c r="I9" s="39">
        <v>2</v>
      </c>
    </row>
    <row r="10" spans="1:9" x14ac:dyDescent="0.35">
      <c r="B10" s="37"/>
      <c r="C10" s="95"/>
      <c r="D10" s="96"/>
      <c r="E10" s="45">
        <v>0.24140821458507963</v>
      </c>
      <c r="F10" s="48">
        <v>0.68147527242246442</v>
      </c>
      <c r="G10" s="45">
        <v>7.376362112321877E-2</v>
      </c>
      <c r="H10" s="45">
        <v>1.6764459346186086E-3</v>
      </c>
      <c r="I10" s="45">
        <v>1.6764459346186086E-3</v>
      </c>
    </row>
    <row r="11" spans="1:9" x14ac:dyDescent="0.35">
      <c r="A11" s="11" t="s">
        <v>5</v>
      </c>
      <c r="B11" s="37"/>
      <c r="C11" s="94" t="s">
        <v>280</v>
      </c>
      <c r="D11" s="96">
        <v>16</v>
      </c>
      <c r="E11" s="39">
        <v>2</v>
      </c>
      <c r="F11" s="39">
        <v>11</v>
      </c>
      <c r="G11" s="39">
        <v>3</v>
      </c>
      <c r="H11" s="39">
        <v>0</v>
      </c>
      <c r="I11" s="39">
        <v>0</v>
      </c>
    </row>
    <row r="12" spans="1:9" x14ac:dyDescent="0.35">
      <c r="B12" s="38"/>
      <c r="C12" s="95"/>
      <c r="D12" s="96"/>
      <c r="E12" s="45">
        <v>0.125</v>
      </c>
      <c r="F12" s="48">
        <v>0.6875</v>
      </c>
      <c r="G12" s="45">
        <v>0.1875</v>
      </c>
      <c r="H12" s="45">
        <v>0</v>
      </c>
      <c r="I12" s="45">
        <v>0</v>
      </c>
    </row>
    <row r="13" spans="1:9" x14ac:dyDescent="0.35">
      <c r="B13" s="35" t="s">
        <v>247</v>
      </c>
      <c r="C13" s="36"/>
      <c r="D13" s="47"/>
      <c r="E13" s="36"/>
      <c r="F13" s="36"/>
      <c r="G13" s="36"/>
      <c r="H13" s="36"/>
      <c r="I13" s="36"/>
    </row>
    <row r="14" spans="1:9" x14ac:dyDescent="0.35">
      <c r="A14" s="11" t="s">
        <v>1</v>
      </c>
      <c r="B14" s="37"/>
      <c r="C14" s="94" t="s">
        <v>248</v>
      </c>
      <c r="D14" s="97">
        <v>218</v>
      </c>
      <c r="E14" s="49">
        <v>115</v>
      </c>
      <c r="F14" s="49">
        <v>90</v>
      </c>
      <c r="G14" s="49">
        <v>10</v>
      </c>
      <c r="H14" s="49">
        <v>3</v>
      </c>
      <c r="I14" s="49">
        <v>0</v>
      </c>
    </row>
    <row r="15" spans="1:9" x14ac:dyDescent="0.35">
      <c r="B15" s="37"/>
      <c r="C15" s="95"/>
      <c r="D15" s="97"/>
      <c r="E15" s="48">
        <v>0.52752293577981646</v>
      </c>
      <c r="F15" s="48">
        <v>0.41284403669724773</v>
      </c>
      <c r="G15" s="48">
        <v>4.5871559633027525E-2</v>
      </c>
      <c r="H15" s="48">
        <v>1.3761467889908258E-2</v>
      </c>
      <c r="I15" s="48">
        <v>0</v>
      </c>
    </row>
    <row r="16" spans="1:9" x14ac:dyDescent="0.35">
      <c r="A16" s="11" t="s">
        <v>3</v>
      </c>
      <c r="B16" s="37"/>
      <c r="C16" s="94" t="s">
        <v>249</v>
      </c>
      <c r="D16" s="97">
        <v>195</v>
      </c>
      <c r="E16" s="49">
        <v>65</v>
      </c>
      <c r="F16" s="49">
        <v>109</v>
      </c>
      <c r="G16" s="49">
        <v>21</v>
      </c>
      <c r="H16" s="49">
        <v>0</v>
      </c>
      <c r="I16" s="49">
        <v>0</v>
      </c>
    </row>
    <row r="17" spans="1:9" x14ac:dyDescent="0.35">
      <c r="B17" s="37"/>
      <c r="C17" s="95"/>
      <c r="D17" s="97"/>
      <c r="E17" s="48">
        <v>0.33333333333333331</v>
      </c>
      <c r="F17" s="48">
        <v>0.55897435897435899</v>
      </c>
      <c r="G17" s="48">
        <v>0.1076923076923077</v>
      </c>
      <c r="H17" s="48">
        <v>0</v>
      </c>
      <c r="I17" s="48">
        <v>0</v>
      </c>
    </row>
    <row r="18" spans="1:9" x14ac:dyDescent="0.35">
      <c r="A18" s="11" t="s">
        <v>5</v>
      </c>
      <c r="B18" s="37"/>
      <c r="C18" s="94" t="s">
        <v>250</v>
      </c>
      <c r="D18" s="97">
        <v>364</v>
      </c>
      <c r="E18" s="49">
        <v>100</v>
      </c>
      <c r="F18" s="49">
        <v>231</v>
      </c>
      <c r="G18" s="49">
        <v>32</v>
      </c>
      <c r="H18" s="49">
        <v>1</v>
      </c>
      <c r="I18" s="49">
        <v>0</v>
      </c>
    </row>
    <row r="19" spans="1:9" x14ac:dyDescent="0.35">
      <c r="B19" s="37"/>
      <c r="C19" s="95"/>
      <c r="D19" s="97"/>
      <c r="E19" s="48">
        <v>0.27472527472527475</v>
      </c>
      <c r="F19" s="48">
        <v>0.63461538461538458</v>
      </c>
      <c r="G19" s="48">
        <v>8.7912087912087919E-2</v>
      </c>
      <c r="H19" s="48">
        <v>2.7472527472527475E-3</v>
      </c>
      <c r="I19" s="48">
        <v>0</v>
      </c>
    </row>
    <row r="20" spans="1:9" x14ac:dyDescent="0.35">
      <c r="A20" s="11" t="s">
        <v>7</v>
      </c>
      <c r="B20" s="37"/>
      <c r="C20" s="94" t="s">
        <v>251</v>
      </c>
      <c r="D20" s="97">
        <v>546</v>
      </c>
      <c r="E20" s="49">
        <v>126</v>
      </c>
      <c r="F20" s="49">
        <v>381</v>
      </c>
      <c r="G20" s="49">
        <v>36</v>
      </c>
      <c r="H20" s="49">
        <v>3</v>
      </c>
      <c r="I20" s="49">
        <v>0</v>
      </c>
    </row>
    <row r="21" spans="1:9" x14ac:dyDescent="0.35">
      <c r="B21" s="37"/>
      <c r="C21" s="95"/>
      <c r="D21" s="97"/>
      <c r="E21" s="48">
        <v>0.23076923076923078</v>
      </c>
      <c r="F21" s="48">
        <v>0.69780219780219777</v>
      </c>
      <c r="G21" s="48">
        <v>6.5934065934065936E-2</v>
      </c>
      <c r="H21" s="48">
        <v>5.4945054945054949E-3</v>
      </c>
      <c r="I21" s="48">
        <v>0</v>
      </c>
    </row>
    <row r="22" spans="1:9" x14ac:dyDescent="0.35">
      <c r="A22" s="11" t="s">
        <v>9</v>
      </c>
      <c r="B22" s="37"/>
      <c r="C22" s="94" t="s">
        <v>252</v>
      </c>
      <c r="D22" s="97">
        <v>535</v>
      </c>
      <c r="E22" s="49">
        <v>134</v>
      </c>
      <c r="F22" s="49">
        <v>367</v>
      </c>
      <c r="G22" s="49">
        <v>31</v>
      </c>
      <c r="H22" s="49">
        <v>3</v>
      </c>
      <c r="I22" s="49">
        <v>0</v>
      </c>
    </row>
    <row r="23" spans="1:9" x14ac:dyDescent="0.35">
      <c r="B23" s="37"/>
      <c r="C23" s="95"/>
      <c r="D23" s="97"/>
      <c r="E23" s="48">
        <v>0.25046728971962617</v>
      </c>
      <c r="F23" s="48">
        <v>0.68598130841121496</v>
      </c>
      <c r="G23" s="48">
        <v>5.7943925233644861E-2</v>
      </c>
      <c r="H23" s="48">
        <v>5.6074766355140183E-3</v>
      </c>
      <c r="I23" s="48">
        <v>0</v>
      </c>
    </row>
    <row r="24" spans="1:9" x14ac:dyDescent="0.35">
      <c r="A24" s="11" t="s">
        <v>11</v>
      </c>
      <c r="B24" s="37"/>
      <c r="C24" s="94" t="s">
        <v>253</v>
      </c>
      <c r="D24" s="97">
        <v>400</v>
      </c>
      <c r="E24" s="49">
        <v>126</v>
      </c>
      <c r="F24" s="49">
        <v>257</v>
      </c>
      <c r="G24" s="49">
        <v>12</v>
      </c>
      <c r="H24" s="49">
        <v>3</v>
      </c>
      <c r="I24" s="49">
        <v>2</v>
      </c>
    </row>
    <row r="25" spans="1:9" x14ac:dyDescent="0.35">
      <c r="B25" s="37"/>
      <c r="C25" s="95"/>
      <c r="D25" s="97"/>
      <c r="E25" s="48">
        <v>0.315</v>
      </c>
      <c r="F25" s="48">
        <v>0.64249999999999996</v>
      </c>
      <c r="G25" s="48">
        <v>0.03</v>
      </c>
      <c r="H25" s="48">
        <v>7.4999999999999997E-3</v>
      </c>
      <c r="I25" s="48">
        <v>5.0000000000000001E-3</v>
      </c>
    </row>
    <row r="26" spans="1:9" x14ac:dyDescent="0.35">
      <c r="A26" s="11" t="s">
        <v>13</v>
      </c>
      <c r="B26" s="37"/>
      <c r="C26" s="94" t="s">
        <v>254</v>
      </c>
      <c r="D26" s="97">
        <v>115</v>
      </c>
      <c r="E26" s="49">
        <v>42</v>
      </c>
      <c r="F26" s="49">
        <v>68</v>
      </c>
      <c r="G26" s="49">
        <v>5</v>
      </c>
      <c r="H26" s="49">
        <v>0</v>
      </c>
      <c r="I26" s="49">
        <v>0</v>
      </c>
    </row>
    <row r="27" spans="1:9" x14ac:dyDescent="0.35">
      <c r="B27" s="38"/>
      <c r="C27" s="95"/>
      <c r="D27" s="97"/>
      <c r="E27" s="48">
        <v>0.36521739130434783</v>
      </c>
      <c r="F27" s="48">
        <v>0.59130434782608698</v>
      </c>
      <c r="G27" s="48">
        <v>4.3478260869565216E-2</v>
      </c>
      <c r="H27" s="48">
        <v>0</v>
      </c>
      <c r="I27" s="48">
        <v>0</v>
      </c>
    </row>
    <row r="28" spans="1:9" x14ac:dyDescent="0.35">
      <c r="B28" s="35" t="s">
        <v>255</v>
      </c>
      <c r="C28" s="36"/>
      <c r="D28" s="47"/>
      <c r="E28" s="36"/>
      <c r="F28" s="36"/>
      <c r="G28" s="36"/>
      <c r="H28" s="36"/>
      <c r="I28" s="36"/>
    </row>
    <row r="29" spans="1:9" x14ac:dyDescent="0.35">
      <c r="A29" s="11" t="s">
        <v>1</v>
      </c>
      <c r="B29" s="37"/>
      <c r="C29" s="94" t="s">
        <v>256</v>
      </c>
      <c r="D29" s="97">
        <v>1041</v>
      </c>
      <c r="E29" s="49">
        <v>299</v>
      </c>
      <c r="F29" s="49">
        <v>667</v>
      </c>
      <c r="G29" s="49">
        <v>69</v>
      </c>
      <c r="H29" s="49">
        <v>6</v>
      </c>
      <c r="I29" s="49">
        <v>0</v>
      </c>
    </row>
    <row r="30" spans="1:9" x14ac:dyDescent="0.35">
      <c r="B30" s="37"/>
      <c r="C30" s="95"/>
      <c r="D30" s="97"/>
      <c r="E30" s="48">
        <v>0.28722382324687801</v>
      </c>
      <c r="F30" s="48">
        <v>0.64073006724303549</v>
      </c>
      <c r="G30" s="48">
        <v>6.6282420749279536E-2</v>
      </c>
      <c r="H30" s="48">
        <v>5.763688760806916E-3</v>
      </c>
      <c r="I30" s="48">
        <v>0</v>
      </c>
    </row>
    <row r="31" spans="1:9" x14ac:dyDescent="0.35">
      <c r="A31" s="11" t="s">
        <v>3</v>
      </c>
      <c r="B31" s="37"/>
      <c r="C31" s="94" t="s">
        <v>2163</v>
      </c>
      <c r="D31" s="97">
        <v>164</v>
      </c>
      <c r="E31" s="49">
        <v>31</v>
      </c>
      <c r="F31" s="49">
        <v>121</v>
      </c>
      <c r="G31" s="49">
        <v>12</v>
      </c>
      <c r="H31" s="49">
        <v>0</v>
      </c>
      <c r="I31" s="49">
        <v>0</v>
      </c>
    </row>
    <row r="32" spans="1:9" x14ac:dyDescent="0.35">
      <c r="B32" s="37"/>
      <c r="C32" s="95"/>
      <c r="D32" s="97"/>
      <c r="E32" s="48">
        <v>0.18902439024390244</v>
      </c>
      <c r="F32" s="48">
        <v>0.73780487804878048</v>
      </c>
      <c r="G32" s="48">
        <v>7.3170731707317069E-2</v>
      </c>
      <c r="H32" s="48">
        <v>0</v>
      </c>
      <c r="I32" s="48">
        <v>0</v>
      </c>
    </row>
    <row r="33" spans="1:9" x14ac:dyDescent="0.35">
      <c r="A33" s="11" t="s">
        <v>5</v>
      </c>
      <c r="B33" s="37"/>
      <c r="C33" s="98" t="s">
        <v>258</v>
      </c>
      <c r="D33" s="97">
        <v>219</v>
      </c>
      <c r="E33" s="49">
        <v>69</v>
      </c>
      <c r="F33" s="49">
        <v>136</v>
      </c>
      <c r="G33" s="49">
        <v>9</v>
      </c>
      <c r="H33" s="49">
        <v>4</v>
      </c>
      <c r="I33" s="49">
        <v>1</v>
      </c>
    </row>
    <row r="34" spans="1:9" x14ac:dyDescent="0.35">
      <c r="B34" s="37"/>
      <c r="C34" s="95"/>
      <c r="D34" s="97"/>
      <c r="E34" s="48">
        <v>0.31506849315068491</v>
      </c>
      <c r="F34" s="48">
        <v>0.62100456621004563</v>
      </c>
      <c r="G34" s="48">
        <v>4.1095890410958902E-2</v>
      </c>
      <c r="H34" s="48">
        <v>1.8264840182648401E-2</v>
      </c>
      <c r="I34" s="48">
        <v>4.5662100456621002E-3</v>
      </c>
    </row>
    <row r="35" spans="1:9" x14ac:dyDescent="0.35">
      <c r="A35" s="11" t="s">
        <v>7</v>
      </c>
      <c r="B35" s="37"/>
      <c r="C35" s="98" t="s">
        <v>259</v>
      </c>
      <c r="D35" s="97">
        <v>49</v>
      </c>
      <c r="E35" s="49">
        <v>20</v>
      </c>
      <c r="F35" s="49">
        <v>28</v>
      </c>
      <c r="G35" s="49">
        <v>1</v>
      </c>
      <c r="H35" s="49">
        <v>0</v>
      </c>
      <c r="I35" s="49">
        <v>0</v>
      </c>
    </row>
    <row r="36" spans="1:9" x14ac:dyDescent="0.35">
      <c r="B36" s="37"/>
      <c r="C36" s="95"/>
      <c r="D36" s="97"/>
      <c r="E36" s="48">
        <v>0.40816326530612246</v>
      </c>
      <c r="F36" s="48">
        <v>0.5714285714285714</v>
      </c>
      <c r="G36" s="48">
        <v>2.0408163265306121E-2</v>
      </c>
      <c r="H36" s="48">
        <v>0</v>
      </c>
      <c r="I36" s="48">
        <v>0</v>
      </c>
    </row>
    <row r="37" spans="1:9" x14ac:dyDescent="0.35">
      <c r="A37" s="11" t="s">
        <v>9</v>
      </c>
      <c r="B37" s="37"/>
      <c r="C37" s="94" t="s">
        <v>260</v>
      </c>
      <c r="D37" s="97">
        <v>344</v>
      </c>
      <c r="E37" s="49">
        <v>83</v>
      </c>
      <c r="F37" s="49">
        <v>238</v>
      </c>
      <c r="G37" s="49">
        <v>23</v>
      </c>
      <c r="H37" s="49">
        <v>0</v>
      </c>
      <c r="I37" s="49">
        <v>0</v>
      </c>
    </row>
    <row r="38" spans="1:9" x14ac:dyDescent="0.35">
      <c r="B38" s="37"/>
      <c r="C38" s="95"/>
      <c r="D38" s="97"/>
      <c r="E38" s="48">
        <v>0.24127906976744187</v>
      </c>
      <c r="F38" s="48">
        <v>0.69186046511627908</v>
      </c>
      <c r="G38" s="48">
        <v>6.6860465116279064E-2</v>
      </c>
      <c r="H38" s="48">
        <v>0</v>
      </c>
      <c r="I38" s="48">
        <v>0</v>
      </c>
    </row>
    <row r="39" spans="1:9" x14ac:dyDescent="0.35">
      <c r="A39" s="11" t="s">
        <v>11</v>
      </c>
      <c r="B39" s="37"/>
      <c r="C39" s="94" t="s">
        <v>261</v>
      </c>
      <c r="D39" s="97">
        <v>148</v>
      </c>
      <c r="E39" s="49">
        <v>37</v>
      </c>
      <c r="F39" s="49">
        <v>103</v>
      </c>
      <c r="G39" s="49">
        <v>8</v>
      </c>
      <c r="H39" s="49">
        <v>0</v>
      </c>
      <c r="I39" s="49">
        <v>0</v>
      </c>
    </row>
    <row r="40" spans="1:9" x14ac:dyDescent="0.35">
      <c r="B40" s="37"/>
      <c r="C40" s="95"/>
      <c r="D40" s="97"/>
      <c r="E40" s="48">
        <v>0.25</v>
      </c>
      <c r="F40" s="48">
        <v>0.69594594594594594</v>
      </c>
      <c r="G40" s="48">
        <v>5.4054054054054057E-2</v>
      </c>
      <c r="H40" s="48">
        <v>0</v>
      </c>
      <c r="I40" s="48">
        <v>0</v>
      </c>
    </row>
    <row r="41" spans="1:9" x14ac:dyDescent="0.35">
      <c r="A41" s="11" t="s">
        <v>13</v>
      </c>
      <c r="B41" s="37"/>
      <c r="C41" s="94" t="s">
        <v>262</v>
      </c>
      <c r="D41" s="97">
        <v>180</v>
      </c>
      <c r="E41" s="49">
        <v>93</v>
      </c>
      <c r="F41" s="49">
        <v>76</v>
      </c>
      <c r="G41" s="49">
        <v>10</v>
      </c>
      <c r="H41" s="49">
        <v>1</v>
      </c>
      <c r="I41" s="49">
        <v>0</v>
      </c>
    </row>
    <row r="42" spans="1:9" x14ac:dyDescent="0.35">
      <c r="B42" s="37"/>
      <c r="C42" s="95"/>
      <c r="D42" s="97"/>
      <c r="E42" s="48">
        <v>0.51666666666666672</v>
      </c>
      <c r="F42" s="48">
        <v>0.42222222222222222</v>
      </c>
      <c r="G42" s="48">
        <v>5.5555555555555552E-2</v>
      </c>
      <c r="H42" s="48">
        <v>5.5555555555555558E-3</v>
      </c>
      <c r="I42" s="48">
        <v>0</v>
      </c>
    </row>
    <row r="43" spans="1:9" x14ac:dyDescent="0.35">
      <c r="A43" s="11" t="s">
        <v>197</v>
      </c>
      <c r="B43" s="37"/>
      <c r="C43" s="94" t="s">
        <v>263</v>
      </c>
      <c r="D43" s="97">
        <v>175</v>
      </c>
      <c r="E43" s="49">
        <v>56</v>
      </c>
      <c r="F43" s="49">
        <v>108</v>
      </c>
      <c r="G43" s="49">
        <v>10</v>
      </c>
      <c r="H43" s="49">
        <v>1</v>
      </c>
      <c r="I43" s="49">
        <v>0</v>
      </c>
    </row>
    <row r="44" spans="1:9" x14ac:dyDescent="0.35">
      <c r="B44" s="37"/>
      <c r="C44" s="95"/>
      <c r="D44" s="97"/>
      <c r="E44" s="48">
        <v>0.32</v>
      </c>
      <c r="F44" s="48">
        <v>0.6171428571428571</v>
      </c>
      <c r="G44" s="48">
        <v>5.7142857142857141E-2</v>
      </c>
      <c r="H44" s="48">
        <v>5.7142857142857143E-3</v>
      </c>
      <c r="I44" s="48">
        <v>0</v>
      </c>
    </row>
    <row r="45" spans="1:9" x14ac:dyDescent="0.35">
      <c r="A45" s="11" t="s">
        <v>228</v>
      </c>
      <c r="B45" s="37"/>
      <c r="C45" s="94" t="s">
        <v>264</v>
      </c>
      <c r="D45" s="97">
        <v>53</v>
      </c>
      <c r="E45" s="49">
        <v>20</v>
      </c>
      <c r="F45" s="49">
        <v>26</v>
      </c>
      <c r="G45" s="49">
        <v>5</v>
      </c>
      <c r="H45" s="49">
        <v>1</v>
      </c>
      <c r="I45" s="49">
        <v>1</v>
      </c>
    </row>
    <row r="46" spans="1:9" x14ac:dyDescent="0.35">
      <c r="B46" s="38"/>
      <c r="C46" s="95"/>
      <c r="D46" s="97"/>
      <c r="E46" s="48">
        <v>0.37735849056603776</v>
      </c>
      <c r="F46" s="48">
        <v>0.49056603773584906</v>
      </c>
      <c r="G46" s="48">
        <v>9.4339622641509441E-2</v>
      </c>
      <c r="H46" s="48">
        <v>1.8867924528301886E-2</v>
      </c>
      <c r="I46" s="48">
        <v>1.8867924528301886E-2</v>
      </c>
    </row>
    <row r="47" spans="1:9" s="34" customFormat="1" ht="177.75" customHeight="1" x14ac:dyDescent="0.35">
      <c r="A47" s="11"/>
      <c r="B47" s="41"/>
      <c r="C47" s="42"/>
      <c r="D47" s="30" t="s">
        <v>237</v>
      </c>
      <c r="E47" s="30" t="s">
        <v>275</v>
      </c>
      <c r="F47" s="30" t="s">
        <v>276</v>
      </c>
      <c r="G47" s="30" t="s">
        <v>277</v>
      </c>
      <c r="H47" s="30" t="s">
        <v>278</v>
      </c>
      <c r="I47" s="30" t="s">
        <v>279</v>
      </c>
    </row>
    <row r="48" spans="1:9" x14ac:dyDescent="0.35">
      <c r="B48" s="91" t="s">
        <v>243</v>
      </c>
      <c r="C48" s="91"/>
      <c r="D48" s="92">
        <v>2373</v>
      </c>
      <c r="E48" s="44">
        <v>708</v>
      </c>
      <c r="F48" s="44">
        <v>1503</v>
      </c>
      <c r="G48" s="44">
        <v>147</v>
      </c>
      <c r="H48" s="44">
        <v>13</v>
      </c>
      <c r="I48" s="44">
        <v>2</v>
      </c>
    </row>
    <row r="49" spans="1:9" x14ac:dyDescent="0.35">
      <c r="B49" s="91"/>
      <c r="C49" s="91"/>
      <c r="D49" s="93"/>
      <c r="E49" s="45">
        <v>0.29835651074589126</v>
      </c>
      <c r="F49" s="46">
        <v>0.63337547408343864</v>
      </c>
      <c r="G49" s="45">
        <v>6.1946902654867256E-2</v>
      </c>
      <c r="H49" s="45">
        <v>5.478297513695744E-3</v>
      </c>
      <c r="I49" s="45">
        <v>8.4281500210703754E-4</v>
      </c>
    </row>
    <row r="50" spans="1:9" x14ac:dyDescent="0.35">
      <c r="B50" s="35" t="s">
        <v>281</v>
      </c>
      <c r="C50" s="36"/>
      <c r="D50" s="47"/>
      <c r="E50" s="36"/>
      <c r="F50" s="36"/>
      <c r="G50" s="36"/>
      <c r="H50" s="36"/>
      <c r="I50" s="36"/>
    </row>
    <row r="51" spans="1:9" x14ac:dyDescent="0.35">
      <c r="A51" s="11" t="s">
        <v>288</v>
      </c>
      <c r="B51" s="37"/>
      <c r="C51" s="98" t="s">
        <v>199</v>
      </c>
      <c r="D51" s="96">
        <v>186</v>
      </c>
      <c r="E51" s="49">
        <v>44</v>
      </c>
      <c r="F51" s="49">
        <v>126</v>
      </c>
      <c r="G51" s="49">
        <v>13</v>
      </c>
      <c r="H51" s="49">
        <v>3</v>
      </c>
      <c r="I51" s="49">
        <v>0</v>
      </c>
    </row>
    <row r="52" spans="1:9" x14ac:dyDescent="0.35">
      <c r="B52" s="37"/>
      <c r="C52" s="99"/>
      <c r="D52" s="96"/>
      <c r="E52" s="48">
        <v>0.23655913978494625</v>
      </c>
      <c r="F52" s="48">
        <v>0.67741935483870963</v>
      </c>
      <c r="G52" s="48">
        <v>6.9892473118279563E-2</v>
      </c>
      <c r="H52" s="48">
        <v>1.6129032258064516E-2</v>
      </c>
      <c r="I52" s="48">
        <v>0</v>
      </c>
    </row>
    <row r="53" spans="1:9" x14ac:dyDescent="0.35">
      <c r="A53" s="11" t="s">
        <v>289</v>
      </c>
      <c r="B53" s="37"/>
      <c r="C53" s="98" t="s">
        <v>200</v>
      </c>
      <c r="D53" s="97">
        <v>223</v>
      </c>
      <c r="E53" s="49">
        <v>71</v>
      </c>
      <c r="F53" s="49">
        <v>141</v>
      </c>
      <c r="G53" s="49">
        <v>10</v>
      </c>
      <c r="H53" s="49">
        <v>0</v>
      </c>
      <c r="I53" s="49">
        <v>1</v>
      </c>
    </row>
    <row r="54" spans="1:9" x14ac:dyDescent="0.35">
      <c r="B54" s="37"/>
      <c r="C54" s="99"/>
      <c r="D54" s="97"/>
      <c r="E54" s="48">
        <v>0.31838565022421522</v>
      </c>
      <c r="F54" s="48">
        <v>0.63228699551569512</v>
      </c>
      <c r="G54" s="48">
        <v>4.4843049327354258E-2</v>
      </c>
      <c r="H54" s="48">
        <v>0</v>
      </c>
      <c r="I54" s="48">
        <v>4.4843049327354259E-3</v>
      </c>
    </row>
    <row r="55" spans="1:9" x14ac:dyDescent="0.35">
      <c r="A55" s="11" t="s">
        <v>290</v>
      </c>
      <c r="B55" s="37"/>
      <c r="C55" s="98" t="s">
        <v>201</v>
      </c>
      <c r="D55" s="97">
        <v>207</v>
      </c>
      <c r="E55" s="49">
        <v>50</v>
      </c>
      <c r="F55" s="49">
        <v>147</v>
      </c>
      <c r="G55" s="49">
        <v>9</v>
      </c>
      <c r="H55" s="49">
        <v>1</v>
      </c>
      <c r="I55" s="49">
        <v>0</v>
      </c>
    </row>
    <row r="56" spans="1:9" x14ac:dyDescent="0.35">
      <c r="B56" s="37"/>
      <c r="C56" s="99"/>
      <c r="D56" s="97"/>
      <c r="E56" s="48">
        <v>0.24154589371980675</v>
      </c>
      <c r="F56" s="48">
        <v>0.71014492753623193</v>
      </c>
      <c r="G56" s="48">
        <v>4.3478260869565216E-2</v>
      </c>
      <c r="H56" s="48">
        <v>4.830917874396135E-3</v>
      </c>
      <c r="I56" s="48">
        <v>0</v>
      </c>
    </row>
    <row r="57" spans="1:9" x14ac:dyDescent="0.35">
      <c r="A57" s="11" t="s">
        <v>291</v>
      </c>
      <c r="B57" s="37"/>
      <c r="C57" s="98" t="s">
        <v>202</v>
      </c>
      <c r="D57" s="97">
        <v>183</v>
      </c>
      <c r="E57" s="49">
        <v>42</v>
      </c>
      <c r="F57" s="49">
        <v>123</v>
      </c>
      <c r="G57" s="49">
        <v>17</v>
      </c>
      <c r="H57" s="49">
        <v>1</v>
      </c>
      <c r="I57" s="49">
        <v>0</v>
      </c>
    </row>
    <row r="58" spans="1:9" x14ac:dyDescent="0.35">
      <c r="B58" s="37"/>
      <c r="C58" s="99"/>
      <c r="D58" s="97"/>
      <c r="E58" s="48">
        <v>0.22950819672131148</v>
      </c>
      <c r="F58" s="48">
        <v>0.67213114754098358</v>
      </c>
      <c r="G58" s="48">
        <v>9.2896174863387984E-2</v>
      </c>
      <c r="H58" s="48">
        <v>5.4644808743169399E-3</v>
      </c>
      <c r="I58" s="48">
        <v>0</v>
      </c>
    </row>
    <row r="59" spans="1:9" x14ac:dyDescent="0.35">
      <c r="A59" s="11" t="s">
        <v>292</v>
      </c>
      <c r="B59" s="37"/>
      <c r="C59" s="98" t="s">
        <v>203</v>
      </c>
      <c r="D59" s="97">
        <v>163</v>
      </c>
      <c r="E59" s="49">
        <v>56</v>
      </c>
      <c r="F59" s="49">
        <v>99</v>
      </c>
      <c r="G59" s="49">
        <v>5</v>
      </c>
      <c r="H59" s="49">
        <v>2</v>
      </c>
      <c r="I59" s="49">
        <v>1</v>
      </c>
    </row>
    <row r="60" spans="1:9" x14ac:dyDescent="0.35">
      <c r="B60" s="37"/>
      <c r="C60" s="99"/>
      <c r="D60" s="97"/>
      <c r="E60" s="48">
        <v>0.34355828220858897</v>
      </c>
      <c r="F60" s="48">
        <v>0.6073619631901841</v>
      </c>
      <c r="G60" s="48">
        <v>3.0674846625766871E-2</v>
      </c>
      <c r="H60" s="48">
        <v>1.2269938650306749E-2</v>
      </c>
      <c r="I60" s="48">
        <v>6.1349693251533744E-3</v>
      </c>
    </row>
    <row r="61" spans="1:9" x14ac:dyDescent="0.35">
      <c r="A61" s="11" t="s">
        <v>293</v>
      </c>
      <c r="B61" s="37"/>
      <c r="C61" s="98" t="s">
        <v>204</v>
      </c>
      <c r="D61" s="97">
        <v>136</v>
      </c>
      <c r="E61" s="49">
        <v>28</v>
      </c>
      <c r="F61" s="49">
        <v>92</v>
      </c>
      <c r="G61" s="49">
        <v>16</v>
      </c>
      <c r="H61" s="49">
        <v>0</v>
      </c>
      <c r="I61" s="49">
        <v>0</v>
      </c>
    </row>
    <row r="62" spans="1:9" x14ac:dyDescent="0.35">
      <c r="B62" s="37"/>
      <c r="C62" s="99"/>
      <c r="D62" s="97"/>
      <c r="E62" s="48">
        <v>0.20588235294117646</v>
      </c>
      <c r="F62" s="48">
        <v>0.67647058823529416</v>
      </c>
      <c r="G62" s="48">
        <v>0.11764705882352941</v>
      </c>
      <c r="H62" s="48">
        <v>0</v>
      </c>
      <c r="I62" s="48">
        <v>0</v>
      </c>
    </row>
    <row r="63" spans="1:9" x14ac:dyDescent="0.35">
      <c r="A63" s="11" t="s">
        <v>294</v>
      </c>
      <c r="B63" s="37"/>
      <c r="C63" s="98" t="s">
        <v>205</v>
      </c>
      <c r="D63" s="97">
        <v>81</v>
      </c>
      <c r="E63" s="49">
        <v>25</v>
      </c>
      <c r="F63" s="49">
        <v>53</v>
      </c>
      <c r="G63" s="49">
        <v>3</v>
      </c>
      <c r="H63" s="49">
        <v>0</v>
      </c>
      <c r="I63" s="49">
        <v>0</v>
      </c>
    </row>
    <row r="64" spans="1:9" x14ac:dyDescent="0.35">
      <c r="B64" s="37"/>
      <c r="C64" s="99"/>
      <c r="D64" s="97"/>
      <c r="E64" s="48">
        <v>0.30864197530864196</v>
      </c>
      <c r="F64" s="48">
        <v>0.65432098765432101</v>
      </c>
      <c r="G64" s="48">
        <v>3.7037037037037035E-2</v>
      </c>
      <c r="H64" s="48">
        <v>0</v>
      </c>
      <c r="I64" s="48">
        <v>0</v>
      </c>
    </row>
    <row r="65" spans="1:9" x14ac:dyDescent="0.35">
      <c r="A65" s="11" t="s">
        <v>295</v>
      </c>
      <c r="B65" s="37"/>
      <c r="C65" s="98" t="s">
        <v>206</v>
      </c>
      <c r="D65" s="97">
        <v>81</v>
      </c>
      <c r="E65" s="49">
        <v>27</v>
      </c>
      <c r="F65" s="49">
        <v>45</v>
      </c>
      <c r="G65" s="49">
        <v>9</v>
      </c>
      <c r="H65" s="49">
        <v>0</v>
      </c>
      <c r="I65" s="49">
        <v>0</v>
      </c>
    </row>
    <row r="66" spans="1:9" x14ac:dyDescent="0.35">
      <c r="B66" s="37"/>
      <c r="C66" s="99"/>
      <c r="D66" s="97"/>
      <c r="E66" s="48">
        <v>0.33333333333333331</v>
      </c>
      <c r="F66" s="48">
        <v>0.55555555555555558</v>
      </c>
      <c r="G66" s="48">
        <v>0.1111111111111111</v>
      </c>
      <c r="H66" s="48">
        <v>0</v>
      </c>
      <c r="I66" s="48">
        <v>0</v>
      </c>
    </row>
    <row r="67" spans="1:9" x14ac:dyDescent="0.35">
      <c r="A67" s="11" t="s">
        <v>296</v>
      </c>
      <c r="B67" s="37"/>
      <c r="C67" s="98" t="s">
        <v>207</v>
      </c>
      <c r="D67" s="97">
        <v>86</v>
      </c>
      <c r="E67" s="49">
        <v>25</v>
      </c>
      <c r="F67" s="49">
        <v>54</v>
      </c>
      <c r="G67" s="49">
        <v>7</v>
      </c>
      <c r="H67" s="49">
        <v>0</v>
      </c>
      <c r="I67" s="49">
        <v>0</v>
      </c>
    </row>
    <row r="68" spans="1:9" x14ac:dyDescent="0.35">
      <c r="B68" s="37"/>
      <c r="C68" s="99"/>
      <c r="D68" s="97"/>
      <c r="E68" s="48">
        <v>0.29069767441860467</v>
      </c>
      <c r="F68" s="48">
        <v>0.62790697674418605</v>
      </c>
      <c r="G68" s="48">
        <v>8.1395348837209308E-2</v>
      </c>
      <c r="H68" s="48">
        <v>0</v>
      </c>
      <c r="I68" s="48">
        <v>0</v>
      </c>
    </row>
    <row r="69" spans="1:9" x14ac:dyDescent="0.35">
      <c r="A69" s="11" t="s">
        <v>297</v>
      </c>
      <c r="B69" s="37"/>
      <c r="C69" s="98" t="s">
        <v>208</v>
      </c>
      <c r="D69" s="97">
        <v>13</v>
      </c>
      <c r="E69" s="49">
        <v>3</v>
      </c>
      <c r="F69" s="49">
        <v>10</v>
      </c>
      <c r="G69" s="49">
        <v>0</v>
      </c>
      <c r="H69" s="49">
        <v>0</v>
      </c>
      <c r="I69" s="49">
        <v>0</v>
      </c>
    </row>
    <row r="70" spans="1:9" x14ac:dyDescent="0.35">
      <c r="B70" s="37"/>
      <c r="C70" s="99"/>
      <c r="D70" s="97"/>
      <c r="E70" s="48">
        <v>0.23076923076923078</v>
      </c>
      <c r="F70" s="48">
        <v>0.76923076923076927</v>
      </c>
      <c r="G70" s="48">
        <v>0</v>
      </c>
      <c r="H70" s="48">
        <v>0</v>
      </c>
      <c r="I70" s="48">
        <v>0</v>
      </c>
    </row>
    <row r="71" spans="1:9" x14ac:dyDescent="0.35">
      <c r="A71" s="11" t="s">
        <v>298</v>
      </c>
      <c r="B71" s="37"/>
      <c r="C71" s="98" t="s">
        <v>209</v>
      </c>
      <c r="D71" s="97">
        <v>23</v>
      </c>
      <c r="E71" s="49">
        <v>9</v>
      </c>
      <c r="F71" s="49">
        <v>13</v>
      </c>
      <c r="G71" s="49">
        <v>1</v>
      </c>
      <c r="H71" s="49">
        <v>0</v>
      </c>
      <c r="I71" s="49">
        <v>0</v>
      </c>
    </row>
    <row r="72" spans="1:9" x14ac:dyDescent="0.35">
      <c r="B72" s="37"/>
      <c r="C72" s="99"/>
      <c r="D72" s="97"/>
      <c r="E72" s="48">
        <v>0.39130434782608697</v>
      </c>
      <c r="F72" s="48">
        <v>0.56521739130434778</v>
      </c>
      <c r="G72" s="48">
        <v>4.3478260869565216E-2</v>
      </c>
      <c r="H72" s="48">
        <v>0</v>
      </c>
      <c r="I72" s="48">
        <v>0</v>
      </c>
    </row>
    <row r="73" spans="1:9" x14ac:dyDescent="0.35">
      <c r="A73" s="11" t="s">
        <v>299</v>
      </c>
      <c r="B73" s="37"/>
      <c r="C73" s="98" t="s">
        <v>210</v>
      </c>
      <c r="D73" s="97">
        <v>22</v>
      </c>
      <c r="E73" s="49">
        <v>12</v>
      </c>
      <c r="F73" s="49">
        <v>10</v>
      </c>
      <c r="G73" s="49">
        <v>0</v>
      </c>
      <c r="H73" s="49">
        <v>0</v>
      </c>
      <c r="I73" s="49">
        <v>0</v>
      </c>
    </row>
    <row r="74" spans="1:9" x14ac:dyDescent="0.35">
      <c r="B74" s="37"/>
      <c r="C74" s="99"/>
      <c r="D74" s="97"/>
      <c r="E74" s="48">
        <v>0.54545454545454541</v>
      </c>
      <c r="F74" s="48">
        <v>0.45454545454545453</v>
      </c>
      <c r="G74" s="48">
        <v>0</v>
      </c>
      <c r="H74" s="48">
        <v>0</v>
      </c>
      <c r="I74" s="48">
        <v>0</v>
      </c>
    </row>
    <row r="75" spans="1:9" x14ac:dyDescent="0.35">
      <c r="A75" s="11" t="s">
        <v>300</v>
      </c>
      <c r="B75" s="37"/>
      <c r="C75" s="98" t="s">
        <v>211</v>
      </c>
      <c r="D75" s="97">
        <v>63</v>
      </c>
      <c r="E75" s="49">
        <v>23</v>
      </c>
      <c r="F75" s="49">
        <v>36</v>
      </c>
      <c r="G75" s="49">
        <v>4</v>
      </c>
      <c r="H75" s="49">
        <v>0</v>
      </c>
      <c r="I75" s="49">
        <v>0</v>
      </c>
    </row>
    <row r="76" spans="1:9" x14ac:dyDescent="0.35">
      <c r="B76" s="37"/>
      <c r="C76" s="99"/>
      <c r="D76" s="97"/>
      <c r="E76" s="48">
        <v>0.36507936507936506</v>
      </c>
      <c r="F76" s="48">
        <v>0.5714285714285714</v>
      </c>
      <c r="G76" s="48">
        <v>6.3492063492063489E-2</v>
      </c>
      <c r="H76" s="48">
        <v>0</v>
      </c>
      <c r="I76" s="48">
        <v>0</v>
      </c>
    </row>
    <row r="77" spans="1:9" x14ac:dyDescent="0.35">
      <c r="A77" s="11" t="s">
        <v>301</v>
      </c>
      <c r="B77" s="37"/>
      <c r="C77" s="98" t="s">
        <v>212</v>
      </c>
      <c r="D77" s="97">
        <v>13</v>
      </c>
      <c r="E77" s="49">
        <v>6</v>
      </c>
      <c r="F77" s="49">
        <v>7</v>
      </c>
      <c r="G77" s="49">
        <v>0</v>
      </c>
      <c r="H77" s="49">
        <v>0</v>
      </c>
      <c r="I77" s="49">
        <v>0</v>
      </c>
    </row>
    <row r="78" spans="1:9" x14ac:dyDescent="0.35">
      <c r="B78" s="37"/>
      <c r="C78" s="99"/>
      <c r="D78" s="97"/>
      <c r="E78" s="48">
        <v>0.46153846153846156</v>
      </c>
      <c r="F78" s="48">
        <v>0.53846153846153844</v>
      </c>
      <c r="G78" s="48">
        <v>0</v>
      </c>
      <c r="H78" s="48">
        <v>0</v>
      </c>
      <c r="I78" s="48">
        <v>0</v>
      </c>
    </row>
    <row r="79" spans="1:9" x14ac:dyDescent="0.35">
      <c r="A79" s="11" t="s">
        <v>302</v>
      </c>
      <c r="B79" s="37"/>
      <c r="C79" s="98" t="s">
        <v>213</v>
      </c>
      <c r="D79" s="97">
        <v>207</v>
      </c>
      <c r="E79" s="49">
        <v>59</v>
      </c>
      <c r="F79" s="49">
        <v>136</v>
      </c>
      <c r="G79" s="49">
        <v>10</v>
      </c>
      <c r="H79" s="49">
        <v>2</v>
      </c>
      <c r="I79" s="49">
        <v>0</v>
      </c>
    </row>
    <row r="80" spans="1:9" x14ac:dyDescent="0.35">
      <c r="B80" s="37"/>
      <c r="C80" s="99"/>
      <c r="D80" s="97"/>
      <c r="E80" s="48">
        <v>0.28502415458937197</v>
      </c>
      <c r="F80" s="48">
        <v>0.65700483091787443</v>
      </c>
      <c r="G80" s="48">
        <v>4.8309178743961352E-2</v>
      </c>
      <c r="H80" s="48">
        <v>9.6618357487922701E-3</v>
      </c>
      <c r="I80" s="48">
        <v>0</v>
      </c>
    </row>
    <row r="81" spans="1:9" x14ac:dyDescent="0.35">
      <c r="A81" s="11" t="s">
        <v>303</v>
      </c>
      <c r="B81" s="37"/>
      <c r="C81" s="98" t="s">
        <v>214</v>
      </c>
      <c r="D81" s="97">
        <v>247</v>
      </c>
      <c r="E81" s="49">
        <v>70</v>
      </c>
      <c r="F81" s="49">
        <v>148</v>
      </c>
      <c r="G81" s="49">
        <v>28</v>
      </c>
      <c r="H81" s="49">
        <v>1</v>
      </c>
      <c r="I81" s="49">
        <v>0</v>
      </c>
    </row>
    <row r="82" spans="1:9" x14ac:dyDescent="0.35">
      <c r="B82" s="37"/>
      <c r="C82" s="99"/>
      <c r="D82" s="97"/>
      <c r="E82" s="48">
        <v>0.2834008097165992</v>
      </c>
      <c r="F82" s="48">
        <v>0.59919028340080971</v>
      </c>
      <c r="G82" s="48">
        <v>0.11336032388663968</v>
      </c>
      <c r="H82" s="48">
        <v>4.048582995951417E-3</v>
      </c>
      <c r="I82" s="48">
        <v>0</v>
      </c>
    </row>
    <row r="83" spans="1:9" x14ac:dyDescent="0.35">
      <c r="A83" s="11" t="s">
        <v>304</v>
      </c>
      <c r="B83" s="37"/>
      <c r="C83" s="98" t="s">
        <v>215</v>
      </c>
      <c r="D83" s="97">
        <v>36</v>
      </c>
      <c r="E83" s="49">
        <v>13</v>
      </c>
      <c r="F83" s="49">
        <v>22</v>
      </c>
      <c r="G83" s="49">
        <v>1</v>
      </c>
      <c r="H83" s="49">
        <v>0</v>
      </c>
      <c r="I83" s="49">
        <v>0</v>
      </c>
    </row>
    <row r="84" spans="1:9" x14ac:dyDescent="0.35">
      <c r="B84" s="37"/>
      <c r="C84" s="99"/>
      <c r="D84" s="97"/>
      <c r="E84" s="48">
        <v>0.3611111111111111</v>
      </c>
      <c r="F84" s="48">
        <v>0.61111111111111116</v>
      </c>
      <c r="G84" s="48">
        <v>2.7777777777777776E-2</v>
      </c>
      <c r="H84" s="48">
        <v>0</v>
      </c>
      <c r="I84" s="48">
        <v>0</v>
      </c>
    </row>
    <row r="85" spans="1:9" x14ac:dyDescent="0.35">
      <c r="A85" s="11" t="s">
        <v>305</v>
      </c>
      <c r="B85" s="37"/>
      <c r="C85" s="98" t="s">
        <v>216</v>
      </c>
      <c r="D85" s="97">
        <v>52</v>
      </c>
      <c r="E85" s="49">
        <v>16</v>
      </c>
      <c r="F85" s="49">
        <v>35</v>
      </c>
      <c r="G85" s="49">
        <v>1</v>
      </c>
      <c r="H85" s="49">
        <v>0</v>
      </c>
      <c r="I85" s="49">
        <v>0</v>
      </c>
    </row>
    <row r="86" spans="1:9" x14ac:dyDescent="0.35">
      <c r="B86" s="37"/>
      <c r="C86" s="99"/>
      <c r="D86" s="97"/>
      <c r="E86" s="48">
        <v>0.30769230769230771</v>
      </c>
      <c r="F86" s="48">
        <v>0.67307692307692313</v>
      </c>
      <c r="G86" s="48">
        <v>1.9230769230769232E-2</v>
      </c>
      <c r="H86" s="48">
        <v>0</v>
      </c>
      <c r="I86" s="48">
        <v>0</v>
      </c>
    </row>
    <row r="87" spans="1:9" x14ac:dyDescent="0.35">
      <c r="A87" s="11" t="s">
        <v>306</v>
      </c>
      <c r="B87" s="37"/>
      <c r="C87" s="98" t="s">
        <v>217</v>
      </c>
      <c r="D87" s="97">
        <v>113</v>
      </c>
      <c r="E87" s="49">
        <v>37</v>
      </c>
      <c r="F87" s="49">
        <v>71</v>
      </c>
      <c r="G87" s="49">
        <v>3</v>
      </c>
      <c r="H87" s="49">
        <v>2</v>
      </c>
      <c r="I87" s="49">
        <v>0</v>
      </c>
    </row>
    <row r="88" spans="1:9" x14ac:dyDescent="0.35">
      <c r="B88" s="37"/>
      <c r="C88" s="99"/>
      <c r="D88" s="97"/>
      <c r="E88" s="48">
        <v>0.32743362831858408</v>
      </c>
      <c r="F88" s="48">
        <v>0.62831858407079644</v>
      </c>
      <c r="G88" s="48">
        <v>2.6548672566371681E-2</v>
      </c>
      <c r="H88" s="48">
        <v>1.7699115044247787E-2</v>
      </c>
      <c r="I88" s="48">
        <v>0</v>
      </c>
    </row>
    <row r="89" spans="1:9" x14ac:dyDescent="0.35">
      <c r="A89" s="11" t="s">
        <v>307</v>
      </c>
      <c r="B89" s="37"/>
      <c r="C89" s="98" t="s">
        <v>218</v>
      </c>
      <c r="D89" s="97">
        <v>55</v>
      </c>
      <c r="E89" s="49">
        <v>30</v>
      </c>
      <c r="F89" s="49">
        <v>24</v>
      </c>
      <c r="G89" s="49">
        <v>1</v>
      </c>
      <c r="H89" s="49">
        <v>0</v>
      </c>
      <c r="I89" s="49">
        <v>0</v>
      </c>
    </row>
    <row r="90" spans="1:9" x14ac:dyDescent="0.35">
      <c r="B90" s="37"/>
      <c r="C90" s="99"/>
      <c r="D90" s="97"/>
      <c r="E90" s="48">
        <v>0.54545454545454541</v>
      </c>
      <c r="F90" s="48">
        <v>0.43636363636363634</v>
      </c>
      <c r="G90" s="48">
        <v>1.8181818181818181E-2</v>
      </c>
      <c r="H90" s="48">
        <v>0</v>
      </c>
      <c r="I90" s="48">
        <v>0</v>
      </c>
    </row>
    <row r="91" spans="1:9" x14ac:dyDescent="0.35">
      <c r="A91" s="11" t="s">
        <v>308</v>
      </c>
      <c r="B91" s="37"/>
      <c r="C91" s="98" t="s">
        <v>219</v>
      </c>
      <c r="D91" s="97">
        <v>124</v>
      </c>
      <c r="E91" s="49">
        <v>46</v>
      </c>
      <c r="F91" s="49">
        <v>71</v>
      </c>
      <c r="G91" s="49">
        <v>6</v>
      </c>
      <c r="H91" s="49">
        <v>1</v>
      </c>
      <c r="I91" s="49">
        <v>0</v>
      </c>
    </row>
    <row r="92" spans="1:9" x14ac:dyDescent="0.35">
      <c r="B92" s="37"/>
      <c r="C92" s="99"/>
      <c r="D92" s="97"/>
      <c r="E92" s="48">
        <v>0.37096774193548387</v>
      </c>
      <c r="F92" s="48">
        <v>0.57258064516129037</v>
      </c>
      <c r="G92" s="48">
        <v>4.8387096774193547E-2</v>
      </c>
      <c r="H92" s="48">
        <v>8.0645161290322578E-3</v>
      </c>
      <c r="I92" s="48">
        <v>0</v>
      </c>
    </row>
    <row r="93" spans="1:9" x14ac:dyDescent="0.35">
      <c r="A93" s="11" t="s">
        <v>309</v>
      </c>
      <c r="B93" s="37"/>
      <c r="C93" s="98" t="s">
        <v>220</v>
      </c>
      <c r="D93" s="97">
        <v>44</v>
      </c>
      <c r="E93" s="49">
        <v>11</v>
      </c>
      <c r="F93" s="49">
        <v>30</v>
      </c>
      <c r="G93" s="49">
        <v>3</v>
      </c>
      <c r="H93" s="49">
        <v>0</v>
      </c>
      <c r="I93" s="49">
        <v>0</v>
      </c>
    </row>
    <row r="94" spans="1:9" x14ac:dyDescent="0.35">
      <c r="B94" s="37"/>
      <c r="C94" s="99"/>
      <c r="D94" s="97"/>
      <c r="E94" s="48">
        <v>0.25</v>
      </c>
      <c r="F94" s="48">
        <v>0.68181818181818177</v>
      </c>
      <c r="G94" s="48">
        <v>6.8181818181818177E-2</v>
      </c>
      <c r="H94" s="48">
        <v>0</v>
      </c>
      <c r="I94" s="48">
        <v>0</v>
      </c>
    </row>
    <row r="95" spans="1:9" x14ac:dyDescent="0.35">
      <c r="A95" s="11" t="s">
        <v>310</v>
      </c>
      <c r="B95" s="37"/>
      <c r="C95" s="98" t="s">
        <v>221</v>
      </c>
      <c r="D95" s="97">
        <v>15</v>
      </c>
      <c r="E95" s="49">
        <v>5</v>
      </c>
      <c r="F95" s="49">
        <v>10</v>
      </c>
      <c r="G95" s="49">
        <v>0</v>
      </c>
      <c r="H95" s="49">
        <v>0</v>
      </c>
      <c r="I95" s="49">
        <v>0</v>
      </c>
    </row>
    <row r="96" spans="1:9" x14ac:dyDescent="0.35">
      <c r="B96" s="38"/>
      <c r="C96" s="99"/>
      <c r="D96" s="97"/>
      <c r="E96" s="48">
        <v>0.33333333333333331</v>
      </c>
      <c r="F96" s="48">
        <v>0.66666666666666663</v>
      </c>
      <c r="G96" s="48">
        <v>0</v>
      </c>
      <c r="H96" s="48">
        <v>0</v>
      </c>
      <c r="I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J5">
    <cfRule type="top10" dxfId="484" priority="2" rank="1"/>
  </conditionalFormatting>
  <conditionalFormatting sqref="E8:I8">
    <cfRule type="top10" dxfId="483" priority="3" rank="1"/>
  </conditionalFormatting>
  <conditionalFormatting sqref="E10:I10">
    <cfRule type="top10" dxfId="482" priority="4" rank="1"/>
  </conditionalFormatting>
  <conditionalFormatting sqref="E12:I12">
    <cfRule type="top10" dxfId="481" priority="5" rank="1"/>
  </conditionalFormatting>
  <conditionalFormatting sqref="E15:I15">
    <cfRule type="top10" dxfId="480" priority="6" rank="1"/>
  </conditionalFormatting>
  <conditionalFormatting sqref="E17:I17">
    <cfRule type="top10" dxfId="479" priority="7" rank="1"/>
  </conditionalFormatting>
  <conditionalFormatting sqref="E19:I19">
    <cfRule type="top10" dxfId="478" priority="8" rank="1"/>
  </conditionalFormatting>
  <conditionalFormatting sqref="E21:I21">
    <cfRule type="top10" dxfId="477" priority="9" rank="1"/>
  </conditionalFormatting>
  <conditionalFormatting sqref="E23:I23">
    <cfRule type="top10" dxfId="476" priority="10" rank="1"/>
  </conditionalFormatting>
  <conditionalFormatting sqref="E27:I27">
    <cfRule type="top10" dxfId="475" priority="11" rank="1"/>
  </conditionalFormatting>
  <conditionalFormatting sqref="E25:I25">
    <cfRule type="top10" dxfId="474" priority="12" rank="1"/>
  </conditionalFormatting>
  <conditionalFormatting sqref="E30:I30">
    <cfRule type="top10" dxfId="473" priority="13" rank="1"/>
  </conditionalFormatting>
  <conditionalFormatting sqref="E32:I32">
    <cfRule type="top10" dxfId="472" priority="14" rank="1"/>
  </conditionalFormatting>
  <conditionalFormatting sqref="E34:I34">
    <cfRule type="top10" dxfId="471" priority="15" rank="1"/>
  </conditionalFormatting>
  <conditionalFormatting sqref="E36:I36">
    <cfRule type="top10" dxfId="470" priority="16" rank="1"/>
  </conditionalFormatting>
  <conditionalFormatting sqref="E38:I38">
    <cfRule type="top10" dxfId="469" priority="17" rank="1"/>
  </conditionalFormatting>
  <conditionalFormatting sqref="E42:I42">
    <cfRule type="top10" dxfId="468" priority="18" rank="1"/>
  </conditionalFormatting>
  <conditionalFormatting sqref="E40:I40">
    <cfRule type="top10" dxfId="467" priority="19" rank="1"/>
  </conditionalFormatting>
  <conditionalFormatting sqref="E46:I46">
    <cfRule type="top10" dxfId="466" priority="20" rank="1"/>
  </conditionalFormatting>
  <conditionalFormatting sqref="E44:I44">
    <cfRule type="top10" dxfId="465" priority="21" rank="1"/>
  </conditionalFormatting>
  <conditionalFormatting sqref="E52:I52">
    <cfRule type="top10" dxfId="464" priority="22" rank="1"/>
  </conditionalFormatting>
  <conditionalFormatting sqref="E54:I54">
    <cfRule type="top10" dxfId="463" priority="23" rank="1"/>
  </conditionalFormatting>
  <conditionalFormatting sqref="E56:I56">
    <cfRule type="top10" dxfId="462" priority="24" rank="1"/>
  </conditionalFormatting>
  <conditionalFormatting sqref="E58:I58">
    <cfRule type="top10" dxfId="461" priority="25" rank="1"/>
  </conditionalFormatting>
  <conditionalFormatting sqref="E60:I60">
    <cfRule type="top10" dxfId="460" priority="26" rank="1"/>
  </conditionalFormatting>
  <conditionalFormatting sqref="E64:I64">
    <cfRule type="top10" dxfId="459" priority="27" rank="1"/>
  </conditionalFormatting>
  <conditionalFormatting sqref="E62:I62">
    <cfRule type="top10" dxfId="458" priority="28" rank="1"/>
  </conditionalFormatting>
  <conditionalFormatting sqref="E68:I68">
    <cfRule type="top10" dxfId="457" priority="29" rank="1"/>
  </conditionalFormatting>
  <conditionalFormatting sqref="E66:I66">
    <cfRule type="top10" dxfId="456" priority="30" rank="1"/>
  </conditionalFormatting>
  <conditionalFormatting sqref="E70:I70">
    <cfRule type="top10" dxfId="455" priority="31" rank="1"/>
  </conditionalFormatting>
  <conditionalFormatting sqref="E72:I72">
    <cfRule type="top10" dxfId="454" priority="32" rank="1"/>
  </conditionalFormatting>
  <conditionalFormatting sqref="E74:I74">
    <cfRule type="top10" dxfId="453" priority="33" rank="1"/>
  </conditionalFormatting>
  <conditionalFormatting sqref="E76:I76">
    <cfRule type="top10" dxfId="452" priority="34" rank="1"/>
  </conditionalFormatting>
  <conditionalFormatting sqref="E78:I78">
    <cfRule type="top10" dxfId="451" priority="35" rank="1"/>
  </conditionalFormatting>
  <conditionalFormatting sqref="E82:I82">
    <cfRule type="top10" dxfId="450" priority="36" rank="1"/>
  </conditionalFormatting>
  <conditionalFormatting sqref="E80:I80">
    <cfRule type="top10" dxfId="449" priority="37" rank="1"/>
  </conditionalFormatting>
  <conditionalFormatting sqref="E86:I86">
    <cfRule type="top10" dxfId="448" priority="38" rank="1"/>
  </conditionalFormatting>
  <conditionalFormatting sqref="E84:I84">
    <cfRule type="top10" dxfId="447" priority="39" rank="1"/>
  </conditionalFormatting>
  <conditionalFormatting sqref="E88:I88">
    <cfRule type="top10" dxfId="446" priority="40" rank="1"/>
  </conditionalFormatting>
  <conditionalFormatting sqref="E90:I90">
    <cfRule type="top10" dxfId="445" priority="41" rank="1"/>
  </conditionalFormatting>
  <conditionalFormatting sqref="E92:I92">
    <cfRule type="top10" dxfId="444" priority="42" rank="1"/>
  </conditionalFormatting>
  <conditionalFormatting sqref="E94:I94">
    <cfRule type="top10" dxfId="443" priority="43" rank="1"/>
  </conditionalFormatting>
  <conditionalFormatting sqref="E96:I96">
    <cfRule type="top10" dxfId="442" priority="44" rank="1"/>
  </conditionalFormatting>
  <conditionalFormatting sqref="E49:J49">
    <cfRule type="top10" dxfId="441" priority="1" rank="1"/>
  </conditionalFormatting>
  <pageMargins left="0.70866141732283472" right="0.70866141732283472" top="0.74803149606299213" bottom="0.74803149606299213" header="0.31496062992125984" footer="0.31496062992125984"/>
  <pageSetup paperSize="9" scale="46" orientation="portrait" cellComments="asDisplayed" r:id="rId1"/>
  <headerFooter>
    <oddHeader>&amp;R&amp;11&amp;F</oddHead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126"/>
  <sheetViews>
    <sheetView showGridLines="0" view="pageBreakPreview" zoomScale="60" zoomScaleNormal="85" workbookViewId="0">
      <selection activeCell="J14" sqref="J14"/>
    </sheetView>
  </sheetViews>
  <sheetFormatPr defaultColWidth="9.140625" defaultRowHeight="13.5" x14ac:dyDescent="0.35"/>
  <cols>
    <col min="1" max="1" width="11.140625" style="8" customWidth="1"/>
    <col min="2" max="10" width="9.140625" style="8"/>
    <col min="11" max="11" width="11.5703125" style="8" bestFit="1" customWidth="1"/>
    <col min="12" max="12" width="0.85546875" style="8" customWidth="1"/>
    <col min="13" max="13" width="10.42578125" style="8" bestFit="1" customWidth="1"/>
    <col min="14" max="16384" width="9.140625" style="8"/>
  </cols>
  <sheetData>
    <row r="1" spans="1:13" s="12" customFormat="1" ht="11.25" x14ac:dyDescent="0.35">
      <c r="A1" s="12" t="s">
        <v>311</v>
      </c>
    </row>
    <row r="2" spans="1:13" s="12" customFormat="1" ht="22.5" x14ac:dyDescent="0.35">
      <c r="B2" s="23" t="s">
        <v>275</v>
      </c>
      <c r="C2" s="23" t="s">
        <v>276</v>
      </c>
      <c r="D2" s="23" t="s">
        <v>277</v>
      </c>
      <c r="E2" s="12" t="s">
        <v>278</v>
      </c>
      <c r="F2" s="12" t="s">
        <v>279</v>
      </c>
    </row>
    <row r="3" spans="1:13" s="12" customFormat="1" ht="11.25" x14ac:dyDescent="0.35">
      <c r="A3" s="12" t="s">
        <v>231</v>
      </c>
      <c r="B3" s="12">
        <v>1</v>
      </c>
      <c r="C3" s="12">
        <v>1</v>
      </c>
      <c r="D3" s="12">
        <v>1</v>
      </c>
      <c r="E3" s="12">
        <v>1</v>
      </c>
      <c r="F3" s="12">
        <v>0.5</v>
      </c>
    </row>
    <row r="4" spans="1:13" s="12" customFormat="1" ht="15.75" x14ac:dyDescent="0.35">
      <c r="A4" s="22">
        <v>2373</v>
      </c>
      <c r="B4" s="25">
        <v>29.835651074589126</v>
      </c>
      <c r="C4" s="25">
        <v>63.337547408343866</v>
      </c>
      <c r="D4" s="25">
        <v>6.1946902654867255</v>
      </c>
      <c r="E4" s="25">
        <v>0.54782975136957435</v>
      </c>
      <c r="F4" s="25">
        <v>8.4281500210703755E-2</v>
      </c>
    </row>
    <row r="5" spans="1:13" s="12" customFormat="1" ht="15.75" x14ac:dyDescent="0.35">
      <c r="A5" s="22">
        <v>1164</v>
      </c>
      <c r="B5" s="25">
        <v>35.9106529209622</v>
      </c>
      <c r="C5" s="25">
        <v>58.333333333333336</v>
      </c>
      <c r="D5" s="25">
        <v>4.8109965635738838</v>
      </c>
      <c r="E5" s="25">
        <v>0.94501718213058417</v>
      </c>
      <c r="F5" s="58">
        <v>0</v>
      </c>
    </row>
    <row r="6" spans="1:13" s="12" customFormat="1" ht="15.75" x14ac:dyDescent="0.35">
      <c r="A6" s="22">
        <v>1193</v>
      </c>
      <c r="B6" s="25">
        <v>24.140821458507965</v>
      </c>
      <c r="C6" s="25">
        <v>68.14752724224644</v>
      </c>
      <c r="D6" s="25">
        <v>7.3763621123218766</v>
      </c>
      <c r="E6" s="25">
        <v>0.16764459346186086</v>
      </c>
      <c r="F6" s="25">
        <v>0.16764459346186086</v>
      </c>
    </row>
    <row r="7" spans="1:13" s="12" customFormat="1" ht="15.75" x14ac:dyDescent="0.35">
      <c r="A7" s="22">
        <v>16</v>
      </c>
      <c r="B7" s="25">
        <v>12.5</v>
      </c>
      <c r="C7" s="25">
        <v>68.75</v>
      </c>
      <c r="D7" s="25">
        <v>18.75</v>
      </c>
      <c r="E7" s="58">
        <v>0</v>
      </c>
      <c r="F7" s="58">
        <v>0</v>
      </c>
    </row>
    <row r="8" spans="1:13" s="12" customFormat="1" ht="11.25" x14ac:dyDescent="0.35"/>
    <row r="9" spans="1:13" s="12" customFormat="1" ht="37.5" customHeight="1" x14ac:dyDescent="0.35">
      <c r="A9" s="68" t="s">
        <v>231</v>
      </c>
      <c r="B9" s="20"/>
      <c r="C9" s="20"/>
      <c r="D9" s="20"/>
      <c r="E9" s="20"/>
      <c r="F9" s="20"/>
      <c r="G9" s="20"/>
      <c r="H9" s="20"/>
      <c r="I9" s="20"/>
      <c r="J9" s="19"/>
      <c r="K9" s="18" t="s">
        <v>236</v>
      </c>
      <c r="L9" s="17"/>
      <c r="M9" s="16" t="s">
        <v>235</v>
      </c>
    </row>
    <row r="10" spans="1:13" s="12" customFormat="1" ht="37.5" customHeight="1" x14ac:dyDescent="0.35">
      <c r="A10" s="69" t="str">
        <f>"全体(n="&amp;
TEXT(A4,"#,##0")&amp;")"</f>
        <v>全体(n=2,373)</v>
      </c>
      <c r="K10" s="71">
        <f>B4+C4</f>
        <v>93.173198482932989</v>
      </c>
      <c r="L10" s="72"/>
      <c r="M10" s="73">
        <f>D4+E4</f>
        <v>6.7425200168563002</v>
      </c>
    </row>
    <row r="11" spans="1:13" s="12" customFormat="1" ht="37.5" customHeight="1" x14ac:dyDescent="0.35">
      <c r="A11" s="69" t="str">
        <f>"男(n="&amp;
TEXT(A5,"#,##0")&amp;")"</f>
        <v>男(n=1,164)</v>
      </c>
      <c r="K11" s="74">
        <f t="shared" ref="K11:K13" si="0">B5+C5</f>
        <v>94.243986254295535</v>
      </c>
      <c r="L11" s="72"/>
      <c r="M11" s="73">
        <f t="shared" ref="M11:M13" si="1">D5+E5</f>
        <v>5.7560137457044682</v>
      </c>
    </row>
    <row r="12" spans="1:13" s="12" customFormat="1" ht="37.5" customHeight="1" x14ac:dyDescent="0.35">
      <c r="A12" s="69" t="str">
        <f>"女(n="&amp;
TEXT(A6,"#,##0")&amp;")"</f>
        <v>女(n=1,193)</v>
      </c>
      <c r="K12" s="71">
        <f t="shared" si="0"/>
        <v>92.288348700754398</v>
      </c>
      <c r="L12" s="72"/>
      <c r="M12" s="73">
        <f t="shared" si="1"/>
        <v>7.5440067057837377</v>
      </c>
    </row>
    <row r="13" spans="1:13" s="12" customFormat="1" ht="37.5" customHeight="1" x14ac:dyDescent="0.35">
      <c r="A13" s="69" t="str">
        <f>"回答しない(n="&amp;
TEXT(A7,"#,##0")&amp;")"</f>
        <v>回答しない(n=16)</v>
      </c>
      <c r="K13" s="71">
        <f t="shared" si="0"/>
        <v>81.25</v>
      </c>
      <c r="L13" s="72"/>
      <c r="M13" s="75">
        <f t="shared" si="1"/>
        <v>18.75</v>
      </c>
    </row>
    <row r="14" spans="1:13" s="12" customFormat="1" ht="11.25" x14ac:dyDescent="0.35"/>
    <row r="15" spans="1:13" s="12" customFormat="1" ht="11.25" x14ac:dyDescent="0.35"/>
    <row r="16" spans="1:13" s="12" customFormat="1" ht="11.25" x14ac:dyDescent="0.35"/>
    <row r="18" spans="1:13" ht="22.5" x14ac:dyDescent="0.35">
      <c r="A18" s="24"/>
      <c r="B18" s="23" t="s">
        <v>275</v>
      </c>
      <c r="C18" s="23" t="s">
        <v>276</v>
      </c>
      <c r="D18" s="23" t="s">
        <v>277</v>
      </c>
      <c r="E18" s="12" t="s">
        <v>278</v>
      </c>
      <c r="F18" s="12" t="s">
        <v>279</v>
      </c>
      <c r="G18" s="24"/>
      <c r="H18" s="24"/>
      <c r="I18" s="24"/>
    </row>
    <row r="19" spans="1:13" s="12" customFormat="1" ht="11.25" x14ac:dyDescent="0.35">
      <c r="A19" s="12" t="s">
        <v>231</v>
      </c>
      <c r="B19" s="12">
        <v>1</v>
      </c>
      <c r="C19" s="12">
        <v>1</v>
      </c>
      <c r="D19" s="12">
        <v>1</v>
      </c>
      <c r="E19" s="12">
        <v>1</v>
      </c>
      <c r="F19" s="12">
        <v>0.7</v>
      </c>
    </row>
    <row r="20" spans="1:13" s="12" customFormat="1" ht="11.25" x14ac:dyDescent="0.35">
      <c r="A20" s="22">
        <v>2373</v>
      </c>
      <c r="B20" s="21">
        <v>29.835651074589126</v>
      </c>
      <c r="C20" s="21">
        <v>63.337547408343866</v>
      </c>
      <c r="D20" s="21">
        <v>6.1946902654867255</v>
      </c>
      <c r="E20" s="21">
        <v>0.54782975136957435</v>
      </c>
      <c r="F20" s="21">
        <v>8.4281500210703755E-2</v>
      </c>
    </row>
    <row r="21" spans="1:13" ht="15.75" x14ac:dyDescent="0.35">
      <c r="A21" s="27">
        <v>218</v>
      </c>
      <c r="B21" s="60">
        <v>52.752293577981646</v>
      </c>
      <c r="C21" s="60">
        <v>41.284403669724774</v>
      </c>
      <c r="D21" s="60">
        <v>4.5871559633027523</v>
      </c>
      <c r="E21" s="60">
        <v>1.3761467889908259</v>
      </c>
      <c r="F21" s="27">
        <v>0</v>
      </c>
      <c r="L21" s="8">
        <f t="shared" ref="L21:L27" si="2">G21*100</f>
        <v>0</v>
      </c>
    </row>
    <row r="22" spans="1:13" ht="15.75" x14ac:dyDescent="0.35">
      <c r="A22" s="27">
        <v>195</v>
      </c>
      <c r="B22" s="60">
        <v>33.333333333333329</v>
      </c>
      <c r="C22" s="60">
        <v>55.897435897435898</v>
      </c>
      <c r="D22" s="60">
        <v>10.76923076923077</v>
      </c>
      <c r="E22" s="27">
        <v>0</v>
      </c>
      <c r="F22" s="27">
        <v>0</v>
      </c>
      <c r="L22" s="8">
        <f t="shared" si="2"/>
        <v>0</v>
      </c>
    </row>
    <row r="23" spans="1:13" ht="15.75" x14ac:dyDescent="0.35">
      <c r="A23" s="27">
        <v>364</v>
      </c>
      <c r="B23" s="60">
        <v>27.472527472527474</v>
      </c>
      <c r="C23" s="60">
        <v>63.46153846153846</v>
      </c>
      <c r="D23" s="60">
        <v>8.791208791208792</v>
      </c>
      <c r="E23" s="60">
        <v>0.27472527472527475</v>
      </c>
      <c r="F23" s="27">
        <v>0</v>
      </c>
      <c r="L23" s="8">
        <f t="shared" si="2"/>
        <v>0</v>
      </c>
    </row>
    <row r="24" spans="1:13" ht="15.75" x14ac:dyDescent="0.35">
      <c r="A24" s="27">
        <v>546</v>
      </c>
      <c r="B24" s="60">
        <v>23.076923076923077</v>
      </c>
      <c r="C24" s="60">
        <v>69.780219780219781</v>
      </c>
      <c r="D24" s="60">
        <v>6.593406593406594</v>
      </c>
      <c r="E24" s="60">
        <v>0.5494505494505495</v>
      </c>
      <c r="F24" s="27">
        <v>0</v>
      </c>
      <c r="L24" s="8">
        <f t="shared" si="2"/>
        <v>0</v>
      </c>
    </row>
    <row r="25" spans="1:13" ht="15.75" x14ac:dyDescent="0.35">
      <c r="A25" s="27">
        <v>535</v>
      </c>
      <c r="B25" s="60">
        <v>25.046728971962619</v>
      </c>
      <c r="C25" s="60">
        <v>68.598130841121502</v>
      </c>
      <c r="D25" s="60">
        <v>5.7943925233644862</v>
      </c>
      <c r="E25" s="60">
        <v>0.56074766355140182</v>
      </c>
      <c r="F25" s="27">
        <v>0</v>
      </c>
      <c r="L25" s="8">
        <f t="shared" si="2"/>
        <v>0</v>
      </c>
    </row>
    <row r="26" spans="1:13" ht="15.75" x14ac:dyDescent="0.35">
      <c r="A26" s="27">
        <v>400</v>
      </c>
      <c r="B26" s="60">
        <v>31.5</v>
      </c>
      <c r="C26" s="60">
        <v>64.25</v>
      </c>
      <c r="D26" s="60">
        <v>3</v>
      </c>
      <c r="E26" s="60">
        <v>0.75</v>
      </c>
      <c r="F26" s="60">
        <v>0.5</v>
      </c>
      <c r="L26" s="8">
        <f t="shared" si="2"/>
        <v>0</v>
      </c>
    </row>
    <row r="27" spans="1:13" ht="15.75" x14ac:dyDescent="0.35">
      <c r="A27" s="27">
        <v>115</v>
      </c>
      <c r="B27" s="60">
        <v>36.521739130434781</v>
      </c>
      <c r="C27" s="60">
        <v>59.130434782608695</v>
      </c>
      <c r="D27" s="60">
        <v>4.3478260869565215</v>
      </c>
      <c r="E27" s="27">
        <v>0</v>
      </c>
      <c r="F27" s="27">
        <v>0</v>
      </c>
      <c r="L27" s="8">
        <f t="shared" si="2"/>
        <v>0</v>
      </c>
    </row>
    <row r="29" spans="1:13" s="12" customFormat="1" ht="37.5" customHeight="1" x14ac:dyDescent="0.35">
      <c r="A29" s="68" t="s">
        <v>231</v>
      </c>
      <c r="B29" s="20"/>
      <c r="C29" s="20"/>
      <c r="D29" s="20"/>
      <c r="E29" s="20"/>
      <c r="F29" s="20"/>
      <c r="G29" s="20"/>
      <c r="H29" s="20"/>
      <c r="I29" s="20"/>
      <c r="J29" s="19"/>
      <c r="K29" s="18" t="s">
        <v>236</v>
      </c>
      <c r="L29" s="17"/>
      <c r="M29" s="16" t="s">
        <v>235</v>
      </c>
    </row>
    <row r="30" spans="1:13" s="12" customFormat="1" ht="37.5" customHeight="1" x14ac:dyDescent="0.35">
      <c r="A30" s="69" t="str">
        <f>"全体(n="&amp;
TEXT(A20,"#,##0")&amp;")"</f>
        <v>全体(n=2,373)</v>
      </c>
      <c r="K30" s="71">
        <f>B20+C20</f>
        <v>93.173198482932989</v>
      </c>
      <c r="L30" s="72"/>
      <c r="M30" s="73">
        <f>D20+E20</f>
        <v>6.7425200168563002</v>
      </c>
    </row>
    <row r="31" spans="1:13" s="12" customFormat="1" ht="37.5" customHeight="1" x14ac:dyDescent="0.35">
      <c r="A31" s="69" t="str">
        <f>"10代(n="&amp;
TEXT(A21,"#,##0")&amp;")"</f>
        <v>10代(n=218)</v>
      </c>
      <c r="K31" s="71">
        <f t="shared" ref="K31:K37" si="3">B21+C21</f>
        <v>94.036697247706428</v>
      </c>
      <c r="L31" s="72"/>
      <c r="M31" s="73">
        <f t="shared" ref="M31:M37" si="4">D21+E21</f>
        <v>5.9633027522935782</v>
      </c>
    </row>
    <row r="32" spans="1:13" s="12" customFormat="1" ht="37.5" customHeight="1" x14ac:dyDescent="0.35">
      <c r="A32" s="69" t="str">
        <f>"20代(n="&amp;
TEXT(A22,"#,##0")&amp;")"</f>
        <v>20代(n=195)</v>
      </c>
      <c r="K32" s="71">
        <f t="shared" si="3"/>
        <v>89.230769230769226</v>
      </c>
      <c r="L32" s="72"/>
      <c r="M32" s="86">
        <f t="shared" si="4"/>
        <v>10.76923076923077</v>
      </c>
    </row>
    <row r="33" spans="1:13" s="12" customFormat="1" ht="37.5" customHeight="1" x14ac:dyDescent="0.35">
      <c r="A33" s="69" t="str">
        <f>"30代(n="&amp;
TEXT(A23,"#,##0")&amp;")"</f>
        <v>30代(n=364)</v>
      </c>
      <c r="K33" s="71">
        <f t="shared" si="3"/>
        <v>90.934065934065927</v>
      </c>
      <c r="L33" s="72"/>
      <c r="M33" s="73">
        <f t="shared" si="4"/>
        <v>9.0659340659340675</v>
      </c>
    </row>
    <row r="34" spans="1:13" s="12" customFormat="1" ht="37.5" customHeight="1" x14ac:dyDescent="0.35">
      <c r="A34" s="69" t="str">
        <f>"40代(n="&amp;
TEXT(A24,"#,##0")&amp;")"</f>
        <v>40代(n=546)</v>
      </c>
      <c r="K34" s="71">
        <f t="shared" si="3"/>
        <v>92.857142857142861</v>
      </c>
      <c r="L34" s="72"/>
      <c r="M34" s="73">
        <f t="shared" si="4"/>
        <v>7.1428571428571432</v>
      </c>
    </row>
    <row r="35" spans="1:13" s="12" customFormat="1" ht="37.5" customHeight="1" x14ac:dyDescent="0.35">
      <c r="A35" s="69" t="str">
        <f>"50代(n="&amp;
TEXT(A25,"#,##0")&amp;")"</f>
        <v>50代(n=535)</v>
      </c>
      <c r="K35" s="71">
        <f t="shared" si="3"/>
        <v>93.644859813084125</v>
      </c>
      <c r="L35" s="72"/>
      <c r="M35" s="73">
        <f t="shared" si="4"/>
        <v>6.3551401869158877</v>
      </c>
    </row>
    <row r="36" spans="1:13" s="12" customFormat="1" ht="37.5" customHeight="1" x14ac:dyDescent="0.35">
      <c r="A36" s="69" t="str">
        <f>"60代(n="&amp;
TEXT(A26,"#,##0")&amp;")"</f>
        <v>60代(n=400)</v>
      </c>
      <c r="K36" s="74">
        <f t="shared" si="3"/>
        <v>95.75</v>
      </c>
      <c r="L36" s="72"/>
      <c r="M36" s="73">
        <f t="shared" si="4"/>
        <v>3.75</v>
      </c>
    </row>
    <row r="37" spans="1:13" s="12" customFormat="1" ht="37.5" customHeight="1" x14ac:dyDescent="0.35">
      <c r="A37" s="69" t="str">
        <f>"70代以上(n="&amp;
TEXT(A27,"#,##0")&amp;")"</f>
        <v>70代以上(n=115)</v>
      </c>
      <c r="K37" s="71">
        <f t="shared" si="3"/>
        <v>95.65217391304347</v>
      </c>
      <c r="L37" s="72"/>
      <c r="M37" s="73">
        <f t="shared" si="4"/>
        <v>4.3478260869565215</v>
      </c>
    </row>
    <row r="38" spans="1:13" s="12" customFormat="1" ht="37.5" customHeight="1" x14ac:dyDescent="0.35">
      <c r="A38" s="26"/>
      <c r="K38" s="15"/>
      <c r="L38" s="14"/>
      <c r="M38" s="13"/>
    </row>
    <row r="39" spans="1:13" s="12" customFormat="1" ht="11.25" x14ac:dyDescent="0.35"/>
    <row r="40" spans="1:13" ht="22.5" x14ac:dyDescent="0.35">
      <c r="A40" s="24"/>
      <c r="B40" s="23" t="s">
        <v>275</v>
      </c>
      <c r="C40" s="23" t="s">
        <v>2133</v>
      </c>
      <c r="D40" s="23" t="s">
        <v>2134</v>
      </c>
      <c r="E40" s="12" t="s">
        <v>278</v>
      </c>
      <c r="F40" s="12" t="s">
        <v>279</v>
      </c>
      <c r="G40" s="24"/>
      <c r="H40" s="24"/>
      <c r="I40" s="24"/>
    </row>
    <row r="41" spans="1:13" s="12" customFormat="1" ht="11.25" x14ac:dyDescent="0.35">
      <c r="A41" s="12" t="s">
        <v>231</v>
      </c>
      <c r="B41" s="12">
        <v>1</v>
      </c>
      <c r="C41" s="12">
        <v>1</v>
      </c>
      <c r="D41" s="12">
        <v>1</v>
      </c>
      <c r="E41" s="12">
        <v>1</v>
      </c>
      <c r="F41" s="12">
        <v>0.7</v>
      </c>
    </row>
    <row r="42" spans="1:13" s="12" customFormat="1" x14ac:dyDescent="0.35">
      <c r="A42" s="22">
        <v>2373</v>
      </c>
      <c r="B42" s="21">
        <v>29.835651074589126</v>
      </c>
      <c r="C42" s="21">
        <v>63.337547408343866</v>
      </c>
      <c r="D42" s="21">
        <v>6.1946902654867255</v>
      </c>
      <c r="E42" s="21">
        <v>0.54782975136957435</v>
      </c>
      <c r="F42" s="21">
        <v>8.4281500210703755E-2</v>
      </c>
      <c r="L42" s="28">
        <v>0</v>
      </c>
    </row>
    <row r="43" spans="1:13" ht="15.75" x14ac:dyDescent="0.35">
      <c r="A43" s="27">
        <v>1041</v>
      </c>
      <c r="B43" s="60">
        <v>28.7223823246878</v>
      </c>
      <c r="C43" s="60">
        <v>64.073006724303553</v>
      </c>
      <c r="D43" s="60">
        <v>6.6282420749279538</v>
      </c>
      <c r="E43" s="60">
        <v>0.57636887608069165</v>
      </c>
      <c r="F43" s="27">
        <v>0</v>
      </c>
      <c r="L43" s="28">
        <v>0</v>
      </c>
    </row>
    <row r="44" spans="1:13" ht="15.75" x14ac:dyDescent="0.35">
      <c r="A44" s="27">
        <v>164</v>
      </c>
      <c r="B44" s="60">
        <v>18.902439024390244</v>
      </c>
      <c r="C44" s="60">
        <v>73.780487804878049</v>
      </c>
      <c r="D44" s="60">
        <v>7.3170731707317067</v>
      </c>
      <c r="E44" s="27">
        <v>0</v>
      </c>
      <c r="F44" s="27">
        <v>0</v>
      </c>
      <c r="L44" s="28">
        <v>0</v>
      </c>
    </row>
    <row r="45" spans="1:13" ht="15.75" x14ac:dyDescent="0.35">
      <c r="A45" s="27">
        <v>219</v>
      </c>
      <c r="B45" s="60">
        <v>31.506849315068493</v>
      </c>
      <c r="C45" s="60">
        <v>62.100456621004561</v>
      </c>
      <c r="D45" s="60">
        <v>4.10958904109589</v>
      </c>
      <c r="E45" s="60">
        <v>1.8264840182648401</v>
      </c>
      <c r="F45" s="60">
        <v>0.45662100456621002</v>
      </c>
      <c r="L45" s="28">
        <v>0</v>
      </c>
    </row>
    <row r="46" spans="1:13" ht="15.75" x14ac:dyDescent="0.35">
      <c r="A46" s="27">
        <v>49</v>
      </c>
      <c r="B46" s="60">
        <v>40.816326530612244</v>
      </c>
      <c r="C46" s="60">
        <v>57.142857142857139</v>
      </c>
      <c r="D46" s="60">
        <v>2.0408163265306123</v>
      </c>
      <c r="E46" s="27">
        <v>0</v>
      </c>
      <c r="F46" s="27">
        <v>0</v>
      </c>
      <c r="L46" s="28">
        <v>3.0000000000000001E-3</v>
      </c>
    </row>
    <row r="47" spans="1:13" ht="15.75" x14ac:dyDescent="0.35">
      <c r="A47" s="27">
        <v>344</v>
      </c>
      <c r="B47" s="60">
        <v>24.127906976744189</v>
      </c>
      <c r="C47" s="60">
        <v>69.186046511627907</v>
      </c>
      <c r="D47" s="60">
        <v>6.6860465116279064</v>
      </c>
      <c r="E47" s="27">
        <v>0</v>
      </c>
      <c r="F47" s="27">
        <v>0</v>
      </c>
      <c r="L47" s="28">
        <v>0</v>
      </c>
    </row>
    <row r="48" spans="1:13" ht="15.75" x14ac:dyDescent="0.35">
      <c r="A48" s="27">
        <v>148</v>
      </c>
      <c r="B48" s="60">
        <v>25</v>
      </c>
      <c r="C48" s="60">
        <v>69.594594594594597</v>
      </c>
      <c r="D48" s="60">
        <v>5.4054054054054053</v>
      </c>
      <c r="E48" s="27">
        <v>0</v>
      </c>
      <c r="F48" s="27">
        <v>0</v>
      </c>
      <c r="L48" s="28">
        <v>0</v>
      </c>
    </row>
    <row r="49" spans="1:13" ht="15.75" x14ac:dyDescent="0.35">
      <c r="A49" s="27">
        <v>180</v>
      </c>
      <c r="B49" s="60">
        <v>51.666666666666671</v>
      </c>
      <c r="C49" s="60">
        <v>42.222222222222221</v>
      </c>
      <c r="D49" s="60">
        <v>5.5555555555555554</v>
      </c>
      <c r="E49" s="60">
        <v>0.55555555555555558</v>
      </c>
      <c r="F49" s="27">
        <v>0</v>
      </c>
      <c r="L49" s="28">
        <v>8.9999999999999993E-3</v>
      </c>
    </row>
    <row r="50" spans="1:13" ht="15.75" x14ac:dyDescent="0.35">
      <c r="A50" s="27">
        <v>175</v>
      </c>
      <c r="B50" s="60">
        <v>32</v>
      </c>
      <c r="C50" s="60">
        <v>61.714285714285708</v>
      </c>
      <c r="D50" s="60">
        <v>5.7142857142857144</v>
      </c>
      <c r="E50" s="60">
        <v>0.5714285714285714</v>
      </c>
      <c r="F50" s="27">
        <v>0</v>
      </c>
      <c r="L50" s="28">
        <v>0</v>
      </c>
    </row>
    <row r="51" spans="1:13" ht="15.75" x14ac:dyDescent="0.35">
      <c r="A51" s="27">
        <v>53</v>
      </c>
      <c r="B51" s="60">
        <v>37.735849056603776</v>
      </c>
      <c r="C51" s="60">
        <v>49.056603773584904</v>
      </c>
      <c r="D51" s="60">
        <v>9.433962264150944</v>
      </c>
      <c r="E51" s="60">
        <v>1.8867924528301887</v>
      </c>
      <c r="F51" s="60">
        <v>1.8867924528301887</v>
      </c>
    </row>
    <row r="52" spans="1:13" ht="15.75" x14ac:dyDescent="0.35">
      <c r="A52" s="29"/>
      <c r="B52" s="25"/>
      <c r="C52" s="25"/>
      <c r="D52" s="25"/>
      <c r="E52" s="25"/>
      <c r="F52" s="25"/>
    </row>
    <row r="53" spans="1:13" s="12" customFormat="1" ht="32.25" customHeight="1" x14ac:dyDescent="0.35">
      <c r="A53" s="84" t="s">
        <v>231</v>
      </c>
      <c r="B53" s="78"/>
      <c r="C53" s="20"/>
      <c r="D53" s="20"/>
      <c r="E53" s="20"/>
      <c r="F53" s="20"/>
      <c r="G53" s="20"/>
      <c r="H53" s="20"/>
      <c r="I53" s="20"/>
      <c r="J53" s="19"/>
      <c r="K53" s="18" t="s">
        <v>236</v>
      </c>
      <c r="L53" s="17"/>
      <c r="M53" s="16" t="s">
        <v>235</v>
      </c>
    </row>
    <row r="54" spans="1:13" s="12" customFormat="1" ht="32.25" customHeight="1" x14ac:dyDescent="0.35">
      <c r="A54" s="102" t="str">
        <f>"全体
(n="&amp;
TEXT(A42,"#,##0")&amp;")"</f>
        <v>全体
(n=2,373)</v>
      </c>
      <c r="B54" s="102"/>
      <c r="K54" s="71">
        <f>B42+C42</f>
        <v>93.173198482932989</v>
      </c>
      <c r="L54" s="72"/>
      <c r="M54" s="73">
        <f>D42+E42</f>
        <v>6.7425200168563002</v>
      </c>
    </row>
    <row r="55" spans="1:13" s="12" customFormat="1" ht="32.25" customHeight="1" x14ac:dyDescent="0.35">
      <c r="A55" s="101" t="str">
        <f>"会社員・会社役員
(n="&amp;
TEXT(A43,"#,##0")&amp;")"</f>
        <v>会社員・会社役員
(n=1,041)</v>
      </c>
      <c r="B55" s="101"/>
      <c r="K55" s="71">
        <f t="shared" ref="K55:K63" si="5">B43+C43</f>
        <v>92.795389048991353</v>
      </c>
      <c r="L55" s="72"/>
      <c r="M55" s="73">
        <f t="shared" ref="M55:M63" si="6">D43+E43</f>
        <v>7.2046109510086458</v>
      </c>
    </row>
    <row r="56" spans="1:13" s="12" customFormat="1" ht="32.25" customHeight="1" x14ac:dyDescent="0.35">
      <c r="A56" s="101" t="str">
        <f>"公務員・団体職員
(n="&amp;
TEXT(A44,"#,##0")&amp;")"</f>
        <v>公務員・団体職員
(n=164)</v>
      </c>
      <c r="B56" s="101"/>
      <c r="K56" s="71">
        <f t="shared" si="5"/>
        <v>92.682926829268297</v>
      </c>
      <c r="L56" s="72"/>
      <c r="M56" s="73">
        <f t="shared" si="6"/>
        <v>7.3170731707317067</v>
      </c>
    </row>
    <row r="57" spans="1:13" s="12" customFormat="1" ht="32.25" customHeight="1" x14ac:dyDescent="0.35">
      <c r="A57" s="101" t="str">
        <f>"自営業（又は
家族従業員）(n="&amp;TEXT(A45,"#,##0")&amp;")"</f>
        <v>自営業（又は
家族従業員）(n=219)</v>
      </c>
      <c r="B57" s="101"/>
      <c r="K57" s="71">
        <f t="shared" si="5"/>
        <v>93.607305936073061</v>
      </c>
      <c r="L57" s="72"/>
      <c r="M57" s="73">
        <f t="shared" si="6"/>
        <v>5.93607305936073</v>
      </c>
    </row>
    <row r="58" spans="1:13" s="12" customFormat="1" ht="32.25" customHeight="1" x14ac:dyDescent="0.35">
      <c r="A58" s="101" t="str">
        <f>"農林水産業（又は
家族従業員）(n="&amp;
TEXT(A46,"#,##0")&amp;")"</f>
        <v>農林水産業（又は
家族従業員）(n=49)</v>
      </c>
      <c r="B58" s="101"/>
      <c r="K58" s="74">
        <f t="shared" si="5"/>
        <v>97.959183673469383</v>
      </c>
      <c r="L58" s="72"/>
      <c r="M58" s="73">
        <f t="shared" si="6"/>
        <v>2.0408163265306123</v>
      </c>
    </row>
    <row r="59" spans="1:13" s="12" customFormat="1" ht="32.25" customHeight="1" x14ac:dyDescent="0.35">
      <c r="A59" s="101" t="str">
        <f>"パート・アルバイト
(n="&amp;
TEXT(A47,"#,##0")&amp;")"</f>
        <v>パート・アルバイト
(n=344)</v>
      </c>
      <c r="B59" s="101"/>
      <c r="K59" s="71">
        <f t="shared" si="5"/>
        <v>93.313953488372093</v>
      </c>
      <c r="L59" s="72"/>
      <c r="M59" s="73">
        <f t="shared" si="6"/>
        <v>6.6860465116279064</v>
      </c>
    </row>
    <row r="60" spans="1:13" s="12" customFormat="1" ht="32.25" customHeight="1" x14ac:dyDescent="0.35">
      <c r="A60" s="101" t="str">
        <f>"家事専業
(n="&amp;
TEXT(A48,"#,##0")&amp;")"</f>
        <v>家事専業
(n=148)</v>
      </c>
      <c r="B60" s="101"/>
      <c r="K60" s="71">
        <f t="shared" si="5"/>
        <v>94.594594594594597</v>
      </c>
      <c r="L60" s="72"/>
      <c r="M60" s="73">
        <f t="shared" si="6"/>
        <v>5.4054054054054053</v>
      </c>
    </row>
    <row r="61" spans="1:13" s="12" customFormat="1" ht="32.25" customHeight="1" x14ac:dyDescent="0.35">
      <c r="A61" s="101" t="str">
        <f>"学生
(n="&amp;
TEXT(A49,"#,##0")&amp;")"</f>
        <v>学生
(n=180)</v>
      </c>
      <c r="B61" s="101"/>
      <c r="K61" s="71">
        <f t="shared" si="5"/>
        <v>93.888888888888886</v>
      </c>
      <c r="L61" s="72"/>
      <c r="M61" s="73">
        <f t="shared" si="6"/>
        <v>6.1111111111111107</v>
      </c>
    </row>
    <row r="62" spans="1:13" s="12" customFormat="1" ht="32.25" customHeight="1" x14ac:dyDescent="0.35">
      <c r="A62" s="101" t="str">
        <f>"無職
(n="&amp;
TEXT(A50,"#,##0")&amp;")"</f>
        <v>無職
(n=175)</v>
      </c>
      <c r="B62" s="101"/>
      <c r="K62" s="71">
        <f t="shared" si="5"/>
        <v>93.714285714285708</v>
      </c>
      <c r="L62" s="72"/>
      <c r="M62" s="73">
        <f t="shared" si="6"/>
        <v>6.2857142857142856</v>
      </c>
    </row>
    <row r="63" spans="1:13" ht="32.25" customHeight="1" x14ac:dyDescent="0.35">
      <c r="A63" s="101" t="str">
        <f>"その他
(n="&amp;
TEXT(A51,"#,##0")&amp;")"</f>
        <v>その他
(n=53)</v>
      </c>
      <c r="B63" s="101"/>
      <c r="K63" s="71">
        <f t="shared" si="5"/>
        <v>86.79245283018868</v>
      </c>
      <c r="L63" s="72"/>
      <c r="M63" s="75">
        <f t="shared" si="6"/>
        <v>11.320754716981133</v>
      </c>
    </row>
    <row r="64" spans="1:13" x14ac:dyDescent="0.35">
      <c r="A64" s="26"/>
    </row>
    <row r="65" spans="1:12" x14ac:dyDescent="0.35">
      <c r="A65" s="26"/>
    </row>
    <row r="67" spans="1:12" ht="22.5" x14ac:dyDescent="0.35">
      <c r="A67" s="24"/>
      <c r="B67" s="23" t="s">
        <v>275</v>
      </c>
      <c r="C67" s="23" t="s">
        <v>2133</v>
      </c>
      <c r="D67" s="23" t="s">
        <v>2134</v>
      </c>
      <c r="E67" s="12" t="s">
        <v>278</v>
      </c>
      <c r="F67" s="12" t="s">
        <v>279</v>
      </c>
      <c r="G67" s="24"/>
      <c r="H67" s="24"/>
      <c r="I67" s="24"/>
    </row>
    <row r="68" spans="1:12" s="12" customFormat="1" ht="11.25" x14ac:dyDescent="0.35">
      <c r="A68" s="12" t="s">
        <v>231</v>
      </c>
      <c r="B68" s="12">
        <v>1</v>
      </c>
      <c r="C68" s="12">
        <v>1</v>
      </c>
      <c r="D68" s="12">
        <v>1</v>
      </c>
      <c r="E68" s="12">
        <v>1</v>
      </c>
      <c r="F68" s="12">
        <v>0.7</v>
      </c>
    </row>
    <row r="69" spans="1:12" s="12" customFormat="1" x14ac:dyDescent="0.35">
      <c r="A69" s="22">
        <v>2373</v>
      </c>
      <c r="B69" s="21">
        <v>29.835651074589126</v>
      </c>
      <c r="C69" s="21">
        <v>63.337547408343866</v>
      </c>
      <c r="D69" s="21">
        <v>6.1946902654867255</v>
      </c>
      <c r="E69" s="21">
        <v>0.54782975136957435</v>
      </c>
      <c r="F69" s="21">
        <v>8.4281500210703755E-2</v>
      </c>
      <c r="L69" s="28">
        <v>0</v>
      </c>
    </row>
    <row r="70" spans="1:12" ht="15.75" x14ac:dyDescent="0.35">
      <c r="A70" s="27">
        <v>186</v>
      </c>
      <c r="B70" s="60">
        <v>23.655913978494624</v>
      </c>
      <c r="C70" s="60">
        <v>67.741935483870961</v>
      </c>
      <c r="D70" s="60">
        <v>6.9892473118279561</v>
      </c>
      <c r="E70" s="60">
        <v>1.6129032258064515</v>
      </c>
      <c r="F70" s="27">
        <v>0</v>
      </c>
      <c r="L70" s="28">
        <v>0</v>
      </c>
    </row>
    <row r="71" spans="1:12" ht="15.75" x14ac:dyDescent="0.35">
      <c r="A71" s="27">
        <v>223</v>
      </c>
      <c r="B71" s="60">
        <v>31.838565022421523</v>
      </c>
      <c r="C71" s="60">
        <v>63.228699551569512</v>
      </c>
      <c r="D71" s="60">
        <v>4.4843049327354256</v>
      </c>
      <c r="E71" s="27">
        <v>0</v>
      </c>
      <c r="F71" s="60">
        <v>0.44843049327354262</v>
      </c>
      <c r="L71" s="28">
        <v>0</v>
      </c>
    </row>
    <row r="72" spans="1:12" ht="15.75" x14ac:dyDescent="0.35">
      <c r="A72" s="27">
        <v>207</v>
      </c>
      <c r="B72" s="60">
        <v>24.154589371980677</v>
      </c>
      <c r="C72" s="60">
        <v>71.014492753623188</v>
      </c>
      <c r="D72" s="60">
        <v>4.3478260869565215</v>
      </c>
      <c r="E72" s="60">
        <v>0.48309178743961351</v>
      </c>
      <c r="F72" s="27">
        <v>0</v>
      </c>
      <c r="L72" s="28">
        <v>0</v>
      </c>
    </row>
    <row r="73" spans="1:12" ht="15.75" x14ac:dyDescent="0.35">
      <c r="A73" s="27">
        <v>183</v>
      </c>
      <c r="B73" s="60">
        <v>22.950819672131146</v>
      </c>
      <c r="C73" s="60">
        <v>67.213114754098356</v>
      </c>
      <c r="D73" s="60">
        <v>9.2896174863387984</v>
      </c>
      <c r="E73" s="60">
        <v>0.54644808743169404</v>
      </c>
      <c r="F73" s="27">
        <v>0</v>
      </c>
      <c r="L73" s="28">
        <v>3.0000000000000001E-3</v>
      </c>
    </row>
    <row r="74" spans="1:12" ht="15.75" x14ac:dyDescent="0.35">
      <c r="A74" s="27">
        <v>163</v>
      </c>
      <c r="B74" s="60">
        <v>34.355828220858896</v>
      </c>
      <c r="C74" s="60">
        <v>60.736196319018411</v>
      </c>
      <c r="D74" s="60">
        <v>3.0674846625766872</v>
      </c>
      <c r="E74" s="60">
        <v>1.2269938650306749</v>
      </c>
      <c r="F74" s="60">
        <v>0.61349693251533743</v>
      </c>
      <c r="L74" s="28">
        <v>0</v>
      </c>
    </row>
    <row r="75" spans="1:12" ht="15.75" x14ac:dyDescent="0.35">
      <c r="A75" s="27">
        <v>136</v>
      </c>
      <c r="B75" s="60">
        <v>20.588235294117645</v>
      </c>
      <c r="C75" s="60">
        <v>67.64705882352942</v>
      </c>
      <c r="D75" s="60">
        <v>11.76470588235294</v>
      </c>
      <c r="E75" s="27">
        <v>0</v>
      </c>
      <c r="F75" s="27">
        <v>0</v>
      </c>
      <c r="L75" s="28">
        <v>0</v>
      </c>
    </row>
    <row r="76" spans="1:12" ht="15.75" x14ac:dyDescent="0.35">
      <c r="A76" s="27">
        <v>81</v>
      </c>
      <c r="B76" s="60">
        <v>30.864197530864196</v>
      </c>
      <c r="C76" s="60">
        <v>65.432098765432102</v>
      </c>
      <c r="D76" s="60">
        <v>3.7037037037037033</v>
      </c>
      <c r="E76" s="27">
        <v>0</v>
      </c>
      <c r="F76" s="27">
        <v>0</v>
      </c>
      <c r="L76" s="28">
        <v>8.9999999999999993E-3</v>
      </c>
    </row>
    <row r="77" spans="1:12" ht="15.75" x14ac:dyDescent="0.35">
      <c r="A77" s="27">
        <v>81</v>
      </c>
      <c r="B77" s="60">
        <v>33.333333333333329</v>
      </c>
      <c r="C77" s="60">
        <v>55.555555555555557</v>
      </c>
      <c r="D77" s="60">
        <v>11.111111111111111</v>
      </c>
      <c r="E77" s="27">
        <v>0</v>
      </c>
      <c r="F77" s="27">
        <v>0</v>
      </c>
      <c r="L77" s="28">
        <v>0</v>
      </c>
    </row>
    <row r="78" spans="1:12" ht="15.75" x14ac:dyDescent="0.35">
      <c r="A78" s="27">
        <v>86</v>
      </c>
      <c r="B78" s="60">
        <v>29.069767441860467</v>
      </c>
      <c r="C78" s="60">
        <v>62.790697674418603</v>
      </c>
      <c r="D78" s="60">
        <v>8.1395348837209305</v>
      </c>
      <c r="E78" s="27">
        <v>0</v>
      </c>
      <c r="F78" s="27">
        <v>0</v>
      </c>
      <c r="L78" s="28"/>
    </row>
    <row r="79" spans="1:12" ht="15.75" x14ac:dyDescent="0.35">
      <c r="A79" s="27">
        <v>13</v>
      </c>
      <c r="B79" s="60">
        <v>23.076923076923077</v>
      </c>
      <c r="C79" s="60">
        <v>76.923076923076934</v>
      </c>
      <c r="D79" s="27">
        <v>0</v>
      </c>
      <c r="E79" s="27">
        <v>0</v>
      </c>
      <c r="F79" s="27">
        <v>0</v>
      </c>
    </row>
    <row r="80" spans="1:12" ht="15.75" x14ac:dyDescent="0.35">
      <c r="A80" s="27">
        <v>23</v>
      </c>
      <c r="B80" s="60">
        <v>39.130434782608695</v>
      </c>
      <c r="C80" s="60">
        <v>56.521739130434781</v>
      </c>
      <c r="D80" s="60">
        <v>4.3478260869565215</v>
      </c>
      <c r="E80" s="27">
        <v>0</v>
      </c>
      <c r="F80" s="27">
        <v>0</v>
      </c>
    </row>
    <row r="81" spans="1:13" ht="15.75" x14ac:dyDescent="0.35">
      <c r="A81" s="27">
        <v>22</v>
      </c>
      <c r="B81" s="60">
        <v>54.54545454545454</v>
      </c>
      <c r="C81" s="60">
        <v>45.454545454545453</v>
      </c>
      <c r="D81" s="27">
        <v>0</v>
      </c>
      <c r="E81" s="27">
        <v>0</v>
      </c>
      <c r="F81" s="27">
        <v>0</v>
      </c>
    </row>
    <row r="82" spans="1:13" ht="15.75" x14ac:dyDescent="0.35">
      <c r="A82" s="27">
        <v>63</v>
      </c>
      <c r="B82" s="60">
        <v>36.507936507936506</v>
      </c>
      <c r="C82" s="60">
        <v>57.142857142857139</v>
      </c>
      <c r="D82" s="60">
        <v>6.3492063492063489</v>
      </c>
      <c r="E82" s="27">
        <v>0</v>
      </c>
      <c r="F82" s="27">
        <v>0</v>
      </c>
    </row>
    <row r="83" spans="1:13" ht="15.75" x14ac:dyDescent="0.35">
      <c r="A83" s="27">
        <v>13</v>
      </c>
      <c r="B83" s="60">
        <v>46.153846153846153</v>
      </c>
      <c r="C83" s="60">
        <v>53.846153846153847</v>
      </c>
      <c r="D83" s="27">
        <v>0</v>
      </c>
      <c r="E83" s="27">
        <v>0</v>
      </c>
      <c r="F83" s="27">
        <v>0</v>
      </c>
    </row>
    <row r="84" spans="1:13" ht="15.75" x14ac:dyDescent="0.35">
      <c r="A84" s="27">
        <v>207</v>
      </c>
      <c r="B84" s="60">
        <v>28.502415458937197</v>
      </c>
      <c r="C84" s="60">
        <v>65.700483091787447</v>
      </c>
      <c r="D84" s="60">
        <v>4.8309178743961354</v>
      </c>
      <c r="E84" s="60">
        <v>0.96618357487922701</v>
      </c>
      <c r="F84" s="27">
        <v>0</v>
      </c>
    </row>
    <row r="85" spans="1:13" ht="15.75" x14ac:dyDescent="0.35">
      <c r="A85" s="27">
        <v>247</v>
      </c>
      <c r="B85" s="60">
        <v>28.340080971659919</v>
      </c>
      <c r="C85" s="60">
        <v>59.91902834008097</v>
      </c>
      <c r="D85" s="60">
        <v>11.336032388663968</v>
      </c>
      <c r="E85" s="60">
        <v>0.40485829959514169</v>
      </c>
      <c r="F85" s="27">
        <v>0</v>
      </c>
    </row>
    <row r="86" spans="1:13" ht="15.75" x14ac:dyDescent="0.35">
      <c r="A86" s="27">
        <v>36</v>
      </c>
      <c r="B86" s="60">
        <v>36.111111111111107</v>
      </c>
      <c r="C86" s="60">
        <v>61.111111111111114</v>
      </c>
      <c r="D86" s="60">
        <v>2.7777777777777777</v>
      </c>
      <c r="E86" s="27">
        <v>0</v>
      </c>
      <c r="F86" s="27">
        <v>0</v>
      </c>
    </row>
    <row r="87" spans="1:13" ht="15.75" x14ac:dyDescent="0.35">
      <c r="A87" s="27">
        <v>52</v>
      </c>
      <c r="B87" s="60">
        <v>30.76923076923077</v>
      </c>
      <c r="C87" s="60">
        <v>67.307692307692307</v>
      </c>
      <c r="D87" s="60">
        <v>1.9230769230769231</v>
      </c>
      <c r="E87" s="27">
        <v>0</v>
      </c>
      <c r="F87" s="27">
        <v>0</v>
      </c>
    </row>
    <row r="88" spans="1:13" ht="15.75" x14ac:dyDescent="0.35">
      <c r="A88" s="27">
        <v>113</v>
      </c>
      <c r="B88" s="60">
        <v>32.743362831858406</v>
      </c>
      <c r="C88" s="60">
        <v>62.831858407079643</v>
      </c>
      <c r="D88" s="60">
        <v>2.6548672566371683</v>
      </c>
      <c r="E88" s="60">
        <v>1.7699115044247788</v>
      </c>
      <c r="F88" s="27">
        <v>0</v>
      </c>
    </row>
    <row r="89" spans="1:13" ht="15.75" x14ac:dyDescent="0.35">
      <c r="A89" s="27">
        <v>55</v>
      </c>
      <c r="B89" s="60">
        <v>54.54545454545454</v>
      </c>
      <c r="C89" s="60">
        <v>43.636363636363633</v>
      </c>
      <c r="D89" s="60">
        <v>1.8181818181818181</v>
      </c>
      <c r="E89" s="27">
        <v>0</v>
      </c>
      <c r="F89" s="27">
        <v>0</v>
      </c>
    </row>
    <row r="90" spans="1:13" ht="15.75" x14ac:dyDescent="0.35">
      <c r="A90" s="27">
        <v>124</v>
      </c>
      <c r="B90" s="60">
        <v>37.096774193548384</v>
      </c>
      <c r="C90" s="60">
        <v>57.258064516129039</v>
      </c>
      <c r="D90" s="60">
        <v>4.838709677419355</v>
      </c>
      <c r="E90" s="60">
        <v>0.80645161290322576</v>
      </c>
      <c r="F90" s="27">
        <v>0</v>
      </c>
    </row>
    <row r="91" spans="1:13" ht="15.75" x14ac:dyDescent="0.35">
      <c r="A91" s="27">
        <v>44</v>
      </c>
      <c r="B91" s="60">
        <v>25</v>
      </c>
      <c r="C91" s="60">
        <v>68.181818181818173</v>
      </c>
      <c r="D91" s="60">
        <v>6.8181818181818175</v>
      </c>
      <c r="E91" s="27">
        <v>0</v>
      </c>
      <c r="F91" s="27">
        <v>0</v>
      </c>
    </row>
    <row r="92" spans="1:13" ht="15.75" x14ac:dyDescent="0.35">
      <c r="A92" s="27">
        <v>15</v>
      </c>
      <c r="B92" s="60">
        <v>33.333333333333329</v>
      </c>
      <c r="C92" s="60">
        <v>66.666666666666657</v>
      </c>
      <c r="D92" s="27">
        <v>0</v>
      </c>
      <c r="E92" s="27">
        <v>0</v>
      </c>
      <c r="F92" s="27">
        <v>0</v>
      </c>
    </row>
    <row r="93" spans="1:13" ht="15.75" x14ac:dyDescent="0.35">
      <c r="A93" s="29"/>
      <c r="B93" s="25"/>
      <c r="C93" s="25"/>
      <c r="D93" s="25"/>
      <c r="E93" s="25"/>
      <c r="F93" s="25"/>
    </row>
    <row r="94" spans="1:13" s="12" customFormat="1" ht="30" customHeight="1" x14ac:dyDescent="0.35">
      <c r="A94" s="84" t="s">
        <v>231</v>
      </c>
      <c r="B94" s="78"/>
      <c r="C94" s="20"/>
      <c r="D94" s="20"/>
      <c r="E94" s="20"/>
      <c r="F94" s="20"/>
      <c r="G94" s="20"/>
      <c r="H94" s="20"/>
      <c r="I94" s="20"/>
      <c r="J94" s="19"/>
      <c r="K94" s="18" t="s">
        <v>236</v>
      </c>
      <c r="L94" s="17"/>
      <c r="M94" s="16" t="s">
        <v>235</v>
      </c>
    </row>
    <row r="95" spans="1:13" s="12" customFormat="1" ht="30" customHeight="1" x14ac:dyDescent="0.35">
      <c r="A95" s="102" t="str">
        <f>"全体
(n="&amp;
TEXT(A69,"#,##0")&amp;")"</f>
        <v>全体
(n=2,373)</v>
      </c>
      <c r="B95" s="102"/>
      <c r="K95" s="71">
        <f t="shared" ref="K95:K118" si="7">B69+C69</f>
        <v>93.173198482932989</v>
      </c>
      <c r="L95" s="72"/>
      <c r="M95" s="73">
        <f t="shared" ref="M95:M118" si="8">D69+E69</f>
        <v>6.7425200168563002</v>
      </c>
    </row>
    <row r="96" spans="1:13" s="12" customFormat="1" ht="30" customHeight="1" x14ac:dyDescent="0.35">
      <c r="A96" s="102" t="str">
        <f>"熊本中央警察署
(n="&amp;
TEXT(A70,"#,##0")&amp;")"</f>
        <v>熊本中央警察署
(n=186)</v>
      </c>
      <c r="B96" s="102"/>
      <c r="K96" s="71">
        <f t="shared" si="7"/>
        <v>91.397849462365585</v>
      </c>
      <c r="L96" s="72"/>
      <c r="M96" s="73">
        <f t="shared" si="8"/>
        <v>8.6021505376344081</v>
      </c>
    </row>
    <row r="97" spans="1:15" s="12" customFormat="1" ht="30" customHeight="1" x14ac:dyDescent="0.35">
      <c r="A97" s="101" t="str">
        <f>"熊本南警察署
(n="&amp;
TEXT(A71,"#,##0")&amp;")"</f>
        <v>熊本南警察署
(n=223)</v>
      </c>
      <c r="B97" s="101"/>
      <c r="K97" s="71">
        <f t="shared" si="7"/>
        <v>95.067264573991039</v>
      </c>
      <c r="L97" s="72"/>
      <c r="M97" s="73">
        <f t="shared" si="8"/>
        <v>4.4843049327354256</v>
      </c>
    </row>
    <row r="98" spans="1:15" s="12" customFormat="1" ht="30" customHeight="1" x14ac:dyDescent="0.35">
      <c r="A98" s="101" t="str">
        <f>"熊本東警察署
(n="&amp;
TEXT(A72,"#,##0")&amp;")"</f>
        <v>熊本東警察署
(n=207)</v>
      </c>
      <c r="B98" s="101"/>
      <c r="K98" s="71">
        <f t="shared" si="7"/>
        <v>95.169082125603865</v>
      </c>
      <c r="L98" s="72"/>
      <c r="M98" s="73">
        <f t="shared" si="8"/>
        <v>4.8309178743961354</v>
      </c>
    </row>
    <row r="99" spans="1:15" s="12" customFormat="1" ht="30" customHeight="1" x14ac:dyDescent="0.35">
      <c r="A99" s="101" t="str">
        <f>"熊本北合志警察署(n="&amp;
TEXT(A73,"#,##0")&amp;")"</f>
        <v>熊本北合志警察署(n=183)</v>
      </c>
      <c r="B99" s="101"/>
      <c r="K99" s="71">
        <f t="shared" si="7"/>
        <v>90.163934426229503</v>
      </c>
      <c r="L99" s="72"/>
      <c r="M99" s="73">
        <f t="shared" si="8"/>
        <v>9.8360655737704921</v>
      </c>
    </row>
    <row r="100" spans="1:15" s="12" customFormat="1" ht="30" customHeight="1" x14ac:dyDescent="0.35">
      <c r="A100" s="101" t="str">
        <f>"玉名警察署
(n="&amp;
TEXT(A74,"#,##0")&amp;")"</f>
        <v>玉名警察署
(n=163)</v>
      </c>
      <c r="B100" s="101"/>
      <c r="K100" s="71">
        <f t="shared" si="7"/>
        <v>95.092024539877315</v>
      </c>
      <c r="L100" s="72"/>
      <c r="M100" s="73">
        <f t="shared" si="8"/>
        <v>4.294478527607362</v>
      </c>
    </row>
    <row r="101" spans="1:15" s="12" customFormat="1" ht="30" customHeight="1" x14ac:dyDescent="0.35">
      <c r="A101" s="101" t="str">
        <f>"荒尾警察署
(n="&amp;
TEXT(A75,"#,##0")&amp;")"</f>
        <v>荒尾警察署
(n=136)</v>
      </c>
      <c r="B101" s="101"/>
      <c r="K101" s="71">
        <f t="shared" si="7"/>
        <v>88.235294117647072</v>
      </c>
      <c r="L101" s="72"/>
      <c r="M101" s="86">
        <f t="shared" si="8"/>
        <v>11.76470588235294</v>
      </c>
    </row>
    <row r="102" spans="1:15" s="12" customFormat="1" ht="30" customHeight="1" x14ac:dyDescent="0.35">
      <c r="A102" s="101" t="str">
        <f>"山鹿警察署
(n="&amp;
TEXT(A76,"#,##0")&amp;")"</f>
        <v>山鹿警察署
(n=81)</v>
      </c>
      <c r="B102" s="101"/>
      <c r="K102" s="71">
        <f t="shared" si="7"/>
        <v>96.296296296296305</v>
      </c>
      <c r="L102" s="72"/>
      <c r="M102" s="73">
        <f t="shared" si="8"/>
        <v>3.7037037037037033</v>
      </c>
    </row>
    <row r="103" spans="1:15" s="12" customFormat="1" ht="30" customHeight="1" x14ac:dyDescent="0.35">
      <c r="A103" s="101" t="str">
        <f>"菊池警察署
(n="&amp;
TEXT(A77,"#,##0")&amp;")"</f>
        <v>菊池警察署
(n=81)</v>
      </c>
      <c r="B103" s="101"/>
      <c r="K103" s="71">
        <f t="shared" si="7"/>
        <v>88.888888888888886</v>
      </c>
      <c r="L103" s="72"/>
      <c r="M103" s="73">
        <f t="shared" si="8"/>
        <v>11.111111111111111</v>
      </c>
    </row>
    <row r="104" spans="1:15" ht="30" customHeight="1" x14ac:dyDescent="0.35">
      <c r="A104" s="101" t="str">
        <f>"大津警察署
(n="&amp;
TEXT(A78,"#,##0")&amp;")"</f>
        <v>大津警察署
(n=86)</v>
      </c>
      <c r="B104" s="101"/>
      <c r="K104" s="71">
        <f t="shared" si="7"/>
        <v>91.860465116279073</v>
      </c>
      <c r="L104" s="72"/>
      <c r="M104" s="73">
        <f t="shared" si="8"/>
        <v>8.1395348837209305</v>
      </c>
      <c r="O104" s="12"/>
    </row>
    <row r="105" spans="1:15" ht="30" customHeight="1" x14ac:dyDescent="0.35">
      <c r="A105" s="101" t="str">
        <f>"小国警察署
(n="&amp;
TEXT(A79,"#,##0")&amp;")"</f>
        <v>小国警察署
(n=13)</v>
      </c>
      <c r="B105" s="101"/>
      <c r="K105" s="74">
        <f t="shared" si="7"/>
        <v>100.00000000000001</v>
      </c>
      <c r="L105" s="72"/>
      <c r="M105" s="73">
        <f t="shared" si="8"/>
        <v>0</v>
      </c>
      <c r="O105" s="12"/>
    </row>
    <row r="106" spans="1:15" ht="30" customHeight="1" x14ac:dyDescent="0.35">
      <c r="A106" s="101" t="str">
        <f>"阿蘇警察署
(n="&amp;
TEXT(A80,"#,##0")&amp;")"</f>
        <v>阿蘇警察署
(n=23)</v>
      </c>
      <c r="B106" s="101"/>
      <c r="K106" s="71">
        <f t="shared" si="7"/>
        <v>95.65217391304347</v>
      </c>
      <c r="L106" s="72"/>
      <c r="M106" s="73">
        <f t="shared" si="8"/>
        <v>4.3478260869565215</v>
      </c>
      <c r="O106" s="12"/>
    </row>
    <row r="107" spans="1:15" ht="30" customHeight="1" x14ac:dyDescent="0.35">
      <c r="A107" s="101" t="str">
        <f>"高森警察署
(n="&amp;
TEXT(A81,"#,##0")&amp;")"</f>
        <v>高森警察署
(n=22)</v>
      </c>
      <c r="B107" s="101"/>
      <c r="K107" s="74">
        <f t="shared" si="7"/>
        <v>100</v>
      </c>
      <c r="L107" s="72"/>
      <c r="M107" s="73">
        <f t="shared" si="8"/>
        <v>0</v>
      </c>
      <c r="O107" s="12"/>
    </row>
    <row r="108" spans="1:15" ht="30" customHeight="1" x14ac:dyDescent="0.35">
      <c r="A108" s="101" t="str">
        <f>"御船警察署
(n="&amp;
TEXT(A82,"#,##0")&amp;")"</f>
        <v>御船警察署
(n=63)</v>
      </c>
      <c r="B108" s="101"/>
      <c r="K108" s="71">
        <f t="shared" si="7"/>
        <v>93.650793650793645</v>
      </c>
      <c r="L108" s="72"/>
      <c r="M108" s="73">
        <f t="shared" si="8"/>
        <v>6.3492063492063489</v>
      </c>
      <c r="O108" s="12"/>
    </row>
    <row r="109" spans="1:15" ht="30" customHeight="1" x14ac:dyDescent="0.35">
      <c r="A109" s="101" t="str">
        <f>"山都警察署
(n="&amp;
TEXT(A83,"#,##0")&amp;")"</f>
        <v>山都警察署
(n=13)</v>
      </c>
      <c r="B109" s="101"/>
      <c r="K109" s="74">
        <f t="shared" si="7"/>
        <v>100</v>
      </c>
      <c r="L109" s="72"/>
      <c r="M109" s="73">
        <f t="shared" si="8"/>
        <v>0</v>
      </c>
      <c r="O109" s="12"/>
    </row>
    <row r="110" spans="1:15" ht="30" customHeight="1" x14ac:dyDescent="0.35">
      <c r="A110" s="101" t="str">
        <f>"宇城警察署
(n="&amp;
TEXT(A84,"#,##0")&amp;")"</f>
        <v>宇城警察署
(n=207)</v>
      </c>
      <c r="B110" s="101"/>
      <c r="K110" s="71">
        <f t="shared" si="7"/>
        <v>94.20289855072464</v>
      </c>
      <c r="L110" s="72"/>
      <c r="M110" s="73">
        <f t="shared" si="8"/>
        <v>5.7971014492753623</v>
      </c>
      <c r="O110" s="12"/>
    </row>
    <row r="111" spans="1:15" ht="30" customHeight="1" x14ac:dyDescent="0.35">
      <c r="A111" s="101" t="str">
        <f>"八代警察署
(n="&amp;
TEXT(A85,"#,##0")&amp;")"</f>
        <v>八代警察署
(n=247)</v>
      </c>
      <c r="B111" s="101"/>
      <c r="K111" s="71">
        <f t="shared" si="7"/>
        <v>88.259109311740886</v>
      </c>
      <c r="L111" s="72"/>
      <c r="M111" s="73">
        <f t="shared" si="8"/>
        <v>11.74089068825911</v>
      </c>
      <c r="O111" s="12"/>
    </row>
    <row r="112" spans="1:15" ht="30" customHeight="1" x14ac:dyDescent="0.35">
      <c r="A112" s="101" t="str">
        <f>"芦北警察署
(n="&amp;
TEXT(A86,"#,##0")&amp;")"</f>
        <v>芦北警察署
(n=36)</v>
      </c>
      <c r="B112" s="101"/>
      <c r="K112" s="71">
        <f t="shared" si="7"/>
        <v>97.222222222222229</v>
      </c>
      <c r="L112" s="72"/>
      <c r="M112" s="73">
        <f t="shared" si="8"/>
        <v>2.7777777777777777</v>
      </c>
      <c r="O112" s="12"/>
    </row>
    <row r="113" spans="1:15" ht="30" customHeight="1" x14ac:dyDescent="0.35">
      <c r="A113" s="101" t="str">
        <f>"水俣警察署
(n="&amp;
TEXT(A87,"#,##0")&amp;")"</f>
        <v>水俣警察署
(n=52)</v>
      </c>
      <c r="B113" s="101"/>
      <c r="K113" s="71">
        <f t="shared" si="7"/>
        <v>98.07692307692308</v>
      </c>
      <c r="L113" s="72"/>
      <c r="M113" s="73">
        <f t="shared" si="8"/>
        <v>1.9230769230769231</v>
      </c>
      <c r="O113" s="12"/>
    </row>
    <row r="114" spans="1:15" ht="30" customHeight="1" x14ac:dyDescent="0.35">
      <c r="A114" s="101" t="str">
        <f>"人吉警察署
(n="&amp;
TEXT(A88,"#,##0")&amp;")"</f>
        <v>人吉警察署
(n=113)</v>
      </c>
      <c r="B114" s="101"/>
      <c r="K114" s="71">
        <f t="shared" si="7"/>
        <v>95.575221238938042</v>
      </c>
      <c r="L114" s="72"/>
      <c r="M114" s="73">
        <f t="shared" si="8"/>
        <v>4.4247787610619476</v>
      </c>
      <c r="O114" s="12"/>
    </row>
    <row r="115" spans="1:15" ht="30" customHeight="1" x14ac:dyDescent="0.35">
      <c r="A115" s="101" t="str">
        <f>"多良木警察署
(n="&amp;
TEXT(A89,"#,##0")&amp;")"</f>
        <v>多良木警察署
(n=55)</v>
      </c>
      <c r="B115" s="101"/>
      <c r="K115" s="71">
        <f t="shared" si="7"/>
        <v>98.181818181818173</v>
      </c>
      <c r="L115" s="72"/>
      <c r="M115" s="73">
        <f t="shared" si="8"/>
        <v>1.8181818181818181</v>
      </c>
      <c r="O115" s="12"/>
    </row>
    <row r="116" spans="1:15" ht="30" customHeight="1" x14ac:dyDescent="0.35">
      <c r="A116" s="101" t="str">
        <f>"天草警察署
(n="&amp;
TEXT(A90,"#,##0")&amp;")"</f>
        <v>天草警察署
(n=124)</v>
      </c>
      <c r="B116" s="101"/>
      <c r="K116" s="71">
        <f t="shared" si="7"/>
        <v>94.354838709677423</v>
      </c>
      <c r="L116" s="72"/>
      <c r="M116" s="73">
        <f t="shared" si="8"/>
        <v>5.645161290322581</v>
      </c>
      <c r="O116" s="12"/>
    </row>
    <row r="117" spans="1:15" ht="30" customHeight="1" x14ac:dyDescent="0.35">
      <c r="A117" s="101" t="str">
        <f>"上天草警察署
(n="&amp;
TEXT(A91,"#,##0")&amp;")"</f>
        <v>上天草警察署
(n=44)</v>
      </c>
      <c r="B117" s="101"/>
      <c r="C117" s="8" t="s">
        <v>269</v>
      </c>
      <c r="K117" s="71">
        <f t="shared" si="7"/>
        <v>93.181818181818173</v>
      </c>
      <c r="L117" s="72"/>
      <c r="M117" s="73">
        <f t="shared" si="8"/>
        <v>6.8181818181818175</v>
      </c>
      <c r="O117" s="12"/>
    </row>
    <row r="118" spans="1:15" ht="30" customHeight="1" x14ac:dyDescent="0.35">
      <c r="A118" s="101" t="str">
        <f>"牛深警察署
(n="&amp;
TEXT(A92,"#,##0")&amp;")"</f>
        <v>牛深警察署
(n=15)</v>
      </c>
      <c r="B118" s="101"/>
      <c r="K118" s="74">
        <f t="shared" si="7"/>
        <v>99.999999999999986</v>
      </c>
      <c r="L118" s="72"/>
      <c r="M118" s="73">
        <f t="shared" si="8"/>
        <v>0</v>
      </c>
      <c r="O118" s="12"/>
    </row>
    <row r="119" spans="1:15" x14ac:dyDescent="0.35">
      <c r="A119" s="100"/>
      <c r="B119" s="100"/>
      <c r="O119" s="12"/>
    </row>
    <row r="120" spans="1:15" x14ac:dyDescent="0.35">
      <c r="A120" s="100"/>
      <c r="B120" s="100"/>
      <c r="O120" s="12"/>
    </row>
    <row r="121" spans="1:15" x14ac:dyDescent="0.35">
      <c r="A121" s="100"/>
      <c r="B121" s="100"/>
      <c r="O121" s="12"/>
    </row>
    <row r="122" spans="1:15" x14ac:dyDescent="0.35">
      <c r="A122" s="100"/>
      <c r="B122" s="100"/>
    </row>
    <row r="123" spans="1:15" x14ac:dyDescent="0.35">
      <c r="A123" s="100"/>
      <c r="B123" s="100"/>
    </row>
    <row r="124" spans="1:15" x14ac:dyDescent="0.35">
      <c r="A124" s="100"/>
      <c r="B124" s="100"/>
    </row>
    <row r="125" spans="1:15" x14ac:dyDescent="0.35">
      <c r="A125" s="100"/>
      <c r="B125" s="100"/>
    </row>
    <row r="126" spans="1:15" x14ac:dyDescent="0.35">
      <c r="A126" s="100"/>
      <c r="B126" s="100"/>
    </row>
  </sheetData>
  <mergeCells count="42">
    <mergeCell ref="A59:B59"/>
    <mergeCell ref="A54:B54"/>
    <mergeCell ref="A55:B55"/>
    <mergeCell ref="A56:B56"/>
    <mergeCell ref="A57:B57"/>
    <mergeCell ref="A58:B58"/>
    <mergeCell ref="A102:B102"/>
    <mergeCell ref="A60:B60"/>
    <mergeCell ref="A61:B61"/>
    <mergeCell ref="A62:B62"/>
    <mergeCell ref="A63:B63"/>
    <mergeCell ref="A95:B95"/>
    <mergeCell ref="A96:B96"/>
    <mergeCell ref="A97:B97"/>
    <mergeCell ref="A98:B98"/>
    <mergeCell ref="A99:B99"/>
    <mergeCell ref="A100:B100"/>
    <mergeCell ref="A101:B101"/>
    <mergeCell ref="A114:B114"/>
    <mergeCell ref="A103:B103"/>
    <mergeCell ref="A104:B104"/>
    <mergeCell ref="A105:B105"/>
    <mergeCell ref="A106:B106"/>
    <mergeCell ref="A107:B107"/>
    <mergeCell ref="A108:B108"/>
    <mergeCell ref="A109:B109"/>
    <mergeCell ref="A110:B110"/>
    <mergeCell ref="A111:B111"/>
    <mergeCell ref="A112:B112"/>
    <mergeCell ref="A113:B113"/>
    <mergeCell ref="A126:B126"/>
    <mergeCell ref="A115:B115"/>
    <mergeCell ref="A116:B116"/>
    <mergeCell ref="A117:B117"/>
    <mergeCell ref="A118:B118"/>
    <mergeCell ref="A119:B119"/>
    <mergeCell ref="A120:B120"/>
    <mergeCell ref="A121:B121"/>
    <mergeCell ref="A122:B122"/>
    <mergeCell ref="A123:B123"/>
    <mergeCell ref="A124:B124"/>
    <mergeCell ref="A125:B125"/>
  </mergeCells>
  <phoneticPr fontId="2"/>
  <conditionalFormatting sqref="M30:M37">
    <cfRule type="top10" dxfId="440" priority="5" rank="1"/>
  </conditionalFormatting>
  <conditionalFormatting sqref="K95:K118">
    <cfRule type="top10" dxfId="439" priority="2" rank="1"/>
    <cfRule type="top10" priority="3" rank="1"/>
  </conditionalFormatting>
  <conditionalFormatting sqref="M95:M118">
    <cfRule type="top10" dxfId="438" priority="1" rank="1"/>
  </conditionalFormatting>
  <pageMargins left="0.70866141732283472" right="0.70866141732283472" top="0.74803149606299213" bottom="0.74803149606299213" header="0.31496062992125984" footer="0.31496062992125984"/>
  <pageSetup paperSize="9" scale="27" orientation="portrait" cellComments="asDisplayed" r:id="rId1"/>
  <headerFooter>
    <oddHeader>&amp;R&amp;11&amp;F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96"/>
  <sheetViews>
    <sheetView showGridLines="0" view="pageBreakPreview" zoomScale="60" zoomScaleNormal="85"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15" width="7.5703125" style="9" customWidth="1"/>
    <col min="16" max="16384" width="9.140625" style="9"/>
  </cols>
  <sheetData>
    <row r="1" spans="1:15" ht="15.75" x14ac:dyDescent="0.35">
      <c r="B1" s="9" t="s">
        <v>319</v>
      </c>
      <c r="E1" s="1" t="s">
        <v>180</v>
      </c>
      <c r="F1" s="1" t="s">
        <v>183</v>
      </c>
      <c r="G1" s="1" t="s">
        <v>181</v>
      </c>
      <c r="H1" s="1" t="s">
        <v>182</v>
      </c>
      <c r="I1" s="1" t="s">
        <v>187</v>
      </c>
      <c r="J1" s="1" t="s">
        <v>184</v>
      </c>
      <c r="K1" s="1" t="s">
        <v>188</v>
      </c>
      <c r="L1" s="1" t="s">
        <v>186</v>
      </c>
      <c r="M1" s="1" t="s">
        <v>185</v>
      </c>
      <c r="N1" s="1" t="s">
        <v>16</v>
      </c>
      <c r="O1" s="1" t="s">
        <v>189</v>
      </c>
    </row>
    <row r="2" spans="1:15" x14ac:dyDescent="0.35">
      <c r="D2" s="10" t="s">
        <v>198</v>
      </c>
      <c r="E2" s="9" t="s">
        <v>287</v>
      </c>
    </row>
    <row r="3" spans="1:15" s="34" customFormat="1" ht="177.75" customHeight="1" x14ac:dyDescent="0.35">
      <c r="A3" s="40"/>
      <c r="B3" s="41"/>
      <c r="C3" s="42"/>
      <c r="D3" s="30" t="s">
        <v>237</v>
      </c>
      <c r="E3" s="30" t="s">
        <v>2064</v>
      </c>
      <c r="F3" s="30" t="s">
        <v>2065</v>
      </c>
      <c r="G3" s="30" t="s">
        <v>2066</v>
      </c>
      <c r="H3" s="30" t="s">
        <v>2135</v>
      </c>
      <c r="I3" s="30" t="s">
        <v>282</v>
      </c>
      <c r="J3" s="30" t="s">
        <v>2136</v>
      </c>
      <c r="K3" s="30" t="s">
        <v>285</v>
      </c>
      <c r="L3" s="30" t="s">
        <v>2137</v>
      </c>
      <c r="M3" s="30" t="s">
        <v>283</v>
      </c>
      <c r="N3" s="30" t="s">
        <v>284</v>
      </c>
      <c r="O3" s="30" t="s">
        <v>286</v>
      </c>
    </row>
    <row r="4" spans="1:15" x14ac:dyDescent="0.35">
      <c r="B4" s="91" t="s">
        <v>243</v>
      </c>
      <c r="C4" s="91"/>
      <c r="D4" s="92">
        <v>2373</v>
      </c>
      <c r="E4" s="44">
        <v>1295</v>
      </c>
      <c r="F4" s="44">
        <v>394</v>
      </c>
      <c r="G4" s="44">
        <v>700</v>
      </c>
      <c r="H4" s="44">
        <v>653</v>
      </c>
      <c r="I4" s="44">
        <v>368</v>
      </c>
      <c r="J4" s="44">
        <v>509</v>
      </c>
      <c r="K4" s="44">
        <v>592</v>
      </c>
      <c r="L4" s="44">
        <v>467</v>
      </c>
      <c r="M4" s="44">
        <v>405</v>
      </c>
      <c r="N4" s="44">
        <v>939</v>
      </c>
      <c r="O4" s="44">
        <v>41</v>
      </c>
    </row>
    <row r="5" spans="1:15" x14ac:dyDescent="0.35">
      <c r="B5" s="91"/>
      <c r="C5" s="91"/>
      <c r="D5" s="93"/>
      <c r="E5" s="45">
        <v>0.54572271386430682</v>
      </c>
      <c r="F5" s="48">
        <v>0.16603455541508638</v>
      </c>
      <c r="G5" s="45">
        <v>0.29498525073746312</v>
      </c>
      <c r="H5" s="45">
        <v>0.27517909818794772</v>
      </c>
      <c r="I5" s="45">
        <v>0.15507796038769489</v>
      </c>
      <c r="J5" s="45">
        <v>0.21449641803624103</v>
      </c>
      <c r="K5" s="45">
        <v>0.24947324062368309</v>
      </c>
      <c r="L5" s="45">
        <v>0.19679730299199324</v>
      </c>
      <c r="M5" s="45">
        <v>0.17067003792667509</v>
      </c>
      <c r="N5" s="45">
        <v>0.39570164348925413</v>
      </c>
      <c r="O5" s="45">
        <v>1.7277707543194267E-2</v>
      </c>
    </row>
    <row r="6" spans="1:15" x14ac:dyDescent="0.35">
      <c r="B6" s="35" t="s">
        <v>244</v>
      </c>
      <c r="C6" s="36"/>
      <c r="D6" s="47"/>
      <c r="E6" s="36"/>
      <c r="F6" s="36"/>
      <c r="G6" s="36"/>
      <c r="H6" s="36"/>
      <c r="I6" s="36"/>
      <c r="J6" s="36"/>
      <c r="K6" s="36"/>
      <c r="L6" s="36"/>
      <c r="M6" s="36"/>
      <c r="N6" s="36"/>
      <c r="O6" s="36"/>
    </row>
    <row r="7" spans="1:15" x14ac:dyDescent="0.35">
      <c r="A7" s="11">
        <v>1</v>
      </c>
      <c r="B7" s="37"/>
      <c r="C7" s="94" t="s">
        <v>245</v>
      </c>
      <c r="D7" s="96">
        <v>1164</v>
      </c>
      <c r="E7" s="39">
        <v>677</v>
      </c>
      <c r="F7" s="39">
        <v>148</v>
      </c>
      <c r="G7" s="39">
        <v>258</v>
      </c>
      <c r="H7" s="39">
        <v>276</v>
      </c>
      <c r="I7" s="39">
        <v>121</v>
      </c>
      <c r="J7" s="39">
        <v>212</v>
      </c>
      <c r="K7" s="39">
        <v>245</v>
      </c>
      <c r="L7" s="39">
        <v>165</v>
      </c>
      <c r="M7" s="39">
        <v>166</v>
      </c>
      <c r="N7" s="39">
        <v>404</v>
      </c>
      <c r="O7" s="39">
        <v>19</v>
      </c>
    </row>
    <row r="8" spans="1:15" x14ac:dyDescent="0.35">
      <c r="B8" s="37"/>
      <c r="C8" s="95"/>
      <c r="D8" s="96"/>
      <c r="E8" s="45">
        <v>0.58161512027491413</v>
      </c>
      <c r="F8" s="48">
        <v>0.12714776632302405</v>
      </c>
      <c r="G8" s="45">
        <v>0.22164948453608246</v>
      </c>
      <c r="H8" s="45">
        <v>0.23711340206185566</v>
      </c>
      <c r="I8" s="45">
        <v>0.10395189003436427</v>
      </c>
      <c r="J8" s="45">
        <v>0.18213058419243985</v>
      </c>
      <c r="K8" s="45">
        <v>0.21048109965635739</v>
      </c>
      <c r="L8" s="45">
        <v>0.14175257731958762</v>
      </c>
      <c r="M8" s="45">
        <v>0.14261168384879724</v>
      </c>
      <c r="N8" s="45">
        <v>0.34707903780068727</v>
      </c>
      <c r="O8" s="45">
        <v>1.6323024054982819E-2</v>
      </c>
    </row>
    <row r="9" spans="1:15" x14ac:dyDescent="0.35">
      <c r="A9" s="11" t="s">
        <v>3</v>
      </c>
      <c r="B9" s="37"/>
      <c r="C9" s="94" t="s">
        <v>246</v>
      </c>
      <c r="D9" s="96">
        <v>1193</v>
      </c>
      <c r="E9" s="39">
        <v>611</v>
      </c>
      <c r="F9" s="39">
        <v>242</v>
      </c>
      <c r="G9" s="39">
        <v>437</v>
      </c>
      <c r="H9" s="39">
        <v>373</v>
      </c>
      <c r="I9" s="39">
        <v>245</v>
      </c>
      <c r="J9" s="39">
        <v>291</v>
      </c>
      <c r="K9" s="39">
        <v>341</v>
      </c>
      <c r="L9" s="39">
        <v>296</v>
      </c>
      <c r="M9" s="39">
        <v>236</v>
      </c>
      <c r="N9" s="39">
        <v>526</v>
      </c>
      <c r="O9" s="39">
        <v>22</v>
      </c>
    </row>
    <row r="10" spans="1:15" x14ac:dyDescent="0.35">
      <c r="B10" s="37"/>
      <c r="C10" s="95"/>
      <c r="D10" s="96"/>
      <c r="E10" s="45">
        <v>0.51215423302598495</v>
      </c>
      <c r="F10" s="48">
        <v>0.20284995808885165</v>
      </c>
      <c r="G10" s="45">
        <v>0.36630343671416599</v>
      </c>
      <c r="H10" s="45">
        <v>0.31265716680637051</v>
      </c>
      <c r="I10" s="45">
        <v>0.20536462699077954</v>
      </c>
      <c r="J10" s="45">
        <v>0.24392288348700755</v>
      </c>
      <c r="K10" s="45">
        <v>0.28583403185247275</v>
      </c>
      <c r="L10" s="45">
        <v>0.24811399832355407</v>
      </c>
      <c r="M10" s="45">
        <v>0.19782062028499581</v>
      </c>
      <c r="N10" s="45">
        <v>0.44090528080469404</v>
      </c>
      <c r="O10" s="45">
        <v>1.8440905280804692E-2</v>
      </c>
    </row>
    <row r="11" spans="1:15" x14ac:dyDescent="0.35">
      <c r="A11" s="11" t="s">
        <v>5</v>
      </c>
      <c r="B11" s="37"/>
      <c r="C11" s="94" t="s">
        <v>280</v>
      </c>
      <c r="D11" s="96">
        <v>16</v>
      </c>
      <c r="E11" s="39">
        <v>7</v>
      </c>
      <c r="F11" s="39">
        <v>4</v>
      </c>
      <c r="G11" s="39">
        <v>5</v>
      </c>
      <c r="H11" s="39">
        <v>4</v>
      </c>
      <c r="I11" s="39">
        <v>2</v>
      </c>
      <c r="J11" s="39">
        <v>6</v>
      </c>
      <c r="K11" s="39">
        <v>6</v>
      </c>
      <c r="L11" s="39">
        <v>6</v>
      </c>
      <c r="M11" s="39">
        <v>3</v>
      </c>
      <c r="N11" s="39">
        <v>9</v>
      </c>
      <c r="O11" s="39">
        <v>0</v>
      </c>
    </row>
    <row r="12" spans="1:15" x14ac:dyDescent="0.35">
      <c r="B12" s="38"/>
      <c r="C12" s="95"/>
      <c r="D12" s="96"/>
      <c r="E12" s="45">
        <v>0.4375</v>
      </c>
      <c r="F12" s="48">
        <v>0.25</v>
      </c>
      <c r="G12" s="45">
        <v>0.3125</v>
      </c>
      <c r="H12" s="45">
        <v>0.25</v>
      </c>
      <c r="I12" s="45">
        <v>0.125</v>
      </c>
      <c r="J12" s="45">
        <v>0.375</v>
      </c>
      <c r="K12" s="45">
        <v>0.375</v>
      </c>
      <c r="L12" s="45">
        <v>0.375</v>
      </c>
      <c r="M12" s="45">
        <v>0.1875</v>
      </c>
      <c r="N12" s="45">
        <v>0.5625</v>
      </c>
      <c r="O12" s="45">
        <v>0</v>
      </c>
    </row>
    <row r="13" spans="1:15" x14ac:dyDescent="0.35">
      <c r="B13" s="35" t="s">
        <v>247</v>
      </c>
      <c r="C13" s="36"/>
      <c r="D13" s="47"/>
      <c r="E13" s="36"/>
      <c r="F13" s="36"/>
      <c r="G13" s="36"/>
      <c r="H13" s="36"/>
      <c r="I13" s="36"/>
      <c r="J13" s="36"/>
      <c r="K13" s="36"/>
      <c r="L13" s="36"/>
      <c r="M13" s="36"/>
      <c r="N13" s="36"/>
      <c r="O13" s="36"/>
    </row>
    <row r="14" spans="1:15" x14ac:dyDescent="0.35">
      <c r="A14" s="11" t="s">
        <v>1</v>
      </c>
      <c r="B14" s="37"/>
      <c r="C14" s="94" t="s">
        <v>248</v>
      </c>
      <c r="D14" s="96">
        <v>218</v>
      </c>
      <c r="E14" s="39">
        <v>135</v>
      </c>
      <c r="F14" s="39">
        <v>48</v>
      </c>
      <c r="G14" s="39">
        <v>39</v>
      </c>
      <c r="H14" s="39">
        <v>29</v>
      </c>
      <c r="I14" s="39">
        <v>21</v>
      </c>
      <c r="J14" s="39">
        <v>18</v>
      </c>
      <c r="K14" s="39">
        <v>21</v>
      </c>
      <c r="L14" s="39">
        <v>42</v>
      </c>
      <c r="M14" s="39">
        <v>6</v>
      </c>
      <c r="N14" s="39">
        <v>55</v>
      </c>
      <c r="O14" s="39">
        <v>3</v>
      </c>
    </row>
    <row r="15" spans="1:15" x14ac:dyDescent="0.35">
      <c r="B15" s="37"/>
      <c r="C15" s="95"/>
      <c r="D15" s="96"/>
      <c r="E15" s="45">
        <v>0.61926605504587151</v>
      </c>
      <c r="F15" s="48">
        <v>0.22018348623853212</v>
      </c>
      <c r="G15" s="45">
        <v>0.17889908256880735</v>
      </c>
      <c r="H15" s="45">
        <v>0.13302752293577982</v>
      </c>
      <c r="I15" s="45">
        <v>9.6330275229357804E-2</v>
      </c>
      <c r="J15" s="45">
        <v>8.2568807339449546E-2</v>
      </c>
      <c r="K15" s="45">
        <v>9.6330275229357804E-2</v>
      </c>
      <c r="L15" s="45">
        <v>0.19266055045871561</v>
      </c>
      <c r="M15" s="45">
        <v>2.7522935779816515E-2</v>
      </c>
      <c r="N15" s="45">
        <v>0.25229357798165136</v>
      </c>
      <c r="O15" s="45">
        <v>1.3761467889908258E-2</v>
      </c>
    </row>
    <row r="16" spans="1:15" x14ac:dyDescent="0.35">
      <c r="A16" s="11" t="s">
        <v>3</v>
      </c>
      <c r="B16" s="37"/>
      <c r="C16" s="94" t="s">
        <v>249</v>
      </c>
      <c r="D16" s="97">
        <v>195</v>
      </c>
      <c r="E16" s="49">
        <v>127</v>
      </c>
      <c r="F16" s="49">
        <v>37</v>
      </c>
      <c r="G16" s="49">
        <v>36</v>
      </c>
      <c r="H16" s="49">
        <v>58</v>
      </c>
      <c r="I16" s="49">
        <v>21</v>
      </c>
      <c r="J16" s="49">
        <v>27</v>
      </c>
      <c r="K16" s="49">
        <v>25</v>
      </c>
      <c r="L16" s="49">
        <v>48</v>
      </c>
      <c r="M16" s="49">
        <v>21</v>
      </c>
      <c r="N16" s="49">
        <v>58</v>
      </c>
      <c r="O16" s="49">
        <v>3</v>
      </c>
    </row>
    <row r="17" spans="1:15" x14ac:dyDescent="0.35">
      <c r="B17" s="37"/>
      <c r="C17" s="95"/>
      <c r="D17" s="97"/>
      <c r="E17" s="48">
        <v>0.6512820512820513</v>
      </c>
      <c r="F17" s="48">
        <v>0.18974358974358974</v>
      </c>
      <c r="G17" s="48">
        <v>0.18461538461538463</v>
      </c>
      <c r="H17" s="48">
        <v>0.29743589743589743</v>
      </c>
      <c r="I17" s="48">
        <v>0.1076923076923077</v>
      </c>
      <c r="J17" s="48">
        <v>0.13846153846153847</v>
      </c>
      <c r="K17" s="48">
        <v>0.12820512820512819</v>
      </c>
      <c r="L17" s="48">
        <v>0.24615384615384617</v>
      </c>
      <c r="M17" s="48">
        <v>0.1076923076923077</v>
      </c>
      <c r="N17" s="48">
        <v>0.29743589743589743</v>
      </c>
      <c r="O17" s="48">
        <v>1.5384615384615385E-2</v>
      </c>
    </row>
    <row r="18" spans="1:15" x14ac:dyDescent="0.35">
      <c r="A18" s="11" t="s">
        <v>5</v>
      </c>
      <c r="B18" s="37"/>
      <c r="C18" s="94" t="s">
        <v>250</v>
      </c>
      <c r="D18" s="97">
        <v>364</v>
      </c>
      <c r="E18" s="49">
        <v>201</v>
      </c>
      <c r="F18" s="49">
        <v>76</v>
      </c>
      <c r="G18" s="49">
        <v>167</v>
      </c>
      <c r="H18" s="49">
        <v>126</v>
      </c>
      <c r="I18" s="49">
        <v>74</v>
      </c>
      <c r="J18" s="49">
        <v>89</v>
      </c>
      <c r="K18" s="49">
        <v>102</v>
      </c>
      <c r="L18" s="49">
        <v>72</v>
      </c>
      <c r="M18" s="49">
        <v>56</v>
      </c>
      <c r="N18" s="49">
        <v>129</v>
      </c>
      <c r="O18" s="49">
        <v>7</v>
      </c>
    </row>
    <row r="19" spans="1:15" x14ac:dyDescent="0.35">
      <c r="B19" s="37"/>
      <c r="C19" s="95"/>
      <c r="D19" s="97"/>
      <c r="E19" s="48">
        <v>0.55219780219780223</v>
      </c>
      <c r="F19" s="48">
        <v>0.2087912087912088</v>
      </c>
      <c r="G19" s="48">
        <v>0.45879120879120877</v>
      </c>
      <c r="H19" s="48">
        <v>0.34615384615384615</v>
      </c>
      <c r="I19" s="48">
        <v>0.2032967032967033</v>
      </c>
      <c r="J19" s="48">
        <v>0.2445054945054945</v>
      </c>
      <c r="K19" s="48">
        <v>0.28021978021978022</v>
      </c>
      <c r="L19" s="48">
        <v>0.19780219780219779</v>
      </c>
      <c r="M19" s="48">
        <v>0.15384615384615385</v>
      </c>
      <c r="N19" s="48">
        <v>0.35439560439560441</v>
      </c>
      <c r="O19" s="48">
        <v>1.9230769230769232E-2</v>
      </c>
    </row>
    <row r="20" spans="1:15" x14ac:dyDescent="0.35">
      <c r="A20" s="11" t="s">
        <v>7</v>
      </c>
      <c r="B20" s="37"/>
      <c r="C20" s="94" t="s">
        <v>251</v>
      </c>
      <c r="D20" s="97">
        <v>546</v>
      </c>
      <c r="E20" s="49">
        <v>309</v>
      </c>
      <c r="F20" s="49">
        <v>107</v>
      </c>
      <c r="G20" s="49">
        <v>229</v>
      </c>
      <c r="H20" s="49">
        <v>185</v>
      </c>
      <c r="I20" s="49">
        <v>114</v>
      </c>
      <c r="J20" s="49">
        <v>132</v>
      </c>
      <c r="K20" s="49">
        <v>176</v>
      </c>
      <c r="L20" s="49">
        <v>134</v>
      </c>
      <c r="M20" s="49">
        <v>109</v>
      </c>
      <c r="N20" s="49">
        <v>254</v>
      </c>
      <c r="O20" s="49">
        <v>13</v>
      </c>
    </row>
    <row r="21" spans="1:15" x14ac:dyDescent="0.35">
      <c r="B21" s="37"/>
      <c r="C21" s="95"/>
      <c r="D21" s="97"/>
      <c r="E21" s="48">
        <v>0.56593406593406592</v>
      </c>
      <c r="F21" s="48">
        <v>0.19597069597069597</v>
      </c>
      <c r="G21" s="48">
        <v>0.41941391941391942</v>
      </c>
      <c r="H21" s="48">
        <v>0.33882783882783885</v>
      </c>
      <c r="I21" s="48">
        <v>0.2087912087912088</v>
      </c>
      <c r="J21" s="48">
        <v>0.24175824175824176</v>
      </c>
      <c r="K21" s="48">
        <v>0.32234432234432236</v>
      </c>
      <c r="L21" s="48">
        <v>0.24542124542124541</v>
      </c>
      <c r="M21" s="48">
        <v>0.19963369963369965</v>
      </c>
      <c r="N21" s="48">
        <v>0.46520146520146521</v>
      </c>
      <c r="O21" s="48">
        <v>2.3809523809523808E-2</v>
      </c>
    </row>
    <row r="22" spans="1:15" x14ac:dyDescent="0.35">
      <c r="A22" s="11" t="s">
        <v>9</v>
      </c>
      <c r="B22" s="37"/>
      <c r="C22" s="94" t="s">
        <v>252</v>
      </c>
      <c r="D22" s="97">
        <v>535</v>
      </c>
      <c r="E22" s="49">
        <v>299</v>
      </c>
      <c r="F22" s="49">
        <v>78</v>
      </c>
      <c r="G22" s="49">
        <v>128</v>
      </c>
      <c r="H22" s="49">
        <v>149</v>
      </c>
      <c r="I22" s="49">
        <v>75</v>
      </c>
      <c r="J22" s="49">
        <v>123</v>
      </c>
      <c r="K22" s="49">
        <v>138</v>
      </c>
      <c r="L22" s="49">
        <v>101</v>
      </c>
      <c r="M22" s="49">
        <v>116</v>
      </c>
      <c r="N22" s="49">
        <v>243</v>
      </c>
      <c r="O22" s="49">
        <v>4</v>
      </c>
    </row>
    <row r="23" spans="1:15" x14ac:dyDescent="0.35">
      <c r="B23" s="37"/>
      <c r="C23" s="95"/>
      <c r="D23" s="97"/>
      <c r="E23" s="48">
        <v>0.55887850467289724</v>
      </c>
      <c r="F23" s="48">
        <v>0.14579439252336449</v>
      </c>
      <c r="G23" s="48">
        <v>0.23925233644859814</v>
      </c>
      <c r="H23" s="48">
        <v>0.27850467289719627</v>
      </c>
      <c r="I23" s="48">
        <v>0.14018691588785046</v>
      </c>
      <c r="J23" s="48">
        <v>0.22990654205607478</v>
      </c>
      <c r="K23" s="48">
        <v>0.25794392523364484</v>
      </c>
      <c r="L23" s="48">
        <v>0.18878504672897195</v>
      </c>
      <c r="M23" s="48">
        <v>0.21682242990654205</v>
      </c>
      <c r="N23" s="48">
        <v>0.45420560747663552</v>
      </c>
      <c r="O23" s="48">
        <v>7.4766355140186919E-3</v>
      </c>
    </row>
    <row r="24" spans="1:15" x14ac:dyDescent="0.35">
      <c r="A24" s="11" t="s">
        <v>11</v>
      </c>
      <c r="B24" s="37"/>
      <c r="C24" s="94" t="s">
        <v>253</v>
      </c>
      <c r="D24" s="97">
        <v>400</v>
      </c>
      <c r="E24" s="49">
        <v>181</v>
      </c>
      <c r="F24" s="49">
        <v>35</v>
      </c>
      <c r="G24" s="49">
        <v>83</v>
      </c>
      <c r="H24" s="49">
        <v>86</v>
      </c>
      <c r="I24" s="49">
        <v>49</v>
      </c>
      <c r="J24" s="49">
        <v>98</v>
      </c>
      <c r="K24" s="49">
        <v>99</v>
      </c>
      <c r="L24" s="49">
        <v>56</v>
      </c>
      <c r="M24" s="49">
        <v>76</v>
      </c>
      <c r="N24" s="49">
        <v>172</v>
      </c>
      <c r="O24" s="49">
        <v>8</v>
      </c>
    </row>
    <row r="25" spans="1:15" x14ac:dyDescent="0.35">
      <c r="B25" s="37"/>
      <c r="C25" s="95"/>
      <c r="D25" s="97"/>
      <c r="E25" s="48">
        <v>0.45250000000000001</v>
      </c>
      <c r="F25" s="48">
        <v>8.7499999999999994E-2</v>
      </c>
      <c r="G25" s="48">
        <v>0.20749999999999999</v>
      </c>
      <c r="H25" s="48">
        <v>0.215</v>
      </c>
      <c r="I25" s="48">
        <v>0.1225</v>
      </c>
      <c r="J25" s="48">
        <v>0.245</v>
      </c>
      <c r="K25" s="48">
        <v>0.2475</v>
      </c>
      <c r="L25" s="48">
        <v>0.14000000000000001</v>
      </c>
      <c r="M25" s="48">
        <v>0.19</v>
      </c>
      <c r="N25" s="48">
        <v>0.43</v>
      </c>
      <c r="O25" s="48">
        <v>0.02</v>
      </c>
    </row>
    <row r="26" spans="1:15" x14ac:dyDescent="0.35">
      <c r="A26" s="11" t="s">
        <v>13</v>
      </c>
      <c r="B26" s="37"/>
      <c r="C26" s="94" t="s">
        <v>254</v>
      </c>
      <c r="D26" s="97">
        <v>115</v>
      </c>
      <c r="E26" s="49">
        <v>43</v>
      </c>
      <c r="F26" s="49">
        <v>13</v>
      </c>
      <c r="G26" s="49">
        <v>18</v>
      </c>
      <c r="H26" s="49">
        <v>20</v>
      </c>
      <c r="I26" s="49">
        <v>14</v>
      </c>
      <c r="J26" s="49">
        <v>22</v>
      </c>
      <c r="K26" s="49">
        <v>31</v>
      </c>
      <c r="L26" s="49">
        <v>14</v>
      </c>
      <c r="M26" s="49">
        <v>21</v>
      </c>
      <c r="N26" s="49">
        <v>28</v>
      </c>
      <c r="O26" s="49">
        <v>3</v>
      </c>
    </row>
    <row r="27" spans="1:15" x14ac:dyDescent="0.35">
      <c r="B27" s="38"/>
      <c r="C27" s="95"/>
      <c r="D27" s="97"/>
      <c r="E27" s="48">
        <v>0.37391304347826088</v>
      </c>
      <c r="F27" s="48">
        <v>0.11304347826086956</v>
      </c>
      <c r="G27" s="48">
        <v>0.15652173913043479</v>
      </c>
      <c r="H27" s="48">
        <v>0.17391304347826086</v>
      </c>
      <c r="I27" s="48">
        <v>0.12173913043478261</v>
      </c>
      <c r="J27" s="48">
        <v>0.19130434782608696</v>
      </c>
      <c r="K27" s="48">
        <v>0.26956521739130435</v>
      </c>
      <c r="L27" s="48">
        <v>0.12173913043478261</v>
      </c>
      <c r="M27" s="48">
        <v>0.18260869565217391</v>
      </c>
      <c r="N27" s="48">
        <v>0.24347826086956523</v>
      </c>
      <c r="O27" s="48">
        <v>2.6086956521739129E-2</v>
      </c>
    </row>
    <row r="28" spans="1:15" x14ac:dyDescent="0.35">
      <c r="B28" s="35" t="s">
        <v>255</v>
      </c>
      <c r="C28" s="36"/>
      <c r="D28" s="47"/>
      <c r="E28" s="36"/>
      <c r="F28" s="36"/>
      <c r="G28" s="36"/>
      <c r="H28" s="36"/>
      <c r="I28" s="36"/>
      <c r="J28" s="36"/>
      <c r="K28" s="36"/>
      <c r="L28" s="36"/>
      <c r="M28" s="36"/>
      <c r="N28" s="36"/>
      <c r="O28" s="36"/>
    </row>
    <row r="29" spans="1:15" x14ac:dyDescent="0.35">
      <c r="A29" s="11" t="s">
        <v>1</v>
      </c>
      <c r="B29" s="37"/>
      <c r="C29" s="94" t="s">
        <v>256</v>
      </c>
      <c r="D29" s="97">
        <v>1041</v>
      </c>
      <c r="E29" s="49">
        <v>612</v>
      </c>
      <c r="F29" s="49">
        <v>162</v>
      </c>
      <c r="G29" s="49">
        <v>307</v>
      </c>
      <c r="H29" s="49">
        <v>306</v>
      </c>
      <c r="I29" s="49">
        <v>165</v>
      </c>
      <c r="J29" s="49">
        <v>240</v>
      </c>
      <c r="K29" s="49">
        <v>255</v>
      </c>
      <c r="L29" s="49">
        <v>200</v>
      </c>
      <c r="M29" s="49">
        <v>186</v>
      </c>
      <c r="N29" s="49">
        <v>414</v>
      </c>
      <c r="O29" s="49">
        <v>14</v>
      </c>
    </row>
    <row r="30" spans="1:15" x14ac:dyDescent="0.35">
      <c r="B30" s="37"/>
      <c r="C30" s="95"/>
      <c r="D30" s="97"/>
      <c r="E30" s="48">
        <v>0.58789625360230546</v>
      </c>
      <c r="F30" s="48">
        <v>0.15561959654178675</v>
      </c>
      <c r="G30" s="48">
        <v>0.29490874159462055</v>
      </c>
      <c r="H30" s="48">
        <v>0.29394812680115273</v>
      </c>
      <c r="I30" s="48">
        <v>0.15850144092219021</v>
      </c>
      <c r="J30" s="48">
        <v>0.23054755043227665</v>
      </c>
      <c r="K30" s="48">
        <v>0.24495677233429394</v>
      </c>
      <c r="L30" s="48">
        <v>0.19212295869356388</v>
      </c>
      <c r="M30" s="48">
        <v>0.17867435158501441</v>
      </c>
      <c r="N30" s="48">
        <v>0.39769452449567722</v>
      </c>
      <c r="O30" s="48">
        <v>1.3448607108549471E-2</v>
      </c>
    </row>
    <row r="31" spans="1:15" x14ac:dyDescent="0.35">
      <c r="A31" s="11" t="s">
        <v>3</v>
      </c>
      <c r="B31" s="37"/>
      <c r="C31" s="94" t="s">
        <v>2163</v>
      </c>
      <c r="D31" s="97">
        <v>164</v>
      </c>
      <c r="E31" s="49">
        <v>100</v>
      </c>
      <c r="F31" s="49">
        <v>38</v>
      </c>
      <c r="G31" s="49">
        <v>61</v>
      </c>
      <c r="H31" s="49">
        <v>63</v>
      </c>
      <c r="I31" s="49">
        <v>28</v>
      </c>
      <c r="J31" s="49">
        <v>31</v>
      </c>
      <c r="K31" s="49">
        <v>48</v>
      </c>
      <c r="L31" s="49">
        <v>36</v>
      </c>
      <c r="M31" s="49">
        <v>30</v>
      </c>
      <c r="N31" s="49">
        <v>72</v>
      </c>
      <c r="O31" s="49">
        <v>2</v>
      </c>
    </row>
    <row r="32" spans="1:15" x14ac:dyDescent="0.35">
      <c r="B32" s="37"/>
      <c r="C32" s="95"/>
      <c r="D32" s="97"/>
      <c r="E32" s="48">
        <v>0.6097560975609756</v>
      </c>
      <c r="F32" s="48">
        <v>0.23170731707317074</v>
      </c>
      <c r="G32" s="48">
        <v>0.37195121951219512</v>
      </c>
      <c r="H32" s="48">
        <v>0.38414634146341464</v>
      </c>
      <c r="I32" s="48">
        <v>0.17073170731707318</v>
      </c>
      <c r="J32" s="48">
        <v>0.18902439024390244</v>
      </c>
      <c r="K32" s="48">
        <v>0.29268292682926828</v>
      </c>
      <c r="L32" s="48">
        <v>0.21951219512195122</v>
      </c>
      <c r="M32" s="48">
        <v>0.18292682926829268</v>
      </c>
      <c r="N32" s="48">
        <v>0.43902439024390244</v>
      </c>
      <c r="O32" s="48">
        <v>1.2195121951219513E-2</v>
      </c>
    </row>
    <row r="33" spans="1:15" x14ac:dyDescent="0.35">
      <c r="A33" s="11" t="s">
        <v>5</v>
      </c>
      <c r="B33" s="37"/>
      <c r="C33" s="98" t="s">
        <v>258</v>
      </c>
      <c r="D33" s="97">
        <v>219</v>
      </c>
      <c r="E33" s="49">
        <v>116</v>
      </c>
      <c r="F33" s="49">
        <v>33</v>
      </c>
      <c r="G33" s="49">
        <v>57</v>
      </c>
      <c r="H33" s="49">
        <v>52</v>
      </c>
      <c r="I33" s="49">
        <v>26</v>
      </c>
      <c r="J33" s="49">
        <v>33</v>
      </c>
      <c r="K33" s="49">
        <v>56</v>
      </c>
      <c r="L33" s="49">
        <v>33</v>
      </c>
      <c r="M33" s="49">
        <v>31</v>
      </c>
      <c r="N33" s="49">
        <v>81</v>
      </c>
      <c r="O33" s="49">
        <v>3</v>
      </c>
    </row>
    <row r="34" spans="1:15" x14ac:dyDescent="0.35">
      <c r="B34" s="37"/>
      <c r="C34" s="95"/>
      <c r="D34" s="97"/>
      <c r="E34" s="48">
        <v>0.52968036529680362</v>
      </c>
      <c r="F34" s="48">
        <v>0.15068493150684931</v>
      </c>
      <c r="G34" s="48">
        <v>0.26027397260273971</v>
      </c>
      <c r="H34" s="48">
        <v>0.23744292237442921</v>
      </c>
      <c r="I34" s="48">
        <v>0.11872146118721461</v>
      </c>
      <c r="J34" s="48">
        <v>0.15068493150684931</v>
      </c>
      <c r="K34" s="48">
        <v>0.25570776255707761</v>
      </c>
      <c r="L34" s="48">
        <v>0.15068493150684931</v>
      </c>
      <c r="M34" s="48">
        <v>0.14155251141552511</v>
      </c>
      <c r="N34" s="48">
        <v>0.36986301369863012</v>
      </c>
      <c r="O34" s="48">
        <v>1.3698630136986301E-2</v>
      </c>
    </row>
    <row r="35" spans="1:15" x14ac:dyDescent="0.35">
      <c r="A35" s="11" t="s">
        <v>7</v>
      </c>
      <c r="B35" s="37"/>
      <c r="C35" s="98" t="s">
        <v>259</v>
      </c>
      <c r="D35" s="97">
        <v>49</v>
      </c>
      <c r="E35" s="49">
        <v>25</v>
      </c>
      <c r="F35" s="49">
        <v>2</v>
      </c>
      <c r="G35" s="49">
        <v>7</v>
      </c>
      <c r="H35" s="49">
        <v>6</v>
      </c>
      <c r="I35" s="49">
        <v>1</v>
      </c>
      <c r="J35" s="49">
        <v>5</v>
      </c>
      <c r="K35" s="49">
        <v>6</v>
      </c>
      <c r="L35" s="49">
        <v>6</v>
      </c>
      <c r="M35" s="49">
        <v>10</v>
      </c>
      <c r="N35" s="49">
        <v>15</v>
      </c>
      <c r="O35" s="49">
        <v>0</v>
      </c>
    </row>
    <row r="36" spans="1:15" x14ac:dyDescent="0.35">
      <c r="B36" s="37"/>
      <c r="C36" s="95"/>
      <c r="D36" s="97"/>
      <c r="E36" s="48">
        <v>0.51020408163265307</v>
      </c>
      <c r="F36" s="48">
        <v>4.0816326530612242E-2</v>
      </c>
      <c r="G36" s="48">
        <v>0.14285714285714285</v>
      </c>
      <c r="H36" s="48">
        <v>0.12244897959183673</v>
      </c>
      <c r="I36" s="48">
        <v>2.0408163265306121E-2</v>
      </c>
      <c r="J36" s="48">
        <v>0.10204081632653061</v>
      </c>
      <c r="K36" s="48">
        <v>0.12244897959183673</v>
      </c>
      <c r="L36" s="48">
        <v>0.12244897959183673</v>
      </c>
      <c r="M36" s="48">
        <v>0.20408163265306123</v>
      </c>
      <c r="N36" s="48">
        <v>0.30612244897959184</v>
      </c>
      <c r="O36" s="48">
        <v>0</v>
      </c>
    </row>
    <row r="37" spans="1:15" x14ac:dyDescent="0.35">
      <c r="A37" s="11" t="s">
        <v>9</v>
      </c>
      <c r="B37" s="37"/>
      <c r="C37" s="94" t="s">
        <v>260</v>
      </c>
      <c r="D37" s="97">
        <v>344</v>
      </c>
      <c r="E37" s="49">
        <v>155</v>
      </c>
      <c r="F37" s="49">
        <v>66</v>
      </c>
      <c r="G37" s="49">
        <v>137</v>
      </c>
      <c r="H37" s="49">
        <v>95</v>
      </c>
      <c r="I37" s="49">
        <v>72</v>
      </c>
      <c r="J37" s="49">
        <v>99</v>
      </c>
      <c r="K37" s="49">
        <v>101</v>
      </c>
      <c r="L37" s="49">
        <v>77</v>
      </c>
      <c r="M37" s="49">
        <v>70</v>
      </c>
      <c r="N37" s="49">
        <v>146</v>
      </c>
      <c r="O37" s="49">
        <v>5</v>
      </c>
    </row>
    <row r="38" spans="1:15" x14ac:dyDescent="0.35">
      <c r="B38" s="37"/>
      <c r="C38" s="95"/>
      <c r="D38" s="97"/>
      <c r="E38" s="48">
        <v>0.45058139534883723</v>
      </c>
      <c r="F38" s="48">
        <v>0.19186046511627908</v>
      </c>
      <c r="G38" s="48">
        <v>0.39825581395348836</v>
      </c>
      <c r="H38" s="48">
        <v>0.27616279069767441</v>
      </c>
      <c r="I38" s="48">
        <v>0.20930232558139536</v>
      </c>
      <c r="J38" s="48">
        <v>0.28779069767441862</v>
      </c>
      <c r="K38" s="48">
        <v>0.29360465116279072</v>
      </c>
      <c r="L38" s="48">
        <v>0.22383720930232559</v>
      </c>
      <c r="M38" s="48">
        <v>0.20348837209302326</v>
      </c>
      <c r="N38" s="48">
        <v>0.42441860465116277</v>
      </c>
      <c r="O38" s="48">
        <v>1.4534883720930232E-2</v>
      </c>
    </row>
    <row r="39" spans="1:15" x14ac:dyDescent="0.35">
      <c r="A39" s="11" t="s">
        <v>11</v>
      </c>
      <c r="B39" s="37"/>
      <c r="C39" s="94" t="s">
        <v>261</v>
      </c>
      <c r="D39" s="97">
        <v>148</v>
      </c>
      <c r="E39" s="49">
        <v>62</v>
      </c>
      <c r="F39" s="49">
        <v>16</v>
      </c>
      <c r="G39" s="49">
        <v>50</v>
      </c>
      <c r="H39" s="49">
        <v>45</v>
      </c>
      <c r="I39" s="49">
        <v>32</v>
      </c>
      <c r="J39" s="49">
        <v>28</v>
      </c>
      <c r="K39" s="49">
        <v>43</v>
      </c>
      <c r="L39" s="49">
        <v>28</v>
      </c>
      <c r="M39" s="49">
        <v>29</v>
      </c>
      <c r="N39" s="49">
        <v>73</v>
      </c>
      <c r="O39" s="49">
        <v>1</v>
      </c>
    </row>
    <row r="40" spans="1:15" x14ac:dyDescent="0.35">
      <c r="B40" s="37"/>
      <c r="C40" s="95"/>
      <c r="D40" s="97"/>
      <c r="E40" s="48">
        <v>0.41891891891891891</v>
      </c>
      <c r="F40" s="48">
        <v>0.10810810810810811</v>
      </c>
      <c r="G40" s="48">
        <v>0.33783783783783783</v>
      </c>
      <c r="H40" s="48">
        <v>0.30405405405405406</v>
      </c>
      <c r="I40" s="48">
        <v>0.21621621621621623</v>
      </c>
      <c r="J40" s="48">
        <v>0.1891891891891892</v>
      </c>
      <c r="K40" s="48">
        <v>0.29054054054054052</v>
      </c>
      <c r="L40" s="48">
        <v>0.1891891891891892</v>
      </c>
      <c r="M40" s="48">
        <v>0.19594594594594594</v>
      </c>
      <c r="N40" s="48">
        <v>0.49324324324324326</v>
      </c>
      <c r="O40" s="48">
        <v>6.7567567567567571E-3</v>
      </c>
    </row>
    <row r="41" spans="1:15" x14ac:dyDescent="0.35">
      <c r="A41" s="11" t="s">
        <v>13</v>
      </c>
      <c r="B41" s="37"/>
      <c r="C41" s="94" t="s">
        <v>262</v>
      </c>
      <c r="D41" s="97">
        <v>180</v>
      </c>
      <c r="E41" s="49">
        <v>117</v>
      </c>
      <c r="F41" s="49">
        <v>41</v>
      </c>
      <c r="G41" s="49">
        <v>33</v>
      </c>
      <c r="H41" s="49">
        <v>23</v>
      </c>
      <c r="I41" s="49">
        <v>12</v>
      </c>
      <c r="J41" s="49">
        <v>16</v>
      </c>
      <c r="K41" s="49">
        <v>22</v>
      </c>
      <c r="L41" s="49">
        <v>39</v>
      </c>
      <c r="M41" s="49">
        <v>6</v>
      </c>
      <c r="N41" s="49">
        <v>48</v>
      </c>
      <c r="O41" s="49">
        <v>2</v>
      </c>
    </row>
    <row r="42" spans="1:15" x14ac:dyDescent="0.35">
      <c r="B42" s="37"/>
      <c r="C42" s="95"/>
      <c r="D42" s="97"/>
      <c r="E42" s="48">
        <v>0.65</v>
      </c>
      <c r="F42" s="48">
        <v>0.22777777777777777</v>
      </c>
      <c r="G42" s="48">
        <v>0.18333333333333332</v>
      </c>
      <c r="H42" s="48">
        <v>0.12777777777777777</v>
      </c>
      <c r="I42" s="48">
        <v>6.6666666666666666E-2</v>
      </c>
      <c r="J42" s="48">
        <v>8.8888888888888892E-2</v>
      </c>
      <c r="K42" s="48">
        <v>0.12222222222222222</v>
      </c>
      <c r="L42" s="48">
        <v>0.21666666666666667</v>
      </c>
      <c r="M42" s="48">
        <v>3.3333333333333333E-2</v>
      </c>
      <c r="N42" s="48">
        <v>0.26666666666666666</v>
      </c>
      <c r="O42" s="48">
        <v>1.1111111111111112E-2</v>
      </c>
    </row>
    <row r="43" spans="1:15" x14ac:dyDescent="0.35">
      <c r="A43" s="11" t="s">
        <v>197</v>
      </c>
      <c r="B43" s="37"/>
      <c r="C43" s="94" t="s">
        <v>263</v>
      </c>
      <c r="D43" s="97">
        <v>175</v>
      </c>
      <c r="E43" s="49">
        <v>81</v>
      </c>
      <c r="F43" s="49">
        <v>24</v>
      </c>
      <c r="G43" s="49">
        <v>28</v>
      </c>
      <c r="H43" s="49">
        <v>51</v>
      </c>
      <c r="I43" s="49">
        <v>22</v>
      </c>
      <c r="J43" s="49">
        <v>39</v>
      </c>
      <c r="K43" s="49">
        <v>51</v>
      </c>
      <c r="L43" s="49">
        <v>34</v>
      </c>
      <c r="M43" s="49">
        <v>36</v>
      </c>
      <c r="N43" s="49">
        <v>68</v>
      </c>
      <c r="O43" s="49">
        <v>7</v>
      </c>
    </row>
    <row r="44" spans="1:15" x14ac:dyDescent="0.35">
      <c r="B44" s="37"/>
      <c r="C44" s="95"/>
      <c r="D44" s="97"/>
      <c r="E44" s="48">
        <v>0.46285714285714286</v>
      </c>
      <c r="F44" s="48">
        <v>0.13714285714285715</v>
      </c>
      <c r="G44" s="48">
        <v>0.16</v>
      </c>
      <c r="H44" s="48">
        <v>0.29142857142857143</v>
      </c>
      <c r="I44" s="48">
        <v>0.12571428571428572</v>
      </c>
      <c r="J44" s="48">
        <v>0.22285714285714286</v>
      </c>
      <c r="K44" s="48">
        <v>0.29142857142857143</v>
      </c>
      <c r="L44" s="48">
        <v>0.19428571428571428</v>
      </c>
      <c r="M44" s="48">
        <v>0.20571428571428571</v>
      </c>
      <c r="N44" s="48">
        <v>0.38857142857142857</v>
      </c>
      <c r="O44" s="48">
        <v>0.04</v>
      </c>
    </row>
    <row r="45" spans="1:15" x14ac:dyDescent="0.35">
      <c r="A45" s="11" t="s">
        <v>228</v>
      </c>
      <c r="B45" s="37"/>
      <c r="C45" s="94" t="s">
        <v>264</v>
      </c>
      <c r="D45" s="97">
        <v>53</v>
      </c>
      <c r="E45" s="49">
        <v>27</v>
      </c>
      <c r="F45" s="49">
        <v>12</v>
      </c>
      <c r="G45" s="49">
        <v>20</v>
      </c>
      <c r="H45" s="49">
        <v>12</v>
      </c>
      <c r="I45" s="49">
        <v>10</v>
      </c>
      <c r="J45" s="49">
        <v>18</v>
      </c>
      <c r="K45" s="49">
        <v>10</v>
      </c>
      <c r="L45" s="49">
        <v>14</v>
      </c>
      <c r="M45" s="49">
        <v>7</v>
      </c>
      <c r="N45" s="49">
        <v>22</v>
      </c>
      <c r="O45" s="49">
        <v>7</v>
      </c>
    </row>
    <row r="46" spans="1:15" x14ac:dyDescent="0.35">
      <c r="B46" s="38"/>
      <c r="C46" s="95"/>
      <c r="D46" s="97"/>
      <c r="E46" s="48">
        <v>0.50943396226415094</v>
      </c>
      <c r="F46" s="48">
        <v>0.22641509433962265</v>
      </c>
      <c r="G46" s="48">
        <v>0.37735849056603776</v>
      </c>
      <c r="H46" s="48">
        <v>0.22641509433962265</v>
      </c>
      <c r="I46" s="48">
        <v>0.18867924528301888</v>
      </c>
      <c r="J46" s="48">
        <v>0.33962264150943394</v>
      </c>
      <c r="K46" s="48">
        <v>0.18867924528301888</v>
      </c>
      <c r="L46" s="48">
        <v>0.26415094339622641</v>
      </c>
      <c r="M46" s="48">
        <v>0.13207547169811321</v>
      </c>
      <c r="N46" s="48">
        <v>0.41509433962264153</v>
      </c>
      <c r="O46" s="48">
        <v>0.13207547169811321</v>
      </c>
    </row>
    <row r="47" spans="1:15" s="34" customFormat="1" ht="177.75" customHeight="1" x14ac:dyDescent="0.35">
      <c r="A47" s="11"/>
      <c r="B47" s="41"/>
      <c r="C47" s="42"/>
      <c r="D47" s="30" t="s">
        <v>237</v>
      </c>
      <c r="E47" s="30" t="s">
        <v>2064</v>
      </c>
      <c r="F47" s="30" t="s">
        <v>2065</v>
      </c>
      <c r="G47" s="30" t="s">
        <v>2066</v>
      </c>
      <c r="H47" s="30" t="s">
        <v>2135</v>
      </c>
      <c r="I47" s="30" t="s">
        <v>282</v>
      </c>
      <c r="J47" s="30" t="s">
        <v>2136</v>
      </c>
      <c r="K47" s="30" t="s">
        <v>285</v>
      </c>
      <c r="L47" s="30" t="s">
        <v>2137</v>
      </c>
      <c r="M47" s="30" t="s">
        <v>283</v>
      </c>
      <c r="N47" s="30" t="s">
        <v>284</v>
      </c>
      <c r="O47" s="30" t="s">
        <v>286</v>
      </c>
    </row>
    <row r="48" spans="1:15" x14ac:dyDescent="0.35">
      <c r="B48" s="91" t="s">
        <v>243</v>
      </c>
      <c r="C48" s="91"/>
      <c r="D48" s="103">
        <v>2373</v>
      </c>
      <c r="E48" s="50">
        <v>1295</v>
      </c>
      <c r="F48" s="50">
        <v>394</v>
      </c>
      <c r="G48" s="50">
        <v>700</v>
      </c>
      <c r="H48" s="50">
        <v>653</v>
      </c>
      <c r="I48" s="50">
        <v>368</v>
      </c>
      <c r="J48" s="50">
        <v>509</v>
      </c>
      <c r="K48" s="50">
        <v>592</v>
      </c>
      <c r="L48" s="50">
        <v>467</v>
      </c>
      <c r="M48" s="50">
        <v>405</v>
      </c>
      <c r="N48" s="50">
        <v>939</v>
      </c>
      <c r="O48" s="50">
        <v>41</v>
      </c>
    </row>
    <row r="49" spans="1:15" x14ac:dyDescent="0.35">
      <c r="B49" s="91"/>
      <c r="C49" s="91"/>
      <c r="D49" s="104"/>
      <c r="E49" s="48">
        <v>0.54572271386430682</v>
      </c>
      <c r="F49" s="48">
        <v>0.16603455541508638</v>
      </c>
      <c r="G49" s="48">
        <v>0.29498525073746312</v>
      </c>
      <c r="H49" s="48">
        <v>0.27517909818794772</v>
      </c>
      <c r="I49" s="48">
        <v>0.15507796038769489</v>
      </c>
      <c r="J49" s="48">
        <v>0.21449641803624103</v>
      </c>
      <c r="K49" s="48">
        <v>0.24947324062368309</v>
      </c>
      <c r="L49" s="48">
        <v>0.19679730299199324</v>
      </c>
      <c r="M49" s="48">
        <v>0.17067003792667509</v>
      </c>
      <c r="N49" s="48">
        <v>0.39570164348925413</v>
      </c>
      <c r="O49" s="48">
        <v>1.7277707543194267E-2</v>
      </c>
    </row>
    <row r="50" spans="1:15" x14ac:dyDescent="0.35">
      <c r="B50" s="35" t="s">
        <v>281</v>
      </c>
      <c r="C50" s="36"/>
      <c r="D50" s="47"/>
      <c r="E50" s="36"/>
      <c r="F50" s="36"/>
      <c r="G50" s="36"/>
      <c r="H50" s="36"/>
      <c r="I50" s="36"/>
      <c r="J50" s="36"/>
      <c r="K50" s="36"/>
      <c r="L50" s="36"/>
      <c r="M50" s="36"/>
      <c r="N50" s="36"/>
      <c r="O50" s="36"/>
    </row>
    <row r="51" spans="1:15" x14ac:dyDescent="0.35">
      <c r="A51" s="11" t="s">
        <v>288</v>
      </c>
      <c r="B51" s="37"/>
      <c r="C51" s="98" t="s">
        <v>199</v>
      </c>
      <c r="D51" s="97">
        <v>186</v>
      </c>
      <c r="E51" s="49">
        <v>133</v>
      </c>
      <c r="F51" s="49">
        <v>26</v>
      </c>
      <c r="G51" s="49">
        <v>34</v>
      </c>
      <c r="H51" s="49">
        <v>62</v>
      </c>
      <c r="I51" s="49">
        <v>22</v>
      </c>
      <c r="J51" s="49">
        <v>34</v>
      </c>
      <c r="K51" s="49">
        <v>36</v>
      </c>
      <c r="L51" s="49">
        <v>39</v>
      </c>
      <c r="M51" s="49">
        <v>20</v>
      </c>
      <c r="N51" s="49">
        <v>63</v>
      </c>
      <c r="O51" s="49">
        <v>3</v>
      </c>
    </row>
    <row r="52" spans="1:15" x14ac:dyDescent="0.35">
      <c r="B52" s="37"/>
      <c r="C52" s="99"/>
      <c r="D52" s="97"/>
      <c r="E52" s="48">
        <v>0.71505376344086025</v>
      </c>
      <c r="F52" s="48">
        <v>0.13978494623655913</v>
      </c>
      <c r="G52" s="48">
        <v>0.18279569892473119</v>
      </c>
      <c r="H52" s="48">
        <v>0.33333333333333331</v>
      </c>
      <c r="I52" s="48">
        <v>0.11827956989247312</v>
      </c>
      <c r="J52" s="48">
        <v>0.18279569892473119</v>
      </c>
      <c r="K52" s="48">
        <v>0.19354838709677419</v>
      </c>
      <c r="L52" s="48">
        <v>0.20967741935483872</v>
      </c>
      <c r="M52" s="48">
        <v>0.10752688172043011</v>
      </c>
      <c r="N52" s="48">
        <v>0.33870967741935482</v>
      </c>
      <c r="O52" s="48">
        <v>1.6129032258064516E-2</v>
      </c>
    </row>
    <row r="53" spans="1:15" x14ac:dyDescent="0.35">
      <c r="A53" s="11" t="s">
        <v>289</v>
      </c>
      <c r="B53" s="37"/>
      <c r="C53" s="98" t="s">
        <v>200</v>
      </c>
      <c r="D53" s="97">
        <v>223</v>
      </c>
      <c r="E53" s="49">
        <v>144</v>
      </c>
      <c r="F53" s="49">
        <v>39</v>
      </c>
      <c r="G53" s="49">
        <v>58</v>
      </c>
      <c r="H53" s="49">
        <v>63</v>
      </c>
      <c r="I53" s="49">
        <v>39</v>
      </c>
      <c r="J53" s="49">
        <v>38</v>
      </c>
      <c r="K53" s="49">
        <v>68</v>
      </c>
      <c r="L53" s="49">
        <v>47</v>
      </c>
      <c r="M53" s="49">
        <v>29</v>
      </c>
      <c r="N53" s="49">
        <v>76</v>
      </c>
      <c r="O53" s="49">
        <v>3</v>
      </c>
    </row>
    <row r="54" spans="1:15" x14ac:dyDescent="0.35">
      <c r="B54" s="37"/>
      <c r="C54" s="99"/>
      <c r="D54" s="97"/>
      <c r="E54" s="48">
        <v>0.64573991031390132</v>
      </c>
      <c r="F54" s="48">
        <v>0.17488789237668162</v>
      </c>
      <c r="G54" s="48">
        <v>0.26008968609865468</v>
      </c>
      <c r="H54" s="48">
        <v>0.28251121076233182</v>
      </c>
      <c r="I54" s="48">
        <v>0.17488789237668162</v>
      </c>
      <c r="J54" s="48">
        <v>0.17040358744394618</v>
      </c>
      <c r="K54" s="48">
        <v>0.30493273542600896</v>
      </c>
      <c r="L54" s="48">
        <v>0.21076233183856502</v>
      </c>
      <c r="M54" s="48">
        <v>0.13004484304932734</v>
      </c>
      <c r="N54" s="48">
        <v>0.34080717488789236</v>
      </c>
      <c r="O54" s="48">
        <v>1.3452914798206279E-2</v>
      </c>
    </row>
    <row r="55" spans="1:15" x14ac:dyDescent="0.35">
      <c r="A55" s="11" t="s">
        <v>290</v>
      </c>
      <c r="B55" s="37"/>
      <c r="C55" s="98" t="s">
        <v>201</v>
      </c>
      <c r="D55" s="97">
        <v>207</v>
      </c>
      <c r="E55" s="49">
        <v>129</v>
      </c>
      <c r="F55" s="49">
        <v>28</v>
      </c>
      <c r="G55" s="49">
        <v>58</v>
      </c>
      <c r="H55" s="49">
        <v>69</v>
      </c>
      <c r="I55" s="49">
        <v>35</v>
      </c>
      <c r="J55" s="49">
        <v>41</v>
      </c>
      <c r="K55" s="49">
        <v>44</v>
      </c>
      <c r="L55" s="49">
        <v>38</v>
      </c>
      <c r="M55" s="49">
        <v>23</v>
      </c>
      <c r="N55" s="49">
        <v>74</v>
      </c>
      <c r="O55" s="49">
        <v>4</v>
      </c>
    </row>
    <row r="56" spans="1:15" x14ac:dyDescent="0.35">
      <c r="B56" s="37"/>
      <c r="C56" s="99"/>
      <c r="D56" s="97"/>
      <c r="E56" s="48">
        <v>0.62318840579710144</v>
      </c>
      <c r="F56" s="48">
        <v>0.13526570048309178</v>
      </c>
      <c r="G56" s="48">
        <v>0.28019323671497587</v>
      </c>
      <c r="H56" s="48">
        <v>0.33333333333333331</v>
      </c>
      <c r="I56" s="48">
        <v>0.16908212560386474</v>
      </c>
      <c r="J56" s="48">
        <v>0.19806763285024154</v>
      </c>
      <c r="K56" s="48">
        <v>0.21256038647342995</v>
      </c>
      <c r="L56" s="48">
        <v>0.18357487922705315</v>
      </c>
      <c r="M56" s="48">
        <v>0.1111111111111111</v>
      </c>
      <c r="N56" s="48">
        <v>0.35748792270531399</v>
      </c>
      <c r="O56" s="48">
        <v>1.932367149758454E-2</v>
      </c>
    </row>
    <row r="57" spans="1:15" x14ac:dyDescent="0.35">
      <c r="A57" s="11" t="s">
        <v>291</v>
      </c>
      <c r="B57" s="37"/>
      <c r="C57" s="98" t="s">
        <v>202</v>
      </c>
      <c r="D57" s="97">
        <v>183</v>
      </c>
      <c r="E57" s="49">
        <v>105</v>
      </c>
      <c r="F57" s="49">
        <v>32</v>
      </c>
      <c r="G57" s="49">
        <v>60</v>
      </c>
      <c r="H57" s="49">
        <v>56</v>
      </c>
      <c r="I57" s="49">
        <v>33</v>
      </c>
      <c r="J57" s="49">
        <v>36</v>
      </c>
      <c r="K57" s="49">
        <v>46</v>
      </c>
      <c r="L57" s="49">
        <v>39</v>
      </c>
      <c r="M57" s="49">
        <v>29</v>
      </c>
      <c r="N57" s="49">
        <v>74</v>
      </c>
      <c r="O57" s="49">
        <v>3</v>
      </c>
    </row>
    <row r="58" spans="1:15" x14ac:dyDescent="0.35">
      <c r="B58" s="37"/>
      <c r="C58" s="99"/>
      <c r="D58" s="97"/>
      <c r="E58" s="48">
        <v>0.57377049180327866</v>
      </c>
      <c r="F58" s="48">
        <v>0.17486338797814208</v>
      </c>
      <c r="G58" s="48">
        <v>0.32786885245901637</v>
      </c>
      <c r="H58" s="48">
        <v>0.30601092896174864</v>
      </c>
      <c r="I58" s="48">
        <v>0.18032786885245902</v>
      </c>
      <c r="J58" s="48">
        <v>0.19672131147540983</v>
      </c>
      <c r="K58" s="48">
        <v>0.25136612021857924</v>
      </c>
      <c r="L58" s="48">
        <v>0.21311475409836064</v>
      </c>
      <c r="M58" s="48">
        <v>0.15846994535519127</v>
      </c>
      <c r="N58" s="48">
        <v>0.40437158469945356</v>
      </c>
      <c r="O58" s="48">
        <v>1.6393442622950821E-2</v>
      </c>
    </row>
    <row r="59" spans="1:15" x14ac:dyDescent="0.35">
      <c r="A59" s="11" t="s">
        <v>292</v>
      </c>
      <c r="B59" s="37"/>
      <c r="C59" s="98" t="s">
        <v>203</v>
      </c>
      <c r="D59" s="97">
        <v>163</v>
      </c>
      <c r="E59" s="49">
        <v>88</v>
      </c>
      <c r="F59" s="49">
        <v>31</v>
      </c>
      <c r="G59" s="49">
        <v>49</v>
      </c>
      <c r="H59" s="49">
        <v>37</v>
      </c>
      <c r="I59" s="49">
        <v>16</v>
      </c>
      <c r="J59" s="49">
        <v>38</v>
      </c>
      <c r="K59" s="49">
        <v>42</v>
      </c>
      <c r="L59" s="49">
        <v>30</v>
      </c>
      <c r="M59" s="49">
        <v>36</v>
      </c>
      <c r="N59" s="49">
        <v>71</v>
      </c>
      <c r="O59" s="49">
        <v>4</v>
      </c>
    </row>
    <row r="60" spans="1:15" x14ac:dyDescent="0.35">
      <c r="B60" s="37"/>
      <c r="C60" s="99"/>
      <c r="D60" s="97"/>
      <c r="E60" s="48">
        <v>0.53987730061349692</v>
      </c>
      <c r="F60" s="48">
        <v>0.19018404907975461</v>
      </c>
      <c r="G60" s="48">
        <v>0.30061349693251532</v>
      </c>
      <c r="H60" s="48">
        <v>0.22699386503067484</v>
      </c>
      <c r="I60" s="48">
        <v>9.815950920245399E-2</v>
      </c>
      <c r="J60" s="48">
        <v>0.23312883435582821</v>
      </c>
      <c r="K60" s="48">
        <v>0.25766871165644173</v>
      </c>
      <c r="L60" s="48">
        <v>0.18404907975460122</v>
      </c>
      <c r="M60" s="48">
        <v>0.22085889570552147</v>
      </c>
      <c r="N60" s="48">
        <v>0.43558282208588955</v>
      </c>
      <c r="O60" s="48">
        <v>2.4539877300613498E-2</v>
      </c>
    </row>
    <row r="61" spans="1:15" x14ac:dyDescent="0.35">
      <c r="A61" s="11" t="s">
        <v>293</v>
      </c>
      <c r="B61" s="37"/>
      <c r="C61" s="98" t="s">
        <v>204</v>
      </c>
      <c r="D61" s="97">
        <v>136</v>
      </c>
      <c r="E61" s="49">
        <v>64</v>
      </c>
      <c r="F61" s="49">
        <v>27</v>
      </c>
      <c r="G61" s="49">
        <v>45</v>
      </c>
      <c r="H61" s="49">
        <v>43</v>
      </c>
      <c r="I61" s="49">
        <v>25</v>
      </c>
      <c r="J61" s="49">
        <v>34</v>
      </c>
      <c r="K61" s="49">
        <v>39</v>
      </c>
      <c r="L61" s="49">
        <v>30</v>
      </c>
      <c r="M61" s="49">
        <v>29</v>
      </c>
      <c r="N61" s="49">
        <v>56</v>
      </c>
      <c r="O61" s="49">
        <v>5</v>
      </c>
    </row>
    <row r="62" spans="1:15" x14ac:dyDescent="0.35">
      <c r="B62" s="37"/>
      <c r="C62" s="99"/>
      <c r="D62" s="97"/>
      <c r="E62" s="48">
        <v>0.47058823529411764</v>
      </c>
      <c r="F62" s="48">
        <v>0.19852941176470587</v>
      </c>
      <c r="G62" s="48">
        <v>0.33088235294117646</v>
      </c>
      <c r="H62" s="48">
        <v>0.31617647058823528</v>
      </c>
      <c r="I62" s="48">
        <v>0.18382352941176472</v>
      </c>
      <c r="J62" s="48">
        <v>0.25</v>
      </c>
      <c r="K62" s="48">
        <v>0.28676470588235292</v>
      </c>
      <c r="L62" s="48">
        <v>0.22058823529411764</v>
      </c>
      <c r="M62" s="48">
        <v>0.21323529411764705</v>
      </c>
      <c r="N62" s="48">
        <v>0.41176470588235292</v>
      </c>
      <c r="O62" s="48">
        <v>3.6764705882352942E-2</v>
      </c>
    </row>
    <row r="63" spans="1:15" x14ac:dyDescent="0.35">
      <c r="A63" s="11" t="s">
        <v>294</v>
      </c>
      <c r="B63" s="37"/>
      <c r="C63" s="98" t="s">
        <v>205</v>
      </c>
      <c r="D63" s="97">
        <v>81</v>
      </c>
      <c r="E63" s="49">
        <v>32</v>
      </c>
      <c r="F63" s="49">
        <v>4</v>
      </c>
      <c r="G63" s="49">
        <v>27</v>
      </c>
      <c r="H63" s="49">
        <v>24</v>
      </c>
      <c r="I63" s="49">
        <v>10</v>
      </c>
      <c r="J63" s="49">
        <v>22</v>
      </c>
      <c r="K63" s="49">
        <v>26</v>
      </c>
      <c r="L63" s="49">
        <v>10</v>
      </c>
      <c r="M63" s="49">
        <v>12</v>
      </c>
      <c r="N63" s="49">
        <v>31</v>
      </c>
      <c r="O63" s="49">
        <v>1</v>
      </c>
    </row>
    <row r="64" spans="1:15" x14ac:dyDescent="0.35">
      <c r="B64" s="37"/>
      <c r="C64" s="99"/>
      <c r="D64" s="97"/>
      <c r="E64" s="48">
        <v>0.39506172839506171</v>
      </c>
      <c r="F64" s="48">
        <v>4.9382716049382713E-2</v>
      </c>
      <c r="G64" s="48">
        <v>0.33333333333333331</v>
      </c>
      <c r="H64" s="48">
        <v>0.29629629629629628</v>
      </c>
      <c r="I64" s="48">
        <v>0.12345679012345678</v>
      </c>
      <c r="J64" s="48">
        <v>0.27160493827160492</v>
      </c>
      <c r="K64" s="48">
        <v>0.32098765432098764</v>
      </c>
      <c r="L64" s="48">
        <v>0.12345679012345678</v>
      </c>
      <c r="M64" s="48">
        <v>0.14814814814814814</v>
      </c>
      <c r="N64" s="48">
        <v>0.38271604938271603</v>
      </c>
      <c r="O64" s="48">
        <v>1.2345679012345678E-2</v>
      </c>
    </row>
    <row r="65" spans="1:15" x14ac:dyDescent="0.35">
      <c r="A65" s="11" t="s">
        <v>295</v>
      </c>
      <c r="B65" s="37"/>
      <c r="C65" s="98" t="s">
        <v>206</v>
      </c>
      <c r="D65" s="97">
        <v>81</v>
      </c>
      <c r="E65" s="49">
        <v>53</v>
      </c>
      <c r="F65" s="49">
        <v>5</v>
      </c>
      <c r="G65" s="49">
        <v>15</v>
      </c>
      <c r="H65" s="49">
        <v>13</v>
      </c>
      <c r="I65" s="49">
        <v>8</v>
      </c>
      <c r="J65" s="49">
        <v>16</v>
      </c>
      <c r="K65" s="49">
        <v>18</v>
      </c>
      <c r="L65" s="49">
        <v>11</v>
      </c>
      <c r="M65" s="49">
        <v>12</v>
      </c>
      <c r="N65" s="49">
        <v>37</v>
      </c>
      <c r="O65" s="49">
        <v>1</v>
      </c>
    </row>
    <row r="66" spans="1:15" x14ac:dyDescent="0.35">
      <c r="B66" s="37"/>
      <c r="C66" s="99"/>
      <c r="D66" s="97"/>
      <c r="E66" s="48">
        <v>0.65432098765432101</v>
      </c>
      <c r="F66" s="48">
        <v>6.1728395061728392E-2</v>
      </c>
      <c r="G66" s="48">
        <v>0.18518518518518517</v>
      </c>
      <c r="H66" s="48">
        <v>0.16049382716049382</v>
      </c>
      <c r="I66" s="48">
        <v>9.8765432098765427E-2</v>
      </c>
      <c r="J66" s="48">
        <v>0.19753086419753085</v>
      </c>
      <c r="K66" s="48">
        <v>0.22222222222222221</v>
      </c>
      <c r="L66" s="48">
        <v>0.13580246913580246</v>
      </c>
      <c r="M66" s="48">
        <v>0.14814814814814814</v>
      </c>
      <c r="N66" s="48">
        <v>0.4567901234567901</v>
      </c>
      <c r="O66" s="48">
        <v>1.2345679012345678E-2</v>
      </c>
    </row>
    <row r="67" spans="1:15" x14ac:dyDescent="0.35">
      <c r="A67" s="11" t="s">
        <v>296</v>
      </c>
      <c r="B67" s="37"/>
      <c r="C67" s="98" t="s">
        <v>207</v>
      </c>
      <c r="D67" s="97">
        <v>86</v>
      </c>
      <c r="E67" s="49">
        <v>48</v>
      </c>
      <c r="F67" s="49">
        <v>27</v>
      </c>
      <c r="G67" s="49">
        <v>31</v>
      </c>
      <c r="H67" s="49">
        <v>18</v>
      </c>
      <c r="I67" s="49">
        <v>10</v>
      </c>
      <c r="J67" s="49">
        <v>18</v>
      </c>
      <c r="K67" s="49">
        <v>31</v>
      </c>
      <c r="L67" s="49">
        <v>26</v>
      </c>
      <c r="M67" s="49">
        <v>13</v>
      </c>
      <c r="N67" s="49">
        <v>37</v>
      </c>
      <c r="O67" s="49">
        <v>0</v>
      </c>
    </row>
    <row r="68" spans="1:15" x14ac:dyDescent="0.35">
      <c r="B68" s="37"/>
      <c r="C68" s="99"/>
      <c r="D68" s="97"/>
      <c r="E68" s="48">
        <v>0.55813953488372092</v>
      </c>
      <c r="F68" s="48">
        <v>0.31395348837209303</v>
      </c>
      <c r="G68" s="48">
        <v>0.36046511627906974</v>
      </c>
      <c r="H68" s="48">
        <v>0.20930232558139536</v>
      </c>
      <c r="I68" s="48">
        <v>0.11627906976744186</v>
      </c>
      <c r="J68" s="48">
        <v>0.20930232558139536</v>
      </c>
      <c r="K68" s="48">
        <v>0.36046511627906974</v>
      </c>
      <c r="L68" s="48">
        <v>0.30232558139534882</v>
      </c>
      <c r="M68" s="48">
        <v>0.15116279069767441</v>
      </c>
      <c r="N68" s="48">
        <v>0.43023255813953487</v>
      </c>
      <c r="O68" s="48">
        <v>0</v>
      </c>
    </row>
    <row r="69" spans="1:15" x14ac:dyDescent="0.35">
      <c r="A69" s="11" t="s">
        <v>297</v>
      </c>
      <c r="B69" s="37"/>
      <c r="C69" s="98" t="s">
        <v>208</v>
      </c>
      <c r="D69" s="97">
        <v>13</v>
      </c>
      <c r="E69" s="49">
        <v>3</v>
      </c>
      <c r="F69" s="49">
        <v>2</v>
      </c>
      <c r="G69" s="49">
        <v>5</v>
      </c>
      <c r="H69" s="49">
        <v>3</v>
      </c>
      <c r="I69" s="49">
        <v>2</v>
      </c>
      <c r="J69" s="49">
        <v>6</v>
      </c>
      <c r="K69" s="49">
        <v>2</v>
      </c>
      <c r="L69" s="49">
        <v>1</v>
      </c>
      <c r="M69" s="49">
        <v>3</v>
      </c>
      <c r="N69" s="49">
        <v>7</v>
      </c>
      <c r="O69" s="49">
        <v>0</v>
      </c>
    </row>
    <row r="70" spans="1:15" x14ac:dyDescent="0.35">
      <c r="B70" s="37"/>
      <c r="C70" s="99"/>
      <c r="D70" s="97"/>
      <c r="E70" s="48">
        <v>0.23076923076923078</v>
      </c>
      <c r="F70" s="48">
        <v>0.15384615384615385</v>
      </c>
      <c r="G70" s="48">
        <v>0.38461538461538464</v>
      </c>
      <c r="H70" s="48">
        <v>0.23076923076923078</v>
      </c>
      <c r="I70" s="48">
        <v>0.15384615384615385</v>
      </c>
      <c r="J70" s="48">
        <v>0.46153846153846156</v>
      </c>
      <c r="K70" s="48">
        <v>0.15384615384615385</v>
      </c>
      <c r="L70" s="48">
        <v>7.6923076923076927E-2</v>
      </c>
      <c r="M70" s="48">
        <v>0.23076923076923078</v>
      </c>
      <c r="N70" s="48">
        <v>0.53846153846153844</v>
      </c>
      <c r="O70" s="48">
        <v>0</v>
      </c>
    </row>
    <row r="71" spans="1:15" x14ac:dyDescent="0.35">
      <c r="A71" s="11" t="s">
        <v>298</v>
      </c>
      <c r="B71" s="37"/>
      <c r="C71" s="98" t="s">
        <v>209</v>
      </c>
      <c r="D71" s="97">
        <v>23</v>
      </c>
      <c r="E71" s="49">
        <v>13</v>
      </c>
      <c r="F71" s="49">
        <v>5</v>
      </c>
      <c r="G71" s="49">
        <v>3</v>
      </c>
      <c r="H71" s="49">
        <v>10</v>
      </c>
      <c r="I71" s="49">
        <v>4</v>
      </c>
      <c r="J71" s="49">
        <v>3</v>
      </c>
      <c r="K71" s="49">
        <v>3</v>
      </c>
      <c r="L71" s="49">
        <v>5</v>
      </c>
      <c r="M71" s="49">
        <v>6</v>
      </c>
      <c r="N71" s="49">
        <v>7</v>
      </c>
      <c r="O71" s="49">
        <v>0</v>
      </c>
    </row>
    <row r="72" spans="1:15" x14ac:dyDescent="0.35">
      <c r="B72" s="37"/>
      <c r="C72" s="99"/>
      <c r="D72" s="97"/>
      <c r="E72" s="48">
        <v>0.56521739130434778</v>
      </c>
      <c r="F72" s="48">
        <v>0.21739130434782608</v>
      </c>
      <c r="G72" s="48">
        <v>0.13043478260869565</v>
      </c>
      <c r="H72" s="48">
        <v>0.43478260869565216</v>
      </c>
      <c r="I72" s="48">
        <v>0.17391304347826086</v>
      </c>
      <c r="J72" s="48">
        <v>0.13043478260869565</v>
      </c>
      <c r="K72" s="48">
        <v>0.13043478260869565</v>
      </c>
      <c r="L72" s="48">
        <v>0.21739130434782608</v>
      </c>
      <c r="M72" s="48">
        <v>0.2608695652173913</v>
      </c>
      <c r="N72" s="48">
        <v>0.30434782608695654</v>
      </c>
      <c r="O72" s="48">
        <v>0</v>
      </c>
    </row>
    <row r="73" spans="1:15" x14ac:dyDescent="0.35">
      <c r="A73" s="11" t="s">
        <v>299</v>
      </c>
      <c r="B73" s="37"/>
      <c r="C73" s="98" t="s">
        <v>210</v>
      </c>
      <c r="D73" s="97">
        <v>22</v>
      </c>
      <c r="E73" s="49">
        <v>11</v>
      </c>
      <c r="F73" s="49">
        <v>3</v>
      </c>
      <c r="G73" s="49">
        <v>5</v>
      </c>
      <c r="H73" s="49">
        <v>5</v>
      </c>
      <c r="I73" s="49">
        <v>0</v>
      </c>
      <c r="J73" s="49">
        <v>4</v>
      </c>
      <c r="K73" s="49">
        <v>3</v>
      </c>
      <c r="L73" s="49">
        <v>3</v>
      </c>
      <c r="M73" s="49">
        <v>2</v>
      </c>
      <c r="N73" s="49">
        <v>9</v>
      </c>
      <c r="O73" s="49">
        <v>2</v>
      </c>
    </row>
    <row r="74" spans="1:15" x14ac:dyDescent="0.35">
      <c r="B74" s="37"/>
      <c r="C74" s="99"/>
      <c r="D74" s="97"/>
      <c r="E74" s="48">
        <v>0.5</v>
      </c>
      <c r="F74" s="48">
        <v>0.13636363636363635</v>
      </c>
      <c r="G74" s="48">
        <v>0.22727272727272727</v>
      </c>
      <c r="H74" s="48">
        <v>0.22727272727272727</v>
      </c>
      <c r="I74" s="48">
        <v>0</v>
      </c>
      <c r="J74" s="48">
        <v>0.18181818181818182</v>
      </c>
      <c r="K74" s="48">
        <v>0.13636363636363635</v>
      </c>
      <c r="L74" s="48">
        <v>0.13636363636363635</v>
      </c>
      <c r="M74" s="48">
        <v>9.0909090909090912E-2</v>
      </c>
      <c r="N74" s="48">
        <v>0.40909090909090912</v>
      </c>
      <c r="O74" s="48">
        <v>9.0909090909090912E-2</v>
      </c>
    </row>
    <row r="75" spans="1:15" x14ac:dyDescent="0.35">
      <c r="A75" s="11" t="s">
        <v>300</v>
      </c>
      <c r="B75" s="37"/>
      <c r="C75" s="98" t="s">
        <v>211</v>
      </c>
      <c r="D75" s="97">
        <v>63</v>
      </c>
      <c r="E75" s="49">
        <v>44</v>
      </c>
      <c r="F75" s="49">
        <v>13</v>
      </c>
      <c r="G75" s="49">
        <v>21</v>
      </c>
      <c r="H75" s="49">
        <v>20</v>
      </c>
      <c r="I75" s="49">
        <v>10</v>
      </c>
      <c r="J75" s="49">
        <v>16</v>
      </c>
      <c r="K75" s="49">
        <v>17</v>
      </c>
      <c r="L75" s="49">
        <v>12</v>
      </c>
      <c r="M75" s="49">
        <v>10</v>
      </c>
      <c r="N75" s="49">
        <v>29</v>
      </c>
      <c r="O75" s="49">
        <v>0</v>
      </c>
    </row>
    <row r="76" spans="1:15" x14ac:dyDescent="0.35">
      <c r="B76" s="37"/>
      <c r="C76" s="99"/>
      <c r="D76" s="97"/>
      <c r="E76" s="48">
        <v>0.69841269841269837</v>
      </c>
      <c r="F76" s="48">
        <v>0.20634920634920634</v>
      </c>
      <c r="G76" s="48">
        <v>0.33333333333333331</v>
      </c>
      <c r="H76" s="48">
        <v>0.31746031746031744</v>
      </c>
      <c r="I76" s="48">
        <v>0.15873015873015872</v>
      </c>
      <c r="J76" s="48">
        <v>0.25396825396825395</v>
      </c>
      <c r="K76" s="48">
        <v>0.26984126984126983</v>
      </c>
      <c r="L76" s="48">
        <v>0.19047619047619047</v>
      </c>
      <c r="M76" s="48">
        <v>0.15873015873015872</v>
      </c>
      <c r="N76" s="48">
        <v>0.46031746031746029</v>
      </c>
      <c r="O76" s="48">
        <v>0</v>
      </c>
    </row>
    <row r="77" spans="1:15" x14ac:dyDescent="0.35">
      <c r="A77" s="11" t="s">
        <v>301</v>
      </c>
      <c r="B77" s="37"/>
      <c r="C77" s="98" t="s">
        <v>212</v>
      </c>
      <c r="D77" s="97">
        <v>13</v>
      </c>
      <c r="E77" s="49">
        <v>9</v>
      </c>
      <c r="F77" s="49">
        <v>1</v>
      </c>
      <c r="G77" s="49">
        <v>2</v>
      </c>
      <c r="H77" s="49">
        <v>3</v>
      </c>
      <c r="I77" s="49">
        <v>0</v>
      </c>
      <c r="J77" s="49">
        <v>0</v>
      </c>
      <c r="K77" s="49">
        <v>3</v>
      </c>
      <c r="L77" s="49">
        <v>3</v>
      </c>
      <c r="M77" s="49">
        <v>3</v>
      </c>
      <c r="N77" s="49">
        <v>5</v>
      </c>
      <c r="O77" s="49">
        <v>0</v>
      </c>
    </row>
    <row r="78" spans="1:15" x14ac:dyDescent="0.35">
      <c r="B78" s="37"/>
      <c r="C78" s="99"/>
      <c r="D78" s="97"/>
      <c r="E78" s="48">
        <v>0.69230769230769229</v>
      </c>
      <c r="F78" s="48">
        <v>7.6923076923076927E-2</v>
      </c>
      <c r="G78" s="48">
        <v>0.15384615384615385</v>
      </c>
      <c r="H78" s="48">
        <v>0.23076923076923078</v>
      </c>
      <c r="I78" s="48">
        <v>0</v>
      </c>
      <c r="J78" s="48">
        <v>0</v>
      </c>
      <c r="K78" s="48">
        <v>0.23076923076923078</v>
      </c>
      <c r="L78" s="48">
        <v>0.23076923076923078</v>
      </c>
      <c r="M78" s="48">
        <v>0.23076923076923078</v>
      </c>
      <c r="N78" s="48">
        <v>0.38461538461538464</v>
      </c>
      <c r="O78" s="48">
        <v>0</v>
      </c>
    </row>
    <row r="79" spans="1:15" x14ac:dyDescent="0.35">
      <c r="A79" s="11" t="s">
        <v>302</v>
      </c>
      <c r="B79" s="37"/>
      <c r="C79" s="98" t="s">
        <v>213</v>
      </c>
      <c r="D79" s="97">
        <v>207</v>
      </c>
      <c r="E79" s="49">
        <v>119</v>
      </c>
      <c r="F79" s="49">
        <v>42</v>
      </c>
      <c r="G79" s="49">
        <v>64</v>
      </c>
      <c r="H79" s="49">
        <v>49</v>
      </c>
      <c r="I79" s="49">
        <v>31</v>
      </c>
      <c r="J79" s="49">
        <v>45</v>
      </c>
      <c r="K79" s="49">
        <v>56</v>
      </c>
      <c r="L79" s="49">
        <v>41</v>
      </c>
      <c r="M79" s="49">
        <v>51</v>
      </c>
      <c r="N79" s="49">
        <v>76</v>
      </c>
      <c r="O79" s="49">
        <v>2</v>
      </c>
    </row>
    <row r="80" spans="1:15" x14ac:dyDescent="0.35">
      <c r="B80" s="37"/>
      <c r="C80" s="99"/>
      <c r="D80" s="97"/>
      <c r="E80" s="48">
        <v>0.5748792270531401</v>
      </c>
      <c r="F80" s="48">
        <v>0.20289855072463769</v>
      </c>
      <c r="G80" s="48">
        <v>0.30917874396135264</v>
      </c>
      <c r="H80" s="48">
        <v>0.23671497584541062</v>
      </c>
      <c r="I80" s="48">
        <v>0.14975845410628019</v>
      </c>
      <c r="J80" s="48">
        <v>0.21739130434782608</v>
      </c>
      <c r="K80" s="48">
        <v>0.27053140096618356</v>
      </c>
      <c r="L80" s="48">
        <v>0.19806763285024154</v>
      </c>
      <c r="M80" s="48">
        <v>0.24637681159420291</v>
      </c>
      <c r="N80" s="48">
        <v>0.3671497584541063</v>
      </c>
      <c r="O80" s="48">
        <v>9.6618357487922701E-3</v>
      </c>
    </row>
    <row r="81" spans="1:15" x14ac:dyDescent="0.35">
      <c r="A81" s="11" t="s">
        <v>303</v>
      </c>
      <c r="B81" s="37"/>
      <c r="C81" s="98" t="s">
        <v>214</v>
      </c>
      <c r="D81" s="97">
        <v>247</v>
      </c>
      <c r="E81" s="49">
        <v>101</v>
      </c>
      <c r="F81" s="49">
        <v>46</v>
      </c>
      <c r="G81" s="49">
        <v>74</v>
      </c>
      <c r="H81" s="49">
        <v>63</v>
      </c>
      <c r="I81" s="49">
        <v>48</v>
      </c>
      <c r="J81" s="49">
        <v>54</v>
      </c>
      <c r="K81" s="49">
        <v>59</v>
      </c>
      <c r="L81" s="49">
        <v>46</v>
      </c>
      <c r="M81" s="49">
        <v>44</v>
      </c>
      <c r="N81" s="49">
        <v>93</v>
      </c>
      <c r="O81" s="49">
        <v>6</v>
      </c>
    </row>
    <row r="82" spans="1:15" x14ac:dyDescent="0.35">
      <c r="B82" s="37"/>
      <c r="C82" s="99"/>
      <c r="D82" s="97"/>
      <c r="E82" s="48">
        <v>0.40890688259109309</v>
      </c>
      <c r="F82" s="48">
        <v>0.18623481781376519</v>
      </c>
      <c r="G82" s="48">
        <v>0.29959514170040485</v>
      </c>
      <c r="H82" s="48">
        <v>0.25506072874493929</v>
      </c>
      <c r="I82" s="48">
        <v>0.19433198380566802</v>
      </c>
      <c r="J82" s="48">
        <v>0.21862348178137653</v>
      </c>
      <c r="K82" s="48">
        <v>0.23886639676113361</v>
      </c>
      <c r="L82" s="48">
        <v>0.18623481781376519</v>
      </c>
      <c r="M82" s="48">
        <v>0.17813765182186234</v>
      </c>
      <c r="N82" s="48">
        <v>0.37651821862348178</v>
      </c>
      <c r="O82" s="48">
        <v>2.4291497975708502E-2</v>
      </c>
    </row>
    <row r="83" spans="1:15" x14ac:dyDescent="0.35">
      <c r="A83" s="11" t="s">
        <v>304</v>
      </c>
      <c r="B83" s="37"/>
      <c r="C83" s="98" t="s">
        <v>215</v>
      </c>
      <c r="D83" s="97">
        <v>36</v>
      </c>
      <c r="E83" s="49">
        <v>16</v>
      </c>
      <c r="F83" s="49">
        <v>7</v>
      </c>
      <c r="G83" s="49">
        <v>10</v>
      </c>
      <c r="H83" s="49">
        <v>10</v>
      </c>
      <c r="I83" s="49">
        <v>8</v>
      </c>
      <c r="J83" s="49">
        <v>8</v>
      </c>
      <c r="K83" s="49">
        <v>8</v>
      </c>
      <c r="L83" s="49">
        <v>6</v>
      </c>
      <c r="M83" s="49">
        <v>6</v>
      </c>
      <c r="N83" s="49">
        <v>14</v>
      </c>
      <c r="O83" s="49">
        <v>0</v>
      </c>
    </row>
    <row r="84" spans="1:15" x14ac:dyDescent="0.35">
      <c r="B84" s="37"/>
      <c r="C84" s="99"/>
      <c r="D84" s="97"/>
      <c r="E84" s="48">
        <v>0.44444444444444442</v>
      </c>
      <c r="F84" s="48">
        <v>0.19444444444444445</v>
      </c>
      <c r="G84" s="48">
        <v>0.27777777777777779</v>
      </c>
      <c r="H84" s="48">
        <v>0.27777777777777779</v>
      </c>
      <c r="I84" s="48">
        <v>0.22222222222222221</v>
      </c>
      <c r="J84" s="48">
        <v>0.22222222222222221</v>
      </c>
      <c r="K84" s="48">
        <v>0.22222222222222221</v>
      </c>
      <c r="L84" s="48">
        <v>0.16666666666666666</v>
      </c>
      <c r="M84" s="48">
        <v>0.16666666666666666</v>
      </c>
      <c r="N84" s="48">
        <v>0.3888888888888889</v>
      </c>
      <c r="O84" s="48">
        <v>0</v>
      </c>
    </row>
    <row r="85" spans="1:15" x14ac:dyDescent="0.35">
      <c r="A85" s="11" t="s">
        <v>305</v>
      </c>
      <c r="B85" s="37"/>
      <c r="C85" s="98" t="s">
        <v>216</v>
      </c>
      <c r="D85" s="97">
        <v>52</v>
      </c>
      <c r="E85" s="49">
        <v>29</v>
      </c>
      <c r="F85" s="49">
        <v>8</v>
      </c>
      <c r="G85" s="49">
        <v>21</v>
      </c>
      <c r="H85" s="49">
        <v>11</v>
      </c>
      <c r="I85" s="49">
        <v>9</v>
      </c>
      <c r="J85" s="49">
        <v>11</v>
      </c>
      <c r="K85" s="49">
        <v>9</v>
      </c>
      <c r="L85" s="49">
        <v>12</v>
      </c>
      <c r="M85" s="49">
        <v>12</v>
      </c>
      <c r="N85" s="49">
        <v>27</v>
      </c>
      <c r="O85" s="49">
        <v>1</v>
      </c>
    </row>
    <row r="86" spans="1:15" x14ac:dyDescent="0.35">
      <c r="B86" s="37"/>
      <c r="C86" s="99"/>
      <c r="D86" s="97"/>
      <c r="E86" s="48">
        <v>0.55769230769230771</v>
      </c>
      <c r="F86" s="48">
        <v>0.15384615384615385</v>
      </c>
      <c r="G86" s="48">
        <v>0.40384615384615385</v>
      </c>
      <c r="H86" s="48">
        <v>0.21153846153846154</v>
      </c>
      <c r="I86" s="48">
        <v>0.17307692307692307</v>
      </c>
      <c r="J86" s="48">
        <v>0.21153846153846154</v>
      </c>
      <c r="K86" s="48">
        <v>0.17307692307692307</v>
      </c>
      <c r="L86" s="48">
        <v>0.23076923076923078</v>
      </c>
      <c r="M86" s="48">
        <v>0.23076923076923078</v>
      </c>
      <c r="N86" s="48">
        <v>0.51923076923076927</v>
      </c>
      <c r="O86" s="48">
        <v>1.9230769230769232E-2</v>
      </c>
    </row>
    <row r="87" spans="1:15" x14ac:dyDescent="0.35">
      <c r="A87" s="11" t="s">
        <v>306</v>
      </c>
      <c r="B87" s="37"/>
      <c r="C87" s="98" t="s">
        <v>217</v>
      </c>
      <c r="D87" s="97">
        <v>113</v>
      </c>
      <c r="E87" s="49">
        <v>38</v>
      </c>
      <c r="F87" s="49">
        <v>17</v>
      </c>
      <c r="G87" s="49">
        <v>48</v>
      </c>
      <c r="H87" s="49">
        <v>32</v>
      </c>
      <c r="I87" s="49">
        <v>14</v>
      </c>
      <c r="J87" s="49">
        <v>32</v>
      </c>
      <c r="K87" s="49">
        <v>32</v>
      </c>
      <c r="L87" s="49">
        <v>27</v>
      </c>
      <c r="M87" s="49">
        <v>23</v>
      </c>
      <c r="N87" s="49">
        <v>56</v>
      </c>
      <c r="O87" s="49">
        <v>4</v>
      </c>
    </row>
    <row r="88" spans="1:15" x14ac:dyDescent="0.35">
      <c r="B88" s="37"/>
      <c r="C88" s="99"/>
      <c r="D88" s="97"/>
      <c r="E88" s="48">
        <v>0.33628318584070799</v>
      </c>
      <c r="F88" s="48">
        <v>0.15044247787610621</v>
      </c>
      <c r="G88" s="48">
        <v>0.4247787610619469</v>
      </c>
      <c r="H88" s="48">
        <v>0.2831858407079646</v>
      </c>
      <c r="I88" s="48">
        <v>0.12389380530973451</v>
      </c>
      <c r="J88" s="48">
        <v>0.2831858407079646</v>
      </c>
      <c r="K88" s="48">
        <v>0.2831858407079646</v>
      </c>
      <c r="L88" s="48">
        <v>0.23893805309734514</v>
      </c>
      <c r="M88" s="48">
        <v>0.20353982300884957</v>
      </c>
      <c r="N88" s="48">
        <v>0.49557522123893805</v>
      </c>
      <c r="O88" s="48">
        <v>3.5398230088495575E-2</v>
      </c>
    </row>
    <row r="89" spans="1:15" x14ac:dyDescent="0.35">
      <c r="A89" s="11" t="s">
        <v>307</v>
      </c>
      <c r="B89" s="37"/>
      <c r="C89" s="98" t="s">
        <v>218</v>
      </c>
      <c r="D89" s="97">
        <v>55</v>
      </c>
      <c r="E89" s="49">
        <v>28</v>
      </c>
      <c r="F89" s="49">
        <v>9</v>
      </c>
      <c r="G89" s="49">
        <v>21</v>
      </c>
      <c r="H89" s="49">
        <v>14</v>
      </c>
      <c r="I89" s="49">
        <v>10</v>
      </c>
      <c r="J89" s="49">
        <v>10</v>
      </c>
      <c r="K89" s="49">
        <v>10</v>
      </c>
      <c r="L89" s="49">
        <v>9</v>
      </c>
      <c r="M89" s="49">
        <v>11</v>
      </c>
      <c r="N89" s="49">
        <v>25</v>
      </c>
      <c r="O89" s="49">
        <v>1</v>
      </c>
    </row>
    <row r="90" spans="1:15" x14ac:dyDescent="0.35">
      <c r="B90" s="37"/>
      <c r="C90" s="99"/>
      <c r="D90" s="97"/>
      <c r="E90" s="48">
        <v>0.50909090909090904</v>
      </c>
      <c r="F90" s="48">
        <v>0.16363636363636364</v>
      </c>
      <c r="G90" s="48">
        <v>0.38181818181818183</v>
      </c>
      <c r="H90" s="48">
        <v>0.25454545454545452</v>
      </c>
      <c r="I90" s="48">
        <v>0.18181818181818182</v>
      </c>
      <c r="J90" s="48">
        <v>0.18181818181818182</v>
      </c>
      <c r="K90" s="48">
        <v>0.18181818181818182</v>
      </c>
      <c r="L90" s="48">
        <v>0.16363636363636364</v>
      </c>
      <c r="M90" s="48">
        <v>0.2</v>
      </c>
      <c r="N90" s="48">
        <v>0.45454545454545453</v>
      </c>
      <c r="O90" s="48">
        <v>1.8181818181818181E-2</v>
      </c>
    </row>
    <row r="91" spans="1:15" x14ac:dyDescent="0.35">
      <c r="A91" s="11" t="s">
        <v>308</v>
      </c>
      <c r="B91" s="37"/>
      <c r="C91" s="98" t="s">
        <v>219</v>
      </c>
      <c r="D91" s="97">
        <v>124</v>
      </c>
      <c r="E91" s="49">
        <v>59</v>
      </c>
      <c r="F91" s="49">
        <v>16</v>
      </c>
      <c r="G91" s="49">
        <v>39</v>
      </c>
      <c r="H91" s="49">
        <v>37</v>
      </c>
      <c r="I91" s="49">
        <v>28</v>
      </c>
      <c r="J91" s="49">
        <v>31</v>
      </c>
      <c r="K91" s="49">
        <v>27</v>
      </c>
      <c r="L91" s="49">
        <v>21</v>
      </c>
      <c r="M91" s="49">
        <v>25</v>
      </c>
      <c r="N91" s="49">
        <v>47</v>
      </c>
      <c r="O91" s="49">
        <v>1</v>
      </c>
    </row>
    <row r="92" spans="1:15" x14ac:dyDescent="0.35">
      <c r="B92" s="37"/>
      <c r="C92" s="99"/>
      <c r="D92" s="97"/>
      <c r="E92" s="48">
        <v>0.47580645161290325</v>
      </c>
      <c r="F92" s="48">
        <v>0.12903225806451613</v>
      </c>
      <c r="G92" s="48">
        <v>0.31451612903225806</v>
      </c>
      <c r="H92" s="48">
        <v>0.29838709677419356</v>
      </c>
      <c r="I92" s="48">
        <v>0.22580645161290322</v>
      </c>
      <c r="J92" s="48">
        <v>0.25</v>
      </c>
      <c r="K92" s="48">
        <v>0.21774193548387097</v>
      </c>
      <c r="L92" s="48">
        <v>0.16935483870967741</v>
      </c>
      <c r="M92" s="48">
        <v>0.20161290322580644</v>
      </c>
      <c r="N92" s="48">
        <v>0.37903225806451613</v>
      </c>
      <c r="O92" s="48">
        <v>8.0645161290322578E-3</v>
      </c>
    </row>
    <row r="93" spans="1:15" x14ac:dyDescent="0.35">
      <c r="A93" s="11" t="s">
        <v>309</v>
      </c>
      <c r="B93" s="37"/>
      <c r="C93" s="98" t="s">
        <v>220</v>
      </c>
      <c r="D93" s="97">
        <v>44</v>
      </c>
      <c r="E93" s="49">
        <v>23</v>
      </c>
      <c r="F93" s="49">
        <v>5</v>
      </c>
      <c r="G93" s="49">
        <v>6</v>
      </c>
      <c r="H93" s="49">
        <v>8</v>
      </c>
      <c r="I93" s="49">
        <v>4</v>
      </c>
      <c r="J93" s="49">
        <v>11</v>
      </c>
      <c r="K93" s="49">
        <v>11</v>
      </c>
      <c r="L93" s="49">
        <v>11</v>
      </c>
      <c r="M93" s="49">
        <v>5</v>
      </c>
      <c r="N93" s="49">
        <v>12</v>
      </c>
      <c r="O93" s="49">
        <v>0</v>
      </c>
    </row>
    <row r="94" spans="1:15" x14ac:dyDescent="0.35">
      <c r="B94" s="37"/>
      <c r="C94" s="99"/>
      <c r="D94" s="97"/>
      <c r="E94" s="48">
        <v>0.52272727272727271</v>
      </c>
      <c r="F94" s="48">
        <v>0.11363636363636363</v>
      </c>
      <c r="G94" s="48">
        <v>0.13636363636363635</v>
      </c>
      <c r="H94" s="48">
        <v>0.18181818181818182</v>
      </c>
      <c r="I94" s="48">
        <v>9.0909090909090912E-2</v>
      </c>
      <c r="J94" s="48">
        <v>0.25</v>
      </c>
      <c r="K94" s="48">
        <v>0.25</v>
      </c>
      <c r="L94" s="48">
        <v>0.25</v>
      </c>
      <c r="M94" s="48">
        <v>0.11363636363636363</v>
      </c>
      <c r="N94" s="48">
        <v>0.27272727272727271</v>
      </c>
      <c r="O94" s="48">
        <v>0</v>
      </c>
    </row>
    <row r="95" spans="1:15" x14ac:dyDescent="0.35">
      <c r="A95" s="11" t="s">
        <v>310</v>
      </c>
      <c r="B95" s="37"/>
      <c r="C95" s="98" t="s">
        <v>221</v>
      </c>
      <c r="D95" s="97">
        <v>15</v>
      </c>
      <c r="E95" s="49">
        <v>6</v>
      </c>
      <c r="F95" s="49">
        <v>1</v>
      </c>
      <c r="G95" s="49">
        <v>4</v>
      </c>
      <c r="H95" s="49">
        <v>3</v>
      </c>
      <c r="I95" s="49">
        <v>2</v>
      </c>
      <c r="J95" s="49">
        <v>1</v>
      </c>
      <c r="K95" s="49">
        <v>2</v>
      </c>
      <c r="L95" s="49">
        <v>0</v>
      </c>
      <c r="M95" s="49">
        <v>1</v>
      </c>
      <c r="N95" s="49">
        <v>13</v>
      </c>
      <c r="O95" s="49">
        <v>0</v>
      </c>
    </row>
    <row r="96" spans="1:15" x14ac:dyDescent="0.35">
      <c r="B96" s="38"/>
      <c r="C96" s="99"/>
      <c r="D96" s="97"/>
      <c r="E96" s="48">
        <v>0.4</v>
      </c>
      <c r="F96" s="48">
        <v>6.6666666666666666E-2</v>
      </c>
      <c r="G96" s="48">
        <v>0.26666666666666666</v>
      </c>
      <c r="H96" s="48">
        <v>0.2</v>
      </c>
      <c r="I96" s="48">
        <v>0.13333333333333333</v>
      </c>
      <c r="J96" s="48">
        <v>6.6666666666666666E-2</v>
      </c>
      <c r="K96" s="48">
        <v>0.13333333333333333</v>
      </c>
      <c r="L96" s="48">
        <v>0</v>
      </c>
      <c r="M96" s="48">
        <v>6.6666666666666666E-2</v>
      </c>
      <c r="N96" s="48">
        <v>0.8666666666666667</v>
      </c>
      <c r="O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P5">
    <cfRule type="top10" dxfId="437" priority="95" rank="1"/>
  </conditionalFormatting>
  <conditionalFormatting sqref="E8:O8">
    <cfRule type="top10" dxfId="436" priority="97" rank="1"/>
  </conditionalFormatting>
  <conditionalFormatting sqref="E10:O10">
    <cfRule type="top10" dxfId="435" priority="98" rank="1"/>
  </conditionalFormatting>
  <conditionalFormatting sqref="E12:O12">
    <cfRule type="top10" dxfId="434" priority="99" rank="1"/>
  </conditionalFormatting>
  <conditionalFormatting sqref="E15:O15">
    <cfRule type="top10" dxfId="433" priority="100" rank="1"/>
  </conditionalFormatting>
  <conditionalFormatting sqref="E17:O17">
    <cfRule type="top10" dxfId="432" priority="101" rank="1"/>
  </conditionalFormatting>
  <conditionalFormatting sqref="E19:O19">
    <cfRule type="top10" dxfId="431" priority="102" rank="1"/>
  </conditionalFormatting>
  <conditionalFormatting sqref="E21:O21">
    <cfRule type="top10" dxfId="430" priority="103" rank="1"/>
  </conditionalFormatting>
  <conditionalFormatting sqref="E23:O23">
    <cfRule type="top10" dxfId="429" priority="104" rank="1"/>
  </conditionalFormatting>
  <conditionalFormatting sqref="E27:O27">
    <cfRule type="top10" dxfId="428" priority="105" rank="1"/>
  </conditionalFormatting>
  <conditionalFormatting sqref="E25:O25">
    <cfRule type="top10" dxfId="427" priority="106" rank="1"/>
  </conditionalFormatting>
  <conditionalFormatting sqref="E30:O30">
    <cfRule type="top10" dxfId="426" priority="107" rank="1"/>
  </conditionalFormatting>
  <conditionalFormatting sqref="E32:O32">
    <cfRule type="top10" dxfId="425" priority="108" rank="1"/>
  </conditionalFormatting>
  <conditionalFormatting sqref="E34:O34">
    <cfRule type="top10" dxfId="424" priority="109" rank="1"/>
  </conditionalFormatting>
  <conditionalFormatting sqref="E36:O36">
    <cfRule type="top10" dxfId="423" priority="110" rank="1"/>
  </conditionalFormatting>
  <conditionalFormatting sqref="E38:O38">
    <cfRule type="top10" dxfId="422" priority="111" rank="1"/>
  </conditionalFormatting>
  <conditionalFormatting sqref="E42:O42">
    <cfRule type="top10" dxfId="421" priority="112" rank="1"/>
  </conditionalFormatting>
  <conditionalFormatting sqref="E40:O40">
    <cfRule type="top10" dxfId="420" priority="113" rank="1"/>
  </conditionalFormatting>
  <conditionalFormatting sqref="E46:O46">
    <cfRule type="top10" dxfId="419" priority="114" rank="1"/>
  </conditionalFormatting>
  <conditionalFormatting sqref="E44:O44">
    <cfRule type="top10" dxfId="418" priority="115" rank="1"/>
  </conditionalFormatting>
  <conditionalFormatting sqref="E52:O52">
    <cfRule type="top10" dxfId="417" priority="116" rank="1"/>
  </conditionalFormatting>
  <conditionalFormatting sqref="E54:O54">
    <cfRule type="top10" dxfId="416" priority="117" rank="1"/>
  </conditionalFormatting>
  <conditionalFormatting sqref="E56:O56">
    <cfRule type="top10" dxfId="415" priority="118" rank="1"/>
  </conditionalFormatting>
  <conditionalFormatting sqref="E58:O58">
    <cfRule type="top10" dxfId="414" priority="119" rank="1"/>
  </conditionalFormatting>
  <conditionalFormatting sqref="E60:O60">
    <cfRule type="top10" dxfId="413" priority="120" rank="1"/>
  </conditionalFormatting>
  <conditionalFormatting sqref="E64:O64">
    <cfRule type="top10" dxfId="412" priority="121" rank="1"/>
  </conditionalFormatting>
  <conditionalFormatting sqref="E62:O62">
    <cfRule type="top10" dxfId="411" priority="122" rank="1"/>
  </conditionalFormatting>
  <conditionalFormatting sqref="E68:O68">
    <cfRule type="top10" dxfId="410" priority="123" rank="1"/>
  </conditionalFormatting>
  <conditionalFormatting sqref="E66:O66">
    <cfRule type="top10" dxfId="409" priority="124" rank="1"/>
  </conditionalFormatting>
  <conditionalFormatting sqref="E70:O70">
    <cfRule type="top10" dxfId="408" priority="125" rank="1"/>
  </conditionalFormatting>
  <conditionalFormatting sqref="E72:O72">
    <cfRule type="top10" dxfId="407" priority="126" rank="1"/>
  </conditionalFormatting>
  <conditionalFormatting sqref="E74:O74">
    <cfRule type="top10" dxfId="406" priority="127" rank="1"/>
  </conditionalFormatting>
  <conditionalFormatting sqref="E76:O76">
    <cfRule type="top10" dxfId="405" priority="128" rank="1"/>
  </conditionalFormatting>
  <conditionalFormatting sqref="E78:O78">
    <cfRule type="top10" dxfId="404" priority="129" rank="1"/>
  </conditionalFormatting>
  <conditionalFormatting sqref="E82:O82">
    <cfRule type="top10" dxfId="403" priority="130" rank="1"/>
  </conditionalFormatting>
  <conditionalFormatting sqref="E80:O80">
    <cfRule type="top10" dxfId="402" priority="131" rank="1"/>
  </conditionalFormatting>
  <conditionalFormatting sqref="E86:O86">
    <cfRule type="top10" dxfId="401" priority="132" rank="1"/>
  </conditionalFormatting>
  <conditionalFormatting sqref="E84:O84">
    <cfRule type="top10" dxfId="400" priority="133" rank="1"/>
  </conditionalFormatting>
  <conditionalFormatting sqref="E88:O88">
    <cfRule type="top10" dxfId="399" priority="134" rank="1"/>
  </conditionalFormatting>
  <conditionalFormatting sqref="E90:O90">
    <cfRule type="top10" dxfId="398" priority="135" rank="1"/>
  </conditionalFormatting>
  <conditionalFormatting sqref="E92:O92">
    <cfRule type="top10" dxfId="397" priority="136" rank="1"/>
  </conditionalFormatting>
  <conditionalFormatting sqref="E94:O94">
    <cfRule type="top10" dxfId="396" priority="137" rank="1"/>
  </conditionalFormatting>
  <conditionalFormatting sqref="E96:O96">
    <cfRule type="top10" dxfId="395" priority="138" rank="1"/>
  </conditionalFormatting>
  <conditionalFormatting sqref="E49:P49">
    <cfRule type="top10" dxfId="394" priority="139" rank="1"/>
  </conditionalFormatting>
  <pageMargins left="0.70866141732283472" right="0.70866141732283472" top="0.74803149606299213" bottom="0.74803149606299213" header="0.31496062992125984" footer="0.31496062992125984"/>
  <pageSetup paperSize="9" scale="46" orientation="portrait" cellComments="asDisplayed" r:id="rId1"/>
  <headerFooter>
    <oddHeader>&amp;R&amp;11&amp;F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V96"/>
  <sheetViews>
    <sheetView showGridLines="0" view="pageBreakPreview" zoomScale="60" zoomScaleNormal="70"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9" style="10" customWidth="1"/>
    <col min="5" max="22" width="7.5703125" style="9" customWidth="1"/>
    <col min="23" max="16384" width="9.140625" style="9"/>
  </cols>
  <sheetData>
    <row r="1" spans="1:22" ht="15.75" x14ac:dyDescent="0.35">
      <c r="B1" s="9" t="s">
        <v>320</v>
      </c>
      <c r="E1" s="1" t="s">
        <v>180</v>
      </c>
      <c r="F1" s="1" t="s">
        <v>183</v>
      </c>
      <c r="G1" s="1" t="s">
        <v>181</v>
      </c>
      <c r="H1" s="1" t="s">
        <v>182</v>
      </c>
      <c r="I1" s="1" t="s">
        <v>187</v>
      </c>
      <c r="J1" s="1" t="s">
        <v>184</v>
      </c>
      <c r="K1" s="1" t="s">
        <v>188</v>
      </c>
      <c r="L1" s="1" t="s">
        <v>186</v>
      </c>
      <c r="M1" s="1" t="s">
        <v>185</v>
      </c>
      <c r="N1" s="1" t="s">
        <v>16</v>
      </c>
      <c r="O1" s="1" t="s">
        <v>189</v>
      </c>
      <c r="P1" s="1" t="s">
        <v>28</v>
      </c>
      <c r="Q1" s="1" t="s">
        <v>23</v>
      </c>
      <c r="R1" s="1" t="s">
        <v>18</v>
      </c>
      <c r="S1" s="1" t="s">
        <v>22</v>
      </c>
      <c r="T1" s="1" t="s">
        <v>190</v>
      </c>
      <c r="U1" s="1" t="s">
        <v>29</v>
      </c>
      <c r="V1" s="1" t="s">
        <v>191</v>
      </c>
    </row>
    <row r="2" spans="1:22" x14ac:dyDescent="0.35">
      <c r="D2" s="10" t="s">
        <v>198</v>
      </c>
      <c r="E2" s="9" t="s">
        <v>287</v>
      </c>
    </row>
    <row r="3" spans="1:22" s="34" customFormat="1" ht="242.25" customHeight="1" x14ac:dyDescent="0.35">
      <c r="A3" s="40"/>
      <c r="B3" s="41"/>
      <c r="C3" s="42"/>
      <c r="D3" s="30" t="s">
        <v>237</v>
      </c>
      <c r="E3" s="30" t="s">
        <v>225</v>
      </c>
      <c r="F3" s="30" t="s">
        <v>226</v>
      </c>
      <c r="G3" s="30" t="s">
        <v>2067</v>
      </c>
      <c r="H3" s="30" t="s">
        <v>2138</v>
      </c>
      <c r="I3" s="30" t="s">
        <v>2164</v>
      </c>
      <c r="J3" s="30" t="s">
        <v>2139</v>
      </c>
      <c r="K3" s="30" t="s">
        <v>2165</v>
      </c>
      <c r="L3" s="30" t="s">
        <v>2068</v>
      </c>
      <c r="M3" s="30" t="s">
        <v>2069</v>
      </c>
      <c r="N3" s="30" t="s">
        <v>2166</v>
      </c>
      <c r="O3" s="30" t="s">
        <v>2070</v>
      </c>
      <c r="P3" s="30" t="s">
        <v>2167</v>
      </c>
      <c r="Q3" s="30" t="s">
        <v>2151</v>
      </c>
      <c r="R3" s="30" t="s">
        <v>2071</v>
      </c>
      <c r="S3" s="30" t="s">
        <v>2072</v>
      </c>
      <c r="T3" s="30" t="s">
        <v>2168</v>
      </c>
      <c r="U3" s="30" t="s">
        <v>2073</v>
      </c>
      <c r="V3" s="30" t="s">
        <v>227</v>
      </c>
    </row>
    <row r="4" spans="1:22" ht="17.100000000000001" customHeight="1" x14ac:dyDescent="0.35">
      <c r="B4" s="91" t="s">
        <v>243</v>
      </c>
      <c r="C4" s="91"/>
      <c r="D4" s="92">
        <v>2373</v>
      </c>
      <c r="E4" s="50">
        <v>745</v>
      </c>
      <c r="F4" s="50">
        <v>944</v>
      </c>
      <c r="G4" s="50">
        <v>728</v>
      </c>
      <c r="H4" s="50">
        <v>887</v>
      </c>
      <c r="I4" s="50">
        <v>534</v>
      </c>
      <c r="J4" s="50">
        <v>729</v>
      </c>
      <c r="K4" s="50">
        <v>385</v>
      </c>
      <c r="L4" s="50">
        <v>519</v>
      </c>
      <c r="M4" s="50">
        <v>379</v>
      </c>
      <c r="N4" s="50">
        <v>199</v>
      </c>
      <c r="O4" s="50">
        <v>1193</v>
      </c>
      <c r="P4" s="50">
        <v>781</v>
      </c>
      <c r="Q4" s="50">
        <v>128</v>
      </c>
      <c r="R4" s="50">
        <v>1328</v>
      </c>
      <c r="S4" s="50">
        <v>585</v>
      </c>
      <c r="T4" s="50">
        <v>747</v>
      </c>
      <c r="U4" s="50">
        <v>307</v>
      </c>
      <c r="V4" s="50">
        <v>24</v>
      </c>
    </row>
    <row r="5" spans="1:22" ht="17.100000000000001" customHeight="1" x14ac:dyDescent="0.35">
      <c r="B5" s="91"/>
      <c r="C5" s="91"/>
      <c r="D5" s="93"/>
      <c r="E5" s="48">
        <v>0.31394858828487149</v>
      </c>
      <c r="F5" s="48">
        <v>0.39780868099452171</v>
      </c>
      <c r="G5" s="48">
        <v>0.30678466076696165</v>
      </c>
      <c r="H5" s="48">
        <v>0.37378845343447115</v>
      </c>
      <c r="I5" s="48">
        <v>0.22503160556257901</v>
      </c>
      <c r="J5" s="48">
        <v>0.30720606826801516</v>
      </c>
      <c r="K5" s="48">
        <v>0.16224188790560473</v>
      </c>
      <c r="L5" s="48">
        <v>0.21871049304677623</v>
      </c>
      <c r="M5" s="48">
        <v>0.1597134428992836</v>
      </c>
      <c r="N5" s="48">
        <v>8.3860092709650239E-2</v>
      </c>
      <c r="O5" s="48">
        <v>0.50273914875684789</v>
      </c>
      <c r="P5" s="48">
        <v>0.32911925832279815</v>
      </c>
      <c r="Q5" s="48">
        <v>5.3940160134850403E-2</v>
      </c>
      <c r="R5" s="48">
        <v>0.55962916139907293</v>
      </c>
      <c r="S5" s="48">
        <v>0.24652338811630847</v>
      </c>
      <c r="T5" s="48">
        <v>0.31479140328697852</v>
      </c>
      <c r="U5" s="48">
        <v>0.12937210282343026</v>
      </c>
      <c r="V5" s="48">
        <v>1.0113780025284451E-2</v>
      </c>
    </row>
    <row r="6" spans="1:22" ht="17.100000000000001" customHeight="1" x14ac:dyDescent="0.35">
      <c r="B6" s="35" t="s">
        <v>244</v>
      </c>
      <c r="C6" s="36"/>
      <c r="D6" s="47"/>
      <c r="E6" s="36"/>
      <c r="F6" s="36"/>
      <c r="G6" s="36"/>
      <c r="H6" s="36"/>
      <c r="I6" s="36"/>
      <c r="J6" s="36"/>
      <c r="K6" s="36"/>
      <c r="L6" s="36"/>
      <c r="M6" s="36"/>
      <c r="N6" s="36"/>
      <c r="O6" s="36"/>
      <c r="P6" s="36"/>
      <c r="Q6" s="36"/>
      <c r="R6" s="36"/>
      <c r="S6" s="36"/>
      <c r="T6" s="36"/>
      <c r="U6" s="36"/>
      <c r="V6" s="36"/>
    </row>
    <row r="7" spans="1:22" ht="17.100000000000001" customHeight="1" x14ac:dyDescent="0.35">
      <c r="A7" s="11">
        <v>1</v>
      </c>
      <c r="B7" s="37"/>
      <c r="C7" s="94" t="s">
        <v>245</v>
      </c>
      <c r="D7" s="96">
        <v>1164</v>
      </c>
      <c r="E7" s="49">
        <v>310</v>
      </c>
      <c r="F7" s="49">
        <v>477</v>
      </c>
      <c r="G7" s="49">
        <v>259</v>
      </c>
      <c r="H7" s="49">
        <v>397</v>
      </c>
      <c r="I7" s="49">
        <v>289</v>
      </c>
      <c r="J7" s="49">
        <v>255</v>
      </c>
      <c r="K7" s="49">
        <v>158</v>
      </c>
      <c r="L7" s="49">
        <v>172</v>
      </c>
      <c r="M7" s="49">
        <v>124</v>
      </c>
      <c r="N7" s="49">
        <v>95</v>
      </c>
      <c r="O7" s="49">
        <v>529</v>
      </c>
      <c r="P7" s="49">
        <v>322</v>
      </c>
      <c r="Q7" s="49">
        <v>45</v>
      </c>
      <c r="R7" s="49">
        <v>579</v>
      </c>
      <c r="S7" s="49">
        <v>261</v>
      </c>
      <c r="T7" s="49">
        <v>336</v>
      </c>
      <c r="U7" s="49">
        <v>95</v>
      </c>
      <c r="V7" s="49">
        <v>12</v>
      </c>
    </row>
    <row r="8" spans="1:22" ht="17.100000000000001" customHeight="1" x14ac:dyDescent="0.35">
      <c r="B8" s="37"/>
      <c r="C8" s="95"/>
      <c r="D8" s="96"/>
      <c r="E8" s="48">
        <v>0.26632302405498282</v>
      </c>
      <c r="F8" s="48">
        <v>0.40979381443298968</v>
      </c>
      <c r="G8" s="48">
        <v>0.22250859106529208</v>
      </c>
      <c r="H8" s="48">
        <v>0.34106529209621994</v>
      </c>
      <c r="I8" s="48">
        <v>0.24828178694158076</v>
      </c>
      <c r="J8" s="48">
        <v>0.21907216494845361</v>
      </c>
      <c r="K8" s="48">
        <v>0.13573883161512026</v>
      </c>
      <c r="L8" s="48">
        <v>0.14776632302405499</v>
      </c>
      <c r="M8" s="48">
        <v>0.10652920962199312</v>
      </c>
      <c r="N8" s="48">
        <v>8.1615120274914091E-2</v>
      </c>
      <c r="O8" s="48">
        <v>0.45446735395189003</v>
      </c>
      <c r="P8" s="48">
        <v>0.2766323024054983</v>
      </c>
      <c r="Q8" s="48">
        <v>3.8659793814432991E-2</v>
      </c>
      <c r="R8" s="48">
        <v>0.49742268041237114</v>
      </c>
      <c r="S8" s="48">
        <v>0.22422680412371135</v>
      </c>
      <c r="T8" s="48">
        <v>0.28865979381443296</v>
      </c>
      <c r="U8" s="48">
        <v>8.1615120274914091E-2</v>
      </c>
      <c r="V8" s="48">
        <v>1.0309278350515464E-2</v>
      </c>
    </row>
    <row r="9" spans="1:22" ht="17.100000000000001" customHeight="1" x14ac:dyDescent="0.35">
      <c r="A9" s="11" t="s">
        <v>3</v>
      </c>
      <c r="B9" s="37"/>
      <c r="C9" s="94" t="s">
        <v>246</v>
      </c>
      <c r="D9" s="96">
        <v>1193</v>
      </c>
      <c r="E9" s="49">
        <v>430</v>
      </c>
      <c r="F9" s="49">
        <v>461</v>
      </c>
      <c r="G9" s="49">
        <v>465</v>
      </c>
      <c r="H9" s="49">
        <v>483</v>
      </c>
      <c r="I9" s="49">
        <v>240</v>
      </c>
      <c r="J9" s="49">
        <v>468</v>
      </c>
      <c r="K9" s="49">
        <v>224</v>
      </c>
      <c r="L9" s="49">
        <v>345</v>
      </c>
      <c r="M9" s="49">
        <v>249</v>
      </c>
      <c r="N9" s="49">
        <v>102</v>
      </c>
      <c r="O9" s="49">
        <v>657</v>
      </c>
      <c r="P9" s="49">
        <v>452</v>
      </c>
      <c r="Q9" s="49">
        <v>81</v>
      </c>
      <c r="R9" s="49">
        <v>739</v>
      </c>
      <c r="S9" s="49">
        <v>319</v>
      </c>
      <c r="T9" s="49">
        <v>405</v>
      </c>
      <c r="U9" s="49">
        <v>209</v>
      </c>
      <c r="V9" s="49">
        <v>12</v>
      </c>
    </row>
    <row r="10" spans="1:22" ht="17.100000000000001" customHeight="1" x14ac:dyDescent="0.35">
      <c r="B10" s="37"/>
      <c r="C10" s="95"/>
      <c r="D10" s="96"/>
      <c r="E10" s="48">
        <v>0.36043587594300086</v>
      </c>
      <c r="F10" s="48">
        <v>0.38642078792958928</v>
      </c>
      <c r="G10" s="48">
        <v>0.38977367979882649</v>
      </c>
      <c r="H10" s="48">
        <v>0.40486169321039395</v>
      </c>
      <c r="I10" s="48">
        <v>0.20117351215423301</v>
      </c>
      <c r="J10" s="48">
        <v>0.39228834870075441</v>
      </c>
      <c r="K10" s="48">
        <v>0.18776194467728416</v>
      </c>
      <c r="L10" s="48">
        <v>0.28918692372170995</v>
      </c>
      <c r="M10" s="48">
        <v>0.20871751886001677</v>
      </c>
      <c r="N10" s="48">
        <v>8.5498742665549035E-2</v>
      </c>
      <c r="O10" s="48">
        <v>0.55071248952221286</v>
      </c>
      <c r="P10" s="48">
        <v>0.37887678122380553</v>
      </c>
      <c r="Q10" s="48">
        <v>6.7896060352053644E-2</v>
      </c>
      <c r="R10" s="48">
        <v>0.6194467728415759</v>
      </c>
      <c r="S10" s="48">
        <v>0.26739312657166808</v>
      </c>
      <c r="T10" s="48">
        <v>0.33948030176026822</v>
      </c>
      <c r="U10" s="48">
        <v>0.17518860016764459</v>
      </c>
      <c r="V10" s="48">
        <v>1.0058675607711651E-2</v>
      </c>
    </row>
    <row r="11" spans="1:22" ht="17.100000000000001" customHeight="1" x14ac:dyDescent="0.35">
      <c r="A11" s="11" t="s">
        <v>5</v>
      </c>
      <c r="B11" s="37"/>
      <c r="C11" s="94" t="s">
        <v>280</v>
      </c>
      <c r="D11" s="96">
        <v>16</v>
      </c>
      <c r="E11" s="49">
        <v>5</v>
      </c>
      <c r="F11" s="49">
        <v>6</v>
      </c>
      <c r="G11" s="49">
        <v>4</v>
      </c>
      <c r="H11" s="49">
        <v>7</v>
      </c>
      <c r="I11" s="49">
        <v>5</v>
      </c>
      <c r="J11" s="49">
        <v>6</v>
      </c>
      <c r="K11" s="49">
        <v>3</v>
      </c>
      <c r="L11" s="49">
        <v>2</v>
      </c>
      <c r="M11" s="49">
        <v>6</v>
      </c>
      <c r="N11" s="49">
        <v>2</v>
      </c>
      <c r="O11" s="49">
        <v>7</v>
      </c>
      <c r="P11" s="49">
        <v>7</v>
      </c>
      <c r="Q11" s="49">
        <v>2</v>
      </c>
      <c r="R11" s="49">
        <v>10</v>
      </c>
      <c r="S11" s="49">
        <v>5</v>
      </c>
      <c r="T11" s="49">
        <v>6</v>
      </c>
      <c r="U11" s="49">
        <v>3</v>
      </c>
      <c r="V11" s="49">
        <v>0</v>
      </c>
    </row>
    <row r="12" spans="1:22" ht="17.100000000000001" customHeight="1" x14ac:dyDescent="0.35">
      <c r="B12" s="38"/>
      <c r="C12" s="95"/>
      <c r="D12" s="96"/>
      <c r="E12" s="48">
        <v>0.3125</v>
      </c>
      <c r="F12" s="48">
        <v>0.375</v>
      </c>
      <c r="G12" s="48">
        <v>0.25</v>
      </c>
      <c r="H12" s="48">
        <v>0.4375</v>
      </c>
      <c r="I12" s="48">
        <v>0.3125</v>
      </c>
      <c r="J12" s="48">
        <v>0.375</v>
      </c>
      <c r="K12" s="48">
        <v>0.1875</v>
      </c>
      <c r="L12" s="48">
        <v>0.125</v>
      </c>
      <c r="M12" s="48">
        <v>0.375</v>
      </c>
      <c r="N12" s="48">
        <v>0.125</v>
      </c>
      <c r="O12" s="48">
        <v>0.4375</v>
      </c>
      <c r="P12" s="48">
        <v>0.4375</v>
      </c>
      <c r="Q12" s="48">
        <v>0.125</v>
      </c>
      <c r="R12" s="48">
        <v>0.625</v>
      </c>
      <c r="S12" s="48">
        <v>0.3125</v>
      </c>
      <c r="T12" s="48">
        <v>0.375</v>
      </c>
      <c r="U12" s="48">
        <v>0.1875</v>
      </c>
      <c r="V12" s="48">
        <v>0</v>
      </c>
    </row>
    <row r="13" spans="1:22" ht="17.100000000000001" customHeight="1" x14ac:dyDescent="0.35">
      <c r="B13" s="35" t="s">
        <v>247</v>
      </c>
      <c r="C13" s="36"/>
      <c r="D13" s="47"/>
      <c r="E13" s="36"/>
      <c r="F13" s="36"/>
      <c r="G13" s="36"/>
      <c r="H13" s="36"/>
      <c r="I13" s="36"/>
      <c r="J13" s="36"/>
      <c r="K13" s="36"/>
      <c r="L13" s="36"/>
      <c r="M13" s="36"/>
      <c r="N13" s="36"/>
      <c r="O13" s="36"/>
      <c r="P13" s="36"/>
      <c r="Q13" s="36"/>
      <c r="R13" s="36"/>
      <c r="S13" s="36"/>
      <c r="T13" s="36"/>
      <c r="U13" s="36"/>
      <c r="V13" s="36"/>
    </row>
    <row r="14" spans="1:22" ht="17.100000000000001" customHeight="1" x14ac:dyDescent="0.35">
      <c r="A14" s="11" t="s">
        <v>1</v>
      </c>
      <c r="B14" s="37"/>
      <c r="C14" s="94" t="s">
        <v>248</v>
      </c>
      <c r="D14" s="96">
        <v>218</v>
      </c>
      <c r="E14" s="49">
        <v>63</v>
      </c>
      <c r="F14" s="49">
        <v>79</v>
      </c>
      <c r="G14" s="49">
        <v>33</v>
      </c>
      <c r="H14" s="49">
        <v>32</v>
      </c>
      <c r="I14" s="49">
        <v>63</v>
      </c>
      <c r="J14" s="49">
        <v>28</v>
      </c>
      <c r="K14" s="49">
        <v>15</v>
      </c>
      <c r="L14" s="49">
        <v>47</v>
      </c>
      <c r="M14" s="49">
        <v>34</v>
      </c>
      <c r="N14" s="49">
        <v>21</v>
      </c>
      <c r="O14" s="49">
        <v>66</v>
      </c>
      <c r="P14" s="49">
        <v>30</v>
      </c>
      <c r="Q14" s="49">
        <v>9</v>
      </c>
      <c r="R14" s="49">
        <v>75</v>
      </c>
      <c r="S14" s="49">
        <v>46</v>
      </c>
      <c r="T14" s="49">
        <v>53</v>
      </c>
      <c r="U14" s="49">
        <v>16</v>
      </c>
      <c r="V14" s="49">
        <v>3</v>
      </c>
    </row>
    <row r="15" spans="1:22" ht="17.100000000000001" customHeight="1" x14ac:dyDescent="0.35">
      <c r="B15" s="37"/>
      <c r="C15" s="95"/>
      <c r="D15" s="96"/>
      <c r="E15" s="48">
        <v>0.28899082568807338</v>
      </c>
      <c r="F15" s="48">
        <v>0.36238532110091742</v>
      </c>
      <c r="G15" s="48">
        <v>0.15137614678899083</v>
      </c>
      <c r="H15" s="48">
        <v>0.14678899082568808</v>
      </c>
      <c r="I15" s="48">
        <v>0.28899082568807338</v>
      </c>
      <c r="J15" s="48">
        <v>0.12844036697247707</v>
      </c>
      <c r="K15" s="48">
        <v>6.8807339449541288E-2</v>
      </c>
      <c r="L15" s="48">
        <v>0.21559633027522937</v>
      </c>
      <c r="M15" s="48">
        <v>0.15596330275229359</v>
      </c>
      <c r="N15" s="48">
        <v>9.6330275229357804E-2</v>
      </c>
      <c r="O15" s="48">
        <v>0.30275229357798167</v>
      </c>
      <c r="P15" s="48">
        <v>0.13761467889908258</v>
      </c>
      <c r="Q15" s="48">
        <v>4.1284403669724773E-2</v>
      </c>
      <c r="R15" s="48">
        <v>0.34403669724770641</v>
      </c>
      <c r="S15" s="48">
        <v>0.21100917431192662</v>
      </c>
      <c r="T15" s="48">
        <v>0.24311926605504589</v>
      </c>
      <c r="U15" s="48">
        <v>7.3394495412844041E-2</v>
      </c>
      <c r="V15" s="48">
        <v>1.3761467889908258E-2</v>
      </c>
    </row>
    <row r="16" spans="1:22" ht="17.100000000000001" customHeight="1" x14ac:dyDescent="0.35">
      <c r="A16" s="11" t="s">
        <v>3</v>
      </c>
      <c r="B16" s="37"/>
      <c r="C16" s="94" t="s">
        <v>249</v>
      </c>
      <c r="D16" s="96">
        <v>195</v>
      </c>
      <c r="E16" s="49">
        <v>56</v>
      </c>
      <c r="F16" s="49">
        <v>77</v>
      </c>
      <c r="G16" s="49">
        <v>49</v>
      </c>
      <c r="H16" s="49">
        <v>45</v>
      </c>
      <c r="I16" s="49">
        <v>34</v>
      </c>
      <c r="J16" s="49">
        <v>41</v>
      </c>
      <c r="K16" s="49">
        <v>20</v>
      </c>
      <c r="L16" s="49">
        <v>39</v>
      </c>
      <c r="M16" s="49">
        <v>22</v>
      </c>
      <c r="N16" s="49">
        <v>10</v>
      </c>
      <c r="O16" s="49">
        <v>63</v>
      </c>
      <c r="P16" s="49">
        <v>30</v>
      </c>
      <c r="Q16" s="49">
        <v>7</v>
      </c>
      <c r="R16" s="49">
        <v>114</v>
      </c>
      <c r="S16" s="49">
        <v>67</v>
      </c>
      <c r="T16" s="49">
        <v>61</v>
      </c>
      <c r="U16" s="49">
        <v>25</v>
      </c>
      <c r="V16" s="49">
        <v>1</v>
      </c>
    </row>
    <row r="17" spans="1:22" ht="17.100000000000001" customHeight="1" x14ac:dyDescent="0.35">
      <c r="B17" s="37"/>
      <c r="C17" s="95"/>
      <c r="D17" s="96"/>
      <c r="E17" s="48">
        <v>0.28717948717948716</v>
      </c>
      <c r="F17" s="48">
        <v>0.39487179487179486</v>
      </c>
      <c r="G17" s="48">
        <v>0.25128205128205128</v>
      </c>
      <c r="H17" s="48">
        <v>0.23076923076923078</v>
      </c>
      <c r="I17" s="48">
        <v>0.17435897435897435</v>
      </c>
      <c r="J17" s="48">
        <v>0.21025641025641026</v>
      </c>
      <c r="K17" s="48">
        <v>0.10256410256410256</v>
      </c>
      <c r="L17" s="48">
        <v>0.2</v>
      </c>
      <c r="M17" s="48">
        <v>0.11282051282051282</v>
      </c>
      <c r="N17" s="48">
        <v>5.128205128205128E-2</v>
      </c>
      <c r="O17" s="48">
        <v>0.32307692307692309</v>
      </c>
      <c r="P17" s="48">
        <v>0.15384615384615385</v>
      </c>
      <c r="Q17" s="48">
        <v>3.5897435897435895E-2</v>
      </c>
      <c r="R17" s="48">
        <v>0.58461538461538465</v>
      </c>
      <c r="S17" s="48">
        <v>0.34358974358974359</v>
      </c>
      <c r="T17" s="48">
        <v>0.31282051282051282</v>
      </c>
      <c r="U17" s="48">
        <v>0.12820512820512819</v>
      </c>
      <c r="V17" s="48">
        <v>5.1282051282051282E-3</v>
      </c>
    </row>
    <row r="18" spans="1:22" ht="17.100000000000001" customHeight="1" x14ac:dyDescent="0.35">
      <c r="A18" s="11" t="s">
        <v>5</v>
      </c>
      <c r="B18" s="37"/>
      <c r="C18" s="94" t="s">
        <v>250</v>
      </c>
      <c r="D18" s="96">
        <v>364</v>
      </c>
      <c r="E18" s="49">
        <v>118</v>
      </c>
      <c r="F18" s="49">
        <v>158</v>
      </c>
      <c r="G18" s="49">
        <v>138</v>
      </c>
      <c r="H18" s="49">
        <v>118</v>
      </c>
      <c r="I18" s="49">
        <v>75</v>
      </c>
      <c r="J18" s="49">
        <v>197</v>
      </c>
      <c r="K18" s="49">
        <v>76</v>
      </c>
      <c r="L18" s="49">
        <v>89</v>
      </c>
      <c r="M18" s="49">
        <v>45</v>
      </c>
      <c r="N18" s="49">
        <v>26</v>
      </c>
      <c r="O18" s="49">
        <v>168</v>
      </c>
      <c r="P18" s="49">
        <v>91</v>
      </c>
      <c r="Q18" s="49">
        <v>23</v>
      </c>
      <c r="R18" s="49">
        <v>236</v>
      </c>
      <c r="S18" s="49">
        <v>107</v>
      </c>
      <c r="T18" s="49">
        <v>125</v>
      </c>
      <c r="U18" s="49">
        <v>73</v>
      </c>
      <c r="V18" s="49">
        <v>2</v>
      </c>
    </row>
    <row r="19" spans="1:22" ht="17.100000000000001" customHeight="1" x14ac:dyDescent="0.35">
      <c r="B19" s="37"/>
      <c r="C19" s="95"/>
      <c r="D19" s="96"/>
      <c r="E19" s="48">
        <v>0.32417582417582419</v>
      </c>
      <c r="F19" s="48">
        <v>0.43406593406593408</v>
      </c>
      <c r="G19" s="48">
        <v>0.37912087912087911</v>
      </c>
      <c r="H19" s="48">
        <v>0.32417582417582419</v>
      </c>
      <c r="I19" s="48">
        <v>0.20604395604395603</v>
      </c>
      <c r="J19" s="48">
        <v>0.54120879120879117</v>
      </c>
      <c r="K19" s="48">
        <v>0.2087912087912088</v>
      </c>
      <c r="L19" s="48">
        <v>0.2445054945054945</v>
      </c>
      <c r="M19" s="48">
        <v>0.12362637362637363</v>
      </c>
      <c r="N19" s="48">
        <v>7.1428571428571425E-2</v>
      </c>
      <c r="O19" s="48">
        <v>0.46153846153846156</v>
      </c>
      <c r="P19" s="48">
        <v>0.25</v>
      </c>
      <c r="Q19" s="48">
        <v>6.3186813186813184E-2</v>
      </c>
      <c r="R19" s="48">
        <v>0.64835164835164838</v>
      </c>
      <c r="S19" s="48">
        <v>0.29395604395604397</v>
      </c>
      <c r="T19" s="48">
        <v>0.34340659340659341</v>
      </c>
      <c r="U19" s="48">
        <v>0.20054945054945056</v>
      </c>
      <c r="V19" s="48">
        <v>5.4945054945054949E-3</v>
      </c>
    </row>
    <row r="20" spans="1:22" ht="17.100000000000001" customHeight="1" x14ac:dyDescent="0.35">
      <c r="A20" s="11" t="s">
        <v>7</v>
      </c>
      <c r="B20" s="37"/>
      <c r="C20" s="94" t="s">
        <v>251</v>
      </c>
      <c r="D20" s="96">
        <v>546</v>
      </c>
      <c r="E20" s="49">
        <v>184</v>
      </c>
      <c r="F20" s="49">
        <v>254</v>
      </c>
      <c r="G20" s="49">
        <v>198</v>
      </c>
      <c r="H20" s="49">
        <v>227</v>
      </c>
      <c r="I20" s="49">
        <v>131</v>
      </c>
      <c r="J20" s="49">
        <v>243</v>
      </c>
      <c r="K20" s="49">
        <v>106</v>
      </c>
      <c r="L20" s="49">
        <v>159</v>
      </c>
      <c r="M20" s="49">
        <v>101</v>
      </c>
      <c r="N20" s="49">
        <v>62</v>
      </c>
      <c r="O20" s="49">
        <v>311</v>
      </c>
      <c r="P20" s="49">
        <v>195</v>
      </c>
      <c r="Q20" s="49">
        <v>34</v>
      </c>
      <c r="R20" s="49">
        <v>321</v>
      </c>
      <c r="S20" s="49">
        <v>155</v>
      </c>
      <c r="T20" s="49">
        <v>193</v>
      </c>
      <c r="U20" s="49">
        <v>93</v>
      </c>
      <c r="V20" s="49">
        <v>9</v>
      </c>
    </row>
    <row r="21" spans="1:22" ht="17.100000000000001" customHeight="1" x14ac:dyDescent="0.35">
      <c r="B21" s="37"/>
      <c r="C21" s="95"/>
      <c r="D21" s="96"/>
      <c r="E21" s="48">
        <v>0.33699633699633702</v>
      </c>
      <c r="F21" s="48">
        <v>0.46520146520146521</v>
      </c>
      <c r="G21" s="48">
        <v>0.36263736263736263</v>
      </c>
      <c r="H21" s="48">
        <v>0.41575091575091577</v>
      </c>
      <c r="I21" s="48">
        <v>0.23992673992673993</v>
      </c>
      <c r="J21" s="48">
        <v>0.44505494505494503</v>
      </c>
      <c r="K21" s="48">
        <v>0.19413919413919414</v>
      </c>
      <c r="L21" s="48">
        <v>0.29120879120879123</v>
      </c>
      <c r="M21" s="48">
        <v>0.18498168498168499</v>
      </c>
      <c r="N21" s="48">
        <v>0.11355311355311355</v>
      </c>
      <c r="O21" s="48">
        <v>0.56959706959706957</v>
      </c>
      <c r="P21" s="48">
        <v>0.35714285714285715</v>
      </c>
      <c r="Q21" s="48">
        <v>6.2271062271062272E-2</v>
      </c>
      <c r="R21" s="48">
        <v>0.58791208791208793</v>
      </c>
      <c r="S21" s="48">
        <v>0.28388278388278387</v>
      </c>
      <c r="T21" s="48">
        <v>0.3534798534798535</v>
      </c>
      <c r="U21" s="48">
        <v>0.17032967032967034</v>
      </c>
      <c r="V21" s="48">
        <v>1.6483516483516484E-2</v>
      </c>
    </row>
    <row r="22" spans="1:22" ht="17.100000000000001" customHeight="1" x14ac:dyDescent="0.35">
      <c r="A22" s="11" t="s">
        <v>9</v>
      </c>
      <c r="B22" s="37"/>
      <c r="C22" s="94" t="s">
        <v>252</v>
      </c>
      <c r="D22" s="96">
        <v>535</v>
      </c>
      <c r="E22" s="49">
        <v>170</v>
      </c>
      <c r="F22" s="49">
        <v>215</v>
      </c>
      <c r="G22" s="49">
        <v>171</v>
      </c>
      <c r="H22" s="49">
        <v>225</v>
      </c>
      <c r="I22" s="49">
        <v>121</v>
      </c>
      <c r="J22" s="49">
        <v>118</v>
      </c>
      <c r="K22" s="49">
        <v>74</v>
      </c>
      <c r="L22" s="49">
        <v>95</v>
      </c>
      <c r="M22" s="49">
        <v>110</v>
      </c>
      <c r="N22" s="49">
        <v>43</v>
      </c>
      <c r="O22" s="49">
        <v>299</v>
      </c>
      <c r="P22" s="49">
        <v>212</v>
      </c>
      <c r="Q22" s="49">
        <v>32</v>
      </c>
      <c r="R22" s="49">
        <v>316</v>
      </c>
      <c r="S22" s="49">
        <v>118</v>
      </c>
      <c r="T22" s="49">
        <v>160</v>
      </c>
      <c r="U22" s="49">
        <v>62</v>
      </c>
      <c r="V22" s="49">
        <v>4</v>
      </c>
    </row>
    <row r="23" spans="1:22" ht="17.100000000000001" customHeight="1" x14ac:dyDescent="0.35">
      <c r="B23" s="37"/>
      <c r="C23" s="95"/>
      <c r="D23" s="96"/>
      <c r="E23" s="48">
        <v>0.31775700934579437</v>
      </c>
      <c r="F23" s="48">
        <v>0.40186915887850466</v>
      </c>
      <c r="G23" s="48">
        <v>0.31962616822429907</v>
      </c>
      <c r="H23" s="48">
        <v>0.42056074766355139</v>
      </c>
      <c r="I23" s="48">
        <v>0.22616822429906541</v>
      </c>
      <c r="J23" s="48">
        <v>0.22056074766355141</v>
      </c>
      <c r="K23" s="48">
        <v>0.13831775700934579</v>
      </c>
      <c r="L23" s="48">
        <v>0.17757009345794392</v>
      </c>
      <c r="M23" s="48">
        <v>0.20560747663551401</v>
      </c>
      <c r="N23" s="48">
        <v>8.0373831775700941E-2</v>
      </c>
      <c r="O23" s="48">
        <v>0.55887850467289724</v>
      </c>
      <c r="P23" s="48">
        <v>0.39626168224299063</v>
      </c>
      <c r="Q23" s="48">
        <v>5.9813084112149535E-2</v>
      </c>
      <c r="R23" s="48">
        <v>0.59065420560747661</v>
      </c>
      <c r="S23" s="48">
        <v>0.22056074766355141</v>
      </c>
      <c r="T23" s="48">
        <v>0.29906542056074764</v>
      </c>
      <c r="U23" s="48">
        <v>0.11588785046728972</v>
      </c>
      <c r="V23" s="48">
        <v>7.4766355140186919E-3</v>
      </c>
    </row>
    <row r="24" spans="1:22" ht="17.100000000000001" customHeight="1" x14ac:dyDescent="0.35">
      <c r="A24" s="11" t="s">
        <v>11</v>
      </c>
      <c r="B24" s="37"/>
      <c r="C24" s="94" t="s">
        <v>253</v>
      </c>
      <c r="D24" s="96">
        <v>400</v>
      </c>
      <c r="E24" s="49">
        <v>117</v>
      </c>
      <c r="F24" s="49">
        <v>129</v>
      </c>
      <c r="G24" s="49">
        <v>105</v>
      </c>
      <c r="H24" s="49">
        <v>178</v>
      </c>
      <c r="I24" s="49">
        <v>88</v>
      </c>
      <c r="J24" s="49">
        <v>82</v>
      </c>
      <c r="K24" s="49">
        <v>71</v>
      </c>
      <c r="L24" s="49">
        <v>66</v>
      </c>
      <c r="M24" s="49">
        <v>53</v>
      </c>
      <c r="N24" s="49">
        <v>23</v>
      </c>
      <c r="O24" s="49">
        <v>226</v>
      </c>
      <c r="P24" s="49">
        <v>173</v>
      </c>
      <c r="Q24" s="49">
        <v>12</v>
      </c>
      <c r="R24" s="49">
        <v>213</v>
      </c>
      <c r="S24" s="49">
        <v>74</v>
      </c>
      <c r="T24" s="49">
        <v>120</v>
      </c>
      <c r="U24" s="49">
        <v>28</v>
      </c>
      <c r="V24" s="49">
        <v>4</v>
      </c>
    </row>
    <row r="25" spans="1:22" ht="17.100000000000001" customHeight="1" x14ac:dyDescent="0.35">
      <c r="B25" s="37"/>
      <c r="C25" s="95"/>
      <c r="D25" s="96"/>
      <c r="E25" s="48">
        <v>0.29249999999999998</v>
      </c>
      <c r="F25" s="48">
        <v>0.32250000000000001</v>
      </c>
      <c r="G25" s="48">
        <v>0.26250000000000001</v>
      </c>
      <c r="H25" s="48">
        <v>0.44500000000000001</v>
      </c>
      <c r="I25" s="48">
        <v>0.22</v>
      </c>
      <c r="J25" s="48">
        <v>0.20499999999999999</v>
      </c>
      <c r="K25" s="48">
        <v>0.17749999999999999</v>
      </c>
      <c r="L25" s="48">
        <v>0.16500000000000001</v>
      </c>
      <c r="M25" s="48">
        <v>0.13250000000000001</v>
      </c>
      <c r="N25" s="48">
        <v>5.7500000000000002E-2</v>
      </c>
      <c r="O25" s="48">
        <v>0.56499999999999995</v>
      </c>
      <c r="P25" s="48">
        <v>0.4325</v>
      </c>
      <c r="Q25" s="48">
        <v>0.03</v>
      </c>
      <c r="R25" s="48">
        <v>0.53249999999999997</v>
      </c>
      <c r="S25" s="48">
        <v>0.185</v>
      </c>
      <c r="T25" s="48">
        <v>0.3</v>
      </c>
      <c r="U25" s="48">
        <v>7.0000000000000007E-2</v>
      </c>
      <c r="V25" s="48">
        <v>0.01</v>
      </c>
    </row>
    <row r="26" spans="1:22" ht="17.100000000000001" customHeight="1" x14ac:dyDescent="0.35">
      <c r="A26" s="11" t="s">
        <v>13</v>
      </c>
      <c r="B26" s="37"/>
      <c r="C26" s="94" t="s">
        <v>254</v>
      </c>
      <c r="D26" s="96">
        <v>115</v>
      </c>
      <c r="E26" s="49">
        <v>37</v>
      </c>
      <c r="F26" s="49">
        <v>32</v>
      </c>
      <c r="G26" s="49">
        <v>34</v>
      </c>
      <c r="H26" s="49">
        <v>62</v>
      </c>
      <c r="I26" s="49">
        <v>22</v>
      </c>
      <c r="J26" s="49">
        <v>20</v>
      </c>
      <c r="K26" s="49">
        <v>23</v>
      </c>
      <c r="L26" s="49">
        <v>24</v>
      </c>
      <c r="M26" s="49">
        <v>14</v>
      </c>
      <c r="N26" s="49">
        <v>14</v>
      </c>
      <c r="O26" s="49">
        <v>60</v>
      </c>
      <c r="P26" s="49">
        <v>50</v>
      </c>
      <c r="Q26" s="49">
        <v>11</v>
      </c>
      <c r="R26" s="49">
        <v>53</v>
      </c>
      <c r="S26" s="49">
        <v>18</v>
      </c>
      <c r="T26" s="49">
        <v>35</v>
      </c>
      <c r="U26" s="49">
        <v>10</v>
      </c>
      <c r="V26" s="49">
        <v>1</v>
      </c>
    </row>
    <row r="27" spans="1:22" ht="17.100000000000001" customHeight="1" x14ac:dyDescent="0.35">
      <c r="B27" s="38"/>
      <c r="C27" s="95"/>
      <c r="D27" s="96"/>
      <c r="E27" s="48">
        <v>0.32173913043478258</v>
      </c>
      <c r="F27" s="48">
        <v>0.27826086956521739</v>
      </c>
      <c r="G27" s="48">
        <v>0.29565217391304349</v>
      </c>
      <c r="H27" s="48">
        <v>0.53913043478260869</v>
      </c>
      <c r="I27" s="48">
        <v>0.19130434782608696</v>
      </c>
      <c r="J27" s="48">
        <v>0.17391304347826086</v>
      </c>
      <c r="K27" s="48">
        <v>0.2</v>
      </c>
      <c r="L27" s="48">
        <v>0.20869565217391303</v>
      </c>
      <c r="M27" s="48">
        <v>0.12173913043478261</v>
      </c>
      <c r="N27" s="48">
        <v>0.12173913043478261</v>
      </c>
      <c r="O27" s="48">
        <v>0.52173913043478259</v>
      </c>
      <c r="P27" s="48">
        <v>0.43478260869565216</v>
      </c>
      <c r="Q27" s="48">
        <v>9.5652173913043481E-2</v>
      </c>
      <c r="R27" s="48">
        <v>0.46086956521739131</v>
      </c>
      <c r="S27" s="48">
        <v>0.15652173913043479</v>
      </c>
      <c r="T27" s="48">
        <v>0.30434782608695654</v>
      </c>
      <c r="U27" s="48">
        <v>8.6956521739130432E-2</v>
      </c>
      <c r="V27" s="48">
        <v>8.6956521739130436E-3</v>
      </c>
    </row>
    <row r="28" spans="1:22" ht="17.100000000000001" customHeight="1" x14ac:dyDescent="0.35">
      <c r="B28" s="35" t="s">
        <v>255</v>
      </c>
      <c r="C28" s="36"/>
      <c r="D28" s="47"/>
      <c r="E28" s="36"/>
      <c r="F28" s="36"/>
      <c r="G28" s="36"/>
      <c r="H28" s="36"/>
      <c r="I28" s="36"/>
      <c r="J28" s="36"/>
      <c r="K28" s="36"/>
      <c r="L28" s="36"/>
      <c r="M28" s="36"/>
      <c r="N28" s="36"/>
      <c r="O28" s="36"/>
      <c r="P28" s="36"/>
      <c r="Q28" s="36"/>
      <c r="R28" s="36"/>
      <c r="S28" s="36"/>
      <c r="T28" s="36"/>
      <c r="U28" s="36"/>
      <c r="V28" s="36"/>
    </row>
    <row r="29" spans="1:22" ht="17.100000000000001" customHeight="1" x14ac:dyDescent="0.35">
      <c r="A29" s="11" t="s">
        <v>1</v>
      </c>
      <c r="B29" s="37"/>
      <c r="C29" s="94" t="s">
        <v>256</v>
      </c>
      <c r="D29" s="96">
        <v>1041</v>
      </c>
      <c r="E29" s="49">
        <v>315</v>
      </c>
      <c r="F29" s="49">
        <v>441</v>
      </c>
      <c r="G29" s="49">
        <v>325</v>
      </c>
      <c r="H29" s="49">
        <v>378</v>
      </c>
      <c r="I29" s="49">
        <v>239</v>
      </c>
      <c r="J29" s="49">
        <v>339</v>
      </c>
      <c r="K29" s="49">
        <v>188</v>
      </c>
      <c r="L29" s="49">
        <v>225</v>
      </c>
      <c r="M29" s="49">
        <v>167</v>
      </c>
      <c r="N29" s="49">
        <v>89</v>
      </c>
      <c r="O29" s="49">
        <v>532</v>
      </c>
      <c r="P29" s="49">
        <v>327</v>
      </c>
      <c r="Q29" s="49">
        <v>50</v>
      </c>
      <c r="R29" s="49">
        <v>606</v>
      </c>
      <c r="S29" s="49">
        <v>279</v>
      </c>
      <c r="T29" s="49">
        <v>349</v>
      </c>
      <c r="U29" s="49">
        <v>131</v>
      </c>
      <c r="V29" s="49">
        <v>10</v>
      </c>
    </row>
    <row r="30" spans="1:22" ht="17.100000000000001" customHeight="1" x14ac:dyDescent="0.35">
      <c r="B30" s="37"/>
      <c r="C30" s="95"/>
      <c r="D30" s="96"/>
      <c r="E30" s="48">
        <v>0.30259365994236309</v>
      </c>
      <c r="F30" s="48">
        <v>0.42363112391930835</v>
      </c>
      <c r="G30" s="48">
        <v>0.31219980787704132</v>
      </c>
      <c r="H30" s="48">
        <v>0.36311239193083572</v>
      </c>
      <c r="I30" s="48">
        <v>0.22958693563880883</v>
      </c>
      <c r="J30" s="48">
        <v>0.32564841498559077</v>
      </c>
      <c r="K30" s="48">
        <v>0.18059558117195004</v>
      </c>
      <c r="L30" s="48">
        <v>0.21613832853025935</v>
      </c>
      <c r="M30" s="48">
        <v>0.16042267050912584</v>
      </c>
      <c r="N30" s="48">
        <v>8.5494716618635933E-2</v>
      </c>
      <c r="O30" s="48">
        <v>0.51104707012487993</v>
      </c>
      <c r="P30" s="48">
        <v>0.31412103746397696</v>
      </c>
      <c r="Q30" s="48">
        <v>4.8030739673390971E-2</v>
      </c>
      <c r="R30" s="48">
        <v>0.58213256484149856</v>
      </c>
      <c r="S30" s="48">
        <v>0.2680115273775216</v>
      </c>
      <c r="T30" s="48">
        <v>0.33525456292026895</v>
      </c>
      <c r="U30" s="48">
        <v>0.12584053794428435</v>
      </c>
      <c r="V30" s="48">
        <v>9.6061479346781949E-3</v>
      </c>
    </row>
    <row r="31" spans="1:22" ht="17.100000000000001" customHeight="1" x14ac:dyDescent="0.35">
      <c r="A31" s="11" t="s">
        <v>3</v>
      </c>
      <c r="B31" s="37"/>
      <c r="C31" s="94" t="s">
        <v>2163</v>
      </c>
      <c r="D31" s="96">
        <v>164</v>
      </c>
      <c r="E31" s="49">
        <v>51</v>
      </c>
      <c r="F31" s="49">
        <v>66</v>
      </c>
      <c r="G31" s="49">
        <v>58</v>
      </c>
      <c r="H31" s="49">
        <v>61</v>
      </c>
      <c r="I31" s="49">
        <v>40</v>
      </c>
      <c r="J31" s="49">
        <v>58</v>
      </c>
      <c r="K31" s="49">
        <v>31</v>
      </c>
      <c r="L31" s="49">
        <v>41</v>
      </c>
      <c r="M31" s="49">
        <v>24</v>
      </c>
      <c r="N31" s="49">
        <v>17</v>
      </c>
      <c r="O31" s="49">
        <v>81</v>
      </c>
      <c r="P31" s="49">
        <v>52</v>
      </c>
      <c r="Q31" s="49">
        <v>8</v>
      </c>
      <c r="R31" s="49">
        <v>102</v>
      </c>
      <c r="S31" s="49">
        <v>49</v>
      </c>
      <c r="T31" s="49">
        <v>55</v>
      </c>
      <c r="U31" s="49">
        <v>25</v>
      </c>
      <c r="V31" s="49">
        <v>1</v>
      </c>
    </row>
    <row r="32" spans="1:22" ht="17.100000000000001" customHeight="1" x14ac:dyDescent="0.35">
      <c r="B32" s="37"/>
      <c r="C32" s="95"/>
      <c r="D32" s="96"/>
      <c r="E32" s="48">
        <v>0.31097560975609756</v>
      </c>
      <c r="F32" s="48">
        <v>0.40243902439024393</v>
      </c>
      <c r="G32" s="48">
        <v>0.35365853658536583</v>
      </c>
      <c r="H32" s="48">
        <v>0.37195121951219512</v>
      </c>
      <c r="I32" s="48">
        <v>0.24390243902439024</v>
      </c>
      <c r="J32" s="48">
        <v>0.35365853658536583</v>
      </c>
      <c r="K32" s="48">
        <v>0.18902439024390244</v>
      </c>
      <c r="L32" s="48">
        <v>0.25</v>
      </c>
      <c r="M32" s="48">
        <v>0.14634146341463414</v>
      </c>
      <c r="N32" s="48">
        <v>0.10365853658536585</v>
      </c>
      <c r="O32" s="48">
        <v>0.49390243902439024</v>
      </c>
      <c r="P32" s="48">
        <v>0.31707317073170732</v>
      </c>
      <c r="Q32" s="48">
        <v>4.878048780487805E-2</v>
      </c>
      <c r="R32" s="48">
        <v>0.62195121951219512</v>
      </c>
      <c r="S32" s="48">
        <v>0.29878048780487804</v>
      </c>
      <c r="T32" s="48">
        <v>0.33536585365853661</v>
      </c>
      <c r="U32" s="48">
        <v>0.1524390243902439</v>
      </c>
      <c r="V32" s="48">
        <v>6.0975609756097563E-3</v>
      </c>
    </row>
    <row r="33" spans="1:22" ht="17.100000000000001" customHeight="1" x14ac:dyDescent="0.35">
      <c r="A33" s="11" t="s">
        <v>5</v>
      </c>
      <c r="B33" s="37"/>
      <c r="C33" s="98" t="s">
        <v>258</v>
      </c>
      <c r="D33" s="96">
        <v>219</v>
      </c>
      <c r="E33" s="49">
        <v>75</v>
      </c>
      <c r="F33" s="49">
        <v>75</v>
      </c>
      <c r="G33" s="49">
        <v>55</v>
      </c>
      <c r="H33" s="49">
        <v>82</v>
      </c>
      <c r="I33" s="49">
        <v>43</v>
      </c>
      <c r="J33" s="49">
        <v>54</v>
      </c>
      <c r="K33" s="49">
        <v>29</v>
      </c>
      <c r="L33" s="49">
        <v>26</v>
      </c>
      <c r="M33" s="49">
        <v>31</v>
      </c>
      <c r="N33" s="49">
        <v>12</v>
      </c>
      <c r="O33" s="49">
        <v>106</v>
      </c>
      <c r="P33" s="49">
        <v>71</v>
      </c>
      <c r="Q33" s="49">
        <v>11</v>
      </c>
      <c r="R33" s="49">
        <v>106</v>
      </c>
      <c r="S33" s="49">
        <v>41</v>
      </c>
      <c r="T33" s="49">
        <v>50</v>
      </c>
      <c r="U33" s="49">
        <v>14</v>
      </c>
      <c r="V33" s="49">
        <v>3</v>
      </c>
    </row>
    <row r="34" spans="1:22" ht="17.100000000000001" customHeight="1" x14ac:dyDescent="0.35">
      <c r="B34" s="37"/>
      <c r="C34" s="95"/>
      <c r="D34" s="96"/>
      <c r="E34" s="48">
        <v>0.34246575342465752</v>
      </c>
      <c r="F34" s="48">
        <v>0.34246575342465752</v>
      </c>
      <c r="G34" s="48">
        <v>0.25114155251141551</v>
      </c>
      <c r="H34" s="48">
        <v>0.37442922374429222</v>
      </c>
      <c r="I34" s="48">
        <v>0.19634703196347031</v>
      </c>
      <c r="J34" s="48">
        <v>0.24657534246575341</v>
      </c>
      <c r="K34" s="48">
        <v>0.13242009132420091</v>
      </c>
      <c r="L34" s="48">
        <v>0.11872146118721461</v>
      </c>
      <c r="M34" s="48">
        <v>0.14155251141552511</v>
      </c>
      <c r="N34" s="48">
        <v>5.4794520547945202E-2</v>
      </c>
      <c r="O34" s="48">
        <v>0.48401826484018262</v>
      </c>
      <c r="P34" s="48">
        <v>0.32420091324200911</v>
      </c>
      <c r="Q34" s="48">
        <v>5.0228310502283102E-2</v>
      </c>
      <c r="R34" s="48">
        <v>0.48401826484018262</v>
      </c>
      <c r="S34" s="48">
        <v>0.18721461187214611</v>
      </c>
      <c r="T34" s="48">
        <v>0.22831050228310501</v>
      </c>
      <c r="U34" s="48">
        <v>6.3926940639269403E-2</v>
      </c>
      <c r="V34" s="48">
        <v>1.3698630136986301E-2</v>
      </c>
    </row>
    <row r="35" spans="1:22" ht="17.100000000000001" customHeight="1" x14ac:dyDescent="0.35">
      <c r="A35" s="11" t="s">
        <v>7</v>
      </c>
      <c r="B35" s="37"/>
      <c r="C35" s="98" t="s">
        <v>259</v>
      </c>
      <c r="D35" s="96">
        <v>49</v>
      </c>
      <c r="E35" s="49">
        <v>12</v>
      </c>
      <c r="F35" s="49">
        <v>12</v>
      </c>
      <c r="G35" s="49">
        <v>7</v>
      </c>
      <c r="H35" s="49">
        <v>24</v>
      </c>
      <c r="I35" s="49">
        <v>11</v>
      </c>
      <c r="J35" s="49">
        <v>8</v>
      </c>
      <c r="K35" s="49">
        <v>4</v>
      </c>
      <c r="L35" s="49">
        <v>8</v>
      </c>
      <c r="M35" s="49">
        <v>5</v>
      </c>
      <c r="N35" s="49">
        <v>4</v>
      </c>
      <c r="O35" s="49">
        <v>20</v>
      </c>
      <c r="P35" s="49">
        <v>22</v>
      </c>
      <c r="Q35" s="49">
        <v>3</v>
      </c>
      <c r="R35" s="49">
        <v>22</v>
      </c>
      <c r="S35" s="49">
        <v>6</v>
      </c>
      <c r="T35" s="49">
        <v>9</v>
      </c>
      <c r="U35" s="49">
        <v>4</v>
      </c>
      <c r="V35" s="49">
        <v>0</v>
      </c>
    </row>
    <row r="36" spans="1:22" ht="17.100000000000001" customHeight="1" x14ac:dyDescent="0.35">
      <c r="B36" s="37"/>
      <c r="C36" s="95"/>
      <c r="D36" s="96"/>
      <c r="E36" s="48">
        <v>0.24489795918367346</v>
      </c>
      <c r="F36" s="48">
        <v>0.24489795918367346</v>
      </c>
      <c r="G36" s="48">
        <v>0.14285714285714285</v>
      </c>
      <c r="H36" s="48">
        <v>0.48979591836734693</v>
      </c>
      <c r="I36" s="48">
        <v>0.22448979591836735</v>
      </c>
      <c r="J36" s="48">
        <v>0.16326530612244897</v>
      </c>
      <c r="K36" s="48">
        <v>8.1632653061224483E-2</v>
      </c>
      <c r="L36" s="48">
        <v>0.16326530612244897</v>
      </c>
      <c r="M36" s="48">
        <v>0.10204081632653061</v>
      </c>
      <c r="N36" s="48">
        <v>8.1632653061224483E-2</v>
      </c>
      <c r="O36" s="48">
        <v>0.40816326530612246</v>
      </c>
      <c r="P36" s="48">
        <v>0.44897959183673469</v>
      </c>
      <c r="Q36" s="48">
        <v>6.1224489795918366E-2</v>
      </c>
      <c r="R36" s="48">
        <v>0.44897959183673469</v>
      </c>
      <c r="S36" s="48">
        <v>0.12244897959183673</v>
      </c>
      <c r="T36" s="48">
        <v>0.18367346938775511</v>
      </c>
      <c r="U36" s="48">
        <v>8.1632653061224483E-2</v>
      </c>
      <c r="V36" s="48">
        <v>0</v>
      </c>
    </row>
    <row r="37" spans="1:22" ht="17.100000000000001" customHeight="1" x14ac:dyDescent="0.35">
      <c r="A37" s="11" t="s">
        <v>9</v>
      </c>
      <c r="B37" s="37"/>
      <c r="C37" s="94" t="s">
        <v>260</v>
      </c>
      <c r="D37" s="96">
        <v>344</v>
      </c>
      <c r="E37" s="49">
        <v>126</v>
      </c>
      <c r="F37" s="49">
        <v>140</v>
      </c>
      <c r="G37" s="49">
        <v>141</v>
      </c>
      <c r="H37" s="49">
        <v>135</v>
      </c>
      <c r="I37" s="49">
        <v>64</v>
      </c>
      <c r="J37" s="49">
        <v>138</v>
      </c>
      <c r="K37" s="49">
        <v>58</v>
      </c>
      <c r="L37" s="49">
        <v>89</v>
      </c>
      <c r="M37" s="49">
        <v>62</v>
      </c>
      <c r="N37" s="49">
        <v>25</v>
      </c>
      <c r="O37" s="49">
        <v>183</v>
      </c>
      <c r="P37" s="49">
        <v>125</v>
      </c>
      <c r="Q37" s="49">
        <v>25</v>
      </c>
      <c r="R37" s="49">
        <v>212</v>
      </c>
      <c r="S37" s="49">
        <v>85</v>
      </c>
      <c r="T37" s="49">
        <v>101</v>
      </c>
      <c r="U37" s="49">
        <v>54</v>
      </c>
      <c r="V37" s="49">
        <v>1</v>
      </c>
    </row>
    <row r="38" spans="1:22" ht="17.100000000000001" customHeight="1" x14ac:dyDescent="0.35">
      <c r="B38" s="37"/>
      <c r="C38" s="95"/>
      <c r="D38" s="96"/>
      <c r="E38" s="48">
        <v>0.36627906976744184</v>
      </c>
      <c r="F38" s="48">
        <v>0.40697674418604651</v>
      </c>
      <c r="G38" s="48">
        <v>0.40988372093023256</v>
      </c>
      <c r="H38" s="48">
        <v>0.39244186046511625</v>
      </c>
      <c r="I38" s="48">
        <v>0.18604651162790697</v>
      </c>
      <c r="J38" s="48">
        <v>0.40116279069767441</v>
      </c>
      <c r="K38" s="48">
        <v>0.16860465116279069</v>
      </c>
      <c r="L38" s="48">
        <v>0.25872093023255816</v>
      </c>
      <c r="M38" s="48">
        <v>0.18023255813953487</v>
      </c>
      <c r="N38" s="48">
        <v>7.2674418604651167E-2</v>
      </c>
      <c r="O38" s="48">
        <v>0.53197674418604646</v>
      </c>
      <c r="P38" s="48">
        <v>0.36337209302325579</v>
      </c>
      <c r="Q38" s="48">
        <v>7.2674418604651167E-2</v>
      </c>
      <c r="R38" s="48">
        <v>0.61627906976744184</v>
      </c>
      <c r="S38" s="48">
        <v>0.24709302325581395</v>
      </c>
      <c r="T38" s="48">
        <v>0.29360465116279072</v>
      </c>
      <c r="U38" s="48">
        <v>0.15697674418604651</v>
      </c>
      <c r="V38" s="48">
        <v>2.9069767441860465E-3</v>
      </c>
    </row>
    <row r="39" spans="1:22" ht="17.100000000000001" customHeight="1" x14ac:dyDescent="0.35">
      <c r="A39" s="11" t="s">
        <v>11</v>
      </c>
      <c r="B39" s="37"/>
      <c r="C39" s="94" t="s">
        <v>261</v>
      </c>
      <c r="D39" s="96">
        <v>148</v>
      </c>
      <c r="E39" s="49">
        <v>43</v>
      </c>
      <c r="F39" s="49">
        <v>58</v>
      </c>
      <c r="G39" s="49">
        <v>54</v>
      </c>
      <c r="H39" s="49">
        <v>74</v>
      </c>
      <c r="I39" s="49">
        <v>33</v>
      </c>
      <c r="J39" s="49">
        <v>68</v>
      </c>
      <c r="K39" s="49">
        <v>23</v>
      </c>
      <c r="L39" s="49">
        <v>38</v>
      </c>
      <c r="M39" s="49">
        <v>26</v>
      </c>
      <c r="N39" s="49">
        <v>11</v>
      </c>
      <c r="O39" s="49">
        <v>88</v>
      </c>
      <c r="P39" s="49">
        <v>62</v>
      </c>
      <c r="Q39" s="49">
        <v>11</v>
      </c>
      <c r="R39" s="49">
        <v>94</v>
      </c>
      <c r="S39" s="49">
        <v>35</v>
      </c>
      <c r="T39" s="49">
        <v>54</v>
      </c>
      <c r="U39" s="49">
        <v>36</v>
      </c>
      <c r="V39" s="49">
        <v>1</v>
      </c>
    </row>
    <row r="40" spans="1:22" ht="17.100000000000001" customHeight="1" x14ac:dyDescent="0.35">
      <c r="B40" s="37"/>
      <c r="C40" s="95"/>
      <c r="D40" s="96"/>
      <c r="E40" s="48">
        <v>0.29054054054054052</v>
      </c>
      <c r="F40" s="48">
        <v>0.39189189189189189</v>
      </c>
      <c r="G40" s="48">
        <v>0.36486486486486486</v>
      </c>
      <c r="H40" s="48">
        <v>0.5</v>
      </c>
      <c r="I40" s="48">
        <v>0.22297297297297297</v>
      </c>
      <c r="J40" s="48">
        <v>0.45945945945945948</v>
      </c>
      <c r="K40" s="48">
        <v>0.1554054054054054</v>
      </c>
      <c r="L40" s="48">
        <v>0.25675675675675674</v>
      </c>
      <c r="M40" s="48">
        <v>0.17567567567567569</v>
      </c>
      <c r="N40" s="48">
        <v>7.4324324324324328E-2</v>
      </c>
      <c r="O40" s="48">
        <v>0.59459459459459463</v>
      </c>
      <c r="P40" s="48">
        <v>0.41891891891891891</v>
      </c>
      <c r="Q40" s="48">
        <v>7.4324324324324328E-2</v>
      </c>
      <c r="R40" s="48">
        <v>0.63513513513513509</v>
      </c>
      <c r="S40" s="48">
        <v>0.23648648648648649</v>
      </c>
      <c r="T40" s="48">
        <v>0.36486486486486486</v>
      </c>
      <c r="U40" s="48">
        <v>0.24324324324324326</v>
      </c>
      <c r="V40" s="48">
        <v>6.7567567567567571E-3</v>
      </c>
    </row>
    <row r="41" spans="1:22" ht="17.100000000000001" customHeight="1" x14ac:dyDescent="0.35">
      <c r="A41" s="11" t="s">
        <v>13</v>
      </c>
      <c r="B41" s="37"/>
      <c r="C41" s="94" t="s">
        <v>262</v>
      </c>
      <c r="D41" s="96">
        <v>180</v>
      </c>
      <c r="E41" s="49">
        <v>50</v>
      </c>
      <c r="F41" s="49">
        <v>62</v>
      </c>
      <c r="G41" s="49">
        <v>27</v>
      </c>
      <c r="H41" s="49">
        <v>30</v>
      </c>
      <c r="I41" s="49">
        <v>50</v>
      </c>
      <c r="J41" s="49">
        <v>20</v>
      </c>
      <c r="K41" s="49">
        <v>13</v>
      </c>
      <c r="L41" s="49">
        <v>45</v>
      </c>
      <c r="M41" s="49">
        <v>30</v>
      </c>
      <c r="N41" s="49">
        <v>17</v>
      </c>
      <c r="O41" s="49">
        <v>56</v>
      </c>
      <c r="P41" s="49">
        <v>26</v>
      </c>
      <c r="Q41" s="49">
        <v>7</v>
      </c>
      <c r="R41" s="49">
        <v>64</v>
      </c>
      <c r="S41" s="49">
        <v>40</v>
      </c>
      <c r="T41" s="49">
        <v>50</v>
      </c>
      <c r="U41" s="49">
        <v>17</v>
      </c>
      <c r="V41" s="49">
        <v>2</v>
      </c>
    </row>
    <row r="42" spans="1:22" ht="17.100000000000001" customHeight="1" x14ac:dyDescent="0.35">
      <c r="B42" s="37"/>
      <c r="C42" s="95"/>
      <c r="D42" s="96"/>
      <c r="E42" s="48">
        <v>0.27777777777777779</v>
      </c>
      <c r="F42" s="48">
        <v>0.34444444444444444</v>
      </c>
      <c r="G42" s="48">
        <v>0.15</v>
      </c>
      <c r="H42" s="48">
        <v>0.16666666666666666</v>
      </c>
      <c r="I42" s="48">
        <v>0.27777777777777779</v>
      </c>
      <c r="J42" s="48">
        <v>0.1111111111111111</v>
      </c>
      <c r="K42" s="48">
        <v>7.2222222222222215E-2</v>
      </c>
      <c r="L42" s="48">
        <v>0.25</v>
      </c>
      <c r="M42" s="48">
        <v>0.16666666666666666</v>
      </c>
      <c r="N42" s="48">
        <v>9.4444444444444442E-2</v>
      </c>
      <c r="O42" s="48">
        <v>0.31111111111111112</v>
      </c>
      <c r="P42" s="48">
        <v>0.14444444444444443</v>
      </c>
      <c r="Q42" s="48">
        <v>3.888888888888889E-2</v>
      </c>
      <c r="R42" s="48">
        <v>0.35555555555555557</v>
      </c>
      <c r="S42" s="48">
        <v>0.22222222222222221</v>
      </c>
      <c r="T42" s="48">
        <v>0.27777777777777779</v>
      </c>
      <c r="U42" s="48">
        <v>9.4444444444444442E-2</v>
      </c>
      <c r="V42" s="48">
        <v>1.1111111111111112E-2</v>
      </c>
    </row>
    <row r="43" spans="1:22" ht="17.100000000000001" customHeight="1" x14ac:dyDescent="0.35">
      <c r="A43" s="11" t="s">
        <v>197</v>
      </c>
      <c r="B43" s="37"/>
      <c r="C43" s="94" t="s">
        <v>263</v>
      </c>
      <c r="D43" s="96">
        <v>175</v>
      </c>
      <c r="E43" s="49">
        <v>61</v>
      </c>
      <c r="F43" s="49">
        <v>67</v>
      </c>
      <c r="G43" s="49">
        <v>50</v>
      </c>
      <c r="H43" s="49">
        <v>81</v>
      </c>
      <c r="I43" s="49">
        <v>39</v>
      </c>
      <c r="J43" s="49">
        <v>30</v>
      </c>
      <c r="K43" s="49">
        <v>26</v>
      </c>
      <c r="L43" s="49">
        <v>29</v>
      </c>
      <c r="M43" s="49">
        <v>25</v>
      </c>
      <c r="N43" s="49">
        <v>19</v>
      </c>
      <c r="O43" s="49">
        <v>99</v>
      </c>
      <c r="P43" s="49">
        <v>71</v>
      </c>
      <c r="Q43" s="49">
        <v>10</v>
      </c>
      <c r="R43" s="49">
        <v>93</v>
      </c>
      <c r="S43" s="49">
        <v>37</v>
      </c>
      <c r="T43" s="49">
        <v>55</v>
      </c>
      <c r="U43" s="49">
        <v>20</v>
      </c>
      <c r="V43" s="49">
        <v>3</v>
      </c>
    </row>
    <row r="44" spans="1:22" ht="17.100000000000001" customHeight="1" x14ac:dyDescent="0.35">
      <c r="B44" s="37"/>
      <c r="C44" s="95"/>
      <c r="D44" s="96"/>
      <c r="E44" s="48">
        <v>0.34857142857142859</v>
      </c>
      <c r="F44" s="48">
        <v>0.38285714285714284</v>
      </c>
      <c r="G44" s="48">
        <v>0.2857142857142857</v>
      </c>
      <c r="H44" s="48">
        <v>0.46285714285714286</v>
      </c>
      <c r="I44" s="48">
        <v>0.22285714285714286</v>
      </c>
      <c r="J44" s="48">
        <v>0.17142857142857143</v>
      </c>
      <c r="K44" s="48">
        <v>0.14857142857142858</v>
      </c>
      <c r="L44" s="48">
        <v>0.1657142857142857</v>
      </c>
      <c r="M44" s="48">
        <v>0.14285714285714285</v>
      </c>
      <c r="N44" s="48">
        <v>0.10857142857142857</v>
      </c>
      <c r="O44" s="48">
        <v>0.56571428571428573</v>
      </c>
      <c r="P44" s="48">
        <v>0.40571428571428569</v>
      </c>
      <c r="Q44" s="48">
        <v>5.7142857142857141E-2</v>
      </c>
      <c r="R44" s="48">
        <v>0.53142857142857147</v>
      </c>
      <c r="S44" s="48">
        <v>0.21142857142857144</v>
      </c>
      <c r="T44" s="48">
        <v>0.31428571428571428</v>
      </c>
      <c r="U44" s="48">
        <v>0.11428571428571428</v>
      </c>
      <c r="V44" s="48">
        <v>1.7142857142857144E-2</v>
      </c>
    </row>
    <row r="45" spans="1:22" ht="17.100000000000001" customHeight="1" x14ac:dyDescent="0.35">
      <c r="A45" s="11" t="s">
        <v>228</v>
      </c>
      <c r="B45" s="37"/>
      <c r="C45" s="94" t="s">
        <v>264</v>
      </c>
      <c r="D45" s="96">
        <v>53</v>
      </c>
      <c r="E45" s="49">
        <v>12</v>
      </c>
      <c r="F45" s="49">
        <v>23</v>
      </c>
      <c r="G45" s="49">
        <v>11</v>
      </c>
      <c r="H45" s="49">
        <v>22</v>
      </c>
      <c r="I45" s="49">
        <v>15</v>
      </c>
      <c r="J45" s="49">
        <v>14</v>
      </c>
      <c r="K45" s="49">
        <v>13</v>
      </c>
      <c r="L45" s="49">
        <v>18</v>
      </c>
      <c r="M45" s="49">
        <v>9</v>
      </c>
      <c r="N45" s="49">
        <v>5</v>
      </c>
      <c r="O45" s="49">
        <v>28</v>
      </c>
      <c r="P45" s="49">
        <v>25</v>
      </c>
      <c r="Q45" s="49">
        <v>3</v>
      </c>
      <c r="R45" s="49">
        <v>29</v>
      </c>
      <c r="S45" s="49">
        <v>13</v>
      </c>
      <c r="T45" s="49">
        <v>24</v>
      </c>
      <c r="U45" s="49">
        <v>6</v>
      </c>
      <c r="V45" s="49">
        <v>3</v>
      </c>
    </row>
    <row r="46" spans="1:22" ht="17.100000000000001" customHeight="1" x14ac:dyDescent="0.35">
      <c r="B46" s="38"/>
      <c r="C46" s="95"/>
      <c r="D46" s="96"/>
      <c r="E46" s="48">
        <v>0.22641509433962265</v>
      </c>
      <c r="F46" s="48">
        <v>0.43396226415094341</v>
      </c>
      <c r="G46" s="48">
        <v>0.20754716981132076</v>
      </c>
      <c r="H46" s="48">
        <v>0.41509433962264153</v>
      </c>
      <c r="I46" s="48">
        <v>0.28301886792452829</v>
      </c>
      <c r="J46" s="48">
        <v>0.26415094339622641</v>
      </c>
      <c r="K46" s="48">
        <v>0.24528301886792453</v>
      </c>
      <c r="L46" s="48">
        <v>0.33962264150943394</v>
      </c>
      <c r="M46" s="48">
        <v>0.16981132075471697</v>
      </c>
      <c r="N46" s="48">
        <v>9.4339622641509441E-2</v>
      </c>
      <c r="O46" s="48">
        <v>0.52830188679245282</v>
      </c>
      <c r="P46" s="48">
        <v>0.47169811320754718</v>
      </c>
      <c r="Q46" s="48">
        <v>5.6603773584905662E-2</v>
      </c>
      <c r="R46" s="48">
        <v>0.54716981132075471</v>
      </c>
      <c r="S46" s="48">
        <v>0.24528301886792453</v>
      </c>
      <c r="T46" s="48">
        <v>0.45283018867924529</v>
      </c>
      <c r="U46" s="48">
        <v>0.11320754716981132</v>
      </c>
      <c r="V46" s="48">
        <v>5.6603773584905662E-2</v>
      </c>
    </row>
    <row r="47" spans="1:22" s="34" customFormat="1" ht="242.25" customHeight="1" x14ac:dyDescent="0.35">
      <c r="A47" s="40"/>
      <c r="B47" s="41"/>
      <c r="C47" s="42"/>
      <c r="D47" s="30" t="s">
        <v>237</v>
      </c>
      <c r="E47" s="30" t="s">
        <v>225</v>
      </c>
      <c r="F47" s="30" t="s">
        <v>226</v>
      </c>
      <c r="G47" s="30" t="s">
        <v>2067</v>
      </c>
      <c r="H47" s="30" t="s">
        <v>2138</v>
      </c>
      <c r="I47" s="30" t="s">
        <v>2164</v>
      </c>
      <c r="J47" s="30" t="s">
        <v>2139</v>
      </c>
      <c r="K47" s="30" t="s">
        <v>2165</v>
      </c>
      <c r="L47" s="30" t="s">
        <v>2068</v>
      </c>
      <c r="M47" s="30" t="s">
        <v>2069</v>
      </c>
      <c r="N47" s="30" t="s">
        <v>2166</v>
      </c>
      <c r="O47" s="30" t="s">
        <v>2070</v>
      </c>
      <c r="P47" s="30" t="s">
        <v>2167</v>
      </c>
      <c r="Q47" s="30" t="s">
        <v>2151</v>
      </c>
      <c r="R47" s="30" t="s">
        <v>2071</v>
      </c>
      <c r="S47" s="30" t="s">
        <v>2072</v>
      </c>
      <c r="T47" s="30" t="s">
        <v>2168</v>
      </c>
      <c r="U47" s="30" t="s">
        <v>2073</v>
      </c>
      <c r="V47" s="30" t="s">
        <v>227</v>
      </c>
    </row>
    <row r="48" spans="1:22" ht="17.100000000000001" customHeight="1" x14ac:dyDescent="0.35">
      <c r="B48" s="91" t="s">
        <v>243</v>
      </c>
      <c r="C48" s="91"/>
      <c r="D48" s="92">
        <v>2373</v>
      </c>
      <c r="E48" s="50">
        <v>745</v>
      </c>
      <c r="F48" s="50">
        <v>944</v>
      </c>
      <c r="G48" s="50">
        <v>728</v>
      </c>
      <c r="H48" s="50">
        <v>887</v>
      </c>
      <c r="I48" s="50">
        <v>534</v>
      </c>
      <c r="J48" s="50">
        <v>729</v>
      </c>
      <c r="K48" s="50">
        <v>385</v>
      </c>
      <c r="L48" s="50">
        <v>519</v>
      </c>
      <c r="M48" s="50">
        <v>379</v>
      </c>
      <c r="N48" s="50">
        <v>199</v>
      </c>
      <c r="O48" s="50">
        <v>1193</v>
      </c>
      <c r="P48" s="50">
        <v>781</v>
      </c>
      <c r="Q48" s="50">
        <v>128</v>
      </c>
      <c r="R48" s="50">
        <v>1328</v>
      </c>
      <c r="S48" s="50">
        <v>585</v>
      </c>
      <c r="T48" s="50">
        <v>747</v>
      </c>
      <c r="U48" s="50">
        <v>307</v>
      </c>
      <c r="V48" s="50">
        <v>24</v>
      </c>
    </row>
    <row r="49" spans="1:22" ht="17.100000000000001" customHeight="1" x14ac:dyDescent="0.35">
      <c r="B49" s="91"/>
      <c r="C49" s="91"/>
      <c r="D49" s="93"/>
      <c r="E49" s="48">
        <v>0.31394858828487149</v>
      </c>
      <c r="F49" s="48">
        <v>0.39780868099452171</v>
      </c>
      <c r="G49" s="48">
        <v>0.30678466076696165</v>
      </c>
      <c r="H49" s="48">
        <v>0.37378845343447115</v>
      </c>
      <c r="I49" s="48">
        <v>0.22503160556257901</v>
      </c>
      <c r="J49" s="48">
        <v>0.30720606826801516</v>
      </c>
      <c r="K49" s="48">
        <v>0.16224188790560473</v>
      </c>
      <c r="L49" s="48">
        <v>0.21871049304677623</v>
      </c>
      <c r="M49" s="48">
        <v>0.1597134428992836</v>
      </c>
      <c r="N49" s="48">
        <v>8.3860092709650239E-2</v>
      </c>
      <c r="O49" s="48">
        <v>0.50273914875684789</v>
      </c>
      <c r="P49" s="48">
        <v>0.32911925832279815</v>
      </c>
      <c r="Q49" s="48">
        <v>5.3940160134850403E-2</v>
      </c>
      <c r="R49" s="48">
        <v>0.55962916139907293</v>
      </c>
      <c r="S49" s="48">
        <v>0.24652338811630847</v>
      </c>
      <c r="T49" s="48">
        <v>0.31479140328697852</v>
      </c>
      <c r="U49" s="48">
        <v>0.12937210282343026</v>
      </c>
      <c r="V49" s="48">
        <v>1.0113780025284451E-2</v>
      </c>
    </row>
    <row r="50" spans="1:22" ht="17.100000000000001" customHeight="1" x14ac:dyDescent="0.35">
      <c r="B50" s="35" t="s">
        <v>281</v>
      </c>
      <c r="C50" s="36"/>
      <c r="D50" s="47"/>
      <c r="E50" s="36"/>
      <c r="F50" s="36"/>
      <c r="G50" s="36"/>
      <c r="H50" s="36"/>
      <c r="I50" s="36"/>
      <c r="J50" s="36"/>
      <c r="K50" s="36"/>
      <c r="L50" s="36"/>
      <c r="M50" s="36"/>
      <c r="N50" s="36"/>
      <c r="O50" s="36"/>
      <c r="P50" s="36"/>
      <c r="Q50" s="36"/>
      <c r="R50" s="36"/>
      <c r="S50" s="36"/>
      <c r="T50" s="36"/>
      <c r="U50" s="36"/>
      <c r="V50" s="36"/>
    </row>
    <row r="51" spans="1:22" ht="17.100000000000001" customHeight="1" x14ac:dyDescent="0.35">
      <c r="A51" s="11" t="s">
        <v>288</v>
      </c>
      <c r="B51" s="37"/>
      <c r="C51" s="98" t="s">
        <v>199</v>
      </c>
      <c r="D51" s="96">
        <v>186</v>
      </c>
      <c r="E51" s="49">
        <v>64</v>
      </c>
      <c r="F51" s="49">
        <v>76</v>
      </c>
      <c r="G51" s="49">
        <v>61</v>
      </c>
      <c r="H51" s="49">
        <v>48</v>
      </c>
      <c r="I51" s="49">
        <v>47</v>
      </c>
      <c r="J51" s="49">
        <v>42</v>
      </c>
      <c r="K51" s="49">
        <v>31</v>
      </c>
      <c r="L51" s="49">
        <v>41</v>
      </c>
      <c r="M51" s="49">
        <v>34</v>
      </c>
      <c r="N51" s="49">
        <v>20</v>
      </c>
      <c r="O51" s="49">
        <v>87</v>
      </c>
      <c r="P51" s="49">
        <v>47</v>
      </c>
      <c r="Q51" s="49">
        <v>12</v>
      </c>
      <c r="R51" s="49">
        <v>100</v>
      </c>
      <c r="S51" s="49">
        <v>49</v>
      </c>
      <c r="T51" s="49">
        <v>72</v>
      </c>
      <c r="U51" s="49">
        <v>24</v>
      </c>
      <c r="V51" s="49">
        <v>3</v>
      </c>
    </row>
    <row r="52" spans="1:22" ht="17.100000000000001" customHeight="1" x14ac:dyDescent="0.35">
      <c r="B52" s="37"/>
      <c r="C52" s="99"/>
      <c r="D52" s="96"/>
      <c r="E52" s="48">
        <v>0.34408602150537637</v>
      </c>
      <c r="F52" s="48">
        <v>0.40860215053763443</v>
      </c>
      <c r="G52" s="48">
        <v>0.32795698924731181</v>
      </c>
      <c r="H52" s="48">
        <v>0.25806451612903225</v>
      </c>
      <c r="I52" s="48">
        <v>0.25268817204301075</v>
      </c>
      <c r="J52" s="48">
        <v>0.22580645161290322</v>
      </c>
      <c r="K52" s="48">
        <v>0.16666666666666666</v>
      </c>
      <c r="L52" s="48">
        <v>0.22043010752688172</v>
      </c>
      <c r="M52" s="48">
        <v>0.18279569892473119</v>
      </c>
      <c r="N52" s="48">
        <v>0.10752688172043011</v>
      </c>
      <c r="O52" s="48">
        <v>0.46774193548387094</v>
      </c>
      <c r="P52" s="48">
        <v>0.25268817204301075</v>
      </c>
      <c r="Q52" s="48">
        <v>6.4516129032258063E-2</v>
      </c>
      <c r="R52" s="48">
        <v>0.5376344086021505</v>
      </c>
      <c r="S52" s="48">
        <v>0.26344086021505375</v>
      </c>
      <c r="T52" s="48">
        <v>0.38709677419354838</v>
      </c>
      <c r="U52" s="48">
        <v>0.12903225806451613</v>
      </c>
      <c r="V52" s="48">
        <v>1.6129032258064516E-2</v>
      </c>
    </row>
    <row r="53" spans="1:22" ht="17.100000000000001" customHeight="1" x14ac:dyDescent="0.35">
      <c r="A53" s="11" t="s">
        <v>289</v>
      </c>
      <c r="B53" s="37"/>
      <c r="C53" s="98" t="s">
        <v>200</v>
      </c>
      <c r="D53" s="96">
        <v>223</v>
      </c>
      <c r="E53" s="49">
        <v>83</v>
      </c>
      <c r="F53" s="49">
        <v>92</v>
      </c>
      <c r="G53" s="49">
        <v>84</v>
      </c>
      <c r="H53" s="49">
        <v>77</v>
      </c>
      <c r="I53" s="49">
        <v>57</v>
      </c>
      <c r="J53" s="49">
        <v>60</v>
      </c>
      <c r="K53" s="49">
        <v>35</v>
      </c>
      <c r="L53" s="49">
        <v>69</v>
      </c>
      <c r="M53" s="49">
        <v>44</v>
      </c>
      <c r="N53" s="49">
        <v>27</v>
      </c>
      <c r="O53" s="49">
        <v>97</v>
      </c>
      <c r="P53" s="49">
        <v>69</v>
      </c>
      <c r="Q53" s="49">
        <v>8</v>
      </c>
      <c r="R53" s="49">
        <v>127</v>
      </c>
      <c r="S53" s="49">
        <v>61</v>
      </c>
      <c r="T53" s="49">
        <v>74</v>
      </c>
      <c r="U53" s="49">
        <v>23</v>
      </c>
      <c r="V53" s="49">
        <v>1</v>
      </c>
    </row>
    <row r="54" spans="1:22" ht="17.100000000000001" customHeight="1" x14ac:dyDescent="0.35">
      <c r="B54" s="37"/>
      <c r="C54" s="99"/>
      <c r="D54" s="96"/>
      <c r="E54" s="48">
        <v>0.37219730941704038</v>
      </c>
      <c r="F54" s="48">
        <v>0.41255605381165922</v>
      </c>
      <c r="G54" s="48">
        <v>0.37668161434977576</v>
      </c>
      <c r="H54" s="48">
        <v>0.3452914798206278</v>
      </c>
      <c r="I54" s="48">
        <v>0.2556053811659193</v>
      </c>
      <c r="J54" s="48">
        <v>0.26905829596412556</v>
      </c>
      <c r="K54" s="48">
        <v>0.15695067264573992</v>
      </c>
      <c r="L54" s="48">
        <v>0.3094170403587444</v>
      </c>
      <c r="M54" s="48">
        <v>0.19730941704035873</v>
      </c>
      <c r="N54" s="48">
        <v>0.1210762331838565</v>
      </c>
      <c r="O54" s="48">
        <v>0.4349775784753363</v>
      </c>
      <c r="P54" s="48">
        <v>0.3094170403587444</v>
      </c>
      <c r="Q54" s="48">
        <v>3.5874439461883408E-2</v>
      </c>
      <c r="R54" s="48">
        <v>0.56950672645739908</v>
      </c>
      <c r="S54" s="48">
        <v>0.273542600896861</v>
      </c>
      <c r="T54" s="48">
        <v>0.33183856502242154</v>
      </c>
      <c r="U54" s="48">
        <v>0.1031390134529148</v>
      </c>
      <c r="V54" s="48">
        <v>4.4843049327354259E-3</v>
      </c>
    </row>
    <row r="55" spans="1:22" ht="17.100000000000001" customHeight="1" x14ac:dyDescent="0.35">
      <c r="A55" s="11" t="s">
        <v>290</v>
      </c>
      <c r="B55" s="37"/>
      <c r="C55" s="98" t="s">
        <v>201</v>
      </c>
      <c r="D55" s="96">
        <v>207</v>
      </c>
      <c r="E55" s="49">
        <v>62</v>
      </c>
      <c r="F55" s="49">
        <v>87</v>
      </c>
      <c r="G55" s="49">
        <v>67</v>
      </c>
      <c r="H55" s="49">
        <v>70</v>
      </c>
      <c r="I55" s="49">
        <v>47</v>
      </c>
      <c r="J55" s="49">
        <v>54</v>
      </c>
      <c r="K55" s="49">
        <v>33</v>
      </c>
      <c r="L55" s="49">
        <v>53</v>
      </c>
      <c r="M55" s="49">
        <v>28</v>
      </c>
      <c r="N55" s="49">
        <v>19</v>
      </c>
      <c r="O55" s="49">
        <v>105</v>
      </c>
      <c r="P55" s="49">
        <v>63</v>
      </c>
      <c r="Q55" s="49">
        <v>4</v>
      </c>
      <c r="R55" s="49">
        <v>119</v>
      </c>
      <c r="S55" s="49">
        <v>48</v>
      </c>
      <c r="T55" s="49">
        <v>70</v>
      </c>
      <c r="U55" s="49">
        <v>29</v>
      </c>
      <c r="V55" s="49">
        <v>3</v>
      </c>
    </row>
    <row r="56" spans="1:22" ht="17.100000000000001" customHeight="1" x14ac:dyDescent="0.35">
      <c r="B56" s="37"/>
      <c r="C56" s="99"/>
      <c r="D56" s="96"/>
      <c r="E56" s="48">
        <v>0.29951690821256038</v>
      </c>
      <c r="F56" s="48">
        <v>0.42028985507246375</v>
      </c>
      <c r="G56" s="48">
        <v>0.32367149758454106</v>
      </c>
      <c r="H56" s="48">
        <v>0.33816425120772947</v>
      </c>
      <c r="I56" s="48">
        <v>0.22705314009661837</v>
      </c>
      <c r="J56" s="48">
        <v>0.2608695652173913</v>
      </c>
      <c r="K56" s="48">
        <v>0.15942028985507245</v>
      </c>
      <c r="L56" s="48">
        <v>0.2560386473429952</v>
      </c>
      <c r="M56" s="48">
        <v>0.13526570048309178</v>
      </c>
      <c r="N56" s="48">
        <v>9.1787439613526575E-2</v>
      </c>
      <c r="O56" s="48">
        <v>0.50724637681159424</v>
      </c>
      <c r="P56" s="48">
        <v>0.30434782608695654</v>
      </c>
      <c r="Q56" s="48">
        <v>1.932367149758454E-2</v>
      </c>
      <c r="R56" s="48">
        <v>0.5748792270531401</v>
      </c>
      <c r="S56" s="48">
        <v>0.2318840579710145</v>
      </c>
      <c r="T56" s="48">
        <v>0.33816425120772947</v>
      </c>
      <c r="U56" s="48">
        <v>0.14009661835748793</v>
      </c>
      <c r="V56" s="48">
        <v>1.4492753623188406E-2</v>
      </c>
    </row>
    <row r="57" spans="1:22" ht="17.100000000000001" customHeight="1" x14ac:dyDescent="0.35">
      <c r="A57" s="11" t="s">
        <v>291</v>
      </c>
      <c r="B57" s="37"/>
      <c r="C57" s="98" t="s">
        <v>202</v>
      </c>
      <c r="D57" s="96">
        <v>183</v>
      </c>
      <c r="E57" s="49">
        <v>59</v>
      </c>
      <c r="F57" s="49">
        <v>76</v>
      </c>
      <c r="G57" s="49">
        <v>66</v>
      </c>
      <c r="H57" s="49">
        <v>73</v>
      </c>
      <c r="I57" s="49">
        <v>36</v>
      </c>
      <c r="J57" s="49">
        <v>57</v>
      </c>
      <c r="K57" s="49">
        <v>28</v>
      </c>
      <c r="L57" s="49">
        <v>45</v>
      </c>
      <c r="M57" s="49">
        <v>27</v>
      </c>
      <c r="N57" s="49">
        <v>13</v>
      </c>
      <c r="O57" s="49">
        <v>98</v>
      </c>
      <c r="P57" s="49">
        <v>55</v>
      </c>
      <c r="Q57" s="49">
        <v>9</v>
      </c>
      <c r="R57" s="49">
        <v>109</v>
      </c>
      <c r="S57" s="49">
        <v>51</v>
      </c>
      <c r="T57" s="49">
        <v>63</v>
      </c>
      <c r="U57" s="49">
        <v>23</v>
      </c>
      <c r="V57" s="49">
        <v>2</v>
      </c>
    </row>
    <row r="58" spans="1:22" ht="17.100000000000001" customHeight="1" x14ac:dyDescent="0.35">
      <c r="B58" s="37"/>
      <c r="C58" s="99"/>
      <c r="D58" s="96"/>
      <c r="E58" s="48">
        <v>0.32240437158469948</v>
      </c>
      <c r="F58" s="48">
        <v>0.41530054644808745</v>
      </c>
      <c r="G58" s="48">
        <v>0.36065573770491804</v>
      </c>
      <c r="H58" s="48">
        <v>0.39890710382513661</v>
      </c>
      <c r="I58" s="48">
        <v>0.19672131147540983</v>
      </c>
      <c r="J58" s="48">
        <v>0.31147540983606559</v>
      </c>
      <c r="K58" s="48">
        <v>0.15300546448087432</v>
      </c>
      <c r="L58" s="48">
        <v>0.24590163934426229</v>
      </c>
      <c r="M58" s="48">
        <v>0.14754098360655737</v>
      </c>
      <c r="N58" s="48">
        <v>7.1038251366120214E-2</v>
      </c>
      <c r="O58" s="48">
        <v>0.53551912568306015</v>
      </c>
      <c r="P58" s="48">
        <v>0.30054644808743169</v>
      </c>
      <c r="Q58" s="48">
        <v>4.9180327868852458E-2</v>
      </c>
      <c r="R58" s="48">
        <v>0.59562841530054644</v>
      </c>
      <c r="S58" s="48">
        <v>0.27868852459016391</v>
      </c>
      <c r="T58" s="48">
        <v>0.34426229508196721</v>
      </c>
      <c r="U58" s="48">
        <v>0.12568306010928962</v>
      </c>
      <c r="V58" s="48">
        <v>1.092896174863388E-2</v>
      </c>
    </row>
    <row r="59" spans="1:22" ht="17.100000000000001" customHeight="1" x14ac:dyDescent="0.35">
      <c r="A59" s="11" t="s">
        <v>292</v>
      </c>
      <c r="B59" s="37"/>
      <c r="C59" s="98" t="s">
        <v>203</v>
      </c>
      <c r="D59" s="96">
        <v>163</v>
      </c>
      <c r="E59" s="49">
        <v>53</v>
      </c>
      <c r="F59" s="49">
        <v>57</v>
      </c>
      <c r="G59" s="49">
        <v>51</v>
      </c>
      <c r="H59" s="49">
        <v>63</v>
      </c>
      <c r="I59" s="49">
        <v>35</v>
      </c>
      <c r="J59" s="49">
        <v>48</v>
      </c>
      <c r="K59" s="49">
        <v>26</v>
      </c>
      <c r="L59" s="49">
        <v>40</v>
      </c>
      <c r="M59" s="49">
        <v>23</v>
      </c>
      <c r="N59" s="49">
        <v>13</v>
      </c>
      <c r="O59" s="49">
        <v>84</v>
      </c>
      <c r="P59" s="49">
        <v>58</v>
      </c>
      <c r="Q59" s="49">
        <v>9</v>
      </c>
      <c r="R59" s="49">
        <v>82</v>
      </c>
      <c r="S59" s="49">
        <v>38</v>
      </c>
      <c r="T59" s="49">
        <v>40</v>
      </c>
      <c r="U59" s="49">
        <v>15</v>
      </c>
      <c r="V59" s="49">
        <v>4</v>
      </c>
    </row>
    <row r="60" spans="1:22" ht="17.100000000000001" customHeight="1" x14ac:dyDescent="0.35">
      <c r="B60" s="37"/>
      <c r="C60" s="99"/>
      <c r="D60" s="96"/>
      <c r="E60" s="48">
        <v>0.32515337423312884</v>
      </c>
      <c r="F60" s="48">
        <v>0.34969325153374231</v>
      </c>
      <c r="G60" s="48">
        <v>0.31288343558282211</v>
      </c>
      <c r="H60" s="48">
        <v>0.38650306748466257</v>
      </c>
      <c r="I60" s="48">
        <v>0.21472392638036811</v>
      </c>
      <c r="J60" s="48">
        <v>0.29447852760736198</v>
      </c>
      <c r="K60" s="48">
        <v>0.15950920245398773</v>
      </c>
      <c r="L60" s="48">
        <v>0.24539877300613497</v>
      </c>
      <c r="M60" s="48">
        <v>0.1411042944785276</v>
      </c>
      <c r="N60" s="48">
        <v>7.9754601226993863E-2</v>
      </c>
      <c r="O60" s="48">
        <v>0.51533742331288346</v>
      </c>
      <c r="P60" s="48">
        <v>0.35582822085889571</v>
      </c>
      <c r="Q60" s="48">
        <v>5.5214723926380369E-2</v>
      </c>
      <c r="R60" s="48">
        <v>0.50306748466257667</v>
      </c>
      <c r="S60" s="48">
        <v>0.23312883435582821</v>
      </c>
      <c r="T60" s="48">
        <v>0.24539877300613497</v>
      </c>
      <c r="U60" s="48">
        <v>9.202453987730061E-2</v>
      </c>
      <c r="V60" s="48">
        <v>2.4539877300613498E-2</v>
      </c>
    </row>
    <row r="61" spans="1:22" ht="17.100000000000001" customHeight="1" x14ac:dyDescent="0.35">
      <c r="A61" s="11" t="s">
        <v>293</v>
      </c>
      <c r="B61" s="37"/>
      <c r="C61" s="98" t="s">
        <v>204</v>
      </c>
      <c r="D61" s="96">
        <v>136</v>
      </c>
      <c r="E61" s="49">
        <v>42</v>
      </c>
      <c r="F61" s="49">
        <v>58</v>
      </c>
      <c r="G61" s="49">
        <v>43</v>
      </c>
      <c r="H61" s="49">
        <v>58</v>
      </c>
      <c r="I61" s="49">
        <v>45</v>
      </c>
      <c r="J61" s="49">
        <v>48</v>
      </c>
      <c r="K61" s="49">
        <v>27</v>
      </c>
      <c r="L61" s="49">
        <v>32</v>
      </c>
      <c r="M61" s="49">
        <v>20</v>
      </c>
      <c r="N61" s="49">
        <v>9</v>
      </c>
      <c r="O61" s="49">
        <v>72</v>
      </c>
      <c r="P61" s="49">
        <v>48</v>
      </c>
      <c r="Q61" s="49">
        <v>7</v>
      </c>
      <c r="R61" s="49">
        <v>82</v>
      </c>
      <c r="S61" s="49">
        <v>36</v>
      </c>
      <c r="T61" s="49">
        <v>49</v>
      </c>
      <c r="U61" s="49">
        <v>24</v>
      </c>
      <c r="V61" s="49">
        <v>2</v>
      </c>
    </row>
    <row r="62" spans="1:22" ht="17.100000000000001" customHeight="1" x14ac:dyDescent="0.35">
      <c r="B62" s="37"/>
      <c r="C62" s="99"/>
      <c r="D62" s="96"/>
      <c r="E62" s="48">
        <v>0.30882352941176472</v>
      </c>
      <c r="F62" s="48">
        <v>0.4264705882352941</v>
      </c>
      <c r="G62" s="48">
        <v>0.31617647058823528</v>
      </c>
      <c r="H62" s="48">
        <v>0.4264705882352941</v>
      </c>
      <c r="I62" s="48">
        <v>0.33088235294117646</v>
      </c>
      <c r="J62" s="48">
        <v>0.35294117647058826</v>
      </c>
      <c r="K62" s="48">
        <v>0.19852941176470587</v>
      </c>
      <c r="L62" s="48">
        <v>0.23529411764705882</v>
      </c>
      <c r="M62" s="48">
        <v>0.14705882352941177</v>
      </c>
      <c r="N62" s="48">
        <v>6.6176470588235295E-2</v>
      </c>
      <c r="O62" s="48">
        <v>0.52941176470588236</v>
      </c>
      <c r="P62" s="48">
        <v>0.35294117647058826</v>
      </c>
      <c r="Q62" s="48">
        <v>5.1470588235294115E-2</v>
      </c>
      <c r="R62" s="48">
        <v>0.6029411764705882</v>
      </c>
      <c r="S62" s="48">
        <v>0.26470588235294118</v>
      </c>
      <c r="T62" s="48">
        <v>0.36029411764705882</v>
      </c>
      <c r="U62" s="48">
        <v>0.17647058823529413</v>
      </c>
      <c r="V62" s="48">
        <v>1.4705882352941176E-2</v>
      </c>
    </row>
    <row r="63" spans="1:22" ht="17.100000000000001" customHeight="1" x14ac:dyDescent="0.35">
      <c r="A63" s="11" t="s">
        <v>294</v>
      </c>
      <c r="B63" s="37"/>
      <c r="C63" s="98" t="s">
        <v>205</v>
      </c>
      <c r="D63" s="96">
        <v>81</v>
      </c>
      <c r="E63" s="49">
        <v>24</v>
      </c>
      <c r="F63" s="49">
        <v>32</v>
      </c>
      <c r="G63" s="49">
        <v>22</v>
      </c>
      <c r="H63" s="49">
        <v>31</v>
      </c>
      <c r="I63" s="49">
        <v>15</v>
      </c>
      <c r="J63" s="49">
        <v>28</v>
      </c>
      <c r="K63" s="49">
        <v>13</v>
      </c>
      <c r="L63" s="49">
        <v>15</v>
      </c>
      <c r="M63" s="49">
        <v>10</v>
      </c>
      <c r="N63" s="49">
        <v>4</v>
      </c>
      <c r="O63" s="49">
        <v>45</v>
      </c>
      <c r="P63" s="49">
        <v>31</v>
      </c>
      <c r="Q63" s="49">
        <v>5</v>
      </c>
      <c r="R63" s="49">
        <v>47</v>
      </c>
      <c r="S63" s="49">
        <v>19</v>
      </c>
      <c r="T63" s="49">
        <v>22</v>
      </c>
      <c r="U63" s="49">
        <v>13</v>
      </c>
      <c r="V63" s="49">
        <v>0</v>
      </c>
    </row>
    <row r="64" spans="1:22" ht="17.100000000000001" customHeight="1" x14ac:dyDescent="0.35">
      <c r="B64" s="37"/>
      <c r="C64" s="99"/>
      <c r="D64" s="96"/>
      <c r="E64" s="48">
        <v>0.29629629629629628</v>
      </c>
      <c r="F64" s="48">
        <v>0.39506172839506171</v>
      </c>
      <c r="G64" s="48">
        <v>0.27160493827160492</v>
      </c>
      <c r="H64" s="48">
        <v>0.38271604938271603</v>
      </c>
      <c r="I64" s="48">
        <v>0.18518518518518517</v>
      </c>
      <c r="J64" s="48">
        <v>0.34567901234567899</v>
      </c>
      <c r="K64" s="48">
        <v>0.16049382716049382</v>
      </c>
      <c r="L64" s="48">
        <v>0.18518518518518517</v>
      </c>
      <c r="M64" s="48">
        <v>0.12345679012345678</v>
      </c>
      <c r="N64" s="48">
        <v>4.9382716049382713E-2</v>
      </c>
      <c r="O64" s="48">
        <v>0.55555555555555558</v>
      </c>
      <c r="P64" s="48">
        <v>0.38271604938271603</v>
      </c>
      <c r="Q64" s="48">
        <v>6.1728395061728392E-2</v>
      </c>
      <c r="R64" s="48">
        <v>0.58024691358024694</v>
      </c>
      <c r="S64" s="48">
        <v>0.23456790123456789</v>
      </c>
      <c r="T64" s="48">
        <v>0.27160493827160492</v>
      </c>
      <c r="U64" s="48">
        <v>0.16049382716049382</v>
      </c>
      <c r="V64" s="48">
        <v>0</v>
      </c>
    </row>
    <row r="65" spans="1:22" ht="17.100000000000001" customHeight="1" x14ac:dyDescent="0.35">
      <c r="A65" s="11" t="s">
        <v>295</v>
      </c>
      <c r="B65" s="37"/>
      <c r="C65" s="98" t="s">
        <v>206</v>
      </c>
      <c r="D65" s="96">
        <v>81</v>
      </c>
      <c r="E65" s="49">
        <v>20</v>
      </c>
      <c r="F65" s="49">
        <v>36</v>
      </c>
      <c r="G65" s="49">
        <v>13</v>
      </c>
      <c r="H65" s="49">
        <v>33</v>
      </c>
      <c r="I65" s="49">
        <v>17</v>
      </c>
      <c r="J65" s="49">
        <v>28</v>
      </c>
      <c r="K65" s="49">
        <v>10</v>
      </c>
      <c r="L65" s="49">
        <v>13</v>
      </c>
      <c r="M65" s="49">
        <v>13</v>
      </c>
      <c r="N65" s="49">
        <v>5</v>
      </c>
      <c r="O65" s="49">
        <v>38</v>
      </c>
      <c r="P65" s="49">
        <v>22</v>
      </c>
      <c r="Q65" s="49">
        <v>5</v>
      </c>
      <c r="R65" s="49">
        <v>45</v>
      </c>
      <c r="S65" s="49">
        <v>15</v>
      </c>
      <c r="T65" s="49">
        <v>25</v>
      </c>
      <c r="U65" s="49">
        <v>7</v>
      </c>
      <c r="V65" s="49">
        <v>2</v>
      </c>
    </row>
    <row r="66" spans="1:22" ht="17.100000000000001" customHeight="1" x14ac:dyDescent="0.35">
      <c r="B66" s="37"/>
      <c r="C66" s="99"/>
      <c r="D66" s="96"/>
      <c r="E66" s="48">
        <v>0.24691358024691357</v>
      </c>
      <c r="F66" s="48">
        <v>0.44444444444444442</v>
      </c>
      <c r="G66" s="48">
        <v>0.16049382716049382</v>
      </c>
      <c r="H66" s="48">
        <v>0.40740740740740738</v>
      </c>
      <c r="I66" s="48">
        <v>0.20987654320987653</v>
      </c>
      <c r="J66" s="48">
        <v>0.34567901234567899</v>
      </c>
      <c r="K66" s="48">
        <v>0.12345679012345678</v>
      </c>
      <c r="L66" s="48">
        <v>0.16049382716049382</v>
      </c>
      <c r="M66" s="48">
        <v>0.16049382716049382</v>
      </c>
      <c r="N66" s="48">
        <v>6.1728395061728392E-2</v>
      </c>
      <c r="O66" s="48">
        <v>0.46913580246913578</v>
      </c>
      <c r="P66" s="48">
        <v>0.27160493827160492</v>
      </c>
      <c r="Q66" s="48">
        <v>6.1728395061728392E-2</v>
      </c>
      <c r="R66" s="48">
        <v>0.55555555555555558</v>
      </c>
      <c r="S66" s="48">
        <v>0.18518518518518517</v>
      </c>
      <c r="T66" s="48">
        <v>0.30864197530864196</v>
      </c>
      <c r="U66" s="48">
        <v>8.6419753086419748E-2</v>
      </c>
      <c r="V66" s="48">
        <v>2.4691358024691357E-2</v>
      </c>
    </row>
    <row r="67" spans="1:22" ht="17.100000000000001" customHeight="1" x14ac:dyDescent="0.35">
      <c r="A67" s="11" t="s">
        <v>296</v>
      </c>
      <c r="B67" s="37"/>
      <c r="C67" s="98" t="s">
        <v>207</v>
      </c>
      <c r="D67" s="96">
        <v>86</v>
      </c>
      <c r="E67" s="49">
        <v>30</v>
      </c>
      <c r="F67" s="49">
        <v>37</v>
      </c>
      <c r="G67" s="49">
        <v>24</v>
      </c>
      <c r="H67" s="49">
        <v>30</v>
      </c>
      <c r="I67" s="49">
        <v>26</v>
      </c>
      <c r="J67" s="49">
        <v>31</v>
      </c>
      <c r="K67" s="49">
        <v>15</v>
      </c>
      <c r="L67" s="49">
        <v>23</v>
      </c>
      <c r="M67" s="49">
        <v>19</v>
      </c>
      <c r="N67" s="49">
        <v>12</v>
      </c>
      <c r="O67" s="49">
        <v>49</v>
      </c>
      <c r="P67" s="49">
        <v>24</v>
      </c>
      <c r="Q67" s="49">
        <v>7</v>
      </c>
      <c r="R67" s="49">
        <v>54</v>
      </c>
      <c r="S67" s="49">
        <v>17</v>
      </c>
      <c r="T67" s="49">
        <v>26</v>
      </c>
      <c r="U67" s="49">
        <v>15</v>
      </c>
      <c r="V67" s="49">
        <v>0</v>
      </c>
    </row>
    <row r="68" spans="1:22" ht="17.100000000000001" customHeight="1" x14ac:dyDescent="0.35">
      <c r="B68" s="37"/>
      <c r="C68" s="99"/>
      <c r="D68" s="96"/>
      <c r="E68" s="48">
        <v>0.34883720930232559</v>
      </c>
      <c r="F68" s="48">
        <v>0.43023255813953487</v>
      </c>
      <c r="G68" s="48">
        <v>0.27906976744186046</v>
      </c>
      <c r="H68" s="48">
        <v>0.34883720930232559</v>
      </c>
      <c r="I68" s="48">
        <v>0.30232558139534882</v>
      </c>
      <c r="J68" s="48">
        <v>0.36046511627906974</v>
      </c>
      <c r="K68" s="48">
        <v>0.1744186046511628</v>
      </c>
      <c r="L68" s="48">
        <v>0.26744186046511625</v>
      </c>
      <c r="M68" s="48">
        <v>0.22093023255813954</v>
      </c>
      <c r="N68" s="48">
        <v>0.13953488372093023</v>
      </c>
      <c r="O68" s="48">
        <v>0.56976744186046513</v>
      </c>
      <c r="P68" s="48">
        <v>0.27906976744186046</v>
      </c>
      <c r="Q68" s="48">
        <v>8.1395348837209308E-2</v>
      </c>
      <c r="R68" s="48">
        <v>0.62790697674418605</v>
      </c>
      <c r="S68" s="48">
        <v>0.19767441860465115</v>
      </c>
      <c r="T68" s="48">
        <v>0.30232558139534882</v>
      </c>
      <c r="U68" s="48">
        <v>0.1744186046511628</v>
      </c>
      <c r="V68" s="48">
        <v>0</v>
      </c>
    </row>
    <row r="69" spans="1:22" ht="17.100000000000001" customHeight="1" x14ac:dyDescent="0.35">
      <c r="A69" s="11" t="s">
        <v>297</v>
      </c>
      <c r="B69" s="37"/>
      <c r="C69" s="98" t="s">
        <v>208</v>
      </c>
      <c r="D69" s="96">
        <v>13</v>
      </c>
      <c r="E69" s="49">
        <v>3</v>
      </c>
      <c r="F69" s="49">
        <v>4</v>
      </c>
      <c r="G69" s="49">
        <v>4</v>
      </c>
      <c r="H69" s="49">
        <v>3</v>
      </c>
      <c r="I69" s="49">
        <v>3</v>
      </c>
      <c r="J69" s="49">
        <v>4</v>
      </c>
      <c r="K69" s="49">
        <v>2</v>
      </c>
      <c r="L69" s="49">
        <v>3</v>
      </c>
      <c r="M69" s="49">
        <v>2</v>
      </c>
      <c r="N69" s="49">
        <v>1</v>
      </c>
      <c r="O69" s="49">
        <v>6</v>
      </c>
      <c r="P69" s="49">
        <v>5</v>
      </c>
      <c r="Q69" s="49">
        <v>0</v>
      </c>
      <c r="R69" s="49">
        <v>7</v>
      </c>
      <c r="S69" s="49">
        <v>3</v>
      </c>
      <c r="T69" s="49">
        <v>4</v>
      </c>
      <c r="U69" s="49">
        <v>2</v>
      </c>
      <c r="V69" s="49">
        <v>0</v>
      </c>
    </row>
    <row r="70" spans="1:22" ht="17.100000000000001" customHeight="1" x14ac:dyDescent="0.35">
      <c r="B70" s="37"/>
      <c r="C70" s="99"/>
      <c r="D70" s="96"/>
      <c r="E70" s="48">
        <v>0.23076923076923078</v>
      </c>
      <c r="F70" s="48">
        <v>0.30769230769230771</v>
      </c>
      <c r="G70" s="48">
        <v>0.30769230769230771</v>
      </c>
      <c r="H70" s="48">
        <v>0.23076923076923078</v>
      </c>
      <c r="I70" s="48">
        <v>0.23076923076923078</v>
      </c>
      <c r="J70" s="48">
        <v>0.30769230769230771</v>
      </c>
      <c r="K70" s="48">
        <v>0.15384615384615385</v>
      </c>
      <c r="L70" s="48">
        <v>0.23076923076923078</v>
      </c>
      <c r="M70" s="48">
        <v>0.15384615384615385</v>
      </c>
      <c r="N70" s="48">
        <v>7.6923076923076927E-2</v>
      </c>
      <c r="O70" s="48">
        <v>0.46153846153846156</v>
      </c>
      <c r="P70" s="48">
        <v>0.38461538461538464</v>
      </c>
      <c r="Q70" s="48">
        <v>0</v>
      </c>
      <c r="R70" s="48">
        <v>0.53846153846153844</v>
      </c>
      <c r="S70" s="48">
        <v>0.23076923076923078</v>
      </c>
      <c r="T70" s="48">
        <v>0.30769230769230771</v>
      </c>
      <c r="U70" s="48">
        <v>0.15384615384615385</v>
      </c>
      <c r="V70" s="48">
        <v>0</v>
      </c>
    </row>
    <row r="71" spans="1:22" ht="17.100000000000001" customHeight="1" x14ac:dyDescent="0.35">
      <c r="A71" s="11" t="s">
        <v>298</v>
      </c>
      <c r="B71" s="37"/>
      <c r="C71" s="98" t="s">
        <v>209</v>
      </c>
      <c r="D71" s="96">
        <v>23</v>
      </c>
      <c r="E71" s="49">
        <v>11</v>
      </c>
      <c r="F71" s="49">
        <v>13</v>
      </c>
      <c r="G71" s="49">
        <v>8</v>
      </c>
      <c r="H71" s="49">
        <v>12</v>
      </c>
      <c r="I71" s="49">
        <v>2</v>
      </c>
      <c r="J71" s="49">
        <v>9</v>
      </c>
      <c r="K71" s="49">
        <v>4</v>
      </c>
      <c r="L71" s="49">
        <v>3</v>
      </c>
      <c r="M71" s="49">
        <v>2</v>
      </c>
      <c r="N71" s="49">
        <v>2</v>
      </c>
      <c r="O71" s="49">
        <v>10</v>
      </c>
      <c r="P71" s="49">
        <v>6</v>
      </c>
      <c r="Q71" s="49">
        <v>1</v>
      </c>
      <c r="R71" s="49">
        <v>9</v>
      </c>
      <c r="S71" s="49">
        <v>4</v>
      </c>
      <c r="T71" s="49">
        <v>5</v>
      </c>
      <c r="U71" s="49">
        <v>4</v>
      </c>
      <c r="V71" s="49">
        <v>0</v>
      </c>
    </row>
    <row r="72" spans="1:22" ht="17.100000000000001" customHeight="1" x14ac:dyDescent="0.35">
      <c r="B72" s="37"/>
      <c r="C72" s="99"/>
      <c r="D72" s="96"/>
      <c r="E72" s="48">
        <v>0.47826086956521741</v>
      </c>
      <c r="F72" s="48">
        <v>0.56521739130434778</v>
      </c>
      <c r="G72" s="48">
        <v>0.34782608695652173</v>
      </c>
      <c r="H72" s="48">
        <v>0.52173913043478259</v>
      </c>
      <c r="I72" s="48">
        <v>8.6956521739130432E-2</v>
      </c>
      <c r="J72" s="48">
        <v>0.39130434782608697</v>
      </c>
      <c r="K72" s="48">
        <v>0.17391304347826086</v>
      </c>
      <c r="L72" s="48">
        <v>0.13043478260869565</v>
      </c>
      <c r="M72" s="48">
        <v>8.6956521739130432E-2</v>
      </c>
      <c r="N72" s="48">
        <v>8.6956521739130432E-2</v>
      </c>
      <c r="O72" s="48">
        <v>0.43478260869565216</v>
      </c>
      <c r="P72" s="48">
        <v>0.2608695652173913</v>
      </c>
      <c r="Q72" s="48">
        <v>4.3478260869565216E-2</v>
      </c>
      <c r="R72" s="48">
        <v>0.39130434782608697</v>
      </c>
      <c r="S72" s="48">
        <v>0.17391304347826086</v>
      </c>
      <c r="T72" s="48">
        <v>0.21739130434782608</v>
      </c>
      <c r="U72" s="48">
        <v>0.17391304347826086</v>
      </c>
      <c r="V72" s="48">
        <v>0</v>
      </c>
    </row>
    <row r="73" spans="1:22" ht="17.100000000000001" customHeight="1" x14ac:dyDescent="0.35">
      <c r="A73" s="11" t="s">
        <v>299</v>
      </c>
      <c r="B73" s="37"/>
      <c r="C73" s="98" t="s">
        <v>210</v>
      </c>
      <c r="D73" s="96">
        <v>22</v>
      </c>
      <c r="E73" s="49">
        <v>5</v>
      </c>
      <c r="F73" s="49">
        <v>4</v>
      </c>
      <c r="G73" s="49">
        <v>6</v>
      </c>
      <c r="H73" s="49">
        <v>8</v>
      </c>
      <c r="I73" s="49">
        <v>4</v>
      </c>
      <c r="J73" s="49">
        <v>8</v>
      </c>
      <c r="K73" s="49">
        <v>1</v>
      </c>
      <c r="L73" s="49">
        <v>4</v>
      </c>
      <c r="M73" s="49">
        <v>4</v>
      </c>
      <c r="N73" s="49">
        <v>1</v>
      </c>
      <c r="O73" s="49">
        <v>14</v>
      </c>
      <c r="P73" s="49">
        <v>9</v>
      </c>
      <c r="Q73" s="49">
        <v>0</v>
      </c>
      <c r="R73" s="49">
        <v>12</v>
      </c>
      <c r="S73" s="49">
        <v>6</v>
      </c>
      <c r="T73" s="49">
        <v>7</v>
      </c>
      <c r="U73" s="49">
        <v>3</v>
      </c>
      <c r="V73" s="49">
        <v>0</v>
      </c>
    </row>
    <row r="74" spans="1:22" ht="17.100000000000001" customHeight="1" x14ac:dyDescent="0.35">
      <c r="B74" s="37"/>
      <c r="C74" s="99"/>
      <c r="D74" s="96"/>
      <c r="E74" s="48">
        <v>0.22727272727272727</v>
      </c>
      <c r="F74" s="48">
        <v>0.18181818181818182</v>
      </c>
      <c r="G74" s="48">
        <v>0.27272727272727271</v>
      </c>
      <c r="H74" s="48">
        <v>0.36363636363636365</v>
      </c>
      <c r="I74" s="48">
        <v>0.18181818181818182</v>
      </c>
      <c r="J74" s="48">
        <v>0.36363636363636365</v>
      </c>
      <c r="K74" s="48">
        <v>4.5454545454545456E-2</v>
      </c>
      <c r="L74" s="48">
        <v>0.18181818181818182</v>
      </c>
      <c r="M74" s="48">
        <v>0.18181818181818182</v>
      </c>
      <c r="N74" s="48">
        <v>4.5454545454545456E-2</v>
      </c>
      <c r="O74" s="48">
        <v>0.63636363636363635</v>
      </c>
      <c r="P74" s="48">
        <v>0.40909090909090912</v>
      </c>
      <c r="Q74" s="48">
        <v>0</v>
      </c>
      <c r="R74" s="48">
        <v>0.54545454545454541</v>
      </c>
      <c r="S74" s="48">
        <v>0.27272727272727271</v>
      </c>
      <c r="T74" s="48">
        <v>0.31818181818181818</v>
      </c>
      <c r="U74" s="48">
        <v>0.13636363636363635</v>
      </c>
      <c r="V74" s="48">
        <v>0</v>
      </c>
    </row>
    <row r="75" spans="1:22" ht="17.100000000000001" customHeight="1" x14ac:dyDescent="0.35">
      <c r="A75" s="11" t="s">
        <v>300</v>
      </c>
      <c r="B75" s="37"/>
      <c r="C75" s="98" t="s">
        <v>211</v>
      </c>
      <c r="D75" s="96">
        <v>63</v>
      </c>
      <c r="E75" s="49">
        <v>20</v>
      </c>
      <c r="F75" s="49">
        <v>29</v>
      </c>
      <c r="G75" s="49">
        <v>22</v>
      </c>
      <c r="H75" s="49">
        <v>21</v>
      </c>
      <c r="I75" s="49">
        <v>13</v>
      </c>
      <c r="J75" s="49">
        <v>22</v>
      </c>
      <c r="K75" s="49">
        <v>9</v>
      </c>
      <c r="L75" s="49">
        <v>14</v>
      </c>
      <c r="M75" s="49">
        <v>10</v>
      </c>
      <c r="N75" s="49">
        <v>9</v>
      </c>
      <c r="O75" s="49">
        <v>32</v>
      </c>
      <c r="P75" s="49">
        <v>18</v>
      </c>
      <c r="Q75" s="49">
        <v>7</v>
      </c>
      <c r="R75" s="49">
        <v>36</v>
      </c>
      <c r="S75" s="49">
        <v>22</v>
      </c>
      <c r="T75" s="49">
        <v>27</v>
      </c>
      <c r="U75" s="49">
        <v>12</v>
      </c>
      <c r="V75" s="49">
        <v>1</v>
      </c>
    </row>
    <row r="76" spans="1:22" ht="17.100000000000001" customHeight="1" x14ac:dyDescent="0.35">
      <c r="B76" s="37"/>
      <c r="C76" s="99"/>
      <c r="D76" s="96"/>
      <c r="E76" s="48">
        <v>0.31746031746031744</v>
      </c>
      <c r="F76" s="48">
        <v>0.46031746031746029</v>
      </c>
      <c r="G76" s="48">
        <v>0.34920634920634919</v>
      </c>
      <c r="H76" s="48">
        <v>0.33333333333333331</v>
      </c>
      <c r="I76" s="48">
        <v>0.20634920634920634</v>
      </c>
      <c r="J76" s="48">
        <v>0.34920634920634919</v>
      </c>
      <c r="K76" s="48">
        <v>0.14285714285714285</v>
      </c>
      <c r="L76" s="48">
        <v>0.22222222222222221</v>
      </c>
      <c r="M76" s="48">
        <v>0.15873015873015872</v>
      </c>
      <c r="N76" s="48">
        <v>0.14285714285714285</v>
      </c>
      <c r="O76" s="48">
        <v>0.50793650793650791</v>
      </c>
      <c r="P76" s="48">
        <v>0.2857142857142857</v>
      </c>
      <c r="Q76" s="48">
        <v>0.1111111111111111</v>
      </c>
      <c r="R76" s="48">
        <v>0.5714285714285714</v>
      </c>
      <c r="S76" s="48">
        <v>0.34920634920634919</v>
      </c>
      <c r="T76" s="48">
        <v>0.42857142857142855</v>
      </c>
      <c r="U76" s="48">
        <v>0.19047619047619047</v>
      </c>
      <c r="V76" s="48">
        <v>1.5873015873015872E-2</v>
      </c>
    </row>
    <row r="77" spans="1:22" ht="17.100000000000001" customHeight="1" x14ac:dyDescent="0.35">
      <c r="A77" s="11" t="s">
        <v>301</v>
      </c>
      <c r="B77" s="37"/>
      <c r="C77" s="98" t="s">
        <v>212</v>
      </c>
      <c r="D77" s="96">
        <v>13</v>
      </c>
      <c r="E77" s="49">
        <v>3</v>
      </c>
      <c r="F77" s="49">
        <v>3</v>
      </c>
      <c r="G77" s="49">
        <v>5</v>
      </c>
      <c r="H77" s="49">
        <v>5</v>
      </c>
      <c r="I77" s="49">
        <v>4</v>
      </c>
      <c r="J77" s="49">
        <v>4</v>
      </c>
      <c r="K77" s="49">
        <v>3</v>
      </c>
      <c r="L77" s="49">
        <v>3</v>
      </c>
      <c r="M77" s="49">
        <v>5</v>
      </c>
      <c r="N77" s="49">
        <v>3</v>
      </c>
      <c r="O77" s="49">
        <v>4</v>
      </c>
      <c r="P77" s="49">
        <v>8</v>
      </c>
      <c r="Q77" s="49">
        <v>1</v>
      </c>
      <c r="R77" s="49">
        <v>7</v>
      </c>
      <c r="S77" s="49">
        <v>5</v>
      </c>
      <c r="T77" s="49">
        <v>5</v>
      </c>
      <c r="U77" s="49">
        <v>3</v>
      </c>
      <c r="V77" s="49">
        <v>0</v>
      </c>
    </row>
    <row r="78" spans="1:22" ht="17.100000000000001" customHeight="1" x14ac:dyDescent="0.35">
      <c r="B78" s="37"/>
      <c r="C78" s="99"/>
      <c r="D78" s="96"/>
      <c r="E78" s="48">
        <v>0.23076923076923078</v>
      </c>
      <c r="F78" s="48">
        <v>0.23076923076923078</v>
      </c>
      <c r="G78" s="48">
        <v>0.38461538461538464</v>
      </c>
      <c r="H78" s="48">
        <v>0.38461538461538464</v>
      </c>
      <c r="I78" s="48">
        <v>0.30769230769230771</v>
      </c>
      <c r="J78" s="48">
        <v>0.30769230769230771</v>
      </c>
      <c r="K78" s="48">
        <v>0.23076923076923078</v>
      </c>
      <c r="L78" s="48">
        <v>0.23076923076923078</v>
      </c>
      <c r="M78" s="48">
        <v>0.38461538461538464</v>
      </c>
      <c r="N78" s="48">
        <v>0.23076923076923078</v>
      </c>
      <c r="O78" s="48">
        <v>0.30769230769230771</v>
      </c>
      <c r="P78" s="48">
        <v>0.61538461538461542</v>
      </c>
      <c r="Q78" s="48">
        <v>7.6923076923076927E-2</v>
      </c>
      <c r="R78" s="48">
        <v>0.53846153846153844</v>
      </c>
      <c r="S78" s="48">
        <v>0.38461538461538464</v>
      </c>
      <c r="T78" s="48">
        <v>0.38461538461538464</v>
      </c>
      <c r="U78" s="48">
        <v>0.23076923076923078</v>
      </c>
      <c r="V78" s="48">
        <v>0</v>
      </c>
    </row>
    <row r="79" spans="1:22" ht="17.100000000000001" customHeight="1" x14ac:dyDescent="0.35">
      <c r="A79" s="11" t="s">
        <v>302</v>
      </c>
      <c r="B79" s="37"/>
      <c r="C79" s="98" t="s">
        <v>213</v>
      </c>
      <c r="D79" s="96">
        <v>207</v>
      </c>
      <c r="E79" s="49">
        <v>68</v>
      </c>
      <c r="F79" s="49">
        <v>90</v>
      </c>
      <c r="G79" s="49">
        <v>58</v>
      </c>
      <c r="H79" s="49">
        <v>92</v>
      </c>
      <c r="I79" s="49">
        <v>43</v>
      </c>
      <c r="J79" s="49">
        <v>68</v>
      </c>
      <c r="K79" s="49">
        <v>33</v>
      </c>
      <c r="L79" s="49">
        <v>42</v>
      </c>
      <c r="M79" s="49">
        <v>33</v>
      </c>
      <c r="N79" s="49">
        <v>12</v>
      </c>
      <c r="O79" s="49">
        <v>102</v>
      </c>
      <c r="P79" s="49">
        <v>78</v>
      </c>
      <c r="Q79" s="49">
        <v>12</v>
      </c>
      <c r="R79" s="49">
        <v>106</v>
      </c>
      <c r="S79" s="49">
        <v>48</v>
      </c>
      <c r="T79" s="49">
        <v>61</v>
      </c>
      <c r="U79" s="49">
        <v>25</v>
      </c>
      <c r="V79" s="49">
        <v>2</v>
      </c>
    </row>
    <row r="80" spans="1:22" ht="17.100000000000001" customHeight="1" x14ac:dyDescent="0.35">
      <c r="B80" s="37"/>
      <c r="C80" s="99"/>
      <c r="D80" s="96"/>
      <c r="E80" s="48">
        <v>0.32850241545893721</v>
      </c>
      <c r="F80" s="48">
        <v>0.43478260869565216</v>
      </c>
      <c r="G80" s="48">
        <v>0.28019323671497587</v>
      </c>
      <c r="H80" s="48">
        <v>0.44444444444444442</v>
      </c>
      <c r="I80" s="48">
        <v>0.20772946859903382</v>
      </c>
      <c r="J80" s="48">
        <v>0.32850241545893721</v>
      </c>
      <c r="K80" s="48">
        <v>0.15942028985507245</v>
      </c>
      <c r="L80" s="48">
        <v>0.20289855072463769</v>
      </c>
      <c r="M80" s="48">
        <v>0.15942028985507245</v>
      </c>
      <c r="N80" s="48">
        <v>5.7971014492753624E-2</v>
      </c>
      <c r="O80" s="48">
        <v>0.49275362318840582</v>
      </c>
      <c r="P80" s="48">
        <v>0.37681159420289856</v>
      </c>
      <c r="Q80" s="48">
        <v>5.7971014492753624E-2</v>
      </c>
      <c r="R80" s="48">
        <v>0.51207729468599039</v>
      </c>
      <c r="S80" s="48">
        <v>0.2318840579710145</v>
      </c>
      <c r="T80" s="48">
        <v>0.29468599033816423</v>
      </c>
      <c r="U80" s="48">
        <v>0.12077294685990338</v>
      </c>
      <c r="V80" s="48">
        <v>9.6618357487922701E-3</v>
      </c>
    </row>
    <row r="81" spans="1:22" ht="17.100000000000001" customHeight="1" x14ac:dyDescent="0.35">
      <c r="A81" s="11" t="s">
        <v>303</v>
      </c>
      <c r="B81" s="37"/>
      <c r="C81" s="98" t="s">
        <v>214</v>
      </c>
      <c r="D81" s="96">
        <v>247</v>
      </c>
      <c r="E81" s="49">
        <v>67</v>
      </c>
      <c r="F81" s="49">
        <v>92</v>
      </c>
      <c r="G81" s="49">
        <v>67</v>
      </c>
      <c r="H81" s="49">
        <v>83</v>
      </c>
      <c r="I81" s="49">
        <v>52</v>
      </c>
      <c r="J81" s="49">
        <v>68</v>
      </c>
      <c r="K81" s="49">
        <v>36</v>
      </c>
      <c r="L81" s="49">
        <v>35</v>
      </c>
      <c r="M81" s="49">
        <v>34</v>
      </c>
      <c r="N81" s="49">
        <v>18</v>
      </c>
      <c r="O81" s="49">
        <v>113</v>
      </c>
      <c r="P81" s="49">
        <v>70</v>
      </c>
      <c r="Q81" s="49">
        <v>16</v>
      </c>
      <c r="R81" s="49">
        <v>139</v>
      </c>
      <c r="S81" s="49">
        <v>62</v>
      </c>
      <c r="T81" s="49">
        <v>78</v>
      </c>
      <c r="U81" s="49">
        <v>27</v>
      </c>
      <c r="V81" s="49">
        <v>3</v>
      </c>
    </row>
    <row r="82" spans="1:22" ht="17.100000000000001" customHeight="1" x14ac:dyDescent="0.35">
      <c r="B82" s="37"/>
      <c r="C82" s="99"/>
      <c r="D82" s="96"/>
      <c r="E82" s="48">
        <v>0.27125506072874495</v>
      </c>
      <c r="F82" s="48">
        <v>0.37246963562753038</v>
      </c>
      <c r="G82" s="48">
        <v>0.27125506072874495</v>
      </c>
      <c r="H82" s="48">
        <v>0.33603238866396762</v>
      </c>
      <c r="I82" s="48">
        <v>0.21052631578947367</v>
      </c>
      <c r="J82" s="48">
        <v>0.27530364372469635</v>
      </c>
      <c r="K82" s="48">
        <v>0.145748987854251</v>
      </c>
      <c r="L82" s="48">
        <v>0.1417004048582996</v>
      </c>
      <c r="M82" s="48">
        <v>0.13765182186234817</v>
      </c>
      <c r="N82" s="48">
        <v>7.28744939271255E-2</v>
      </c>
      <c r="O82" s="48">
        <v>0.45748987854251011</v>
      </c>
      <c r="P82" s="48">
        <v>0.2834008097165992</v>
      </c>
      <c r="Q82" s="48">
        <v>6.4777327935222673E-2</v>
      </c>
      <c r="R82" s="48">
        <v>0.56275303643724695</v>
      </c>
      <c r="S82" s="48">
        <v>0.25101214574898784</v>
      </c>
      <c r="T82" s="48">
        <v>0.31578947368421051</v>
      </c>
      <c r="U82" s="48">
        <v>0.10931174089068826</v>
      </c>
      <c r="V82" s="48">
        <v>1.2145748987854251E-2</v>
      </c>
    </row>
    <row r="83" spans="1:22" ht="17.100000000000001" customHeight="1" x14ac:dyDescent="0.35">
      <c r="A83" s="11" t="s">
        <v>304</v>
      </c>
      <c r="B83" s="37"/>
      <c r="C83" s="98" t="s">
        <v>215</v>
      </c>
      <c r="D83" s="96">
        <v>36</v>
      </c>
      <c r="E83" s="49">
        <v>8</v>
      </c>
      <c r="F83" s="49">
        <v>11</v>
      </c>
      <c r="G83" s="49">
        <v>6</v>
      </c>
      <c r="H83" s="49">
        <v>17</v>
      </c>
      <c r="I83" s="49">
        <v>8</v>
      </c>
      <c r="J83" s="49">
        <v>13</v>
      </c>
      <c r="K83" s="49">
        <v>7</v>
      </c>
      <c r="L83" s="49">
        <v>6</v>
      </c>
      <c r="M83" s="49">
        <v>3</v>
      </c>
      <c r="N83" s="49">
        <v>1</v>
      </c>
      <c r="O83" s="49">
        <v>18</v>
      </c>
      <c r="P83" s="49">
        <v>17</v>
      </c>
      <c r="Q83" s="49">
        <v>0</v>
      </c>
      <c r="R83" s="49">
        <v>18</v>
      </c>
      <c r="S83" s="49">
        <v>7</v>
      </c>
      <c r="T83" s="49">
        <v>9</v>
      </c>
      <c r="U83" s="49">
        <v>7</v>
      </c>
      <c r="V83" s="49">
        <v>0</v>
      </c>
    </row>
    <row r="84" spans="1:22" ht="17.100000000000001" customHeight="1" x14ac:dyDescent="0.35">
      <c r="B84" s="37"/>
      <c r="C84" s="99"/>
      <c r="D84" s="96"/>
      <c r="E84" s="48">
        <v>0.22222222222222221</v>
      </c>
      <c r="F84" s="48">
        <v>0.30555555555555558</v>
      </c>
      <c r="G84" s="48">
        <v>0.16666666666666666</v>
      </c>
      <c r="H84" s="48">
        <v>0.47222222222222221</v>
      </c>
      <c r="I84" s="48">
        <v>0.22222222222222221</v>
      </c>
      <c r="J84" s="48">
        <v>0.3611111111111111</v>
      </c>
      <c r="K84" s="48">
        <v>0.19444444444444445</v>
      </c>
      <c r="L84" s="48">
        <v>0.16666666666666666</v>
      </c>
      <c r="M84" s="48">
        <v>8.3333333333333329E-2</v>
      </c>
      <c r="N84" s="48">
        <v>2.7777777777777776E-2</v>
      </c>
      <c r="O84" s="48">
        <v>0.5</v>
      </c>
      <c r="P84" s="48">
        <v>0.47222222222222221</v>
      </c>
      <c r="Q84" s="48">
        <v>0</v>
      </c>
      <c r="R84" s="48">
        <v>0.5</v>
      </c>
      <c r="S84" s="48">
        <v>0.19444444444444445</v>
      </c>
      <c r="T84" s="48">
        <v>0.25</v>
      </c>
      <c r="U84" s="48">
        <v>0.19444444444444445</v>
      </c>
      <c r="V84" s="48">
        <v>0</v>
      </c>
    </row>
    <row r="85" spans="1:22" ht="17.100000000000001" customHeight="1" x14ac:dyDescent="0.35">
      <c r="A85" s="11" t="s">
        <v>305</v>
      </c>
      <c r="B85" s="37"/>
      <c r="C85" s="98" t="s">
        <v>216</v>
      </c>
      <c r="D85" s="96">
        <v>52</v>
      </c>
      <c r="E85" s="49">
        <v>14</v>
      </c>
      <c r="F85" s="49">
        <v>18</v>
      </c>
      <c r="G85" s="49">
        <v>14</v>
      </c>
      <c r="H85" s="49">
        <v>24</v>
      </c>
      <c r="I85" s="49">
        <v>16</v>
      </c>
      <c r="J85" s="49">
        <v>20</v>
      </c>
      <c r="K85" s="49">
        <v>9</v>
      </c>
      <c r="L85" s="49">
        <v>15</v>
      </c>
      <c r="M85" s="49">
        <v>12</v>
      </c>
      <c r="N85" s="49">
        <v>3</v>
      </c>
      <c r="O85" s="49">
        <v>29</v>
      </c>
      <c r="P85" s="49">
        <v>24</v>
      </c>
      <c r="Q85" s="49">
        <v>5</v>
      </c>
      <c r="R85" s="49">
        <v>30</v>
      </c>
      <c r="S85" s="49">
        <v>12</v>
      </c>
      <c r="T85" s="49">
        <v>19</v>
      </c>
      <c r="U85" s="49">
        <v>12</v>
      </c>
      <c r="V85" s="49">
        <v>0</v>
      </c>
    </row>
    <row r="86" spans="1:22" ht="17.100000000000001" customHeight="1" x14ac:dyDescent="0.35">
      <c r="B86" s="37"/>
      <c r="C86" s="99"/>
      <c r="D86" s="96"/>
      <c r="E86" s="48">
        <v>0.26923076923076922</v>
      </c>
      <c r="F86" s="48">
        <v>0.34615384615384615</v>
      </c>
      <c r="G86" s="48">
        <v>0.26923076923076922</v>
      </c>
      <c r="H86" s="48">
        <v>0.46153846153846156</v>
      </c>
      <c r="I86" s="48">
        <v>0.30769230769230771</v>
      </c>
      <c r="J86" s="48">
        <v>0.38461538461538464</v>
      </c>
      <c r="K86" s="48">
        <v>0.17307692307692307</v>
      </c>
      <c r="L86" s="48">
        <v>0.28846153846153844</v>
      </c>
      <c r="M86" s="48">
        <v>0.23076923076923078</v>
      </c>
      <c r="N86" s="48">
        <v>5.7692307692307696E-2</v>
      </c>
      <c r="O86" s="48">
        <v>0.55769230769230771</v>
      </c>
      <c r="P86" s="48">
        <v>0.46153846153846156</v>
      </c>
      <c r="Q86" s="48">
        <v>9.6153846153846159E-2</v>
      </c>
      <c r="R86" s="48">
        <v>0.57692307692307687</v>
      </c>
      <c r="S86" s="48">
        <v>0.23076923076923078</v>
      </c>
      <c r="T86" s="48">
        <v>0.36538461538461536</v>
      </c>
      <c r="U86" s="48">
        <v>0.23076923076923078</v>
      </c>
      <c r="V86" s="48">
        <v>0</v>
      </c>
    </row>
    <row r="87" spans="1:22" ht="17.100000000000001" customHeight="1" x14ac:dyDescent="0.35">
      <c r="A87" s="11" t="s">
        <v>306</v>
      </c>
      <c r="B87" s="37"/>
      <c r="C87" s="98" t="s">
        <v>217</v>
      </c>
      <c r="D87" s="96">
        <v>113</v>
      </c>
      <c r="E87" s="49">
        <v>38</v>
      </c>
      <c r="F87" s="49">
        <v>47</v>
      </c>
      <c r="G87" s="49">
        <v>40</v>
      </c>
      <c r="H87" s="49">
        <v>52</v>
      </c>
      <c r="I87" s="49">
        <v>21</v>
      </c>
      <c r="J87" s="49">
        <v>42</v>
      </c>
      <c r="K87" s="49">
        <v>27</v>
      </c>
      <c r="L87" s="49">
        <v>28</v>
      </c>
      <c r="M87" s="49">
        <v>16</v>
      </c>
      <c r="N87" s="49">
        <v>12</v>
      </c>
      <c r="O87" s="49">
        <v>64</v>
      </c>
      <c r="P87" s="49">
        <v>42</v>
      </c>
      <c r="Q87" s="49">
        <v>6</v>
      </c>
      <c r="R87" s="49">
        <v>68</v>
      </c>
      <c r="S87" s="49">
        <v>28</v>
      </c>
      <c r="T87" s="49">
        <v>39</v>
      </c>
      <c r="U87" s="49">
        <v>16</v>
      </c>
      <c r="V87" s="49">
        <v>1</v>
      </c>
    </row>
    <row r="88" spans="1:22" ht="17.100000000000001" customHeight="1" x14ac:dyDescent="0.35">
      <c r="B88" s="37"/>
      <c r="C88" s="99"/>
      <c r="D88" s="96"/>
      <c r="E88" s="48">
        <v>0.33628318584070799</v>
      </c>
      <c r="F88" s="48">
        <v>0.41592920353982299</v>
      </c>
      <c r="G88" s="48">
        <v>0.35398230088495575</v>
      </c>
      <c r="H88" s="48">
        <v>0.46017699115044247</v>
      </c>
      <c r="I88" s="48">
        <v>0.18584070796460178</v>
      </c>
      <c r="J88" s="48">
        <v>0.37168141592920356</v>
      </c>
      <c r="K88" s="48">
        <v>0.23893805309734514</v>
      </c>
      <c r="L88" s="48">
        <v>0.24778761061946902</v>
      </c>
      <c r="M88" s="48">
        <v>0.1415929203539823</v>
      </c>
      <c r="N88" s="48">
        <v>0.10619469026548672</v>
      </c>
      <c r="O88" s="48">
        <v>0.5663716814159292</v>
      </c>
      <c r="P88" s="48">
        <v>0.37168141592920356</v>
      </c>
      <c r="Q88" s="48">
        <v>5.3097345132743362E-2</v>
      </c>
      <c r="R88" s="48">
        <v>0.60176991150442483</v>
      </c>
      <c r="S88" s="48">
        <v>0.24778761061946902</v>
      </c>
      <c r="T88" s="48">
        <v>0.34513274336283184</v>
      </c>
      <c r="U88" s="48">
        <v>0.1415929203539823</v>
      </c>
      <c r="V88" s="48">
        <v>8.8495575221238937E-3</v>
      </c>
    </row>
    <row r="89" spans="1:22" ht="17.100000000000001" customHeight="1" x14ac:dyDescent="0.35">
      <c r="A89" s="11" t="s">
        <v>307</v>
      </c>
      <c r="B89" s="37"/>
      <c r="C89" s="98" t="s">
        <v>218</v>
      </c>
      <c r="D89" s="96">
        <v>55</v>
      </c>
      <c r="E89" s="49">
        <v>16</v>
      </c>
      <c r="F89" s="49">
        <v>22</v>
      </c>
      <c r="G89" s="49">
        <v>16</v>
      </c>
      <c r="H89" s="49">
        <v>20</v>
      </c>
      <c r="I89" s="49">
        <v>11</v>
      </c>
      <c r="J89" s="49">
        <v>18</v>
      </c>
      <c r="K89" s="49">
        <v>6</v>
      </c>
      <c r="L89" s="49">
        <v>5</v>
      </c>
      <c r="M89" s="49">
        <v>9</v>
      </c>
      <c r="N89" s="49">
        <v>4</v>
      </c>
      <c r="O89" s="49">
        <v>31</v>
      </c>
      <c r="P89" s="49">
        <v>20</v>
      </c>
      <c r="Q89" s="49">
        <v>4</v>
      </c>
      <c r="R89" s="49">
        <v>27</v>
      </c>
      <c r="S89" s="49">
        <v>17</v>
      </c>
      <c r="T89" s="49">
        <v>11</v>
      </c>
      <c r="U89" s="49">
        <v>4</v>
      </c>
      <c r="V89" s="49">
        <v>0</v>
      </c>
    </row>
    <row r="90" spans="1:22" ht="17.100000000000001" customHeight="1" x14ac:dyDescent="0.35">
      <c r="B90" s="37"/>
      <c r="C90" s="99"/>
      <c r="D90" s="96"/>
      <c r="E90" s="48">
        <v>0.29090909090909089</v>
      </c>
      <c r="F90" s="48">
        <v>0.4</v>
      </c>
      <c r="G90" s="48">
        <v>0.29090909090909089</v>
      </c>
      <c r="H90" s="48">
        <v>0.36363636363636365</v>
      </c>
      <c r="I90" s="48">
        <v>0.2</v>
      </c>
      <c r="J90" s="48">
        <v>0.32727272727272727</v>
      </c>
      <c r="K90" s="48">
        <v>0.10909090909090909</v>
      </c>
      <c r="L90" s="48">
        <v>9.0909090909090912E-2</v>
      </c>
      <c r="M90" s="48">
        <v>0.16363636363636364</v>
      </c>
      <c r="N90" s="48">
        <v>7.2727272727272724E-2</v>
      </c>
      <c r="O90" s="48">
        <v>0.5636363636363636</v>
      </c>
      <c r="P90" s="48">
        <v>0.36363636363636365</v>
      </c>
      <c r="Q90" s="48">
        <v>7.2727272727272724E-2</v>
      </c>
      <c r="R90" s="48">
        <v>0.49090909090909091</v>
      </c>
      <c r="S90" s="48">
        <v>0.30909090909090908</v>
      </c>
      <c r="T90" s="48">
        <v>0.2</v>
      </c>
      <c r="U90" s="48">
        <v>7.2727272727272724E-2</v>
      </c>
      <c r="V90" s="48">
        <v>0</v>
      </c>
    </row>
    <row r="91" spans="1:22" ht="17.100000000000001" customHeight="1" x14ac:dyDescent="0.35">
      <c r="A91" s="11" t="s">
        <v>308</v>
      </c>
      <c r="B91" s="37"/>
      <c r="C91" s="98" t="s">
        <v>219</v>
      </c>
      <c r="D91" s="96">
        <v>124</v>
      </c>
      <c r="E91" s="49">
        <v>42</v>
      </c>
      <c r="F91" s="49">
        <v>46</v>
      </c>
      <c r="G91" s="49">
        <v>37</v>
      </c>
      <c r="H91" s="49">
        <v>47</v>
      </c>
      <c r="I91" s="49">
        <v>23</v>
      </c>
      <c r="J91" s="49">
        <v>43</v>
      </c>
      <c r="K91" s="49">
        <v>26</v>
      </c>
      <c r="L91" s="49">
        <v>24</v>
      </c>
      <c r="M91" s="49">
        <v>22</v>
      </c>
      <c r="N91" s="49">
        <v>7</v>
      </c>
      <c r="O91" s="49">
        <v>63</v>
      </c>
      <c r="P91" s="49">
        <v>46</v>
      </c>
      <c r="Q91" s="49">
        <v>8</v>
      </c>
      <c r="R91" s="49">
        <v>71</v>
      </c>
      <c r="S91" s="49">
        <v>28</v>
      </c>
      <c r="T91" s="49">
        <v>34</v>
      </c>
      <c r="U91" s="49">
        <v>14</v>
      </c>
      <c r="V91" s="49">
        <v>0</v>
      </c>
    </row>
    <row r="92" spans="1:22" ht="17.100000000000001" customHeight="1" x14ac:dyDescent="0.35">
      <c r="B92" s="37"/>
      <c r="C92" s="99"/>
      <c r="D92" s="96"/>
      <c r="E92" s="48">
        <v>0.33870967741935482</v>
      </c>
      <c r="F92" s="48">
        <v>0.37096774193548387</v>
      </c>
      <c r="G92" s="48">
        <v>0.29838709677419356</v>
      </c>
      <c r="H92" s="48">
        <v>0.37903225806451613</v>
      </c>
      <c r="I92" s="48">
        <v>0.18548387096774194</v>
      </c>
      <c r="J92" s="48">
        <v>0.34677419354838712</v>
      </c>
      <c r="K92" s="48">
        <v>0.20967741935483872</v>
      </c>
      <c r="L92" s="48">
        <v>0.19354838709677419</v>
      </c>
      <c r="M92" s="48">
        <v>0.17741935483870969</v>
      </c>
      <c r="N92" s="48">
        <v>5.6451612903225805E-2</v>
      </c>
      <c r="O92" s="48">
        <v>0.50806451612903225</v>
      </c>
      <c r="P92" s="48">
        <v>0.37096774193548387</v>
      </c>
      <c r="Q92" s="48">
        <v>6.4516129032258063E-2</v>
      </c>
      <c r="R92" s="48">
        <v>0.57258064516129037</v>
      </c>
      <c r="S92" s="48">
        <v>0.22580645161290322</v>
      </c>
      <c r="T92" s="48">
        <v>0.27419354838709675</v>
      </c>
      <c r="U92" s="48">
        <v>0.11290322580645161</v>
      </c>
      <c r="V92" s="48">
        <v>0</v>
      </c>
    </row>
    <row r="93" spans="1:22" ht="17.100000000000001" customHeight="1" x14ac:dyDescent="0.35">
      <c r="A93" s="11" t="s">
        <v>309</v>
      </c>
      <c r="B93" s="37"/>
      <c r="C93" s="98" t="s">
        <v>220</v>
      </c>
      <c r="D93" s="96">
        <v>44</v>
      </c>
      <c r="E93" s="49">
        <v>12</v>
      </c>
      <c r="F93" s="49">
        <v>13</v>
      </c>
      <c r="G93" s="49">
        <v>10</v>
      </c>
      <c r="H93" s="49">
        <v>16</v>
      </c>
      <c r="I93" s="49">
        <v>6</v>
      </c>
      <c r="J93" s="49">
        <v>11</v>
      </c>
      <c r="K93" s="49">
        <v>2</v>
      </c>
      <c r="L93" s="49">
        <v>5</v>
      </c>
      <c r="M93" s="49">
        <v>7</v>
      </c>
      <c r="N93" s="49">
        <v>1</v>
      </c>
      <c r="O93" s="49">
        <v>20</v>
      </c>
      <c r="P93" s="49">
        <v>13</v>
      </c>
      <c r="Q93" s="49">
        <v>2</v>
      </c>
      <c r="R93" s="49">
        <v>24</v>
      </c>
      <c r="S93" s="49">
        <v>7</v>
      </c>
      <c r="T93" s="49">
        <v>5</v>
      </c>
      <c r="U93" s="49">
        <v>3</v>
      </c>
      <c r="V93" s="49">
        <v>0</v>
      </c>
    </row>
    <row r="94" spans="1:22" ht="17.100000000000001" customHeight="1" x14ac:dyDescent="0.35">
      <c r="B94" s="37"/>
      <c r="C94" s="99"/>
      <c r="D94" s="96"/>
      <c r="E94" s="48">
        <v>0.27272727272727271</v>
      </c>
      <c r="F94" s="48">
        <v>0.29545454545454547</v>
      </c>
      <c r="G94" s="48">
        <v>0.22727272727272727</v>
      </c>
      <c r="H94" s="48">
        <v>0.36363636363636365</v>
      </c>
      <c r="I94" s="48">
        <v>0.13636363636363635</v>
      </c>
      <c r="J94" s="48">
        <v>0.25</v>
      </c>
      <c r="K94" s="48">
        <v>4.5454545454545456E-2</v>
      </c>
      <c r="L94" s="48">
        <v>0.11363636363636363</v>
      </c>
      <c r="M94" s="48">
        <v>0.15909090909090909</v>
      </c>
      <c r="N94" s="48">
        <v>2.2727272727272728E-2</v>
      </c>
      <c r="O94" s="48">
        <v>0.45454545454545453</v>
      </c>
      <c r="P94" s="48">
        <v>0.29545454545454547</v>
      </c>
      <c r="Q94" s="48">
        <v>4.5454545454545456E-2</v>
      </c>
      <c r="R94" s="48">
        <v>0.54545454545454541</v>
      </c>
      <c r="S94" s="48">
        <v>0.15909090909090909</v>
      </c>
      <c r="T94" s="48">
        <v>0.11363636363636363</v>
      </c>
      <c r="U94" s="48">
        <v>6.8181818181818177E-2</v>
      </c>
      <c r="V94" s="48">
        <v>0</v>
      </c>
    </row>
    <row r="95" spans="1:22" ht="17.100000000000001" customHeight="1" x14ac:dyDescent="0.35">
      <c r="A95" s="11" t="s">
        <v>310</v>
      </c>
      <c r="B95" s="37"/>
      <c r="C95" s="98" t="s">
        <v>221</v>
      </c>
      <c r="D95" s="96">
        <v>15</v>
      </c>
      <c r="E95" s="49">
        <v>1</v>
      </c>
      <c r="F95" s="49">
        <v>1</v>
      </c>
      <c r="G95" s="49">
        <v>4</v>
      </c>
      <c r="H95" s="49">
        <v>4</v>
      </c>
      <c r="I95" s="49">
        <v>3</v>
      </c>
      <c r="J95" s="49">
        <v>3</v>
      </c>
      <c r="K95" s="49">
        <v>2</v>
      </c>
      <c r="L95" s="49">
        <v>1</v>
      </c>
      <c r="M95" s="49">
        <v>2</v>
      </c>
      <c r="N95" s="49">
        <v>3</v>
      </c>
      <c r="O95" s="49">
        <v>12</v>
      </c>
      <c r="P95" s="49">
        <v>8</v>
      </c>
      <c r="Q95" s="49">
        <v>0</v>
      </c>
      <c r="R95" s="49">
        <v>9</v>
      </c>
      <c r="S95" s="49">
        <v>2</v>
      </c>
      <c r="T95" s="49">
        <v>2</v>
      </c>
      <c r="U95" s="49">
        <v>2</v>
      </c>
      <c r="V95" s="49">
        <v>0</v>
      </c>
    </row>
    <row r="96" spans="1:22" ht="17.100000000000001" customHeight="1" x14ac:dyDescent="0.35">
      <c r="B96" s="38"/>
      <c r="C96" s="99"/>
      <c r="D96" s="96"/>
      <c r="E96" s="48">
        <v>6.6666666666666666E-2</v>
      </c>
      <c r="F96" s="48">
        <v>6.6666666666666666E-2</v>
      </c>
      <c r="G96" s="48">
        <v>0.26666666666666666</v>
      </c>
      <c r="H96" s="48">
        <v>0.26666666666666666</v>
      </c>
      <c r="I96" s="48">
        <v>0.2</v>
      </c>
      <c r="J96" s="48">
        <v>0.2</v>
      </c>
      <c r="K96" s="48">
        <v>0.13333333333333333</v>
      </c>
      <c r="L96" s="48">
        <v>6.6666666666666666E-2</v>
      </c>
      <c r="M96" s="48">
        <v>0.13333333333333333</v>
      </c>
      <c r="N96" s="48">
        <v>0.2</v>
      </c>
      <c r="O96" s="48">
        <v>0.8</v>
      </c>
      <c r="P96" s="48">
        <v>0.53333333333333333</v>
      </c>
      <c r="Q96" s="48">
        <v>0</v>
      </c>
      <c r="R96" s="48">
        <v>0.6</v>
      </c>
      <c r="S96" s="48">
        <v>0.13333333333333333</v>
      </c>
      <c r="T96" s="48">
        <v>0.13333333333333333</v>
      </c>
      <c r="U96" s="48">
        <v>0.13333333333333333</v>
      </c>
      <c r="V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W5">
    <cfRule type="top10" dxfId="393" priority="141" rank="1"/>
  </conditionalFormatting>
  <conditionalFormatting sqref="E8:V8">
    <cfRule type="top10" dxfId="392" priority="143" rank="1"/>
  </conditionalFormatting>
  <conditionalFormatting sqref="E10:V10">
    <cfRule type="top10" dxfId="391" priority="144" rank="1"/>
  </conditionalFormatting>
  <conditionalFormatting sqref="E12:V12">
    <cfRule type="top10" dxfId="390" priority="145" rank="1"/>
  </conditionalFormatting>
  <conditionalFormatting sqref="E15:V15">
    <cfRule type="top10" dxfId="389" priority="146" rank="1"/>
  </conditionalFormatting>
  <conditionalFormatting sqref="E17:V17">
    <cfRule type="top10" dxfId="388" priority="147" rank="1"/>
  </conditionalFormatting>
  <conditionalFormatting sqref="E19:V19">
    <cfRule type="top10" dxfId="387" priority="148" rank="1"/>
  </conditionalFormatting>
  <conditionalFormatting sqref="E21:V21">
    <cfRule type="top10" dxfId="386" priority="149" rank="1"/>
  </conditionalFormatting>
  <conditionalFormatting sqref="E23:V23">
    <cfRule type="top10" dxfId="385" priority="150" rank="1"/>
  </conditionalFormatting>
  <conditionalFormatting sqref="E27:V27">
    <cfRule type="top10" dxfId="384" priority="151" rank="1"/>
  </conditionalFormatting>
  <conditionalFormatting sqref="E25:V25">
    <cfRule type="top10" dxfId="383" priority="152" rank="1"/>
  </conditionalFormatting>
  <conditionalFormatting sqref="E30:V30">
    <cfRule type="top10" dxfId="382" priority="153" rank="1"/>
  </conditionalFormatting>
  <conditionalFormatting sqref="E32:V32">
    <cfRule type="top10" dxfId="381" priority="154" rank="1"/>
  </conditionalFormatting>
  <conditionalFormatting sqref="E34:V34">
    <cfRule type="top10" dxfId="380" priority="155" rank="1"/>
  </conditionalFormatting>
  <conditionalFormatting sqref="E36:V36">
    <cfRule type="top10" dxfId="379" priority="156" rank="1"/>
  </conditionalFormatting>
  <conditionalFormatting sqref="E38:V38">
    <cfRule type="top10" dxfId="378" priority="157" rank="1"/>
  </conditionalFormatting>
  <conditionalFormatting sqref="E42:V42">
    <cfRule type="top10" dxfId="377" priority="158" rank="1"/>
  </conditionalFormatting>
  <conditionalFormatting sqref="E40:V40">
    <cfRule type="top10" dxfId="376" priority="159" rank="1"/>
  </conditionalFormatting>
  <conditionalFormatting sqref="E46:V46">
    <cfRule type="top10" dxfId="375" priority="160" rank="1"/>
  </conditionalFormatting>
  <conditionalFormatting sqref="E44:V44">
    <cfRule type="top10" dxfId="374" priority="161" rank="1"/>
  </conditionalFormatting>
  <conditionalFormatting sqref="E52:V52">
    <cfRule type="top10" dxfId="373" priority="162" rank="1"/>
  </conditionalFormatting>
  <conditionalFormatting sqref="E54:V54">
    <cfRule type="top10" dxfId="372" priority="163" rank="1"/>
  </conditionalFormatting>
  <conditionalFormatting sqref="E56:V56">
    <cfRule type="top10" dxfId="371" priority="164" rank="1"/>
  </conditionalFormatting>
  <conditionalFormatting sqref="E58:V58">
    <cfRule type="top10" dxfId="370" priority="165" rank="1"/>
  </conditionalFormatting>
  <conditionalFormatting sqref="E60:V60">
    <cfRule type="top10" dxfId="369" priority="166" rank="1"/>
  </conditionalFormatting>
  <conditionalFormatting sqref="E64:V64">
    <cfRule type="top10" dxfId="368" priority="167" rank="1"/>
  </conditionalFormatting>
  <conditionalFormatting sqref="E62:V62">
    <cfRule type="top10" dxfId="367" priority="168" rank="1"/>
  </conditionalFormatting>
  <conditionalFormatting sqref="E68:V68">
    <cfRule type="top10" dxfId="366" priority="169" rank="1"/>
  </conditionalFormatting>
  <conditionalFormatting sqref="E66:V66">
    <cfRule type="top10" dxfId="365" priority="170" rank="1"/>
  </conditionalFormatting>
  <conditionalFormatting sqref="E70:V70">
    <cfRule type="top10" dxfId="364" priority="171" rank="1"/>
  </conditionalFormatting>
  <conditionalFormatting sqref="E72:V72">
    <cfRule type="top10" dxfId="363" priority="172" rank="1"/>
  </conditionalFormatting>
  <conditionalFormatting sqref="E74:V74">
    <cfRule type="top10" dxfId="362" priority="173" rank="1"/>
  </conditionalFormatting>
  <conditionalFormatting sqref="E76:V76">
    <cfRule type="top10" dxfId="361" priority="174" rank="1"/>
  </conditionalFormatting>
  <conditionalFormatting sqref="E78:V78">
    <cfRule type="top10" dxfId="360" priority="175" rank="1"/>
  </conditionalFormatting>
  <conditionalFormatting sqref="E82:V82">
    <cfRule type="top10" dxfId="359" priority="176" rank="1"/>
  </conditionalFormatting>
  <conditionalFormatting sqref="E80:V80">
    <cfRule type="top10" dxfId="358" priority="177" rank="1"/>
  </conditionalFormatting>
  <conditionalFormatting sqref="E86:V86">
    <cfRule type="top10" dxfId="357" priority="178" rank="1"/>
  </conditionalFormatting>
  <conditionalFormatting sqref="E84:V84">
    <cfRule type="top10" dxfId="356" priority="179" rank="1"/>
  </conditionalFormatting>
  <conditionalFormatting sqref="E88:V88">
    <cfRule type="top10" dxfId="355" priority="180" rank="1"/>
  </conditionalFormatting>
  <conditionalFormatting sqref="E90:V90">
    <cfRule type="top10" dxfId="354" priority="181" rank="1"/>
  </conditionalFormatting>
  <conditionalFormatting sqref="E92:V92">
    <cfRule type="top10" dxfId="353" priority="182" rank="1"/>
  </conditionalFormatting>
  <conditionalFormatting sqref="E94:V94">
    <cfRule type="top10" dxfId="352" priority="183" rank="1"/>
  </conditionalFormatting>
  <conditionalFormatting sqref="E96:V96">
    <cfRule type="top10" dxfId="351" priority="184" rank="1"/>
  </conditionalFormatting>
  <conditionalFormatting sqref="E49:W49">
    <cfRule type="top10" dxfId="350" priority="1" rank="1"/>
  </conditionalFormatting>
  <pageMargins left="0.70866141732283472" right="0.70866141732283472" top="0.74803149606299213" bottom="0.74803149606299213" header="0.31496062992125984" footer="0.31496062992125984"/>
  <pageSetup paperSize="9" scale="36" orientation="portrait" cellComments="asDisplayed" r:id="rId1"/>
  <headerFooter>
    <oddHeader>&amp;R&amp;11&amp;F</oddHead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6"/>
  <sheetViews>
    <sheetView showGridLines="0" view="pageBreakPreview" zoomScale="60" zoomScaleNormal="85"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12" width="7.5703125" style="9" customWidth="1"/>
    <col min="13" max="16384" width="9.140625" style="9"/>
  </cols>
  <sheetData>
    <row r="1" spans="1:12" ht="15.75" x14ac:dyDescent="0.35">
      <c r="B1" s="9" t="s">
        <v>321</v>
      </c>
      <c r="E1" s="1" t="s">
        <v>180</v>
      </c>
      <c r="F1" s="1" t="s">
        <v>183</v>
      </c>
      <c r="G1" s="1" t="s">
        <v>181</v>
      </c>
      <c r="H1" s="1" t="s">
        <v>182</v>
      </c>
      <c r="I1" s="1" t="s">
        <v>187</v>
      </c>
      <c r="J1" s="1" t="s">
        <v>184</v>
      </c>
      <c r="K1" s="1" t="s">
        <v>188</v>
      </c>
      <c r="L1" s="1" t="s">
        <v>186</v>
      </c>
    </row>
    <row r="2" spans="1:12" x14ac:dyDescent="0.35">
      <c r="D2" s="10" t="s">
        <v>198</v>
      </c>
      <c r="E2" s="9" t="s">
        <v>322</v>
      </c>
    </row>
    <row r="3" spans="1:12" s="34" customFormat="1" ht="141.75" customHeight="1" x14ac:dyDescent="0.35">
      <c r="A3" s="40"/>
      <c r="B3" s="87"/>
      <c r="C3" s="88"/>
      <c r="D3" s="30" t="s">
        <v>237</v>
      </c>
      <c r="E3" s="30" t="s">
        <v>2074</v>
      </c>
      <c r="F3" s="30" t="s">
        <v>2075</v>
      </c>
      <c r="G3" s="30" t="s">
        <v>2076</v>
      </c>
      <c r="H3" s="30" t="s">
        <v>2152</v>
      </c>
      <c r="I3" s="30" t="s">
        <v>2077</v>
      </c>
      <c r="J3" s="30" t="s">
        <v>2153</v>
      </c>
      <c r="K3" s="30" t="s">
        <v>2078</v>
      </c>
      <c r="L3" s="30" t="s">
        <v>227</v>
      </c>
    </row>
    <row r="4" spans="1:12" x14ac:dyDescent="0.35">
      <c r="B4" s="105" t="s">
        <v>243</v>
      </c>
      <c r="C4" s="105"/>
      <c r="D4" s="92">
        <v>2373</v>
      </c>
      <c r="E4" s="44">
        <v>1672</v>
      </c>
      <c r="F4" s="44">
        <v>447</v>
      </c>
      <c r="G4" s="44">
        <v>503</v>
      </c>
      <c r="H4" s="44">
        <v>560</v>
      </c>
      <c r="I4" s="44">
        <v>563</v>
      </c>
      <c r="J4" s="44">
        <v>619</v>
      </c>
      <c r="K4" s="44">
        <v>110</v>
      </c>
      <c r="L4" s="44">
        <v>37</v>
      </c>
    </row>
    <row r="5" spans="1:12" x14ac:dyDescent="0.35">
      <c r="B5" s="105"/>
      <c r="C5" s="105"/>
      <c r="D5" s="93"/>
      <c r="E5" s="45">
        <v>0.70459334176148336</v>
      </c>
      <c r="F5" s="48">
        <v>0.18836915297092288</v>
      </c>
      <c r="G5" s="45">
        <v>0.21196797302991993</v>
      </c>
      <c r="H5" s="45">
        <v>0.2359882005899705</v>
      </c>
      <c r="I5" s="45">
        <v>0.23725242309313105</v>
      </c>
      <c r="J5" s="45">
        <v>0.2608512431521281</v>
      </c>
      <c r="K5" s="45">
        <v>4.6354825115887066E-2</v>
      </c>
      <c r="L5" s="45">
        <v>1.5592077538980193E-2</v>
      </c>
    </row>
    <row r="6" spans="1:12" x14ac:dyDescent="0.35">
      <c r="B6" s="35" t="s">
        <v>244</v>
      </c>
      <c r="C6" s="36"/>
      <c r="D6" s="47"/>
      <c r="E6" s="36"/>
      <c r="F6" s="36"/>
      <c r="G6" s="36"/>
      <c r="H6" s="36"/>
      <c r="I6" s="36"/>
      <c r="J6" s="36"/>
      <c r="K6" s="36"/>
      <c r="L6" s="36"/>
    </row>
    <row r="7" spans="1:12" x14ac:dyDescent="0.35">
      <c r="A7" s="11">
        <v>1</v>
      </c>
      <c r="B7" s="37"/>
      <c r="C7" s="94" t="s">
        <v>245</v>
      </c>
      <c r="D7" s="96">
        <v>1164</v>
      </c>
      <c r="E7" s="39">
        <v>756</v>
      </c>
      <c r="F7" s="39">
        <v>165</v>
      </c>
      <c r="G7" s="39">
        <v>227</v>
      </c>
      <c r="H7" s="39">
        <v>250</v>
      </c>
      <c r="I7" s="39">
        <v>270</v>
      </c>
      <c r="J7" s="39">
        <v>300</v>
      </c>
      <c r="K7" s="39">
        <v>70</v>
      </c>
      <c r="L7" s="39">
        <v>10</v>
      </c>
    </row>
    <row r="8" spans="1:12" x14ac:dyDescent="0.35">
      <c r="B8" s="37"/>
      <c r="C8" s="95"/>
      <c r="D8" s="96"/>
      <c r="E8" s="45">
        <v>0.64948453608247425</v>
      </c>
      <c r="F8" s="48">
        <v>0.14175257731958762</v>
      </c>
      <c r="G8" s="45">
        <v>0.19501718213058419</v>
      </c>
      <c r="H8" s="45">
        <v>0.21477663230240548</v>
      </c>
      <c r="I8" s="45">
        <v>0.23195876288659795</v>
      </c>
      <c r="J8" s="45">
        <v>0.25773195876288657</v>
      </c>
      <c r="K8" s="45">
        <v>6.0137457044673541E-2</v>
      </c>
      <c r="L8" s="45">
        <v>8.5910652920962206E-3</v>
      </c>
    </row>
    <row r="9" spans="1:12" x14ac:dyDescent="0.35">
      <c r="A9" s="11" t="s">
        <v>3</v>
      </c>
      <c r="B9" s="37"/>
      <c r="C9" s="94" t="s">
        <v>246</v>
      </c>
      <c r="D9" s="96">
        <v>1193</v>
      </c>
      <c r="E9" s="39">
        <v>905</v>
      </c>
      <c r="F9" s="39">
        <v>276</v>
      </c>
      <c r="G9" s="39">
        <v>273</v>
      </c>
      <c r="H9" s="39">
        <v>306</v>
      </c>
      <c r="I9" s="39">
        <v>289</v>
      </c>
      <c r="J9" s="39">
        <v>315</v>
      </c>
      <c r="K9" s="39">
        <v>37</v>
      </c>
      <c r="L9" s="39">
        <v>27</v>
      </c>
    </row>
    <row r="10" spans="1:12" x14ac:dyDescent="0.35">
      <c r="B10" s="37"/>
      <c r="C10" s="95"/>
      <c r="D10" s="96"/>
      <c r="E10" s="45">
        <v>0.75859178541492034</v>
      </c>
      <c r="F10" s="48">
        <v>0.23134953897736799</v>
      </c>
      <c r="G10" s="45">
        <v>0.22883487007544007</v>
      </c>
      <c r="H10" s="45">
        <v>0.25649622799664712</v>
      </c>
      <c r="I10" s="45">
        <v>0.24224643755238895</v>
      </c>
      <c r="J10" s="45">
        <v>0.26404023470243082</v>
      </c>
      <c r="K10" s="45">
        <v>3.1014249790444259E-2</v>
      </c>
      <c r="L10" s="45">
        <v>2.2632020117351215E-2</v>
      </c>
    </row>
    <row r="11" spans="1:12" x14ac:dyDescent="0.35">
      <c r="A11" s="11" t="s">
        <v>5</v>
      </c>
      <c r="B11" s="37"/>
      <c r="C11" s="94" t="s">
        <v>280</v>
      </c>
      <c r="D11" s="96">
        <v>16</v>
      </c>
      <c r="E11" s="39">
        <v>11</v>
      </c>
      <c r="F11" s="39">
        <v>6</v>
      </c>
      <c r="G11" s="39">
        <v>3</v>
      </c>
      <c r="H11" s="39">
        <v>4</v>
      </c>
      <c r="I11" s="39">
        <v>4</v>
      </c>
      <c r="J11" s="39">
        <v>4</v>
      </c>
      <c r="K11" s="39">
        <v>3</v>
      </c>
      <c r="L11" s="39">
        <v>0</v>
      </c>
    </row>
    <row r="12" spans="1:12" x14ac:dyDescent="0.35">
      <c r="B12" s="38"/>
      <c r="C12" s="95"/>
      <c r="D12" s="96"/>
      <c r="E12" s="45">
        <v>0.6875</v>
      </c>
      <c r="F12" s="48">
        <v>0.375</v>
      </c>
      <c r="G12" s="45">
        <v>0.1875</v>
      </c>
      <c r="H12" s="45">
        <v>0.25</v>
      </c>
      <c r="I12" s="45">
        <v>0.25</v>
      </c>
      <c r="J12" s="45">
        <v>0.25</v>
      </c>
      <c r="K12" s="45">
        <v>0.1875</v>
      </c>
      <c r="L12" s="45">
        <v>0</v>
      </c>
    </row>
    <row r="13" spans="1:12" x14ac:dyDescent="0.35">
      <c r="B13" s="35" t="s">
        <v>247</v>
      </c>
      <c r="C13" s="36"/>
      <c r="D13" s="47"/>
      <c r="E13" s="36"/>
      <c r="F13" s="36"/>
      <c r="G13" s="36"/>
      <c r="H13" s="36"/>
      <c r="I13" s="36"/>
      <c r="J13" s="36"/>
      <c r="K13" s="36"/>
      <c r="L13" s="36"/>
    </row>
    <row r="14" spans="1:12" x14ac:dyDescent="0.35">
      <c r="A14" s="11" t="s">
        <v>1</v>
      </c>
      <c r="B14" s="37"/>
      <c r="C14" s="94" t="s">
        <v>248</v>
      </c>
      <c r="D14" s="96">
        <v>218</v>
      </c>
      <c r="E14" s="39">
        <v>175</v>
      </c>
      <c r="F14" s="39">
        <v>39</v>
      </c>
      <c r="G14" s="39">
        <v>61</v>
      </c>
      <c r="H14" s="39">
        <v>29</v>
      </c>
      <c r="I14" s="39">
        <v>22</v>
      </c>
      <c r="J14" s="39">
        <v>28</v>
      </c>
      <c r="K14" s="39">
        <v>19</v>
      </c>
      <c r="L14" s="39">
        <v>1</v>
      </c>
    </row>
    <row r="15" spans="1:12" x14ac:dyDescent="0.35">
      <c r="B15" s="37"/>
      <c r="C15" s="95"/>
      <c r="D15" s="96"/>
      <c r="E15" s="45">
        <v>0.80275229357798161</v>
      </c>
      <c r="F15" s="48">
        <v>0.17889908256880735</v>
      </c>
      <c r="G15" s="45">
        <v>0.27981651376146788</v>
      </c>
      <c r="H15" s="45">
        <v>0.13302752293577982</v>
      </c>
      <c r="I15" s="45">
        <v>0.10091743119266056</v>
      </c>
      <c r="J15" s="45">
        <v>0.12844036697247707</v>
      </c>
      <c r="K15" s="45">
        <v>8.7155963302752298E-2</v>
      </c>
      <c r="L15" s="45">
        <v>4.5871559633027525E-3</v>
      </c>
    </row>
    <row r="16" spans="1:12" x14ac:dyDescent="0.35">
      <c r="A16" s="11" t="s">
        <v>3</v>
      </c>
      <c r="B16" s="37"/>
      <c r="C16" s="94" t="s">
        <v>249</v>
      </c>
      <c r="D16" s="97">
        <v>195</v>
      </c>
      <c r="E16" s="49">
        <v>150</v>
      </c>
      <c r="F16" s="49">
        <v>24</v>
      </c>
      <c r="G16" s="49">
        <v>62</v>
      </c>
      <c r="H16" s="49">
        <v>31</v>
      </c>
      <c r="I16" s="49">
        <v>17</v>
      </c>
      <c r="J16" s="49">
        <v>29</v>
      </c>
      <c r="K16" s="49">
        <v>10</v>
      </c>
      <c r="L16" s="49">
        <v>2</v>
      </c>
    </row>
    <row r="17" spans="1:12" x14ac:dyDescent="0.35">
      <c r="B17" s="37"/>
      <c r="C17" s="95"/>
      <c r="D17" s="97"/>
      <c r="E17" s="48">
        <v>0.76923076923076927</v>
      </c>
      <c r="F17" s="48">
        <v>0.12307692307692308</v>
      </c>
      <c r="G17" s="48">
        <v>0.31794871794871793</v>
      </c>
      <c r="H17" s="48">
        <v>0.15897435897435896</v>
      </c>
      <c r="I17" s="48">
        <v>8.7179487179487175E-2</v>
      </c>
      <c r="J17" s="48">
        <v>0.14871794871794872</v>
      </c>
      <c r="K17" s="48">
        <v>5.128205128205128E-2</v>
      </c>
      <c r="L17" s="48">
        <v>1.0256410256410256E-2</v>
      </c>
    </row>
    <row r="18" spans="1:12" x14ac:dyDescent="0.35">
      <c r="A18" s="11" t="s">
        <v>5</v>
      </c>
      <c r="B18" s="37"/>
      <c r="C18" s="94" t="s">
        <v>250</v>
      </c>
      <c r="D18" s="97">
        <v>364</v>
      </c>
      <c r="E18" s="49">
        <v>275</v>
      </c>
      <c r="F18" s="49">
        <v>90</v>
      </c>
      <c r="G18" s="49">
        <v>83</v>
      </c>
      <c r="H18" s="49">
        <v>104</v>
      </c>
      <c r="I18" s="49">
        <v>80</v>
      </c>
      <c r="J18" s="49">
        <v>76</v>
      </c>
      <c r="K18" s="49">
        <v>27</v>
      </c>
      <c r="L18" s="49">
        <v>4</v>
      </c>
    </row>
    <row r="19" spans="1:12" x14ac:dyDescent="0.35">
      <c r="B19" s="37"/>
      <c r="C19" s="95"/>
      <c r="D19" s="97"/>
      <c r="E19" s="48">
        <v>0.75549450549450547</v>
      </c>
      <c r="F19" s="48">
        <v>0.24725274725274726</v>
      </c>
      <c r="G19" s="48">
        <v>0.22802197802197802</v>
      </c>
      <c r="H19" s="48">
        <v>0.2857142857142857</v>
      </c>
      <c r="I19" s="48">
        <v>0.21978021978021978</v>
      </c>
      <c r="J19" s="48">
        <v>0.2087912087912088</v>
      </c>
      <c r="K19" s="48">
        <v>7.4175824175824176E-2</v>
      </c>
      <c r="L19" s="48">
        <v>1.098901098901099E-2</v>
      </c>
    </row>
    <row r="20" spans="1:12" x14ac:dyDescent="0.35">
      <c r="A20" s="11" t="s">
        <v>7</v>
      </c>
      <c r="B20" s="37"/>
      <c r="C20" s="94" t="s">
        <v>251</v>
      </c>
      <c r="D20" s="97">
        <v>546</v>
      </c>
      <c r="E20" s="49">
        <v>418</v>
      </c>
      <c r="F20" s="49">
        <v>162</v>
      </c>
      <c r="G20" s="49">
        <v>118</v>
      </c>
      <c r="H20" s="49">
        <v>142</v>
      </c>
      <c r="I20" s="49">
        <v>155</v>
      </c>
      <c r="J20" s="49">
        <v>157</v>
      </c>
      <c r="K20" s="49">
        <v>20</v>
      </c>
      <c r="L20" s="49">
        <v>11</v>
      </c>
    </row>
    <row r="21" spans="1:12" x14ac:dyDescent="0.35">
      <c r="B21" s="37"/>
      <c r="C21" s="95"/>
      <c r="D21" s="97"/>
      <c r="E21" s="48">
        <v>0.76556776556776551</v>
      </c>
      <c r="F21" s="48">
        <v>0.2967032967032967</v>
      </c>
      <c r="G21" s="48">
        <v>0.21611721611721613</v>
      </c>
      <c r="H21" s="48">
        <v>0.26007326007326009</v>
      </c>
      <c r="I21" s="48">
        <v>0.28388278388278387</v>
      </c>
      <c r="J21" s="48">
        <v>0.28754578754578752</v>
      </c>
      <c r="K21" s="48">
        <v>3.6630036630036632E-2</v>
      </c>
      <c r="L21" s="48">
        <v>2.0146520146520148E-2</v>
      </c>
    </row>
    <row r="22" spans="1:12" x14ac:dyDescent="0.35">
      <c r="A22" s="11" t="s">
        <v>9</v>
      </c>
      <c r="B22" s="37"/>
      <c r="C22" s="94" t="s">
        <v>252</v>
      </c>
      <c r="D22" s="97">
        <v>535</v>
      </c>
      <c r="E22" s="49">
        <v>382</v>
      </c>
      <c r="F22" s="49">
        <v>75</v>
      </c>
      <c r="G22" s="49">
        <v>105</v>
      </c>
      <c r="H22" s="49">
        <v>128</v>
      </c>
      <c r="I22" s="49">
        <v>143</v>
      </c>
      <c r="J22" s="49">
        <v>148</v>
      </c>
      <c r="K22" s="49">
        <v>17</v>
      </c>
      <c r="L22" s="49">
        <v>5</v>
      </c>
    </row>
    <row r="23" spans="1:12" x14ac:dyDescent="0.35">
      <c r="B23" s="37"/>
      <c r="C23" s="95"/>
      <c r="D23" s="97"/>
      <c r="E23" s="48">
        <v>0.71401869158878506</v>
      </c>
      <c r="F23" s="48">
        <v>0.14018691588785046</v>
      </c>
      <c r="G23" s="48">
        <v>0.19626168224299065</v>
      </c>
      <c r="H23" s="48">
        <v>0.23925233644859814</v>
      </c>
      <c r="I23" s="48">
        <v>0.26728971962616821</v>
      </c>
      <c r="J23" s="48">
        <v>0.27663551401869158</v>
      </c>
      <c r="K23" s="48">
        <v>3.1775700934579439E-2</v>
      </c>
      <c r="L23" s="48">
        <v>9.3457943925233638E-3</v>
      </c>
    </row>
    <row r="24" spans="1:12" x14ac:dyDescent="0.35">
      <c r="A24" s="11" t="s">
        <v>11</v>
      </c>
      <c r="B24" s="37"/>
      <c r="C24" s="94" t="s">
        <v>253</v>
      </c>
      <c r="D24" s="97">
        <v>400</v>
      </c>
      <c r="E24" s="49">
        <v>226</v>
      </c>
      <c r="F24" s="49">
        <v>46</v>
      </c>
      <c r="G24" s="49">
        <v>64</v>
      </c>
      <c r="H24" s="49">
        <v>107</v>
      </c>
      <c r="I24" s="49">
        <v>123</v>
      </c>
      <c r="J24" s="49">
        <v>128</v>
      </c>
      <c r="K24" s="49">
        <v>12</v>
      </c>
      <c r="L24" s="49">
        <v>8</v>
      </c>
    </row>
    <row r="25" spans="1:12" x14ac:dyDescent="0.35">
      <c r="B25" s="37"/>
      <c r="C25" s="95"/>
      <c r="D25" s="97"/>
      <c r="E25" s="48">
        <v>0.56499999999999995</v>
      </c>
      <c r="F25" s="48">
        <v>0.115</v>
      </c>
      <c r="G25" s="48">
        <v>0.16</v>
      </c>
      <c r="H25" s="48">
        <v>0.26750000000000002</v>
      </c>
      <c r="I25" s="48">
        <v>0.3075</v>
      </c>
      <c r="J25" s="48">
        <v>0.32</v>
      </c>
      <c r="K25" s="48">
        <v>0.03</v>
      </c>
      <c r="L25" s="48">
        <v>0.02</v>
      </c>
    </row>
    <row r="26" spans="1:12" x14ac:dyDescent="0.35">
      <c r="A26" s="11" t="s">
        <v>13</v>
      </c>
      <c r="B26" s="37"/>
      <c r="C26" s="94" t="s">
        <v>254</v>
      </c>
      <c r="D26" s="97">
        <v>115</v>
      </c>
      <c r="E26" s="49">
        <v>46</v>
      </c>
      <c r="F26" s="49">
        <v>11</v>
      </c>
      <c r="G26" s="49">
        <v>10</v>
      </c>
      <c r="H26" s="49">
        <v>19</v>
      </c>
      <c r="I26" s="49">
        <v>23</v>
      </c>
      <c r="J26" s="49">
        <v>53</v>
      </c>
      <c r="K26" s="49">
        <v>5</v>
      </c>
      <c r="L26" s="49">
        <v>6</v>
      </c>
    </row>
    <row r="27" spans="1:12" x14ac:dyDescent="0.35">
      <c r="B27" s="38"/>
      <c r="C27" s="95"/>
      <c r="D27" s="97"/>
      <c r="E27" s="48">
        <v>0.4</v>
      </c>
      <c r="F27" s="48">
        <v>9.5652173913043481E-2</v>
      </c>
      <c r="G27" s="48">
        <v>8.6956521739130432E-2</v>
      </c>
      <c r="H27" s="48">
        <v>0.16521739130434782</v>
      </c>
      <c r="I27" s="48">
        <v>0.2</v>
      </c>
      <c r="J27" s="48">
        <v>0.46086956521739131</v>
      </c>
      <c r="K27" s="48">
        <v>4.3478260869565216E-2</v>
      </c>
      <c r="L27" s="48">
        <v>5.2173913043478258E-2</v>
      </c>
    </row>
    <row r="28" spans="1:12" x14ac:dyDescent="0.35">
      <c r="B28" s="35" t="s">
        <v>255</v>
      </c>
      <c r="C28" s="36"/>
      <c r="D28" s="47"/>
      <c r="E28" s="36"/>
      <c r="F28" s="36"/>
      <c r="G28" s="36"/>
      <c r="H28" s="36"/>
      <c r="I28" s="36"/>
      <c r="J28" s="36"/>
      <c r="K28" s="36"/>
      <c r="L28" s="36"/>
    </row>
    <row r="29" spans="1:12" x14ac:dyDescent="0.35">
      <c r="A29" s="11" t="s">
        <v>1</v>
      </c>
      <c r="B29" s="37"/>
      <c r="C29" s="94" t="s">
        <v>256</v>
      </c>
      <c r="D29" s="97">
        <v>1041</v>
      </c>
      <c r="E29" s="49">
        <v>746</v>
      </c>
      <c r="F29" s="49">
        <v>185</v>
      </c>
      <c r="G29" s="49">
        <v>234</v>
      </c>
      <c r="H29" s="49">
        <v>260</v>
      </c>
      <c r="I29" s="49">
        <v>259</v>
      </c>
      <c r="J29" s="49">
        <v>268</v>
      </c>
      <c r="K29" s="49">
        <v>41</v>
      </c>
      <c r="L29" s="49">
        <v>15</v>
      </c>
    </row>
    <row r="30" spans="1:12" x14ac:dyDescent="0.35">
      <c r="B30" s="37"/>
      <c r="C30" s="95"/>
      <c r="D30" s="97"/>
      <c r="E30" s="48">
        <v>0.71661863592699326</v>
      </c>
      <c r="F30" s="48">
        <v>0.17771373679154659</v>
      </c>
      <c r="G30" s="48">
        <v>0.22478386167146974</v>
      </c>
      <c r="H30" s="48">
        <v>0.24975984630163303</v>
      </c>
      <c r="I30" s="48">
        <v>0.24879923150816521</v>
      </c>
      <c r="J30" s="48">
        <v>0.2574447646493756</v>
      </c>
      <c r="K30" s="48">
        <v>3.9385206532180597E-2</v>
      </c>
      <c r="L30" s="48">
        <v>1.4409221902017291E-2</v>
      </c>
    </row>
    <row r="31" spans="1:12" x14ac:dyDescent="0.35">
      <c r="A31" s="11" t="s">
        <v>3</v>
      </c>
      <c r="B31" s="37"/>
      <c r="C31" s="94" t="s">
        <v>2163</v>
      </c>
      <c r="D31" s="97">
        <v>164</v>
      </c>
      <c r="E31" s="49">
        <v>121</v>
      </c>
      <c r="F31" s="49">
        <v>41</v>
      </c>
      <c r="G31" s="49">
        <v>43</v>
      </c>
      <c r="H31" s="49">
        <v>50</v>
      </c>
      <c r="I31" s="49">
        <v>38</v>
      </c>
      <c r="J31" s="49">
        <v>49</v>
      </c>
      <c r="K31" s="49">
        <v>9</v>
      </c>
      <c r="L31" s="49">
        <v>1</v>
      </c>
    </row>
    <row r="32" spans="1:12" x14ac:dyDescent="0.35">
      <c r="B32" s="37"/>
      <c r="C32" s="95"/>
      <c r="D32" s="97"/>
      <c r="E32" s="48">
        <v>0.73780487804878048</v>
      </c>
      <c r="F32" s="48">
        <v>0.25</v>
      </c>
      <c r="G32" s="48">
        <v>0.26219512195121952</v>
      </c>
      <c r="H32" s="48">
        <v>0.3048780487804878</v>
      </c>
      <c r="I32" s="48">
        <v>0.23170731707317074</v>
      </c>
      <c r="J32" s="48">
        <v>0.29878048780487804</v>
      </c>
      <c r="K32" s="48">
        <v>5.4878048780487805E-2</v>
      </c>
      <c r="L32" s="48">
        <v>6.0975609756097563E-3</v>
      </c>
    </row>
    <row r="33" spans="1:12" x14ac:dyDescent="0.35">
      <c r="A33" s="11" t="s">
        <v>5</v>
      </c>
      <c r="B33" s="37"/>
      <c r="C33" s="98" t="s">
        <v>258</v>
      </c>
      <c r="D33" s="97">
        <v>219</v>
      </c>
      <c r="E33" s="49">
        <v>150</v>
      </c>
      <c r="F33" s="49">
        <v>31</v>
      </c>
      <c r="G33" s="49">
        <v>37</v>
      </c>
      <c r="H33" s="49">
        <v>47</v>
      </c>
      <c r="I33" s="49">
        <v>48</v>
      </c>
      <c r="J33" s="49">
        <v>60</v>
      </c>
      <c r="K33" s="49">
        <v>10</v>
      </c>
      <c r="L33" s="49">
        <v>2</v>
      </c>
    </row>
    <row r="34" spans="1:12" x14ac:dyDescent="0.35">
      <c r="B34" s="37"/>
      <c r="C34" s="95"/>
      <c r="D34" s="97"/>
      <c r="E34" s="48">
        <v>0.68493150684931503</v>
      </c>
      <c r="F34" s="48">
        <v>0.14155251141552511</v>
      </c>
      <c r="G34" s="48">
        <v>0.16894977168949771</v>
      </c>
      <c r="H34" s="48">
        <v>0.21461187214611871</v>
      </c>
      <c r="I34" s="48">
        <v>0.21917808219178081</v>
      </c>
      <c r="J34" s="48">
        <v>0.27397260273972601</v>
      </c>
      <c r="K34" s="48">
        <v>4.5662100456621002E-2</v>
      </c>
      <c r="L34" s="48">
        <v>9.1324200913242004E-3</v>
      </c>
    </row>
    <row r="35" spans="1:12" x14ac:dyDescent="0.35">
      <c r="A35" s="11" t="s">
        <v>7</v>
      </c>
      <c r="B35" s="37"/>
      <c r="C35" s="98" t="s">
        <v>259</v>
      </c>
      <c r="D35" s="97">
        <v>49</v>
      </c>
      <c r="E35" s="49">
        <v>30</v>
      </c>
      <c r="F35" s="49">
        <v>4</v>
      </c>
      <c r="G35" s="49">
        <v>8</v>
      </c>
      <c r="H35" s="49">
        <v>12</v>
      </c>
      <c r="I35" s="49">
        <v>12</v>
      </c>
      <c r="J35" s="49">
        <v>14</v>
      </c>
      <c r="K35" s="49">
        <v>4</v>
      </c>
      <c r="L35" s="49">
        <v>0</v>
      </c>
    </row>
    <row r="36" spans="1:12" x14ac:dyDescent="0.35">
      <c r="B36" s="37"/>
      <c r="C36" s="95"/>
      <c r="D36" s="97"/>
      <c r="E36" s="48">
        <v>0.61224489795918369</v>
      </c>
      <c r="F36" s="48">
        <v>8.1632653061224483E-2</v>
      </c>
      <c r="G36" s="48">
        <v>0.16326530612244897</v>
      </c>
      <c r="H36" s="48">
        <v>0.24489795918367346</v>
      </c>
      <c r="I36" s="48">
        <v>0.24489795918367346</v>
      </c>
      <c r="J36" s="48">
        <v>0.2857142857142857</v>
      </c>
      <c r="K36" s="48">
        <v>8.1632653061224483E-2</v>
      </c>
      <c r="L36" s="48">
        <v>0</v>
      </c>
    </row>
    <row r="37" spans="1:12" x14ac:dyDescent="0.35">
      <c r="A37" s="11" t="s">
        <v>9</v>
      </c>
      <c r="B37" s="37"/>
      <c r="C37" s="94" t="s">
        <v>260</v>
      </c>
      <c r="D37" s="97">
        <v>344</v>
      </c>
      <c r="E37" s="49">
        <v>256</v>
      </c>
      <c r="F37" s="49">
        <v>90</v>
      </c>
      <c r="G37" s="49">
        <v>71</v>
      </c>
      <c r="H37" s="49">
        <v>75</v>
      </c>
      <c r="I37" s="49">
        <v>101</v>
      </c>
      <c r="J37" s="49">
        <v>90</v>
      </c>
      <c r="K37" s="49">
        <v>12</v>
      </c>
      <c r="L37" s="49">
        <v>4</v>
      </c>
    </row>
    <row r="38" spans="1:12" x14ac:dyDescent="0.35">
      <c r="B38" s="37"/>
      <c r="C38" s="95"/>
      <c r="D38" s="97"/>
      <c r="E38" s="48">
        <v>0.7441860465116279</v>
      </c>
      <c r="F38" s="48">
        <v>0.26162790697674421</v>
      </c>
      <c r="G38" s="48">
        <v>0.20639534883720931</v>
      </c>
      <c r="H38" s="48">
        <v>0.21802325581395349</v>
      </c>
      <c r="I38" s="48">
        <v>0.29360465116279072</v>
      </c>
      <c r="J38" s="48">
        <v>0.26162790697674421</v>
      </c>
      <c r="K38" s="48">
        <v>3.4883720930232558E-2</v>
      </c>
      <c r="L38" s="48">
        <v>1.1627906976744186E-2</v>
      </c>
    </row>
    <row r="39" spans="1:12" x14ac:dyDescent="0.35">
      <c r="A39" s="11" t="s">
        <v>11</v>
      </c>
      <c r="B39" s="37"/>
      <c r="C39" s="94" t="s">
        <v>261</v>
      </c>
      <c r="D39" s="97">
        <v>148</v>
      </c>
      <c r="E39" s="49">
        <v>95</v>
      </c>
      <c r="F39" s="49">
        <v>31</v>
      </c>
      <c r="G39" s="49">
        <v>26</v>
      </c>
      <c r="H39" s="49">
        <v>31</v>
      </c>
      <c r="I39" s="49">
        <v>32</v>
      </c>
      <c r="J39" s="49">
        <v>41</v>
      </c>
      <c r="K39" s="49">
        <v>9</v>
      </c>
      <c r="L39" s="49">
        <v>6</v>
      </c>
    </row>
    <row r="40" spans="1:12" x14ac:dyDescent="0.35">
      <c r="B40" s="37"/>
      <c r="C40" s="95"/>
      <c r="D40" s="97"/>
      <c r="E40" s="48">
        <v>0.64189189189189189</v>
      </c>
      <c r="F40" s="48">
        <v>0.20945945945945946</v>
      </c>
      <c r="G40" s="48">
        <v>0.17567567567567569</v>
      </c>
      <c r="H40" s="48">
        <v>0.20945945945945946</v>
      </c>
      <c r="I40" s="48">
        <v>0.21621621621621623</v>
      </c>
      <c r="J40" s="48">
        <v>0.27702702702702703</v>
      </c>
      <c r="K40" s="48">
        <v>6.0810810810810814E-2</v>
      </c>
      <c r="L40" s="48">
        <v>4.0540540540540543E-2</v>
      </c>
    </row>
    <row r="41" spans="1:12" x14ac:dyDescent="0.35">
      <c r="A41" s="11" t="s">
        <v>13</v>
      </c>
      <c r="B41" s="37"/>
      <c r="C41" s="94" t="s">
        <v>262</v>
      </c>
      <c r="D41" s="97">
        <v>180</v>
      </c>
      <c r="E41" s="49">
        <v>146</v>
      </c>
      <c r="F41" s="49">
        <v>33</v>
      </c>
      <c r="G41" s="49">
        <v>53</v>
      </c>
      <c r="H41" s="49">
        <v>25</v>
      </c>
      <c r="I41" s="49">
        <v>17</v>
      </c>
      <c r="J41" s="49">
        <v>23</v>
      </c>
      <c r="K41" s="49">
        <v>14</v>
      </c>
      <c r="L41" s="49">
        <v>1</v>
      </c>
    </row>
    <row r="42" spans="1:12" x14ac:dyDescent="0.35">
      <c r="B42" s="37"/>
      <c r="C42" s="95"/>
      <c r="D42" s="97"/>
      <c r="E42" s="48">
        <v>0.81111111111111112</v>
      </c>
      <c r="F42" s="48">
        <v>0.18333333333333332</v>
      </c>
      <c r="G42" s="48">
        <v>0.29444444444444445</v>
      </c>
      <c r="H42" s="48">
        <v>0.1388888888888889</v>
      </c>
      <c r="I42" s="48">
        <v>9.4444444444444442E-2</v>
      </c>
      <c r="J42" s="48">
        <v>0.12777777777777777</v>
      </c>
      <c r="K42" s="48">
        <v>7.7777777777777779E-2</v>
      </c>
      <c r="L42" s="48">
        <v>5.5555555555555558E-3</v>
      </c>
    </row>
    <row r="43" spans="1:12" x14ac:dyDescent="0.35">
      <c r="A43" s="11" t="s">
        <v>197</v>
      </c>
      <c r="B43" s="37"/>
      <c r="C43" s="94" t="s">
        <v>263</v>
      </c>
      <c r="D43" s="97">
        <v>175</v>
      </c>
      <c r="E43" s="49">
        <v>96</v>
      </c>
      <c r="F43" s="49">
        <v>24</v>
      </c>
      <c r="G43" s="49">
        <v>21</v>
      </c>
      <c r="H43" s="49">
        <v>42</v>
      </c>
      <c r="I43" s="49">
        <v>44</v>
      </c>
      <c r="J43" s="49">
        <v>62</v>
      </c>
      <c r="K43" s="49">
        <v>6</v>
      </c>
      <c r="L43" s="49">
        <v>5</v>
      </c>
    </row>
    <row r="44" spans="1:12" x14ac:dyDescent="0.35">
      <c r="B44" s="37"/>
      <c r="C44" s="95"/>
      <c r="D44" s="97"/>
      <c r="E44" s="48">
        <v>0.5485714285714286</v>
      </c>
      <c r="F44" s="48">
        <v>0.13714285714285715</v>
      </c>
      <c r="G44" s="48">
        <v>0.12</v>
      </c>
      <c r="H44" s="48">
        <v>0.24</v>
      </c>
      <c r="I44" s="48">
        <v>0.25142857142857145</v>
      </c>
      <c r="J44" s="48">
        <v>0.35428571428571426</v>
      </c>
      <c r="K44" s="48">
        <v>3.4285714285714287E-2</v>
      </c>
      <c r="L44" s="48">
        <v>2.8571428571428571E-2</v>
      </c>
    </row>
    <row r="45" spans="1:12" x14ac:dyDescent="0.35">
      <c r="A45" s="11" t="s">
        <v>228</v>
      </c>
      <c r="B45" s="37"/>
      <c r="C45" s="94" t="s">
        <v>264</v>
      </c>
      <c r="D45" s="97">
        <v>53</v>
      </c>
      <c r="E45" s="49">
        <v>32</v>
      </c>
      <c r="F45" s="49">
        <v>8</v>
      </c>
      <c r="G45" s="49">
        <v>10</v>
      </c>
      <c r="H45" s="49">
        <v>18</v>
      </c>
      <c r="I45" s="49">
        <v>12</v>
      </c>
      <c r="J45" s="49">
        <v>12</v>
      </c>
      <c r="K45" s="49">
        <v>5</v>
      </c>
      <c r="L45" s="49">
        <v>3</v>
      </c>
    </row>
    <row r="46" spans="1:12" x14ac:dyDescent="0.35">
      <c r="B46" s="38"/>
      <c r="C46" s="95"/>
      <c r="D46" s="97"/>
      <c r="E46" s="48">
        <v>0.60377358490566035</v>
      </c>
      <c r="F46" s="48">
        <v>0.15094339622641509</v>
      </c>
      <c r="G46" s="48">
        <v>0.18867924528301888</v>
      </c>
      <c r="H46" s="48">
        <v>0.33962264150943394</v>
      </c>
      <c r="I46" s="48">
        <v>0.22641509433962265</v>
      </c>
      <c r="J46" s="48">
        <v>0.22641509433962265</v>
      </c>
      <c r="K46" s="48">
        <v>9.4339622641509441E-2</v>
      </c>
      <c r="L46" s="48">
        <v>5.6603773584905662E-2</v>
      </c>
    </row>
    <row r="47" spans="1:12" s="34" customFormat="1" ht="141.75" customHeight="1" x14ac:dyDescent="0.35">
      <c r="A47" s="11"/>
      <c r="B47" s="87"/>
      <c r="C47" s="88"/>
      <c r="D47" s="30" t="s">
        <v>237</v>
      </c>
      <c r="E47" s="30" t="s">
        <v>2074</v>
      </c>
      <c r="F47" s="30" t="s">
        <v>2075</v>
      </c>
      <c r="G47" s="30" t="s">
        <v>2076</v>
      </c>
      <c r="H47" s="30" t="s">
        <v>2152</v>
      </c>
      <c r="I47" s="30" t="s">
        <v>2077</v>
      </c>
      <c r="J47" s="30" t="s">
        <v>2153</v>
      </c>
      <c r="K47" s="30" t="s">
        <v>2078</v>
      </c>
      <c r="L47" s="30" t="s">
        <v>227</v>
      </c>
    </row>
    <row r="48" spans="1:12" x14ac:dyDescent="0.35">
      <c r="B48" s="91" t="s">
        <v>243</v>
      </c>
      <c r="C48" s="91"/>
      <c r="D48" s="92">
        <v>2373</v>
      </c>
      <c r="E48" s="44">
        <v>1672</v>
      </c>
      <c r="F48" s="44">
        <v>447</v>
      </c>
      <c r="G48" s="44">
        <v>503</v>
      </c>
      <c r="H48" s="44">
        <v>560</v>
      </c>
      <c r="I48" s="44">
        <v>563</v>
      </c>
      <c r="J48" s="44">
        <v>619</v>
      </c>
      <c r="K48" s="44">
        <v>110</v>
      </c>
      <c r="L48" s="44">
        <v>37</v>
      </c>
    </row>
    <row r="49" spans="1:12" x14ac:dyDescent="0.35">
      <c r="B49" s="91"/>
      <c r="C49" s="91"/>
      <c r="D49" s="93"/>
      <c r="E49" s="45">
        <v>0.70459334176148336</v>
      </c>
      <c r="F49" s="48">
        <v>0.18836915297092288</v>
      </c>
      <c r="G49" s="45">
        <v>0.21196797302991993</v>
      </c>
      <c r="H49" s="45">
        <v>0.2359882005899705</v>
      </c>
      <c r="I49" s="45">
        <v>0.23725242309313105</v>
      </c>
      <c r="J49" s="45">
        <v>0.2608512431521281</v>
      </c>
      <c r="K49" s="45">
        <v>4.6354825115887066E-2</v>
      </c>
      <c r="L49" s="45">
        <v>1.5592077538980193E-2</v>
      </c>
    </row>
    <row r="50" spans="1:12" x14ac:dyDescent="0.35">
      <c r="B50" s="35" t="s">
        <v>281</v>
      </c>
      <c r="C50" s="36"/>
      <c r="D50" s="47"/>
      <c r="E50" s="36"/>
      <c r="F50" s="36"/>
      <c r="G50" s="36"/>
      <c r="H50" s="36"/>
      <c r="I50" s="36"/>
      <c r="J50" s="36"/>
      <c r="K50" s="36"/>
      <c r="L50" s="36"/>
    </row>
    <row r="51" spans="1:12" x14ac:dyDescent="0.35">
      <c r="A51" s="11" t="s">
        <v>288</v>
      </c>
      <c r="B51" s="37"/>
      <c r="C51" s="98" t="s">
        <v>199</v>
      </c>
      <c r="D51" s="97">
        <v>186</v>
      </c>
      <c r="E51" s="49">
        <v>142</v>
      </c>
      <c r="F51" s="49">
        <v>21</v>
      </c>
      <c r="G51" s="49">
        <v>42</v>
      </c>
      <c r="H51" s="49">
        <v>40</v>
      </c>
      <c r="I51" s="49">
        <v>29</v>
      </c>
      <c r="J51" s="49">
        <v>34</v>
      </c>
      <c r="K51" s="49">
        <v>11</v>
      </c>
      <c r="L51" s="49">
        <v>3</v>
      </c>
    </row>
    <row r="52" spans="1:12" x14ac:dyDescent="0.35">
      <c r="B52" s="37"/>
      <c r="C52" s="99"/>
      <c r="D52" s="97"/>
      <c r="E52" s="48">
        <v>0.76344086021505375</v>
      </c>
      <c r="F52" s="48">
        <v>0.11290322580645161</v>
      </c>
      <c r="G52" s="48">
        <v>0.22580645161290322</v>
      </c>
      <c r="H52" s="48">
        <v>0.21505376344086022</v>
      </c>
      <c r="I52" s="48">
        <v>0.15591397849462366</v>
      </c>
      <c r="J52" s="48">
        <v>0.18279569892473119</v>
      </c>
      <c r="K52" s="48">
        <v>5.9139784946236562E-2</v>
      </c>
      <c r="L52" s="48">
        <v>1.6129032258064516E-2</v>
      </c>
    </row>
    <row r="53" spans="1:12" x14ac:dyDescent="0.35">
      <c r="A53" s="11" t="s">
        <v>289</v>
      </c>
      <c r="B53" s="37"/>
      <c r="C53" s="98" t="s">
        <v>200</v>
      </c>
      <c r="D53" s="97">
        <v>223</v>
      </c>
      <c r="E53" s="49">
        <v>158</v>
      </c>
      <c r="F53" s="49">
        <v>45</v>
      </c>
      <c r="G53" s="49">
        <v>61</v>
      </c>
      <c r="H53" s="49">
        <v>50</v>
      </c>
      <c r="I53" s="49">
        <v>53</v>
      </c>
      <c r="J53" s="49">
        <v>51</v>
      </c>
      <c r="K53" s="49">
        <v>12</v>
      </c>
      <c r="L53" s="49">
        <v>3</v>
      </c>
    </row>
    <row r="54" spans="1:12" x14ac:dyDescent="0.35">
      <c r="B54" s="37"/>
      <c r="C54" s="99"/>
      <c r="D54" s="97"/>
      <c r="E54" s="48">
        <v>0.70852017937219736</v>
      </c>
      <c r="F54" s="48">
        <v>0.20179372197309417</v>
      </c>
      <c r="G54" s="48">
        <v>0.273542600896861</v>
      </c>
      <c r="H54" s="48">
        <v>0.22421524663677131</v>
      </c>
      <c r="I54" s="48">
        <v>0.23766816143497757</v>
      </c>
      <c r="J54" s="48">
        <v>0.22869955156950672</v>
      </c>
      <c r="K54" s="48">
        <v>5.3811659192825115E-2</v>
      </c>
      <c r="L54" s="48">
        <v>1.3452914798206279E-2</v>
      </c>
    </row>
    <row r="55" spans="1:12" x14ac:dyDescent="0.35">
      <c r="A55" s="11" t="s">
        <v>290</v>
      </c>
      <c r="B55" s="37"/>
      <c r="C55" s="98" t="s">
        <v>201</v>
      </c>
      <c r="D55" s="97">
        <v>207</v>
      </c>
      <c r="E55" s="49">
        <v>137</v>
      </c>
      <c r="F55" s="49">
        <v>34</v>
      </c>
      <c r="G55" s="49">
        <v>46</v>
      </c>
      <c r="H55" s="49">
        <v>46</v>
      </c>
      <c r="I55" s="49">
        <v>39</v>
      </c>
      <c r="J55" s="49">
        <v>52</v>
      </c>
      <c r="K55" s="49">
        <v>13</v>
      </c>
      <c r="L55" s="49">
        <v>5</v>
      </c>
    </row>
    <row r="56" spans="1:12" x14ac:dyDescent="0.35">
      <c r="B56" s="37"/>
      <c r="C56" s="99"/>
      <c r="D56" s="97"/>
      <c r="E56" s="48">
        <v>0.66183574879227058</v>
      </c>
      <c r="F56" s="48">
        <v>0.16425120772946861</v>
      </c>
      <c r="G56" s="48">
        <v>0.22222222222222221</v>
      </c>
      <c r="H56" s="48">
        <v>0.22222222222222221</v>
      </c>
      <c r="I56" s="48">
        <v>0.18840579710144928</v>
      </c>
      <c r="J56" s="48">
        <v>0.25120772946859904</v>
      </c>
      <c r="K56" s="48">
        <v>6.280193236714976E-2</v>
      </c>
      <c r="L56" s="48">
        <v>2.4154589371980676E-2</v>
      </c>
    </row>
    <row r="57" spans="1:12" x14ac:dyDescent="0.35">
      <c r="A57" s="11" t="s">
        <v>291</v>
      </c>
      <c r="B57" s="37"/>
      <c r="C57" s="98" t="s">
        <v>202</v>
      </c>
      <c r="D57" s="97">
        <v>183</v>
      </c>
      <c r="E57" s="49">
        <v>135</v>
      </c>
      <c r="F57" s="49">
        <v>34</v>
      </c>
      <c r="G57" s="49">
        <v>35</v>
      </c>
      <c r="H57" s="49">
        <v>55</v>
      </c>
      <c r="I57" s="49">
        <v>35</v>
      </c>
      <c r="J57" s="49">
        <v>44</v>
      </c>
      <c r="K57" s="49">
        <v>5</v>
      </c>
      <c r="L57" s="49">
        <v>3</v>
      </c>
    </row>
    <row r="58" spans="1:12" x14ac:dyDescent="0.35">
      <c r="B58" s="37"/>
      <c r="C58" s="99"/>
      <c r="D58" s="97"/>
      <c r="E58" s="48">
        <v>0.73770491803278693</v>
      </c>
      <c r="F58" s="48">
        <v>0.18579234972677597</v>
      </c>
      <c r="G58" s="48">
        <v>0.19125683060109289</v>
      </c>
      <c r="H58" s="48">
        <v>0.30054644808743169</v>
      </c>
      <c r="I58" s="48">
        <v>0.19125683060109289</v>
      </c>
      <c r="J58" s="48">
        <v>0.24043715846994534</v>
      </c>
      <c r="K58" s="48">
        <v>2.7322404371584699E-2</v>
      </c>
      <c r="L58" s="48">
        <v>1.6393442622950821E-2</v>
      </c>
    </row>
    <row r="59" spans="1:12" x14ac:dyDescent="0.35">
      <c r="A59" s="11" t="s">
        <v>292</v>
      </c>
      <c r="B59" s="37"/>
      <c r="C59" s="98" t="s">
        <v>203</v>
      </c>
      <c r="D59" s="97">
        <v>163</v>
      </c>
      <c r="E59" s="49">
        <v>115</v>
      </c>
      <c r="F59" s="49">
        <v>32</v>
      </c>
      <c r="G59" s="49">
        <v>33</v>
      </c>
      <c r="H59" s="49">
        <v>50</v>
      </c>
      <c r="I59" s="49">
        <v>36</v>
      </c>
      <c r="J59" s="49">
        <v>44</v>
      </c>
      <c r="K59" s="49">
        <v>3</v>
      </c>
      <c r="L59" s="49">
        <v>3</v>
      </c>
    </row>
    <row r="60" spans="1:12" x14ac:dyDescent="0.35">
      <c r="B60" s="37"/>
      <c r="C60" s="99"/>
      <c r="D60" s="97"/>
      <c r="E60" s="48">
        <v>0.70552147239263807</v>
      </c>
      <c r="F60" s="48">
        <v>0.19631901840490798</v>
      </c>
      <c r="G60" s="48">
        <v>0.20245398773006135</v>
      </c>
      <c r="H60" s="48">
        <v>0.30674846625766872</v>
      </c>
      <c r="I60" s="48">
        <v>0.22085889570552147</v>
      </c>
      <c r="J60" s="48">
        <v>0.26993865030674846</v>
      </c>
      <c r="K60" s="48">
        <v>1.8404907975460124E-2</v>
      </c>
      <c r="L60" s="48">
        <v>1.8404907975460124E-2</v>
      </c>
    </row>
    <row r="61" spans="1:12" x14ac:dyDescent="0.35">
      <c r="A61" s="11" t="s">
        <v>293</v>
      </c>
      <c r="B61" s="37"/>
      <c r="C61" s="98" t="s">
        <v>204</v>
      </c>
      <c r="D61" s="97">
        <v>136</v>
      </c>
      <c r="E61" s="49">
        <v>95</v>
      </c>
      <c r="F61" s="49">
        <v>30</v>
      </c>
      <c r="G61" s="49">
        <v>35</v>
      </c>
      <c r="H61" s="49">
        <v>43</v>
      </c>
      <c r="I61" s="49">
        <v>28</v>
      </c>
      <c r="J61" s="49">
        <v>33</v>
      </c>
      <c r="K61" s="49">
        <v>7</v>
      </c>
      <c r="L61" s="49">
        <v>3</v>
      </c>
    </row>
    <row r="62" spans="1:12" x14ac:dyDescent="0.35">
      <c r="B62" s="37"/>
      <c r="C62" s="99"/>
      <c r="D62" s="97"/>
      <c r="E62" s="48">
        <v>0.69852941176470584</v>
      </c>
      <c r="F62" s="48">
        <v>0.22058823529411764</v>
      </c>
      <c r="G62" s="48">
        <v>0.25735294117647056</v>
      </c>
      <c r="H62" s="48">
        <v>0.31617647058823528</v>
      </c>
      <c r="I62" s="48">
        <v>0.20588235294117646</v>
      </c>
      <c r="J62" s="48">
        <v>0.24264705882352941</v>
      </c>
      <c r="K62" s="48">
        <v>5.1470588235294115E-2</v>
      </c>
      <c r="L62" s="48">
        <v>2.2058823529411766E-2</v>
      </c>
    </row>
    <row r="63" spans="1:12" x14ac:dyDescent="0.35">
      <c r="A63" s="11" t="s">
        <v>294</v>
      </c>
      <c r="B63" s="37"/>
      <c r="C63" s="98" t="s">
        <v>205</v>
      </c>
      <c r="D63" s="97">
        <v>81</v>
      </c>
      <c r="E63" s="49">
        <v>50</v>
      </c>
      <c r="F63" s="49">
        <v>17</v>
      </c>
      <c r="G63" s="49">
        <v>10</v>
      </c>
      <c r="H63" s="49">
        <v>23</v>
      </c>
      <c r="I63" s="49">
        <v>12</v>
      </c>
      <c r="J63" s="49">
        <v>24</v>
      </c>
      <c r="K63" s="49">
        <v>7</v>
      </c>
      <c r="L63" s="49">
        <v>3</v>
      </c>
    </row>
    <row r="64" spans="1:12" x14ac:dyDescent="0.35">
      <c r="B64" s="37"/>
      <c r="C64" s="99"/>
      <c r="D64" s="97"/>
      <c r="E64" s="48">
        <v>0.61728395061728392</v>
      </c>
      <c r="F64" s="48">
        <v>0.20987654320987653</v>
      </c>
      <c r="G64" s="48">
        <v>0.12345679012345678</v>
      </c>
      <c r="H64" s="48">
        <v>0.2839506172839506</v>
      </c>
      <c r="I64" s="48">
        <v>0.14814814814814814</v>
      </c>
      <c r="J64" s="48">
        <v>0.29629629629629628</v>
      </c>
      <c r="K64" s="48">
        <v>8.6419753086419748E-2</v>
      </c>
      <c r="L64" s="48">
        <v>3.7037037037037035E-2</v>
      </c>
    </row>
    <row r="65" spans="1:12" x14ac:dyDescent="0.35">
      <c r="A65" s="11" t="s">
        <v>295</v>
      </c>
      <c r="B65" s="37"/>
      <c r="C65" s="98" t="s">
        <v>206</v>
      </c>
      <c r="D65" s="97">
        <v>81</v>
      </c>
      <c r="E65" s="49">
        <v>51</v>
      </c>
      <c r="F65" s="49">
        <v>13</v>
      </c>
      <c r="G65" s="49">
        <v>15</v>
      </c>
      <c r="H65" s="49">
        <v>18</v>
      </c>
      <c r="I65" s="49">
        <v>20</v>
      </c>
      <c r="J65" s="49">
        <v>21</v>
      </c>
      <c r="K65" s="49">
        <v>4</v>
      </c>
      <c r="L65" s="49">
        <v>2</v>
      </c>
    </row>
    <row r="66" spans="1:12" x14ac:dyDescent="0.35">
      <c r="B66" s="37"/>
      <c r="C66" s="99"/>
      <c r="D66" s="97"/>
      <c r="E66" s="48">
        <v>0.62962962962962965</v>
      </c>
      <c r="F66" s="48">
        <v>0.16049382716049382</v>
      </c>
      <c r="G66" s="48">
        <v>0.18518518518518517</v>
      </c>
      <c r="H66" s="48">
        <v>0.22222222222222221</v>
      </c>
      <c r="I66" s="48">
        <v>0.24691358024691357</v>
      </c>
      <c r="J66" s="48">
        <v>0.25925925925925924</v>
      </c>
      <c r="K66" s="48">
        <v>4.9382716049382713E-2</v>
      </c>
      <c r="L66" s="48">
        <v>2.4691358024691357E-2</v>
      </c>
    </row>
    <row r="67" spans="1:12" x14ac:dyDescent="0.35">
      <c r="A67" s="11" t="s">
        <v>296</v>
      </c>
      <c r="B67" s="37"/>
      <c r="C67" s="98" t="s">
        <v>207</v>
      </c>
      <c r="D67" s="97">
        <v>86</v>
      </c>
      <c r="E67" s="49">
        <v>68</v>
      </c>
      <c r="F67" s="49">
        <v>18</v>
      </c>
      <c r="G67" s="49">
        <v>17</v>
      </c>
      <c r="H67" s="49">
        <v>17</v>
      </c>
      <c r="I67" s="49">
        <v>24</v>
      </c>
      <c r="J67" s="49">
        <v>15</v>
      </c>
      <c r="K67" s="49">
        <v>2</v>
      </c>
      <c r="L67" s="49">
        <v>1</v>
      </c>
    </row>
    <row r="68" spans="1:12" x14ac:dyDescent="0.35">
      <c r="B68" s="37"/>
      <c r="C68" s="99"/>
      <c r="D68" s="97"/>
      <c r="E68" s="48">
        <v>0.79069767441860461</v>
      </c>
      <c r="F68" s="48">
        <v>0.20930232558139536</v>
      </c>
      <c r="G68" s="48">
        <v>0.19767441860465115</v>
      </c>
      <c r="H68" s="48">
        <v>0.19767441860465115</v>
      </c>
      <c r="I68" s="48">
        <v>0.27906976744186046</v>
      </c>
      <c r="J68" s="48">
        <v>0.1744186046511628</v>
      </c>
      <c r="K68" s="48">
        <v>2.3255813953488372E-2</v>
      </c>
      <c r="L68" s="48">
        <v>1.1627906976744186E-2</v>
      </c>
    </row>
    <row r="69" spans="1:12" x14ac:dyDescent="0.35">
      <c r="A69" s="11" t="s">
        <v>297</v>
      </c>
      <c r="B69" s="37"/>
      <c r="C69" s="98" t="s">
        <v>208</v>
      </c>
      <c r="D69" s="97">
        <v>13</v>
      </c>
      <c r="E69" s="49">
        <v>7</v>
      </c>
      <c r="F69" s="49">
        <v>4</v>
      </c>
      <c r="G69" s="49">
        <v>0</v>
      </c>
      <c r="H69" s="49">
        <v>1</v>
      </c>
      <c r="I69" s="49">
        <v>5</v>
      </c>
      <c r="J69" s="49">
        <v>5</v>
      </c>
      <c r="K69" s="49">
        <v>0</v>
      </c>
      <c r="L69" s="49">
        <v>1</v>
      </c>
    </row>
    <row r="70" spans="1:12" x14ac:dyDescent="0.35">
      <c r="B70" s="37"/>
      <c r="C70" s="99"/>
      <c r="D70" s="97"/>
      <c r="E70" s="48">
        <v>0.53846153846153844</v>
      </c>
      <c r="F70" s="48">
        <v>0.30769230769230771</v>
      </c>
      <c r="G70" s="48">
        <v>0</v>
      </c>
      <c r="H70" s="48">
        <v>7.6923076923076927E-2</v>
      </c>
      <c r="I70" s="48">
        <v>0.38461538461538464</v>
      </c>
      <c r="J70" s="48">
        <v>0.38461538461538464</v>
      </c>
      <c r="K70" s="48">
        <v>0</v>
      </c>
      <c r="L70" s="48">
        <v>7.6923076923076927E-2</v>
      </c>
    </row>
    <row r="71" spans="1:12" x14ac:dyDescent="0.35">
      <c r="A71" s="11" t="s">
        <v>298</v>
      </c>
      <c r="B71" s="37"/>
      <c r="C71" s="98" t="s">
        <v>209</v>
      </c>
      <c r="D71" s="97">
        <v>23</v>
      </c>
      <c r="E71" s="49">
        <v>18</v>
      </c>
      <c r="F71" s="49">
        <v>4</v>
      </c>
      <c r="G71" s="49">
        <v>7</v>
      </c>
      <c r="H71" s="49">
        <v>4</v>
      </c>
      <c r="I71" s="49">
        <v>7</v>
      </c>
      <c r="J71" s="49">
        <v>2</v>
      </c>
      <c r="K71" s="49">
        <v>1</v>
      </c>
      <c r="L71" s="49">
        <v>0</v>
      </c>
    </row>
    <row r="72" spans="1:12" x14ac:dyDescent="0.35">
      <c r="B72" s="37"/>
      <c r="C72" s="99"/>
      <c r="D72" s="97"/>
      <c r="E72" s="48">
        <v>0.78260869565217395</v>
      </c>
      <c r="F72" s="48">
        <v>0.17391304347826086</v>
      </c>
      <c r="G72" s="48">
        <v>0.30434782608695654</v>
      </c>
      <c r="H72" s="48">
        <v>0.17391304347826086</v>
      </c>
      <c r="I72" s="48">
        <v>0.30434782608695654</v>
      </c>
      <c r="J72" s="48">
        <v>8.6956521739130432E-2</v>
      </c>
      <c r="K72" s="48">
        <v>4.3478260869565216E-2</v>
      </c>
      <c r="L72" s="48">
        <v>0</v>
      </c>
    </row>
    <row r="73" spans="1:12" x14ac:dyDescent="0.35">
      <c r="A73" s="11" t="s">
        <v>299</v>
      </c>
      <c r="B73" s="37"/>
      <c r="C73" s="98" t="s">
        <v>210</v>
      </c>
      <c r="D73" s="97">
        <v>22</v>
      </c>
      <c r="E73" s="49">
        <v>14</v>
      </c>
      <c r="F73" s="49">
        <v>6</v>
      </c>
      <c r="G73" s="49">
        <v>7</v>
      </c>
      <c r="H73" s="49">
        <v>5</v>
      </c>
      <c r="I73" s="49">
        <v>8</v>
      </c>
      <c r="J73" s="49">
        <v>11</v>
      </c>
      <c r="K73" s="49">
        <v>0</v>
      </c>
      <c r="L73" s="49">
        <v>2</v>
      </c>
    </row>
    <row r="74" spans="1:12" x14ac:dyDescent="0.35">
      <c r="B74" s="37"/>
      <c r="C74" s="99"/>
      <c r="D74" s="97"/>
      <c r="E74" s="48">
        <v>0.63636363636363635</v>
      </c>
      <c r="F74" s="48">
        <v>0.27272727272727271</v>
      </c>
      <c r="G74" s="48">
        <v>0.31818181818181818</v>
      </c>
      <c r="H74" s="48">
        <v>0.22727272727272727</v>
      </c>
      <c r="I74" s="48">
        <v>0.36363636363636365</v>
      </c>
      <c r="J74" s="48">
        <v>0.5</v>
      </c>
      <c r="K74" s="48">
        <v>0</v>
      </c>
      <c r="L74" s="48">
        <v>9.0909090909090912E-2</v>
      </c>
    </row>
    <row r="75" spans="1:12" x14ac:dyDescent="0.35">
      <c r="A75" s="11" t="s">
        <v>300</v>
      </c>
      <c r="B75" s="37"/>
      <c r="C75" s="98" t="s">
        <v>211</v>
      </c>
      <c r="D75" s="97">
        <v>63</v>
      </c>
      <c r="E75" s="49">
        <v>50</v>
      </c>
      <c r="F75" s="49">
        <v>12</v>
      </c>
      <c r="G75" s="49">
        <v>11</v>
      </c>
      <c r="H75" s="49">
        <v>15</v>
      </c>
      <c r="I75" s="49">
        <v>17</v>
      </c>
      <c r="J75" s="49">
        <v>15</v>
      </c>
      <c r="K75" s="49">
        <v>4</v>
      </c>
      <c r="L75" s="49">
        <v>0</v>
      </c>
    </row>
    <row r="76" spans="1:12" x14ac:dyDescent="0.35">
      <c r="B76" s="37"/>
      <c r="C76" s="99"/>
      <c r="D76" s="97"/>
      <c r="E76" s="48">
        <v>0.79365079365079361</v>
      </c>
      <c r="F76" s="48">
        <v>0.19047619047619047</v>
      </c>
      <c r="G76" s="48">
        <v>0.17460317460317459</v>
      </c>
      <c r="H76" s="48">
        <v>0.23809523809523808</v>
      </c>
      <c r="I76" s="48">
        <v>0.26984126984126983</v>
      </c>
      <c r="J76" s="48">
        <v>0.23809523809523808</v>
      </c>
      <c r="K76" s="48">
        <v>6.3492063492063489E-2</v>
      </c>
      <c r="L76" s="48">
        <v>0</v>
      </c>
    </row>
    <row r="77" spans="1:12" x14ac:dyDescent="0.35">
      <c r="A77" s="11" t="s">
        <v>301</v>
      </c>
      <c r="B77" s="37"/>
      <c r="C77" s="98" t="s">
        <v>212</v>
      </c>
      <c r="D77" s="97">
        <v>13</v>
      </c>
      <c r="E77" s="49">
        <v>12</v>
      </c>
      <c r="F77" s="49">
        <v>1</v>
      </c>
      <c r="G77" s="49">
        <v>2</v>
      </c>
      <c r="H77" s="49">
        <v>1</v>
      </c>
      <c r="I77" s="49">
        <v>3</v>
      </c>
      <c r="J77" s="49">
        <v>5</v>
      </c>
      <c r="K77" s="49">
        <v>0</v>
      </c>
      <c r="L77" s="49">
        <v>1</v>
      </c>
    </row>
    <row r="78" spans="1:12" x14ac:dyDescent="0.35">
      <c r="B78" s="37"/>
      <c r="C78" s="99"/>
      <c r="D78" s="97"/>
      <c r="E78" s="48">
        <v>0.92307692307692313</v>
      </c>
      <c r="F78" s="48">
        <v>7.6923076923076927E-2</v>
      </c>
      <c r="G78" s="48">
        <v>0.15384615384615385</v>
      </c>
      <c r="H78" s="48">
        <v>7.6923076923076927E-2</v>
      </c>
      <c r="I78" s="48">
        <v>0.23076923076923078</v>
      </c>
      <c r="J78" s="48">
        <v>0.38461538461538464</v>
      </c>
      <c r="K78" s="48">
        <v>0</v>
      </c>
      <c r="L78" s="48">
        <v>7.6923076923076927E-2</v>
      </c>
    </row>
    <row r="79" spans="1:12" x14ac:dyDescent="0.35">
      <c r="A79" s="11" t="s">
        <v>302</v>
      </c>
      <c r="B79" s="37"/>
      <c r="C79" s="98" t="s">
        <v>213</v>
      </c>
      <c r="D79" s="97">
        <v>207</v>
      </c>
      <c r="E79" s="49">
        <v>150</v>
      </c>
      <c r="F79" s="49">
        <v>38</v>
      </c>
      <c r="G79" s="49">
        <v>43</v>
      </c>
      <c r="H79" s="49">
        <v>41</v>
      </c>
      <c r="I79" s="49">
        <v>58</v>
      </c>
      <c r="J79" s="49">
        <v>62</v>
      </c>
      <c r="K79" s="49">
        <v>11</v>
      </c>
      <c r="L79" s="49">
        <v>2</v>
      </c>
    </row>
    <row r="80" spans="1:12" x14ac:dyDescent="0.35">
      <c r="B80" s="37"/>
      <c r="C80" s="99"/>
      <c r="D80" s="97"/>
      <c r="E80" s="48">
        <v>0.72463768115942029</v>
      </c>
      <c r="F80" s="48">
        <v>0.18357487922705315</v>
      </c>
      <c r="G80" s="48">
        <v>0.20772946859903382</v>
      </c>
      <c r="H80" s="48">
        <v>0.19806763285024154</v>
      </c>
      <c r="I80" s="48">
        <v>0.28019323671497587</v>
      </c>
      <c r="J80" s="48">
        <v>0.29951690821256038</v>
      </c>
      <c r="K80" s="48">
        <v>5.3140096618357488E-2</v>
      </c>
      <c r="L80" s="48">
        <v>9.6618357487922701E-3</v>
      </c>
    </row>
    <row r="81" spans="1:12" x14ac:dyDescent="0.35">
      <c r="A81" s="11" t="s">
        <v>303</v>
      </c>
      <c r="B81" s="37"/>
      <c r="C81" s="98" t="s">
        <v>214</v>
      </c>
      <c r="D81" s="97">
        <v>247</v>
      </c>
      <c r="E81" s="49">
        <v>159</v>
      </c>
      <c r="F81" s="49">
        <v>36</v>
      </c>
      <c r="G81" s="49">
        <v>43</v>
      </c>
      <c r="H81" s="49">
        <v>47</v>
      </c>
      <c r="I81" s="49">
        <v>61</v>
      </c>
      <c r="J81" s="49">
        <v>74</v>
      </c>
      <c r="K81" s="49">
        <v>17</v>
      </c>
      <c r="L81" s="49">
        <v>2</v>
      </c>
    </row>
    <row r="82" spans="1:12" x14ac:dyDescent="0.35">
      <c r="B82" s="37"/>
      <c r="C82" s="99"/>
      <c r="D82" s="97"/>
      <c r="E82" s="48">
        <v>0.64372469635627527</v>
      </c>
      <c r="F82" s="48">
        <v>0.145748987854251</v>
      </c>
      <c r="G82" s="48">
        <v>0.17408906882591094</v>
      </c>
      <c r="H82" s="48">
        <v>0.19028340080971659</v>
      </c>
      <c r="I82" s="48">
        <v>0.24696356275303644</v>
      </c>
      <c r="J82" s="48">
        <v>0.29959514170040485</v>
      </c>
      <c r="K82" s="48">
        <v>6.8825910931174086E-2</v>
      </c>
      <c r="L82" s="48">
        <v>8.0971659919028341E-3</v>
      </c>
    </row>
    <row r="83" spans="1:12" x14ac:dyDescent="0.35">
      <c r="A83" s="11" t="s">
        <v>304</v>
      </c>
      <c r="B83" s="37"/>
      <c r="C83" s="98" t="s">
        <v>215</v>
      </c>
      <c r="D83" s="97">
        <v>36</v>
      </c>
      <c r="E83" s="49">
        <v>20</v>
      </c>
      <c r="F83" s="49">
        <v>8</v>
      </c>
      <c r="G83" s="49">
        <v>7</v>
      </c>
      <c r="H83" s="49">
        <v>10</v>
      </c>
      <c r="I83" s="49">
        <v>9</v>
      </c>
      <c r="J83" s="49">
        <v>15</v>
      </c>
      <c r="K83" s="49">
        <v>0</v>
      </c>
      <c r="L83" s="49">
        <v>0</v>
      </c>
    </row>
    <row r="84" spans="1:12" x14ac:dyDescent="0.35">
      <c r="B84" s="37"/>
      <c r="C84" s="99"/>
      <c r="D84" s="97"/>
      <c r="E84" s="48">
        <v>0.55555555555555558</v>
      </c>
      <c r="F84" s="48">
        <v>0.22222222222222221</v>
      </c>
      <c r="G84" s="48">
        <v>0.19444444444444445</v>
      </c>
      <c r="H84" s="48">
        <v>0.27777777777777779</v>
      </c>
      <c r="I84" s="48">
        <v>0.25</v>
      </c>
      <c r="J84" s="48">
        <v>0.41666666666666669</v>
      </c>
      <c r="K84" s="48">
        <v>0</v>
      </c>
      <c r="L84" s="48">
        <v>0</v>
      </c>
    </row>
    <row r="85" spans="1:12" x14ac:dyDescent="0.35">
      <c r="A85" s="11" t="s">
        <v>305</v>
      </c>
      <c r="B85" s="37"/>
      <c r="C85" s="98" t="s">
        <v>216</v>
      </c>
      <c r="D85" s="97">
        <v>52</v>
      </c>
      <c r="E85" s="49">
        <v>36</v>
      </c>
      <c r="F85" s="49">
        <v>18</v>
      </c>
      <c r="G85" s="49">
        <v>12</v>
      </c>
      <c r="H85" s="49">
        <v>14</v>
      </c>
      <c r="I85" s="49">
        <v>13</v>
      </c>
      <c r="J85" s="49">
        <v>7</v>
      </c>
      <c r="K85" s="49">
        <v>2</v>
      </c>
      <c r="L85" s="49">
        <v>1</v>
      </c>
    </row>
    <row r="86" spans="1:12" x14ac:dyDescent="0.35">
      <c r="B86" s="37"/>
      <c r="C86" s="99"/>
      <c r="D86" s="97"/>
      <c r="E86" s="48">
        <v>0.69230769230769229</v>
      </c>
      <c r="F86" s="48">
        <v>0.34615384615384615</v>
      </c>
      <c r="G86" s="48">
        <v>0.23076923076923078</v>
      </c>
      <c r="H86" s="48">
        <v>0.26923076923076922</v>
      </c>
      <c r="I86" s="48">
        <v>0.25</v>
      </c>
      <c r="J86" s="48">
        <v>0.13461538461538461</v>
      </c>
      <c r="K86" s="48">
        <v>3.8461538461538464E-2</v>
      </c>
      <c r="L86" s="48">
        <v>1.9230769230769232E-2</v>
      </c>
    </row>
    <row r="87" spans="1:12" x14ac:dyDescent="0.35">
      <c r="A87" s="11" t="s">
        <v>306</v>
      </c>
      <c r="B87" s="37"/>
      <c r="C87" s="98" t="s">
        <v>217</v>
      </c>
      <c r="D87" s="97">
        <v>113</v>
      </c>
      <c r="E87" s="49">
        <v>89</v>
      </c>
      <c r="F87" s="49">
        <v>27</v>
      </c>
      <c r="G87" s="49">
        <v>20</v>
      </c>
      <c r="H87" s="49">
        <v>23</v>
      </c>
      <c r="I87" s="49">
        <v>43</v>
      </c>
      <c r="J87" s="49">
        <v>33</v>
      </c>
      <c r="K87" s="49">
        <v>6</v>
      </c>
      <c r="L87" s="49">
        <v>2</v>
      </c>
    </row>
    <row r="88" spans="1:12" x14ac:dyDescent="0.35">
      <c r="B88" s="37"/>
      <c r="C88" s="99"/>
      <c r="D88" s="97"/>
      <c r="E88" s="48">
        <v>0.78761061946902655</v>
      </c>
      <c r="F88" s="48">
        <v>0.23893805309734514</v>
      </c>
      <c r="G88" s="48">
        <v>0.17699115044247787</v>
      </c>
      <c r="H88" s="48">
        <v>0.20353982300884957</v>
      </c>
      <c r="I88" s="48">
        <v>0.38053097345132741</v>
      </c>
      <c r="J88" s="48">
        <v>0.29203539823008851</v>
      </c>
      <c r="K88" s="48">
        <v>5.3097345132743362E-2</v>
      </c>
      <c r="L88" s="48">
        <v>1.7699115044247787E-2</v>
      </c>
    </row>
    <row r="89" spans="1:12" x14ac:dyDescent="0.35">
      <c r="A89" s="11" t="s">
        <v>307</v>
      </c>
      <c r="B89" s="37"/>
      <c r="C89" s="98" t="s">
        <v>218</v>
      </c>
      <c r="D89" s="97">
        <v>55</v>
      </c>
      <c r="E89" s="49">
        <v>43</v>
      </c>
      <c r="F89" s="49">
        <v>9</v>
      </c>
      <c r="G89" s="49">
        <v>10</v>
      </c>
      <c r="H89" s="49">
        <v>16</v>
      </c>
      <c r="I89" s="49">
        <v>16</v>
      </c>
      <c r="J89" s="49">
        <v>24</v>
      </c>
      <c r="K89" s="49">
        <v>1</v>
      </c>
      <c r="L89" s="49">
        <v>0</v>
      </c>
    </row>
    <row r="90" spans="1:12" x14ac:dyDescent="0.35">
      <c r="B90" s="37"/>
      <c r="C90" s="99"/>
      <c r="D90" s="97"/>
      <c r="E90" s="48">
        <v>0.78181818181818186</v>
      </c>
      <c r="F90" s="48">
        <v>0.16363636363636364</v>
      </c>
      <c r="G90" s="48">
        <v>0.18181818181818182</v>
      </c>
      <c r="H90" s="48">
        <v>0.29090909090909089</v>
      </c>
      <c r="I90" s="48">
        <v>0.29090909090909089</v>
      </c>
      <c r="J90" s="48">
        <v>0.43636363636363634</v>
      </c>
      <c r="K90" s="48">
        <v>1.8181818181818181E-2</v>
      </c>
      <c r="L90" s="48">
        <v>0</v>
      </c>
    </row>
    <row r="91" spans="1:12" x14ac:dyDescent="0.35">
      <c r="A91" s="11" t="s">
        <v>308</v>
      </c>
      <c r="B91" s="37"/>
      <c r="C91" s="98" t="s">
        <v>219</v>
      </c>
      <c r="D91" s="97">
        <v>124</v>
      </c>
      <c r="E91" s="49">
        <v>85</v>
      </c>
      <c r="F91" s="49">
        <v>23</v>
      </c>
      <c r="G91" s="49">
        <v>34</v>
      </c>
      <c r="H91" s="49">
        <v>28</v>
      </c>
      <c r="I91" s="49">
        <v>31</v>
      </c>
      <c r="J91" s="49">
        <v>32</v>
      </c>
      <c r="K91" s="49">
        <v>3</v>
      </c>
      <c r="L91" s="49">
        <v>0</v>
      </c>
    </row>
    <row r="92" spans="1:12" x14ac:dyDescent="0.35">
      <c r="B92" s="37"/>
      <c r="C92" s="99"/>
      <c r="D92" s="97"/>
      <c r="E92" s="48">
        <v>0.68548387096774188</v>
      </c>
      <c r="F92" s="48">
        <v>0.18548387096774194</v>
      </c>
      <c r="G92" s="48">
        <v>0.27419354838709675</v>
      </c>
      <c r="H92" s="48">
        <v>0.22580645161290322</v>
      </c>
      <c r="I92" s="48">
        <v>0.25</v>
      </c>
      <c r="J92" s="48">
        <v>0.25806451612903225</v>
      </c>
      <c r="K92" s="48">
        <v>2.4193548387096774E-2</v>
      </c>
      <c r="L92" s="48">
        <v>0</v>
      </c>
    </row>
    <row r="93" spans="1:12" x14ac:dyDescent="0.35">
      <c r="A93" s="11" t="s">
        <v>309</v>
      </c>
      <c r="B93" s="37"/>
      <c r="C93" s="98" t="s">
        <v>220</v>
      </c>
      <c r="D93" s="97">
        <v>44</v>
      </c>
      <c r="E93" s="49">
        <v>29</v>
      </c>
      <c r="F93" s="49">
        <v>9</v>
      </c>
      <c r="G93" s="49">
        <v>10</v>
      </c>
      <c r="H93" s="49">
        <v>10</v>
      </c>
      <c r="I93" s="49">
        <v>10</v>
      </c>
      <c r="J93" s="49">
        <v>8</v>
      </c>
      <c r="K93" s="49">
        <v>1</v>
      </c>
      <c r="L93" s="49">
        <v>0</v>
      </c>
    </row>
    <row r="94" spans="1:12" x14ac:dyDescent="0.35">
      <c r="B94" s="37"/>
      <c r="C94" s="99"/>
      <c r="D94" s="97"/>
      <c r="E94" s="48">
        <v>0.65909090909090906</v>
      </c>
      <c r="F94" s="48">
        <v>0.20454545454545456</v>
      </c>
      <c r="G94" s="48">
        <v>0.22727272727272727</v>
      </c>
      <c r="H94" s="48">
        <v>0.22727272727272727</v>
      </c>
      <c r="I94" s="48">
        <v>0.22727272727272727</v>
      </c>
      <c r="J94" s="48">
        <v>0.18181818181818182</v>
      </c>
      <c r="K94" s="48">
        <v>2.2727272727272728E-2</v>
      </c>
      <c r="L94" s="48">
        <v>0</v>
      </c>
    </row>
    <row r="95" spans="1:12" x14ac:dyDescent="0.35">
      <c r="A95" s="11" t="s">
        <v>310</v>
      </c>
      <c r="B95" s="37"/>
      <c r="C95" s="98" t="s">
        <v>221</v>
      </c>
      <c r="D95" s="97">
        <v>15</v>
      </c>
      <c r="E95" s="49">
        <v>9</v>
      </c>
      <c r="F95" s="49">
        <v>8</v>
      </c>
      <c r="G95" s="49">
        <v>3</v>
      </c>
      <c r="H95" s="49">
        <v>3</v>
      </c>
      <c r="I95" s="49">
        <v>6</v>
      </c>
      <c r="J95" s="49">
        <v>8</v>
      </c>
      <c r="K95" s="49">
        <v>0</v>
      </c>
      <c r="L95" s="49">
        <v>0</v>
      </c>
    </row>
    <row r="96" spans="1:12" x14ac:dyDescent="0.35">
      <c r="B96" s="38"/>
      <c r="C96" s="99"/>
      <c r="D96" s="97"/>
      <c r="E96" s="48">
        <v>0.6</v>
      </c>
      <c r="F96" s="48">
        <v>0.53333333333333333</v>
      </c>
      <c r="G96" s="48">
        <v>0.2</v>
      </c>
      <c r="H96" s="48">
        <v>0.2</v>
      </c>
      <c r="I96" s="48">
        <v>0.4</v>
      </c>
      <c r="J96" s="48">
        <v>0.53333333333333333</v>
      </c>
      <c r="K96" s="48">
        <v>0</v>
      </c>
      <c r="L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L5">
    <cfRule type="top10" dxfId="349" priority="186" rank="1"/>
  </conditionalFormatting>
  <conditionalFormatting sqref="E8:L8">
    <cfRule type="top10" dxfId="348" priority="187" rank="1"/>
  </conditionalFormatting>
  <conditionalFormatting sqref="E10:L10">
    <cfRule type="top10" dxfId="347" priority="188" rank="1"/>
  </conditionalFormatting>
  <conditionalFormatting sqref="E12:L12">
    <cfRule type="top10" dxfId="346" priority="189" rank="1"/>
  </conditionalFormatting>
  <conditionalFormatting sqref="E15:L15">
    <cfRule type="top10" dxfId="345" priority="190" rank="1"/>
  </conditionalFormatting>
  <conditionalFormatting sqref="E17:L17">
    <cfRule type="top10" dxfId="344" priority="191" rank="1"/>
  </conditionalFormatting>
  <conditionalFormatting sqref="E19:L19">
    <cfRule type="top10" dxfId="343" priority="192" rank="1"/>
  </conditionalFormatting>
  <conditionalFormatting sqref="E21:L21">
    <cfRule type="top10" dxfId="342" priority="193" rank="1"/>
  </conditionalFormatting>
  <conditionalFormatting sqref="E23:L23">
    <cfRule type="top10" dxfId="341" priority="194" rank="1"/>
  </conditionalFormatting>
  <conditionalFormatting sqref="E27:L27">
    <cfRule type="top10" dxfId="340" priority="195" rank="1"/>
  </conditionalFormatting>
  <conditionalFormatting sqref="E25:L25">
    <cfRule type="top10" dxfId="339" priority="196" rank="1"/>
  </conditionalFormatting>
  <conditionalFormatting sqref="E30:L30">
    <cfRule type="top10" dxfId="338" priority="197" rank="1"/>
  </conditionalFormatting>
  <conditionalFormatting sqref="E32:L32">
    <cfRule type="top10" dxfId="337" priority="198" rank="1"/>
  </conditionalFormatting>
  <conditionalFormatting sqref="E34:L34">
    <cfRule type="top10" dxfId="336" priority="199" rank="1"/>
  </conditionalFormatting>
  <conditionalFormatting sqref="E36:L36">
    <cfRule type="top10" dxfId="335" priority="200" rank="1"/>
  </conditionalFormatting>
  <conditionalFormatting sqref="E38:L38">
    <cfRule type="top10" dxfId="334" priority="201" rank="1"/>
  </conditionalFormatting>
  <conditionalFormatting sqref="E42:L42">
    <cfRule type="top10" dxfId="333" priority="202" rank="1"/>
  </conditionalFormatting>
  <conditionalFormatting sqref="E40:L40">
    <cfRule type="top10" dxfId="332" priority="203" rank="1"/>
  </conditionalFormatting>
  <conditionalFormatting sqref="E46:L46">
    <cfRule type="top10" dxfId="331" priority="204" rank="1"/>
  </conditionalFormatting>
  <conditionalFormatting sqref="E44:L44">
    <cfRule type="top10" dxfId="330" priority="205" rank="1"/>
  </conditionalFormatting>
  <conditionalFormatting sqref="E52:L52">
    <cfRule type="top10" dxfId="329" priority="206" rank="1"/>
  </conditionalFormatting>
  <conditionalFormatting sqref="E54:L54">
    <cfRule type="top10" dxfId="328" priority="207" rank="1"/>
  </conditionalFormatting>
  <conditionalFormatting sqref="E56:L56">
    <cfRule type="top10" dxfId="327" priority="208" rank="1"/>
  </conditionalFormatting>
  <conditionalFormatting sqref="E58:L58">
    <cfRule type="top10" dxfId="326" priority="209" rank="1"/>
  </conditionalFormatting>
  <conditionalFormatting sqref="E60:L60">
    <cfRule type="top10" dxfId="325" priority="210" rank="1"/>
  </conditionalFormatting>
  <conditionalFormatting sqref="E64:L64">
    <cfRule type="top10" dxfId="324" priority="211" rank="1"/>
  </conditionalFormatting>
  <conditionalFormatting sqref="E62:L62">
    <cfRule type="top10" dxfId="323" priority="212" rank="1"/>
  </conditionalFormatting>
  <conditionalFormatting sqref="E68:L68">
    <cfRule type="top10" dxfId="322" priority="213" rank="1"/>
  </conditionalFormatting>
  <conditionalFormatting sqref="E66:L66">
    <cfRule type="top10" dxfId="321" priority="214" rank="1"/>
  </conditionalFormatting>
  <conditionalFormatting sqref="E70:L70">
    <cfRule type="top10" dxfId="320" priority="215" rank="1"/>
  </conditionalFormatting>
  <conditionalFormatting sqref="E72:L72">
    <cfRule type="top10" dxfId="319" priority="216" rank="1"/>
  </conditionalFormatting>
  <conditionalFormatting sqref="E74:L74">
    <cfRule type="top10" dxfId="318" priority="217" rank="1"/>
  </conditionalFormatting>
  <conditionalFormatting sqref="E76:L76">
    <cfRule type="top10" dxfId="317" priority="218" rank="1"/>
  </conditionalFormatting>
  <conditionalFormatting sqref="E78:L78">
    <cfRule type="top10" dxfId="316" priority="219" rank="1"/>
  </conditionalFormatting>
  <conditionalFormatting sqref="E82:L82">
    <cfRule type="top10" dxfId="315" priority="220" rank="1"/>
  </conditionalFormatting>
  <conditionalFormatting sqref="E80:L80">
    <cfRule type="top10" dxfId="314" priority="221" rank="1"/>
  </conditionalFormatting>
  <conditionalFormatting sqref="E86:L86">
    <cfRule type="top10" dxfId="313" priority="222" rank="1"/>
  </conditionalFormatting>
  <conditionalFormatting sqref="E84:L84">
    <cfRule type="top10" dxfId="312" priority="223" rank="1"/>
  </conditionalFormatting>
  <conditionalFormatting sqref="E88:L88">
    <cfRule type="top10" dxfId="311" priority="224" rank="1"/>
  </conditionalFormatting>
  <conditionalFormatting sqref="E90:L90">
    <cfRule type="top10" dxfId="310" priority="225" rank="1"/>
  </conditionalFormatting>
  <conditionalFormatting sqref="E92:L92">
    <cfRule type="top10" dxfId="309" priority="226" rank="1"/>
  </conditionalFormatting>
  <conditionalFormatting sqref="E94:L94">
    <cfRule type="top10" dxfId="308" priority="227" rank="1"/>
  </conditionalFormatting>
  <conditionalFormatting sqref="E96:L96">
    <cfRule type="top10" dxfId="307" priority="228" rank="1"/>
  </conditionalFormatting>
  <conditionalFormatting sqref="E49:L49">
    <cfRule type="top10" dxfId="306" priority="1" rank="1"/>
  </conditionalFormatting>
  <pageMargins left="0.70866141732283472" right="0.70866141732283472" top="0.74803149606299213" bottom="0.74803149606299213" header="0.31496062992125984" footer="0.31496062992125984"/>
  <pageSetup paperSize="9" scale="49" orientation="portrait" cellComments="asDisplayed" r:id="rId1"/>
  <headerFooter>
    <oddHeader>&amp;R&amp;11&amp;F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96"/>
  <sheetViews>
    <sheetView showGridLines="0" view="pageBreakPreview" zoomScale="60" zoomScaleNormal="70"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14" width="7.5703125" style="9" customWidth="1"/>
    <col min="15" max="16384" width="9.140625" style="9"/>
  </cols>
  <sheetData>
    <row r="1" spans="1:14" ht="15.75" x14ac:dyDescent="0.35">
      <c r="B1" s="9" t="s">
        <v>323</v>
      </c>
      <c r="E1" s="1" t="s">
        <v>180</v>
      </c>
      <c r="F1" s="1" t="s">
        <v>183</v>
      </c>
      <c r="G1" s="1" t="s">
        <v>181</v>
      </c>
      <c r="H1" s="1" t="s">
        <v>182</v>
      </c>
      <c r="I1" s="1" t="s">
        <v>187</v>
      </c>
      <c r="J1" s="1" t="s">
        <v>184</v>
      </c>
      <c r="K1" s="1" t="s">
        <v>188</v>
      </c>
      <c r="L1" s="1" t="s">
        <v>186</v>
      </c>
      <c r="M1" s="1" t="s">
        <v>185</v>
      </c>
      <c r="N1" s="1" t="s">
        <v>16</v>
      </c>
    </row>
    <row r="2" spans="1:14" x14ac:dyDescent="0.35">
      <c r="D2" s="10" t="s">
        <v>198</v>
      </c>
      <c r="E2" s="9" t="s">
        <v>324</v>
      </c>
    </row>
    <row r="3" spans="1:14" s="34" customFormat="1" ht="215.1" customHeight="1" x14ac:dyDescent="0.35">
      <c r="A3" s="40"/>
      <c r="B3" s="41"/>
      <c r="C3" s="42"/>
      <c r="D3" s="30" t="s">
        <v>237</v>
      </c>
      <c r="E3" s="30" t="s">
        <v>2079</v>
      </c>
      <c r="F3" s="30" t="s">
        <v>2080</v>
      </c>
      <c r="G3" s="30" t="s">
        <v>2081</v>
      </c>
      <c r="H3" s="30" t="s">
        <v>2082</v>
      </c>
      <c r="I3" s="30" t="s">
        <v>2083</v>
      </c>
      <c r="J3" s="30" t="s">
        <v>2084</v>
      </c>
      <c r="K3" s="30" t="s">
        <v>2085</v>
      </c>
      <c r="L3" s="30" t="s">
        <v>2086</v>
      </c>
      <c r="M3" s="30" t="s">
        <v>2087</v>
      </c>
      <c r="N3" s="30" t="s">
        <v>2088</v>
      </c>
    </row>
    <row r="4" spans="1:14" x14ac:dyDescent="0.35">
      <c r="B4" s="91" t="s">
        <v>243</v>
      </c>
      <c r="C4" s="91"/>
      <c r="D4" s="92">
        <v>2373</v>
      </c>
      <c r="E4" s="44">
        <v>1111</v>
      </c>
      <c r="F4" s="44">
        <v>1163</v>
      </c>
      <c r="G4" s="44">
        <v>449</v>
      </c>
      <c r="H4" s="44">
        <v>261</v>
      </c>
      <c r="I4" s="44">
        <v>382</v>
      </c>
      <c r="J4" s="44">
        <v>215</v>
      </c>
      <c r="K4" s="44">
        <v>403</v>
      </c>
      <c r="L4" s="44">
        <v>493</v>
      </c>
      <c r="M4" s="44">
        <v>1079</v>
      </c>
      <c r="N4" s="44">
        <v>34</v>
      </c>
    </row>
    <row r="5" spans="1:14" x14ac:dyDescent="0.35">
      <c r="B5" s="91"/>
      <c r="C5" s="91"/>
      <c r="D5" s="93"/>
      <c r="E5" s="45">
        <v>0.46818373367045935</v>
      </c>
      <c r="F5" s="48">
        <v>0.49009692372524233</v>
      </c>
      <c r="G5" s="45">
        <v>0.18921196797302992</v>
      </c>
      <c r="H5" s="45">
        <v>0.10998735777496839</v>
      </c>
      <c r="I5" s="45">
        <v>0.16097766540244415</v>
      </c>
      <c r="J5" s="45">
        <v>9.0602612726506535E-2</v>
      </c>
      <c r="K5" s="45">
        <v>0.16982722292456806</v>
      </c>
      <c r="L5" s="45">
        <v>0.20775389801938474</v>
      </c>
      <c r="M5" s="45">
        <v>0.45469869363674675</v>
      </c>
      <c r="N5" s="45">
        <v>1.4327855035819638E-2</v>
      </c>
    </row>
    <row r="6" spans="1:14" x14ac:dyDescent="0.35">
      <c r="B6" s="35" t="s">
        <v>244</v>
      </c>
      <c r="C6" s="36"/>
      <c r="D6" s="47"/>
      <c r="E6" s="36"/>
      <c r="F6" s="36"/>
      <c r="G6" s="36"/>
      <c r="H6" s="36"/>
      <c r="I6" s="36"/>
      <c r="J6" s="36"/>
      <c r="K6" s="36"/>
      <c r="L6" s="36"/>
      <c r="M6" s="36"/>
      <c r="N6" s="36"/>
    </row>
    <row r="7" spans="1:14" x14ac:dyDescent="0.35">
      <c r="A7" s="11">
        <v>1</v>
      </c>
      <c r="B7" s="37"/>
      <c r="C7" s="94" t="s">
        <v>245</v>
      </c>
      <c r="D7" s="96">
        <v>1164</v>
      </c>
      <c r="E7" s="39">
        <v>522</v>
      </c>
      <c r="F7" s="39">
        <v>536</v>
      </c>
      <c r="G7" s="39">
        <v>265</v>
      </c>
      <c r="H7" s="39">
        <v>119</v>
      </c>
      <c r="I7" s="39">
        <v>212</v>
      </c>
      <c r="J7" s="39">
        <v>106</v>
      </c>
      <c r="K7" s="39">
        <v>202</v>
      </c>
      <c r="L7" s="39">
        <v>208</v>
      </c>
      <c r="M7" s="39">
        <v>456</v>
      </c>
      <c r="N7" s="39">
        <v>17</v>
      </c>
    </row>
    <row r="8" spans="1:14" x14ac:dyDescent="0.35">
      <c r="B8" s="37"/>
      <c r="C8" s="95"/>
      <c r="D8" s="96"/>
      <c r="E8" s="45">
        <v>0.4484536082474227</v>
      </c>
      <c r="F8" s="48">
        <v>0.46048109965635736</v>
      </c>
      <c r="G8" s="45">
        <v>0.22766323024054982</v>
      </c>
      <c r="H8" s="45">
        <v>0.10223367697594501</v>
      </c>
      <c r="I8" s="45">
        <v>0.18213058419243985</v>
      </c>
      <c r="J8" s="45">
        <v>9.1065292096219927E-2</v>
      </c>
      <c r="K8" s="45">
        <v>0.17353951890034364</v>
      </c>
      <c r="L8" s="45">
        <v>0.17869415807560138</v>
      </c>
      <c r="M8" s="45">
        <v>0.39175257731958762</v>
      </c>
      <c r="N8" s="45">
        <v>1.4604810996563574E-2</v>
      </c>
    </row>
    <row r="9" spans="1:14" x14ac:dyDescent="0.35">
      <c r="A9" s="11" t="s">
        <v>3</v>
      </c>
      <c r="B9" s="37"/>
      <c r="C9" s="94" t="s">
        <v>246</v>
      </c>
      <c r="D9" s="96">
        <v>1193</v>
      </c>
      <c r="E9" s="39">
        <v>583</v>
      </c>
      <c r="F9" s="39">
        <v>618</v>
      </c>
      <c r="G9" s="39">
        <v>178</v>
      </c>
      <c r="H9" s="39">
        <v>141</v>
      </c>
      <c r="I9" s="39">
        <v>167</v>
      </c>
      <c r="J9" s="39">
        <v>107</v>
      </c>
      <c r="K9" s="39">
        <v>198</v>
      </c>
      <c r="L9" s="39">
        <v>282</v>
      </c>
      <c r="M9" s="39">
        <v>612</v>
      </c>
      <c r="N9" s="39">
        <v>17</v>
      </c>
    </row>
    <row r="10" spans="1:14" x14ac:dyDescent="0.35">
      <c r="B10" s="37"/>
      <c r="C10" s="95"/>
      <c r="D10" s="96"/>
      <c r="E10" s="45">
        <v>0.48868398994132439</v>
      </c>
      <c r="F10" s="48">
        <v>0.51802179379715008</v>
      </c>
      <c r="G10" s="45">
        <v>0.14920368818105617</v>
      </c>
      <c r="H10" s="45">
        <v>0.1181894383906119</v>
      </c>
      <c r="I10" s="45">
        <v>0.13998323554065381</v>
      </c>
      <c r="J10" s="45">
        <v>8.9689857502095557E-2</v>
      </c>
      <c r="K10" s="45">
        <v>0.16596814752724226</v>
      </c>
      <c r="L10" s="45">
        <v>0.2363788767812238</v>
      </c>
      <c r="M10" s="45">
        <v>0.51299245599329424</v>
      </c>
      <c r="N10" s="45">
        <v>1.4249790444258172E-2</v>
      </c>
    </row>
    <row r="11" spans="1:14" x14ac:dyDescent="0.35">
      <c r="A11" s="11" t="s">
        <v>5</v>
      </c>
      <c r="B11" s="37"/>
      <c r="C11" s="94" t="s">
        <v>280</v>
      </c>
      <c r="D11" s="96">
        <v>16</v>
      </c>
      <c r="E11" s="39">
        <v>6</v>
      </c>
      <c r="F11" s="39">
        <v>9</v>
      </c>
      <c r="G11" s="39">
        <v>6</v>
      </c>
      <c r="H11" s="39">
        <v>1</v>
      </c>
      <c r="I11" s="39">
        <v>3</v>
      </c>
      <c r="J11" s="39">
        <v>2</v>
      </c>
      <c r="K11" s="39">
        <v>3</v>
      </c>
      <c r="L11" s="39">
        <v>3</v>
      </c>
      <c r="M11" s="39">
        <v>11</v>
      </c>
      <c r="N11" s="39">
        <v>0</v>
      </c>
    </row>
    <row r="12" spans="1:14" x14ac:dyDescent="0.35">
      <c r="B12" s="38"/>
      <c r="C12" s="95"/>
      <c r="D12" s="96"/>
      <c r="E12" s="45">
        <v>0.375</v>
      </c>
      <c r="F12" s="48">
        <v>0.5625</v>
      </c>
      <c r="G12" s="45">
        <v>0.375</v>
      </c>
      <c r="H12" s="45">
        <v>6.25E-2</v>
      </c>
      <c r="I12" s="45">
        <v>0.1875</v>
      </c>
      <c r="J12" s="45">
        <v>0.125</v>
      </c>
      <c r="K12" s="45">
        <v>0.1875</v>
      </c>
      <c r="L12" s="45">
        <v>0.1875</v>
      </c>
      <c r="M12" s="45">
        <v>0.6875</v>
      </c>
      <c r="N12" s="45">
        <v>0</v>
      </c>
    </row>
    <row r="13" spans="1:14" x14ac:dyDescent="0.35">
      <c r="B13" s="35" t="s">
        <v>247</v>
      </c>
      <c r="C13" s="36"/>
      <c r="D13" s="47"/>
      <c r="E13" s="36"/>
      <c r="F13" s="36"/>
      <c r="G13" s="36"/>
      <c r="H13" s="36"/>
      <c r="I13" s="36"/>
      <c r="J13" s="36"/>
      <c r="K13" s="36"/>
      <c r="L13" s="36"/>
      <c r="M13" s="36"/>
      <c r="N13" s="36"/>
    </row>
    <row r="14" spans="1:14" x14ac:dyDescent="0.35">
      <c r="A14" s="11" t="s">
        <v>1</v>
      </c>
      <c r="B14" s="37"/>
      <c r="C14" s="94" t="s">
        <v>248</v>
      </c>
      <c r="D14" s="96">
        <v>218</v>
      </c>
      <c r="E14" s="39">
        <v>89</v>
      </c>
      <c r="F14" s="39">
        <v>56</v>
      </c>
      <c r="G14" s="39">
        <v>32</v>
      </c>
      <c r="H14" s="39">
        <v>30</v>
      </c>
      <c r="I14" s="39">
        <v>18</v>
      </c>
      <c r="J14" s="39">
        <v>14</v>
      </c>
      <c r="K14" s="39">
        <v>56</v>
      </c>
      <c r="L14" s="39">
        <v>24</v>
      </c>
      <c r="M14" s="39">
        <v>78</v>
      </c>
      <c r="N14" s="39">
        <v>6</v>
      </c>
    </row>
    <row r="15" spans="1:14" x14ac:dyDescent="0.35">
      <c r="B15" s="37"/>
      <c r="C15" s="95"/>
      <c r="D15" s="96"/>
      <c r="E15" s="45">
        <v>0.40825688073394495</v>
      </c>
      <c r="F15" s="48">
        <v>0.25688073394495414</v>
      </c>
      <c r="G15" s="45">
        <v>0.14678899082568808</v>
      </c>
      <c r="H15" s="45">
        <v>0.13761467889908258</v>
      </c>
      <c r="I15" s="45">
        <v>8.2568807339449546E-2</v>
      </c>
      <c r="J15" s="45">
        <v>6.4220183486238536E-2</v>
      </c>
      <c r="K15" s="45">
        <v>0.25688073394495414</v>
      </c>
      <c r="L15" s="45">
        <v>0.11009174311926606</v>
      </c>
      <c r="M15" s="45">
        <v>0.3577981651376147</v>
      </c>
      <c r="N15" s="45">
        <v>2.7522935779816515E-2</v>
      </c>
    </row>
    <row r="16" spans="1:14" x14ac:dyDescent="0.35">
      <c r="A16" s="11" t="s">
        <v>3</v>
      </c>
      <c r="B16" s="37"/>
      <c r="C16" s="94" t="s">
        <v>249</v>
      </c>
      <c r="D16" s="97">
        <v>195</v>
      </c>
      <c r="E16" s="49">
        <v>71</v>
      </c>
      <c r="F16" s="49">
        <v>68</v>
      </c>
      <c r="G16" s="49">
        <v>32</v>
      </c>
      <c r="H16" s="49">
        <v>15</v>
      </c>
      <c r="I16" s="49">
        <v>17</v>
      </c>
      <c r="J16" s="49">
        <v>18</v>
      </c>
      <c r="K16" s="49">
        <v>37</v>
      </c>
      <c r="L16" s="49">
        <v>35</v>
      </c>
      <c r="M16" s="49">
        <v>88</v>
      </c>
      <c r="N16" s="49">
        <v>4</v>
      </c>
    </row>
    <row r="17" spans="1:14" x14ac:dyDescent="0.35">
      <c r="B17" s="37"/>
      <c r="C17" s="95"/>
      <c r="D17" s="97"/>
      <c r="E17" s="48">
        <v>0.36410256410256409</v>
      </c>
      <c r="F17" s="48">
        <v>0.3487179487179487</v>
      </c>
      <c r="G17" s="48">
        <v>0.1641025641025641</v>
      </c>
      <c r="H17" s="48">
        <v>7.6923076923076927E-2</v>
      </c>
      <c r="I17" s="48">
        <v>8.7179487179487175E-2</v>
      </c>
      <c r="J17" s="48">
        <v>9.2307692307692313E-2</v>
      </c>
      <c r="K17" s="48">
        <v>0.18974358974358974</v>
      </c>
      <c r="L17" s="48">
        <v>0.17948717948717949</v>
      </c>
      <c r="M17" s="48">
        <v>0.45128205128205129</v>
      </c>
      <c r="N17" s="48">
        <v>2.0512820512820513E-2</v>
      </c>
    </row>
    <row r="18" spans="1:14" x14ac:dyDescent="0.35">
      <c r="A18" s="11" t="s">
        <v>5</v>
      </c>
      <c r="B18" s="37"/>
      <c r="C18" s="94" t="s">
        <v>250</v>
      </c>
      <c r="D18" s="97">
        <v>364</v>
      </c>
      <c r="E18" s="49">
        <v>150</v>
      </c>
      <c r="F18" s="49">
        <v>150</v>
      </c>
      <c r="G18" s="49">
        <v>69</v>
      </c>
      <c r="H18" s="49">
        <v>28</v>
      </c>
      <c r="I18" s="49">
        <v>58</v>
      </c>
      <c r="J18" s="49">
        <v>38</v>
      </c>
      <c r="K18" s="49">
        <v>79</v>
      </c>
      <c r="L18" s="49">
        <v>56</v>
      </c>
      <c r="M18" s="49">
        <v>180</v>
      </c>
      <c r="N18" s="49">
        <v>1</v>
      </c>
    </row>
    <row r="19" spans="1:14" x14ac:dyDescent="0.35">
      <c r="B19" s="37"/>
      <c r="C19" s="95"/>
      <c r="D19" s="97"/>
      <c r="E19" s="48">
        <v>0.41208791208791207</v>
      </c>
      <c r="F19" s="48">
        <v>0.41208791208791207</v>
      </c>
      <c r="G19" s="48">
        <v>0.18956043956043955</v>
      </c>
      <c r="H19" s="48">
        <v>7.6923076923076927E-2</v>
      </c>
      <c r="I19" s="48">
        <v>0.15934065934065933</v>
      </c>
      <c r="J19" s="48">
        <v>0.1043956043956044</v>
      </c>
      <c r="K19" s="48">
        <v>0.21703296703296704</v>
      </c>
      <c r="L19" s="48">
        <v>0.15384615384615385</v>
      </c>
      <c r="M19" s="48">
        <v>0.49450549450549453</v>
      </c>
      <c r="N19" s="48">
        <v>2.7472527472527475E-3</v>
      </c>
    </row>
    <row r="20" spans="1:14" x14ac:dyDescent="0.35">
      <c r="A20" s="11" t="s">
        <v>7</v>
      </c>
      <c r="B20" s="37"/>
      <c r="C20" s="94" t="s">
        <v>251</v>
      </c>
      <c r="D20" s="97">
        <v>546</v>
      </c>
      <c r="E20" s="49">
        <v>276</v>
      </c>
      <c r="F20" s="49">
        <v>296</v>
      </c>
      <c r="G20" s="49">
        <v>121</v>
      </c>
      <c r="H20" s="49">
        <v>79</v>
      </c>
      <c r="I20" s="49">
        <v>118</v>
      </c>
      <c r="J20" s="49">
        <v>68</v>
      </c>
      <c r="K20" s="49">
        <v>105</v>
      </c>
      <c r="L20" s="49">
        <v>143</v>
      </c>
      <c r="M20" s="49">
        <v>300</v>
      </c>
      <c r="N20" s="49">
        <v>11</v>
      </c>
    </row>
    <row r="21" spans="1:14" x14ac:dyDescent="0.35">
      <c r="B21" s="37"/>
      <c r="C21" s="95"/>
      <c r="D21" s="97"/>
      <c r="E21" s="48">
        <v>0.50549450549450547</v>
      </c>
      <c r="F21" s="48">
        <v>0.54212454212454209</v>
      </c>
      <c r="G21" s="48">
        <v>0.2216117216117216</v>
      </c>
      <c r="H21" s="48">
        <v>0.1446886446886447</v>
      </c>
      <c r="I21" s="48">
        <v>0.21611721611721613</v>
      </c>
      <c r="J21" s="48">
        <v>0.12454212454212454</v>
      </c>
      <c r="K21" s="48">
        <v>0.19230769230769232</v>
      </c>
      <c r="L21" s="48">
        <v>0.26190476190476192</v>
      </c>
      <c r="M21" s="48">
        <v>0.5494505494505495</v>
      </c>
      <c r="N21" s="48">
        <v>2.0146520146520148E-2</v>
      </c>
    </row>
    <row r="22" spans="1:14" x14ac:dyDescent="0.35">
      <c r="A22" s="11" t="s">
        <v>9</v>
      </c>
      <c r="B22" s="37"/>
      <c r="C22" s="94" t="s">
        <v>252</v>
      </c>
      <c r="D22" s="97">
        <v>535</v>
      </c>
      <c r="E22" s="49">
        <v>283</v>
      </c>
      <c r="F22" s="49">
        <v>280</v>
      </c>
      <c r="G22" s="49">
        <v>96</v>
      </c>
      <c r="H22" s="49">
        <v>64</v>
      </c>
      <c r="I22" s="49">
        <v>81</v>
      </c>
      <c r="J22" s="49">
        <v>49</v>
      </c>
      <c r="K22" s="49">
        <v>62</v>
      </c>
      <c r="L22" s="49">
        <v>126</v>
      </c>
      <c r="M22" s="49">
        <v>239</v>
      </c>
      <c r="N22" s="49">
        <v>8</v>
      </c>
    </row>
    <row r="23" spans="1:14" x14ac:dyDescent="0.35">
      <c r="B23" s="37"/>
      <c r="C23" s="95"/>
      <c r="D23" s="97"/>
      <c r="E23" s="48">
        <v>0.52897196261682244</v>
      </c>
      <c r="F23" s="48">
        <v>0.52336448598130836</v>
      </c>
      <c r="G23" s="48">
        <v>0.17943925233644858</v>
      </c>
      <c r="H23" s="48">
        <v>0.11962616822429907</v>
      </c>
      <c r="I23" s="48">
        <v>0.15140186915887852</v>
      </c>
      <c r="J23" s="48">
        <v>9.1588785046728974E-2</v>
      </c>
      <c r="K23" s="48">
        <v>0.11588785046728972</v>
      </c>
      <c r="L23" s="48">
        <v>0.23551401869158878</v>
      </c>
      <c r="M23" s="48">
        <v>0.44672897196261685</v>
      </c>
      <c r="N23" s="48">
        <v>1.4953271028037384E-2</v>
      </c>
    </row>
    <row r="24" spans="1:14" x14ac:dyDescent="0.35">
      <c r="A24" s="11" t="s">
        <v>11</v>
      </c>
      <c r="B24" s="37"/>
      <c r="C24" s="94" t="s">
        <v>253</v>
      </c>
      <c r="D24" s="97">
        <v>400</v>
      </c>
      <c r="E24" s="49">
        <v>189</v>
      </c>
      <c r="F24" s="49">
        <v>237</v>
      </c>
      <c r="G24" s="49">
        <v>77</v>
      </c>
      <c r="H24" s="49">
        <v>30</v>
      </c>
      <c r="I24" s="49">
        <v>77</v>
      </c>
      <c r="J24" s="49">
        <v>15</v>
      </c>
      <c r="K24" s="49">
        <v>44</v>
      </c>
      <c r="L24" s="49">
        <v>87</v>
      </c>
      <c r="M24" s="49">
        <v>156</v>
      </c>
      <c r="N24" s="49">
        <v>3</v>
      </c>
    </row>
    <row r="25" spans="1:14" x14ac:dyDescent="0.35">
      <c r="B25" s="37"/>
      <c r="C25" s="95"/>
      <c r="D25" s="97"/>
      <c r="E25" s="48">
        <v>0.47249999999999998</v>
      </c>
      <c r="F25" s="48">
        <v>0.59250000000000003</v>
      </c>
      <c r="G25" s="48">
        <v>0.1925</v>
      </c>
      <c r="H25" s="48">
        <v>7.4999999999999997E-2</v>
      </c>
      <c r="I25" s="48">
        <v>0.1925</v>
      </c>
      <c r="J25" s="48">
        <v>3.7499999999999999E-2</v>
      </c>
      <c r="K25" s="48">
        <v>0.11</v>
      </c>
      <c r="L25" s="48">
        <v>0.2175</v>
      </c>
      <c r="M25" s="48">
        <v>0.39</v>
      </c>
      <c r="N25" s="48">
        <v>7.4999999999999997E-3</v>
      </c>
    </row>
    <row r="26" spans="1:14" x14ac:dyDescent="0.35">
      <c r="A26" s="11" t="s">
        <v>13</v>
      </c>
      <c r="B26" s="37"/>
      <c r="C26" s="94" t="s">
        <v>254</v>
      </c>
      <c r="D26" s="97">
        <v>115</v>
      </c>
      <c r="E26" s="49">
        <v>53</v>
      </c>
      <c r="F26" s="49">
        <v>76</v>
      </c>
      <c r="G26" s="49">
        <v>22</v>
      </c>
      <c r="H26" s="49">
        <v>15</v>
      </c>
      <c r="I26" s="49">
        <v>13</v>
      </c>
      <c r="J26" s="49">
        <v>13</v>
      </c>
      <c r="K26" s="49">
        <v>20</v>
      </c>
      <c r="L26" s="49">
        <v>22</v>
      </c>
      <c r="M26" s="49">
        <v>38</v>
      </c>
      <c r="N26" s="49">
        <v>1</v>
      </c>
    </row>
    <row r="27" spans="1:14" x14ac:dyDescent="0.35">
      <c r="B27" s="38"/>
      <c r="C27" s="95"/>
      <c r="D27" s="97"/>
      <c r="E27" s="48">
        <v>0.46086956521739131</v>
      </c>
      <c r="F27" s="48">
        <v>0.66086956521739126</v>
      </c>
      <c r="G27" s="48">
        <v>0.19130434782608696</v>
      </c>
      <c r="H27" s="48">
        <v>0.13043478260869565</v>
      </c>
      <c r="I27" s="48">
        <v>0.11304347826086956</v>
      </c>
      <c r="J27" s="48">
        <v>0.11304347826086956</v>
      </c>
      <c r="K27" s="48">
        <v>0.17391304347826086</v>
      </c>
      <c r="L27" s="48">
        <v>0.19130434782608696</v>
      </c>
      <c r="M27" s="48">
        <v>0.33043478260869563</v>
      </c>
      <c r="N27" s="48">
        <v>8.6956521739130436E-3</v>
      </c>
    </row>
    <row r="28" spans="1:14" x14ac:dyDescent="0.35">
      <c r="B28" s="35" t="s">
        <v>255</v>
      </c>
      <c r="C28" s="36"/>
      <c r="D28" s="47"/>
      <c r="E28" s="36"/>
      <c r="F28" s="36"/>
      <c r="G28" s="36"/>
      <c r="H28" s="36"/>
      <c r="I28" s="36"/>
      <c r="J28" s="36"/>
      <c r="K28" s="36"/>
      <c r="L28" s="36"/>
      <c r="M28" s="36"/>
      <c r="N28" s="36"/>
    </row>
    <row r="29" spans="1:14" x14ac:dyDescent="0.35">
      <c r="A29" s="11" t="s">
        <v>1</v>
      </c>
      <c r="B29" s="37"/>
      <c r="C29" s="94" t="s">
        <v>256</v>
      </c>
      <c r="D29" s="97">
        <v>1041</v>
      </c>
      <c r="E29" s="49">
        <v>491</v>
      </c>
      <c r="F29" s="49">
        <v>521</v>
      </c>
      <c r="G29" s="49">
        <v>212</v>
      </c>
      <c r="H29" s="49">
        <v>110</v>
      </c>
      <c r="I29" s="49">
        <v>178</v>
      </c>
      <c r="J29" s="49">
        <v>97</v>
      </c>
      <c r="K29" s="49">
        <v>173</v>
      </c>
      <c r="L29" s="49">
        <v>226</v>
      </c>
      <c r="M29" s="49">
        <v>496</v>
      </c>
      <c r="N29" s="49">
        <v>10</v>
      </c>
    </row>
    <row r="30" spans="1:14" x14ac:dyDescent="0.35">
      <c r="B30" s="37"/>
      <c r="C30" s="95"/>
      <c r="D30" s="97"/>
      <c r="E30" s="48">
        <v>0.47166186359269935</v>
      </c>
      <c r="F30" s="48">
        <v>0.50048030739673388</v>
      </c>
      <c r="G30" s="48">
        <v>0.20365033621517772</v>
      </c>
      <c r="H30" s="48">
        <v>0.10566762728146013</v>
      </c>
      <c r="I30" s="48">
        <v>0.17098943323727187</v>
      </c>
      <c r="J30" s="48">
        <v>9.3179634966378488E-2</v>
      </c>
      <c r="K30" s="48">
        <v>0.16618635926993275</v>
      </c>
      <c r="L30" s="48">
        <v>0.21709894332372717</v>
      </c>
      <c r="M30" s="48">
        <v>0.47646493756003844</v>
      </c>
      <c r="N30" s="48">
        <v>9.6061479346781949E-3</v>
      </c>
    </row>
    <row r="31" spans="1:14" x14ac:dyDescent="0.35">
      <c r="A31" s="11" t="s">
        <v>3</v>
      </c>
      <c r="B31" s="37"/>
      <c r="C31" s="94" t="s">
        <v>2163</v>
      </c>
      <c r="D31" s="97">
        <v>164</v>
      </c>
      <c r="E31" s="49">
        <v>78</v>
      </c>
      <c r="F31" s="49">
        <v>85</v>
      </c>
      <c r="G31" s="49">
        <v>38</v>
      </c>
      <c r="H31" s="49">
        <v>22</v>
      </c>
      <c r="I31" s="49">
        <v>25</v>
      </c>
      <c r="J31" s="49">
        <v>14</v>
      </c>
      <c r="K31" s="49">
        <v>35</v>
      </c>
      <c r="L31" s="49">
        <v>43</v>
      </c>
      <c r="M31" s="49">
        <v>89</v>
      </c>
      <c r="N31" s="49">
        <v>2</v>
      </c>
    </row>
    <row r="32" spans="1:14" x14ac:dyDescent="0.35">
      <c r="B32" s="37"/>
      <c r="C32" s="95"/>
      <c r="D32" s="97"/>
      <c r="E32" s="48">
        <v>0.47560975609756095</v>
      </c>
      <c r="F32" s="48">
        <v>0.51829268292682928</v>
      </c>
      <c r="G32" s="48">
        <v>0.23170731707317074</v>
      </c>
      <c r="H32" s="48">
        <v>0.13414634146341464</v>
      </c>
      <c r="I32" s="48">
        <v>0.1524390243902439</v>
      </c>
      <c r="J32" s="48">
        <v>8.5365853658536592E-2</v>
      </c>
      <c r="K32" s="48">
        <v>0.21341463414634146</v>
      </c>
      <c r="L32" s="48">
        <v>0.26219512195121952</v>
      </c>
      <c r="M32" s="48">
        <v>0.54268292682926833</v>
      </c>
      <c r="N32" s="48">
        <v>1.2195121951219513E-2</v>
      </c>
    </row>
    <row r="33" spans="1:14" x14ac:dyDescent="0.35">
      <c r="A33" s="11" t="s">
        <v>5</v>
      </c>
      <c r="B33" s="37"/>
      <c r="C33" s="98" t="s">
        <v>258</v>
      </c>
      <c r="D33" s="97">
        <v>219</v>
      </c>
      <c r="E33" s="49">
        <v>94</v>
      </c>
      <c r="F33" s="49">
        <v>106</v>
      </c>
      <c r="G33" s="49">
        <v>41</v>
      </c>
      <c r="H33" s="49">
        <v>21</v>
      </c>
      <c r="I33" s="49">
        <v>48</v>
      </c>
      <c r="J33" s="49">
        <v>24</v>
      </c>
      <c r="K33" s="49">
        <v>27</v>
      </c>
      <c r="L33" s="49">
        <v>40</v>
      </c>
      <c r="M33" s="49">
        <v>74</v>
      </c>
      <c r="N33" s="49">
        <v>5</v>
      </c>
    </row>
    <row r="34" spans="1:14" x14ac:dyDescent="0.35">
      <c r="B34" s="37"/>
      <c r="C34" s="95"/>
      <c r="D34" s="97"/>
      <c r="E34" s="48">
        <v>0.42922374429223742</v>
      </c>
      <c r="F34" s="48">
        <v>0.48401826484018262</v>
      </c>
      <c r="G34" s="48">
        <v>0.18721461187214611</v>
      </c>
      <c r="H34" s="48">
        <v>9.5890410958904104E-2</v>
      </c>
      <c r="I34" s="48">
        <v>0.21917808219178081</v>
      </c>
      <c r="J34" s="48">
        <v>0.1095890410958904</v>
      </c>
      <c r="K34" s="48">
        <v>0.12328767123287671</v>
      </c>
      <c r="L34" s="48">
        <v>0.18264840182648401</v>
      </c>
      <c r="M34" s="48">
        <v>0.33789954337899542</v>
      </c>
      <c r="N34" s="48">
        <v>2.2831050228310501E-2</v>
      </c>
    </row>
    <row r="35" spans="1:14" x14ac:dyDescent="0.35">
      <c r="A35" s="11" t="s">
        <v>7</v>
      </c>
      <c r="B35" s="37"/>
      <c r="C35" s="98" t="s">
        <v>259</v>
      </c>
      <c r="D35" s="97">
        <v>49</v>
      </c>
      <c r="E35" s="49">
        <v>25</v>
      </c>
      <c r="F35" s="49">
        <v>26</v>
      </c>
      <c r="G35" s="49">
        <v>12</v>
      </c>
      <c r="H35" s="49">
        <v>7</v>
      </c>
      <c r="I35" s="49">
        <v>10</v>
      </c>
      <c r="J35" s="49">
        <v>5</v>
      </c>
      <c r="K35" s="49">
        <v>9</v>
      </c>
      <c r="L35" s="49">
        <v>7</v>
      </c>
      <c r="M35" s="49">
        <v>11</v>
      </c>
      <c r="N35" s="49">
        <v>0</v>
      </c>
    </row>
    <row r="36" spans="1:14" x14ac:dyDescent="0.35">
      <c r="B36" s="37"/>
      <c r="C36" s="95"/>
      <c r="D36" s="97"/>
      <c r="E36" s="48">
        <v>0.51020408163265307</v>
      </c>
      <c r="F36" s="48">
        <v>0.53061224489795922</v>
      </c>
      <c r="G36" s="48">
        <v>0.24489795918367346</v>
      </c>
      <c r="H36" s="48">
        <v>0.14285714285714285</v>
      </c>
      <c r="I36" s="48">
        <v>0.20408163265306123</v>
      </c>
      <c r="J36" s="48">
        <v>0.10204081632653061</v>
      </c>
      <c r="K36" s="48">
        <v>0.18367346938775511</v>
      </c>
      <c r="L36" s="48">
        <v>0.14285714285714285</v>
      </c>
      <c r="M36" s="48">
        <v>0.22448979591836735</v>
      </c>
      <c r="N36" s="48">
        <v>0</v>
      </c>
    </row>
    <row r="37" spans="1:14" x14ac:dyDescent="0.35">
      <c r="A37" s="11" t="s">
        <v>9</v>
      </c>
      <c r="B37" s="37"/>
      <c r="C37" s="94" t="s">
        <v>260</v>
      </c>
      <c r="D37" s="97">
        <v>344</v>
      </c>
      <c r="E37" s="49">
        <v>178</v>
      </c>
      <c r="F37" s="49">
        <v>167</v>
      </c>
      <c r="G37" s="49">
        <v>53</v>
      </c>
      <c r="H37" s="49">
        <v>34</v>
      </c>
      <c r="I37" s="49">
        <v>48</v>
      </c>
      <c r="J37" s="49">
        <v>29</v>
      </c>
      <c r="K37" s="49">
        <v>54</v>
      </c>
      <c r="L37" s="49">
        <v>78</v>
      </c>
      <c r="M37" s="49">
        <v>159</v>
      </c>
      <c r="N37" s="49">
        <v>3</v>
      </c>
    </row>
    <row r="38" spans="1:14" x14ac:dyDescent="0.35">
      <c r="B38" s="37"/>
      <c r="C38" s="95"/>
      <c r="D38" s="97"/>
      <c r="E38" s="48">
        <v>0.51744186046511631</v>
      </c>
      <c r="F38" s="48">
        <v>0.48546511627906974</v>
      </c>
      <c r="G38" s="48">
        <v>0.15406976744186046</v>
      </c>
      <c r="H38" s="48">
        <v>9.8837209302325577E-2</v>
      </c>
      <c r="I38" s="48">
        <v>0.13953488372093023</v>
      </c>
      <c r="J38" s="48">
        <v>8.4302325581395346E-2</v>
      </c>
      <c r="K38" s="48">
        <v>0.15697674418604651</v>
      </c>
      <c r="L38" s="48">
        <v>0.22674418604651161</v>
      </c>
      <c r="M38" s="48">
        <v>0.46220930232558138</v>
      </c>
      <c r="N38" s="48">
        <v>8.7209302325581394E-3</v>
      </c>
    </row>
    <row r="39" spans="1:14" x14ac:dyDescent="0.35">
      <c r="A39" s="11" t="s">
        <v>11</v>
      </c>
      <c r="B39" s="37"/>
      <c r="C39" s="94" t="s">
        <v>261</v>
      </c>
      <c r="D39" s="97">
        <v>148</v>
      </c>
      <c r="E39" s="49">
        <v>69</v>
      </c>
      <c r="F39" s="49">
        <v>84</v>
      </c>
      <c r="G39" s="49">
        <v>23</v>
      </c>
      <c r="H39" s="49">
        <v>16</v>
      </c>
      <c r="I39" s="49">
        <v>23</v>
      </c>
      <c r="J39" s="49">
        <v>15</v>
      </c>
      <c r="K39" s="49">
        <v>21</v>
      </c>
      <c r="L39" s="49">
        <v>41</v>
      </c>
      <c r="M39" s="49">
        <v>82</v>
      </c>
      <c r="N39" s="49">
        <v>3</v>
      </c>
    </row>
    <row r="40" spans="1:14" x14ac:dyDescent="0.35">
      <c r="B40" s="37"/>
      <c r="C40" s="95"/>
      <c r="D40" s="97"/>
      <c r="E40" s="48">
        <v>0.46621621621621623</v>
      </c>
      <c r="F40" s="48">
        <v>0.56756756756756754</v>
      </c>
      <c r="G40" s="48">
        <v>0.1554054054054054</v>
      </c>
      <c r="H40" s="48">
        <v>0.10810810810810811</v>
      </c>
      <c r="I40" s="48">
        <v>0.1554054054054054</v>
      </c>
      <c r="J40" s="48">
        <v>0.10135135135135136</v>
      </c>
      <c r="K40" s="48">
        <v>0.14189189189189189</v>
      </c>
      <c r="L40" s="48">
        <v>0.27702702702702703</v>
      </c>
      <c r="M40" s="48">
        <v>0.55405405405405406</v>
      </c>
      <c r="N40" s="48">
        <v>2.0270270270270271E-2</v>
      </c>
    </row>
    <row r="41" spans="1:14" x14ac:dyDescent="0.35">
      <c r="A41" s="11" t="s">
        <v>13</v>
      </c>
      <c r="B41" s="37"/>
      <c r="C41" s="94" t="s">
        <v>262</v>
      </c>
      <c r="D41" s="97">
        <v>180</v>
      </c>
      <c r="E41" s="49">
        <v>75</v>
      </c>
      <c r="F41" s="49">
        <v>48</v>
      </c>
      <c r="G41" s="49">
        <v>29</v>
      </c>
      <c r="H41" s="49">
        <v>29</v>
      </c>
      <c r="I41" s="49">
        <v>15</v>
      </c>
      <c r="J41" s="49">
        <v>10</v>
      </c>
      <c r="K41" s="49">
        <v>50</v>
      </c>
      <c r="L41" s="49">
        <v>19</v>
      </c>
      <c r="M41" s="49">
        <v>68</v>
      </c>
      <c r="N41" s="49">
        <v>2</v>
      </c>
    </row>
    <row r="42" spans="1:14" x14ac:dyDescent="0.35">
      <c r="B42" s="37"/>
      <c r="C42" s="95"/>
      <c r="D42" s="97"/>
      <c r="E42" s="48">
        <v>0.41666666666666669</v>
      </c>
      <c r="F42" s="48">
        <v>0.26666666666666666</v>
      </c>
      <c r="G42" s="48">
        <v>0.16111111111111112</v>
      </c>
      <c r="H42" s="48">
        <v>0.16111111111111112</v>
      </c>
      <c r="I42" s="48">
        <v>8.3333333333333329E-2</v>
      </c>
      <c r="J42" s="48">
        <v>5.5555555555555552E-2</v>
      </c>
      <c r="K42" s="48">
        <v>0.27777777777777779</v>
      </c>
      <c r="L42" s="48">
        <v>0.10555555555555556</v>
      </c>
      <c r="M42" s="48">
        <v>0.37777777777777777</v>
      </c>
      <c r="N42" s="48">
        <v>1.1111111111111112E-2</v>
      </c>
    </row>
    <row r="43" spans="1:14" x14ac:dyDescent="0.35">
      <c r="A43" s="11" t="s">
        <v>197</v>
      </c>
      <c r="B43" s="37"/>
      <c r="C43" s="94" t="s">
        <v>263</v>
      </c>
      <c r="D43" s="97">
        <v>175</v>
      </c>
      <c r="E43" s="49">
        <v>78</v>
      </c>
      <c r="F43" s="49">
        <v>104</v>
      </c>
      <c r="G43" s="49">
        <v>30</v>
      </c>
      <c r="H43" s="49">
        <v>15</v>
      </c>
      <c r="I43" s="49">
        <v>29</v>
      </c>
      <c r="J43" s="49">
        <v>18</v>
      </c>
      <c r="K43" s="49">
        <v>23</v>
      </c>
      <c r="L43" s="49">
        <v>32</v>
      </c>
      <c r="M43" s="49">
        <v>73</v>
      </c>
      <c r="N43" s="49">
        <v>3</v>
      </c>
    </row>
    <row r="44" spans="1:14" x14ac:dyDescent="0.35">
      <c r="B44" s="37"/>
      <c r="C44" s="95"/>
      <c r="D44" s="97"/>
      <c r="E44" s="48">
        <v>0.44571428571428573</v>
      </c>
      <c r="F44" s="48">
        <v>0.59428571428571431</v>
      </c>
      <c r="G44" s="48">
        <v>0.17142857142857143</v>
      </c>
      <c r="H44" s="48">
        <v>8.5714285714285715E-2</v>
      </c>
      <c r="I44" s="48">
        <v>0.1657142857142857</v>
      </c>
      <c r="J44" s="48">
        <v>0.10285714285714286</v>
      </c>
      <c r="K44" s="48">
        <v>0.13142857142857142</v>
      </c>
      <c r="L44" s="48">
        <v>0.18285714285714286</v>
      </c>
      <c r="M44" s="48">
        <v>0.41714285714285715</v>
      </c>
      <c r="N44" s="48">
        <v>1.7142857142857144E-2</v>
      </c>
    </row>
    <row r="45" spans="1:14" x14ac:dyDescent="0.35">
      <c r="A45" s="11" t="s">
        <v>228</v>
      </c>
      <c r="B45" s="37"/>
      <c r="C45" s="94" t="s">
        <v>264</v>
      </c>
      <c r="D45" s="97">
        <v>53</v>
      </c>
      <c r="E45" s="49">
        <v>23</v>
      </c>
      <c r="F45" s="49">
        <v>22</v>
      </c>
      <c r="G45" s="49">
        <v>11</v>
      </c>
      <c r="H45" s="49">
        <v>7</v>
      </c>
      <c r="I45" s="49">
        <v>6</v>
      </c>
      <c r="J45" s="49">
        <v>3</v>
      </c>
      <c r="K45" s="49">
        <v>11</v>
      </c>
      <c r="L45" s="49">
        <v>7</v>
      </c>
      <c r="M45" s="49">
        <v>27</v>
      </c>
      <c r="N45" s="49">
        <v>6</v>
      </c>
    </row>
    <row r="46" spans="1:14" x14ac:dyDescent="0.35">
      <c r="B46" s="38"/>
      <c r="C46" s="95"/>
      <c r="D46" s="97"/>
      <c r="E46" s="48">
        <v>0.43396226415094341</v>
      </c>
      <c r="F46" s="48">
        <v>0.41509433962264153</v>
      </c>
      <c r="G46" s="48">
        <v>0.20754716981132076</v>
      </c>
      <c r="H46" s="48">
        <v>0.13207547169811321</v>
      </c>
      <c r="I46" s="48">
        <v>0.11320754716981132</v>
      </c>
      <c r="J46" s="48">
        <v>5.6603773584905662E-2</v>
      </c>
      <c r="K46" s="48">
        <v>0.20754716981132076</v>
      </c>
      <c r="L46" s="48">
        <v>0.13207547169811321</v>
      </c>
      <c r="M46" s="48">
        <v>0.50943396226415094</v>
      </c>
      <c r="N46" s="48">
        <v>0.11320754716981132</v>
      </c>
    </row>
    <row r="47" spans="1:14" s="34" customFormat="1" ht="215.1" customHeight="1" x14ac:dyDescent="0.35">
      <c r="A47" s="11"/>
      <c r="B47" s="41"/>
      <c r="C47" s="42"/>
      <c r="D47" s="30" t="s">
        <v>237</v>
      </c>
      <c r="E47" s="30" t="s">
        <v>2079</v>
      </c>
      <c r="F47" s="30" t="s">
        <v>2080</v>
      </c>
      <c r="G47" s="30" t="s">
        <v>2081</v>
      </c>
      <c r="H47" s="30" t="s">
        <v>2082</v>
      </c>
      <c r="I47" s="30" t="s">
        <v>2083</v>
      </c>
      <c r="J47" s="30" t="s">
        <v>2084</v>
      </c>
      <c r="K47" s="30" t="s">
        <v>2085</v>
      </c>
      <c r="L47" s="30" t="s">
        <v>2086</v>
      </c>
      <c r="M47" s="30" t="s">
        <v>2087</v>
      </c>
      <c r="N47" s="30" t="s">
        <v>2088</v>
      </c>
    </row>
    <row r="48" spans="1:14" x14ac:dyDescent="0.35">
      <c r="B48" s="91" t="s">
        <v>243</v>
      </c>
      <c r="C48" s="91"/>
      <c r="D48" s="92">
        <v>2373</v>
      </c>
      <c r="E48" s="44">
        <v>1111</v>
      </c>
      <c r="F48" s="44">
        <v>1163</v>
      </c>
      <c r="G48" s="44">
        <v>449</v>
      </c>
      <c r="H48" s="44">
        <v>261</v>
      </c>
      <c r="I48" s="44">
        <v>382</v>
      </c>
      <c r="J48" s="44">
        <v>215</v>
      </c>
      <c r="K48" s="44">
        <v>403</v>
      </c>
      <c r="L48" s="44">
        <v>493</v>
      </c>
      <c r="M48" s="44">
        <v>1079</v>
      </c>
      <c r="N48" s="44">
        <v>34</v>
      </c>
    </row>
    <row r="49" spans="1:14" x14ac:dyDescent="0.35">
      <c r="B49" s="91"/>
      <c r="C49" s="91"/>
      <c r="D49" s="93"/>
      <c r="E49" s="45">
        <v>0.46818373367045935</v>
      </c>
      <c r="F49" s="48">
        <v>0.49009692372524233</v>
      </c>
      <c r="G49" s="45">
        <v>0.18921196797302992</v>
      </c>
      <c r="H49" s="45">
        <v>0.10998735777496839</v>
      </c>
      <c r="I49" s="45">
        <v>0.16097766540244415</v>
      </c>
      <c r="J49" s="45">
        <v>9.0602612726506535E-2</v>
      </c>
      <c r="K49" s="45">
        <v>0.16982722292456806</v>
      </c>
      <c r="L49" s="45">
        <v>0.20775389801938474</v>
      </c>
      <c r="M49" s="45">
        <v>0.45469869363674675</v>
      </c>
      <c r="N49" s="45">
        <v>1.4327855035819638E-2</v>
      </c>
    </row>
    <row r="50" spans="1:14" x14ac:dyDescent="0.35">
      <c r="B50" s="35" t="s">
        <v>281</v>
      </c>
      <c r="C50" s="36"/>
      <c r="D50" s="47"/>
      <c r="E50" s="36"/>
      <c r="F50" s="36"/>
      <c r="G50" s="36"/>
      <c r="H50" s="36"/>
      <c r="I50" s="36"/>
      <c r="J50" s="36"/>
      <c r="K50" s="36"/>
      <c r="L50" s="36"/>
      <c r="M50" s="36"/>
      <c r="N50" s="36"/>
    </row>
    <row r="51" spans="1:14" x14ac:dyDescent="0.35">
      <c r="A51" s="11" t="s">
        <v>288</v>
      </c>
      <c r="B51" s="37"/>
      <c r="C51" s="98" t="s">
        <v>199</v>
      </c>
      <c r="D51" s="97">
        <v>186</v>
      </c>
      <c r="E51" s="49">
        <v>91</v>
      </c>
      <c r="F51" s="49">
        <v>74</v>
      </c>
      <c r="G51" s="49">
        <v>37</v>
      </c>
      <c r="H51" s="49">
        <v>24</v>
      </c>
      <c r="I51" s="49">
        <v>26</v>
      </c>
      <c r="J51" s="49">
        <v>18</v>
      </c>
      <c r="K51" s="49">
        <v>30</v>
      </c>
      <c r="L51" s="49">
        <v>32</v>
      </c>
      <c r="M51" s="49">
        <v>94</v>
      </c>
      <c r="N51" s="49">
        <v>5</v>
      </c>
    </row>
    <row r="52" spans="1:14" x14ac:dyDescent="0.35">
      <c r="B52" s="37"/>
      <c r="C52" s="99"/>
      <c r="D52" s="97"/>
      <c r="E52" s="48">
        <v>0.489247311827957</v>
      </c>
      <c r="F52" s="48">
        <v>0.39784946236559138</v>
      </c>
      <c r="G52" s="48">
        <v>0.19892473118279569</v>
      </c>
      <c r="H52" s="48">
        <v>0.12903225806451613</v>
      </c>
      <c r="I52" s="48">
        <v>0.13978494623655913</v>
      </c>
      <c r="J52" s="48">
        <v>9.6774193548387094E-2</v>
      </c>
      <c r="K52" s="48">
        <v>0.16129032258064516</v>
      </c>
      <c r="L52" s="48">
        <v>0.17204301075268819</v>
      </c>
      <c r="M52" s="48">
        <v>0.5053763440860215</v>
      </c>
      <c r="N52" s="48">
        <v>2.6881720430107527E-2</v>
      </c>
    </row>
    <row r="53" spans="1:14" x14ac:dyDescent="0.35">
      <c r="A53" s="11" t="s">
        <v>289</v>
      </c>
      <c r="B53" s="37"/>
      <c r="C53" s="98" t="s">
        <v>200</v>
      </c>
      <c r="D53" s="97">
        <v>223</v>
      </c>
      <c r="E53" s="49">
        <v>107</v>
      </c>
      <c r="F53" s="49">
        <v>98</v>
      </c>
      <c r="G53" s="49">
        <v>43</v>
      </c>
      <c r="H53" s="49">
        <v>28</v>
      </c>
      <c r="I53" s="49">
        <v>30</v>
      </c>
      <c r="J53" s="49">
        <v>21</v>
      </c>
      <c r="K53" s="49">
        <v>47</v>
      </c>
      <c r="L53" s="49">
        <v>53</v>
      </c>
      <c r="M53" s="49">
        <v>106</v>
      </c>
      <c r="N53" s="49">
        <v>4</v>
      </c>
    </row>
    <row r="54" spans="1:14" x14ac:dyDescent="0.35">
      <c r="B54" s="37"/>
      <c r="C54" s="99"/>
      <c r="D54" s="97"/>
      <c r="E54" s="48">
        <v>0.47982062780269058</v>
      </c>
      <c r="F54" s="48">
        <v>0.43946188340807174</v>
      </c>
      <c r="G54" s="48">
        <v>0.19282511210762332</v>
      </c>
      <c r="H54" s="48">
        <v>0.12556053811659193</v>
      </c>
      <c r="I54" s="48">
        <v>0.13452914798206278</v>
      </c>
      <c r="J54" s="48">
        <v>9.417040358744394E-2</v>
      </c>
      <c r="K54" s="48">
        <v>0.21076233183856502</v>
      </c>
      <c r="L54" s="48">
        <v>0.23766816143497757</v>
      </c>
      <c r="M54" s="48">
        <v>0.47533632286995514</v>
      </c>
      <c r="N54" s="48">
        <v>1.7937219730941704E-2</v>
      </c>
    </row>
    <row r="55" spans="1:14" x14ac:dyDescent="0.35">
      <c r="A55" s="11" t="s">
        <v>290</v>
      </c>
      <c r="B55" s="37"/>
      <c r="C55" s="98" t="s">
        <v>201</v>
      </c>
      <c r="D55" s="97">
        <v>207</v>
      </c>
      <c r="E55" s="49">
        <v>89</v>
      </c>
      <c r="F55" s="49">
        <v>100</v>
      </c>
      <c r="G55" s="49">
        <v>27</v>
      </c>
      <c r="H55" s="49">
        <v>22</v>
      </c>
      <c r="I55" s="49">
        <v>33</v>
      </c>
      <c r="J55" s="49">
        <v>18</v>
      </c>
      <c r="K55" s="49">
        <v>32</v>
      </c>
      <c r="L55" s="49">
        <v>42</v>
      </c>
      <c r="M55" s="49">
        <v>96</v>
      </c>
      <c r="N55" s="49">
        <v>5</v>
      </c>
    </row>
    <row r="56" spans="1:14" x14ac:dyDescent="0.35">
      <c r="B56" s="37"/>
      <c r="C56" s="99"/>
      <c r="D56" s="97"/>
      <c r="E56" s="48">
        <v>0.42995169082125606</v>
      </c>
      <c r="F56" s="48">
        <v>0.48309178743961351</v>
      </c>
      <c r="G56" s="48">
        <v>0.13043478260869565</v>
      </c>
      <c r="H56" s="48">
        <v>0.10628019323671498</v>
      </c>
      <c r="I56" s="48">
        <v>0.15942028985507245</v>
      </c>
      <c r="J56" s="48">
        <v>8.6956521739130432E-2</v>
      </c>
      <c r="K56" s="48">
        <v>0.15458937198067632</v>
      </c>
      <c r="L56" s="48">
        <v>0.20289855072463769</v>
      </c>
      <c r="M56" s="48">
        <v>0.46376811594202899</v>
      </c>
      <c r="N56" s="48">
        <v>2.4154589371980676E-2</v>
      </c>
    </row>
    <row r="57" spans="1:14" x14ac:dyDescent="0.35">
      <c r="A57" s="11" t="s">
        <v>291</v>
      </c>
      <c r="B57" s="37"/>
      <c r="C57" s="98" t="s">
        <v>202</v>
      </c>
      <c r="D57" s="97">
        <v>183</v>
      </c>
      <c r="E57" s="49">
        <v>90</v>
      </c>
      <c r="F57" s="49">
        <v>96</v>
      </c>
      <c r="G57" s="49">
        <v>31</v>
      </c>
      <c r="H57" s="49">
        <v>17</v>
      </c>
      <c r="I57" s="49">
        <v>23</v>
      </c>
      <c r="J57" s="49">
        <v>17</v>
      </c>
      <c r="K57" s="49">
        <v>35</v>
      </c>
      <c r="L57" s="49">
        <v>34</v>
      </c>
      <c r="M57" s="49">
        <v>95</v>
      </c>
      <c r="N57" s="49">
        <v>2</v>
      </c>
    </row>
    <row r="58" spans="1:14" x14ac:dyDescent="0.35">
      <c r="B58" s="37"/>
      <c r="C58" s="99"/>
      <c r="D58" s="97"/>
      <c r="E58" s="48">
        <v>0.49180327868852458</v>
      </c>
      <c r="F58" s="48">
        <v>0.52459016393442626</v>
      </c>
      <c r="G58" s="48">
        <v>0.16939890710382513</v>
      </c>
      <c r="H58" s="48">
        <v>9.2896174863387984E-2</v>
      </c>
      <c r="I58" s="48">
        <v>0.12568306010928962</v>
      </c>
      <c r="J58" s="48">
        <v>9.2896174863387984E-2</v>
      </c>
      <c r="K58" s="48">
        <v>0.19125683060109289</v>
      </c>
      <c r="L58" s="48">
        <v>0.18579234972677597</v>
      </c>
      <c r="M58" s="48">
        <v>0.51912568306010931</v>
      </c>
      <c r="N58" s="48">
        <v>1.092896174863388E-2</v>
      </c>
    </row>
    <row r="59" spans="1:14" x14ac:dyDescent="0.35">
      <c r="A59" s="11" t="s">
        <v>292</v>
      </c>
      <c r="B59" s="37"/>
      <c r="C59" s="98" t="s">
        <v>203</v>
      </c>
      <c r="D59" s="97">
        <v>163</v>
      </c>
      <c r="E59" s="49">
        <v>73</v>
      </c>
      <c r="F59" s="49">
        <v>82</v>
      </c>
      <c r="G59" s="49">
        <v>37</v>
      </c>
      <c r="H59" s="49">
        <v>17</v>
      </c>
      <c r="I59" s="49">
        <v>34</v>
      </c>
      <c r="J59" s="49">
        <v>18</v>
      </c>
      <c r="K59" s="49">
        <v>30</v>
      </c>
      <c r="L59" s="49">
        <v>38</v>
      </c>
      <c r="M59" s="49">
        <v>57</v>
      </c>
      <c r="N59" s="49">
        <v>2</v>
      </c>
    </row>
    <row r="60" spans="1:14" x14ac:dyDescent="0.35">
      <c r="B60" s="37"/>
      <c r="C60" s="99"/>
      <c r="D60" s="97"/>
      <c r="E60" s="48">
        <v>0.44785276073619634</v>
      </c>
      <c r="F60" s="48">
        <v>0.50306748466257667</v>
      </c>
      <c r="G60" s="48">
        <v>0.22699386503067484</v>
      </c>
      <c r="H60" s="48">
        <v>0.10429447852760736</v>
      </c>
      <c r="I60" s="48">
        <v>0.20858895705521471</v>
      </c>
      <c r="J60" s="48">
        <v>0.11042944785276074</v>
      </c>
      <c r="K60" s="48">
        <v>0.18404907975460122</v>
      </c>
      <c r="L60" s="48">
        <v>0.23312883435582821</v>
      </c>
      <c r="M60" s="48">
        <v>0.34969325153374231</v>
      </c>
      <c r="N60" s="48">
        <v>1.2269938650306749E-2</v>
      </c>
    </row>
    <row r="61" spans="1:14" x14ac:dyDescent="0.35">
      <c r="A61" s="11" t="s">
        <v>293</v>
      </c>
      <c r="B61" s="37"/>
      <c r="C61" s="98" t="s">
        <v>204</v>
      </c>
      <c r="D61" s="97">
        <v>136</v>
      </c>
      <c r="E61" s="49">
        <v>57</v>
      </c>
      <c r="F61" s="49">
        <v>53</v>
      </c>
      <c r="G61" s="49">
        <v>33</v>
      </c>
      <c r="H61" s="49">
        <v>15</v>
      </c>
      <c r="I61" s="49">
        <v>24</v>
      </c>
      <c r="J61" s="49">
        <v>11</v>
      </c>
      <c r="K61" s="49">
        <v>26</v>
      </c>
      <c r="L61" s="49">
        <v>39</v>
      </c>
      <c r="M61" s="49">
        <v>78</v>
      </c>
      <c r="N61" s="49">
        <v>2</v>
      </c>
    </row>
    <row r="62" spans="1:14" x14ac:dyDescent="0.35">
      <c r="B62" s="37"/>
      <c r="C62" s="99"/>
      <c r="D62" s="97"/>
      <c r="E62" s="48">
        <v>0.41911764705882354</v>
      </c>
      <c r="F62" s="48">
        <v>0.38970588235294118</v>
      </c>
      <c r="G62" s="48">
        <v>0.24264705882352941</v>
      </c>
      <c r="H62" s="48">
        <v>0.11029411764705882</v>
      </c>
      <c r="I62" s="48">
        <v>0.17647058823529413</v>
      </c>
      <c r="J62" s="48">
        <v>8.0882352941176475E-2</v>
      </c>
      <c r="K62" s="48">
        <v>0.19117647058823528</v>
      </c>
      <c r="L62" s="48">
        <v>0.28676470588235292</v>
      </c>
      <c r="M62" s="48">
        <v>0.57352941176470584</v>
      </c>
      <c r="N62" s="48">
        <v>1.4705882352941176E-2</v>
      </c>
    </row>
    <row r="63" spans="1:14" x14ac:dyDescent="0.35">
      <c r="A63" s="11" t="s">
        <v>294</v>
      </c>
      <c r="B63" s="37"/>
      <c r="C63" s="98" t="s">
        <v>205</v>
      </c>
      <c r="D63" s="97">
        <v>81</v>
      </c>
      <c r="E63" s="49">
        <v>32</v>
      </c>
      <c r="F63" s="49">
        <v>37</v>
      </c>
      <c r="G63" s="49">
        <v>12</v>
      </c>
      <c r="H63" s="49">
        <v>4</v>
      </c>
      <c r="I63" s="49">
        <v>11</v>
      </c>
      <c r="J63" s="49">
        <v>5</v>
      </c>
      <c r="K63" s="49">
        <v>16</v>
      </c>
      <c r="L63" s="49">
        <v>14</v>
      </c>
      <c r="M63" s="49">
        <v>44</v>
      </c>
      <c r="N63" s="49">
        <v>0</v>
      </c>
    </row>
    <row r="64" spans="1:14" x14ac:dyDescent="0.35">
      <c r="B64" s="37"/>
      <c r="C64" s="99"/>
      <c r="D64" s="97"/>
      <c r="E64" s="48">
        <v>0.39506172839506171</v>
      </c>
      <c r="F64" s="48">
        <v>0.4567901234567901</v>
      </c>
      <c r="G64" s="48">
        <v>0.14814814814814814</v>
      </c>
      <c r="H64" s="48">
        <v>4.9382716049382713E-2</v>
      </c>
      <c r="I64" s="48">
        <v>0.13580246913580246</v>
      </c>
      <c r="J64" s="48">
        <v>6.1728395061728392E-2</v>
      </c>
      <c r="K64" s="48">
        <v>0.19753086419753085</v>
      </c>
      <c r="L64" s="48">
        <v>0.1728395061728395</v>
      </c>
      <c r="M64" s="48">
        <v>0.54320987654320985</v>
      </c>
      <c r="N64" s="48">
        <v>0</v>
      </c>
    </row>
    <row r="65" spans="1:14" x14ac:dyDescent="0.35">
      <c r="A65" s="11" t="s">
        <v>295</v>
      </c>
      <c r="B65" s="37"/>
      <c r="C65" s="98" t="s">
        <v>206</v>
      </c>
      <c r="D65" s="97">
        <v>81</v>
      </c>
      <c r="E65" s="49">
        <v>37</v>
      </c>
      <c r="F65" s="49">
        <v>41</v>
      </c>
      <c r="G65" s="49">
        <v>21</v>
      </c>
      <c r="H65" s="49">
        <v>10</v>
      </c>
      <c r="I65" s="49">
        <v>16</v>
      </c>
      <c r="J65" s="49">
        <v>9</v>
      </c>
      <c r="K65" s="49">
        <v>18</v>
      </c>
      <c r="L65" s="49">
        <v>11</v>
      </c>
      <c r="M65" s="49">
        <v>30</v>
      </c>
      <c r="N65" s="49">
        <v>2</v>
      </c>
    </row>
    <row r="66" spans="1:14" x14ac:dyDescent="0.35">
      <c r="B66" s="37"/>
      <c r="C66" s="99"/>
      <c r="D66" s="97"/>
      <c r="E66" s="48">
        <v>0.4567901234567901</v>
      </c>
      <c r="F66" s="48">
        <v>0.50617283950617287</v>
      </c>
      <c r="G66" s="48">
        <v>0.25925925925925924</v>
      </c>
      <c r="H66" s="48">
        <v>0.12345679012345678</v>
      </c>
      <c r="I66" s="48">
        <v>0.19753086419753085</v>
      </c>
      <c r="J66" s="48">
        <v>0.1111111111111111</v>
      </c>
      <c r="K66" s="48">
        <v>0.22222222222222221</v>
      </c>
      <c r="L66" s="48">
        <v>0.13580246913580246</v>
      </c>
      <c r="M66" s="48">
        <v>0.37037037037037035</v>
      </c>
      <c r="N66" s="48">
        <v>2.4691358024691357E-2</v>
      </c>
    </row>
    <row r="67" spans="1:14" x14ac:dyDescent="0.35">
      <c r="A67" s="11" t="s">
        <v>296</v>
      </c>
      <c r="B67" s="37"/>
      <c r="C67" s="98" t="s">
        <v>207</v>
      </c>
      <c r="D67" s="97">
        <v>86</v>
      </c>
      <c r="E67" s="49">
        <v>48</v>
      </c>
      <c r="F67" s="49">
        <v>37</v>
      </c>
      <c r="G67" s="49">
        <v>19</v>
      </c>
      <c r="H67" s="49">
        <v>12</v>
      </c>
      <c r="I67" s="49">
        <v>15</v>
      </c>
      <c r="J67" s="49">
        <v>4</v>
      </c>
      <c r="K67" s="49">
        <v>18</v>
      </c>
      <c r="L67" s="49">
        <v>16</v>
      </c>
      <c r="M67" s="49">
        <v>42</v>
      </c>
      <c r="N67" s="49">
        <v>0</v>
      </c>
    </row>
    <row r="68" spans="1:14" x14ac:dyDescent="0.35">
      <c r="B68" s="37"/>
      <c r="C68" s="99"/>
      <c r="D68" s="97"/>
      <c r="E68" s="48">
        <v>0.55813953488372092</v>
      </c>
      <c r="F68" s="48">
        <v>0.43023255813953487</v>
      </c>
      <c r="G68" s="48">
        <v>0.22093023255813954</v>
      </c>
      <c r="H68" s="48">
        <v>0.13953488372093023</v>
      </c>
      <c r="I68" s="48">
        <v>0.1744186046511628</v>
      </c>
      <c r="J68" s="48">
        <v>4.6511627906976744E-2</v>
      </c>
      <c r="K68" s="48">
        <v>0.20930232558139536</v>
      </c>
      <c r="L68" s="48">
        <v>0.18604651162790697</v>
      </c>
      <c r="M68" s="48">
        <v>0.48837209302325579</v>
      </c>
      <c r="N68" s="48">
        <v>0</v>
      </c>
    </row>
    <row r="69" spans="1:14" x14ac:dyDescent="0.35">
      <c r="A69" s="11" t="s">
        <v>297</v>
      </c>
      <c r="B69" s="37"/>
      <c r="C69" s="98" t="s">
        <v>208</v>
      </c>
      <c r="D69" s="97">
        <v>13</v>
      </c>
      <c r="E69" s="49">
        <v>9</v>
      </c>
      <c r="F69" s="49">
        <v>6</v>
      </c>
      <c r="G69" s="49">
        <v>2</v>
      </c>
      <c r="H69" s="49">
        <v>3</v>
      </c>
      <c r="I69" s="49">
        <v>1</v>
      </c>
      <c r="J69" s="49">
        <v>0</v>
      </c>
      <c r="K69" s="49">
        <v>2</v>
      </c>
      <c r="L69" s="49">
        <v>2</v>
      </c>
      <c r="M69" s="49">
        <v>5</v>
      </c>
      <c r="N69" s="49">
        <v>0</v>
      </c>
    </row>
    <row r="70" spans="1:14" x14ac:dyDescent="0.35">
      <c r="B70" s="37"/>
      <c r="C70" s="99"/>
      <c r="D70" s="97"/>
      <c r="E70" s="48">
        <v>0.69230769230769229</v>
      </c>
      <c r="F70" s="48">
        <v>0.46153846153846156</v>
      </c>
      <c r="G70" s="48">
        <v>0.15384615384615385</v>
      </c>
      <c r="H70" s="48">
        <v>0.23076923076923078</v>
      </c>
      <c r="I70" s="48">
        <v>7.6923076923076927E-2</v>
      </c>
      <c r="J70" s="48">
        <v>0</v>
      </c>
      <c r="K70" s="48">
        <v>0.15384615384615385</v>
      </c>
      <c r="L70" s="48">
        <v>0.15384615384615385</v>
      </c>
      <c r="M70" s="48">
        <v>0.38461538461538464</v>
      </c>
      <c r="N70" s="48">
        <v>0</v>
      </c>
    </row>
    <row r="71" spans="1:14" x14ac:dyDescent="0.35">
      <c r="A71" s="11" t="s">
        <v>298</v>
      </c>
      <c r="B71" s="37"/>
      <c r="C71" s="98" t="s">
        <v>209</v>
      </c>
      <c r="D71" s="97">
        <v>23</v>
      </c>
      <c r="E71" s="49">
        <v>11</v>
      </c>
      <c r="F71" s="49">
        <v>14</v>
      </c>
      <c r="G71" s="49">
        <v>6</v>
      </c>
      <c r="H71" s="49">
        <v>5</v>
      </c>
      <c r="I71" s="49">
        <v>4</v>
      </c>
      <c r="J71" s="49">
        <v>4</v>
      </c>
      <c r="K71" s="49">
        <v>6</v>
      </c>
      <c r="L71" s="49">
        <v>2</v>
      </c>
      <c r="M71" s="49">
        <v>8</v>
      </c>
      <c r="N71" s="49">
        <v>0</v>
      </c>
    </row>
    <row r="72" spans="1:14" x14ac:dyDescent="0.35">
      <c r="B72" s="37"/>
      <c r="C72" s="99"/>
      <c r="D72" s="97"/>
      <c r="E72" s="48">
        <v>0.47826086956521741</v>
      </c>
      <c r="F72" s="48">
        <v>0.60869565217391308</v>
      </c>
      <c r="G72" s="48">
        <v>0.2608695652173913</v>
      </c>
      <c r="H72" s="48">
        <v>0.21739130434782608</v>
      </c>
      <c r="I72" s="48">
        <v>0.17391304347826086</v>
      </c>
      <c r="J72" s="48">
        <v>0.17391304347826086</v>
      </c>
      <c r="K72" s="48">
        <v>0.2608695652173913</v>
      </c>
      <c r="L72" s="48">
        <v>8.6956521739130432E-2</v>
      </c>
      <c r="M72" s="48">
        <v>0.34782608695652173</v>
      </c>
      <c r="N72" s="48">
        <v>0</v>
      </c>
    </row>
    <row r="73" spans="1:14" x14ac:dyDescent="0.35">
      <c r="A73" s="11" t="s">
        <v>299</v>
      </c>
      <c r="B73" s="37"/>
      <c r="C73" s="98" t="s">
        <v>210</v>
      </c>
      <c r="D73" s="97">
        <v>22</v>
      </c>
      <c r="E73" s="49">
        <v>12</v>
      </c>
      <c r="F73" s="49">
        <v>12</v>
      </c>
      <c r="G73" s="49">
        <v>7</v>
      </c>
      <c r="H73" s="49">
        <v>4</v>
      </c>
      <c r="I73" s="49">
        <v>3</v>
      </c>
      <c r="J73" s="49">
        <v>1</v>
      </c>
      <c r="K73" s="49">
        <v>2</v>
      </c>
      <c r="L73" s="49">
        <v>2</v>
      </c>
      <c r="M73" s="49">
        <v>6</v>
      </c>
      <c r="N73" s="49">
        <v>0</v>
      </c>
    </row>
    <row r="74" spans="1:14" x14ac:dyDescent="0.35">
      <c r="B74" s="37"/>
      <c r="C74" s="99"/>
      <c r="D74" s="97"/>
      <c r="E74" s="48">
        <v>0.54545454545454541</v>
      </c>
      <c r="F74" s="48">
        <v>0.54545454545454541</v>
      </c>
      <c r="G74" s="48">
        <v>0.31818181818181818</v>
      </c>
      <c r="H74" s="48">
        <v>0.18181818181818182</v>
      </c>
      <c r="I74" s="48">
        <v>0.13636363636363635</v>
      </c>
      <c r="J74" s="48">
        <v>4.5454545454545456E-2</v>
      </c>
      <c r="K74" s="48">
        <v>9.0909090909090912E-2</v>
      </c>
      <c r="L74" s="48">
        <v>9.0909090909090912E-2</v>
      </c>
      <c r="M74" s="48">
        <v>0.27272727272727271</v>
      </c>
      <c r="N74" s="48">
        <v>0</v>
      </c>
    </row>
    <row r="75" spans="1:14" x14ac:dyDescent="0.35">
      <c r="A75" s="11" t="s">
        <v>300</v>
      </c>
      <c r="B75" s="37"/>
      <c r="C75" s="98" t="s">
        <v>211</v>
      </c>
      <c r="D75" s="97">
        <v>63</v>
      </c>
      <c r="E75" s="49">
        <v>23</v>
      </c>
      <c r="F75" s="49">
        <v>33</v>
      </c>
      <c r="G75" s="49">
        <v>11</v>
      </c>
      <c r="H75" s="49">
        <v>8</v>
      </c>
      <c r="I75" s="49">
        <v>12</v>
      </c>
      <c r="J75" s="49">
        <v>12</v>
      </c>
      <c r="K75" s="49">
        <v>13</v>
      </c>
      <c r="L75" s="49">
        <v>10</v>
      </c>
      <c r="M75" s="49">
        <v>33</v>
      </c>
      <c r="N75" s="49">
        <v>0</v>
      </c>
    </row>
    <row r="76" spans="1:14" x14ac:dyDescent="0.35">
      <c r="B76" s="37"/>
      <c r="C76" s="99"/>
      <c r="D76" s="97"/>
      <c r="E76" s="48">
        <v>0.36507936507936506</v>
      </c>
      <c r="F76" s="48">
        <v>0.52380952380952384</v>
      </c>
      <c r="G76" s="48">
        <v>0.17460317460317459</v>
      </c>
      <c r="H76" s="48">
        <v>0.12698412698412698</v>
      </c>
      <c r="I76" s="48">
        <v>0.19047619047619047</v>
      </c>
      <c r="J76" s="48">
        <v>0.19047619047619047</v>
      </c>
      <c r="K76" s="48">
        <v>0.20634920634920634</v>
      </c>
      <c r="L76" s="48">
        <v>0.15873015873015872</v>
      </c>
      <c r="M76" s="48">
        <v>0.52380952380952384</v>
      </c>
      <c r="N76" s="48">
        <v>0</v>
      </c>
    </row>
    <row r="77" spans="1:14" x14ac:dyDescent="0.35">
      <c r="A77" s="11" t="s">
        <v>301</v>
      </c>
      <c r="B77" s="37"/>
      <c r="C77" s="98" t="s">
        <v>212</v>
      </c>
      <c r="D77" s="97">
        <v>13</v>
      </c>
      <c r="E77" s="49">
        <v>8</v>
      </c>
      <c r="F77" s="49">
        <v>8</v>
      </c>
      <c r="G77" s="49">
        <v>3</v>
      </c>
      <c r="H77" s="49">
        <v>1</v>
      </c>
      <c r="I77" s="49">
        <v>2</v>
      </c>
      <c r="J77" s="49">
        <v>1</v>
      </c>
      <c r="K77" s="49">
        <v>2</v>
      </c>
      <c r="L77" s="49">
        <v>4</v>
      </c>
      <c r="M77" s="49">
        <v>5</v>
      </c>
      <c r="N77" s="49">
        <v>0</v>
      </c>
    </row>
    <row r="78" spans="1:14" x14ac:dyDescent="0.35">
      <c r="B78" s="37"/>
      <c r="C78" s="99"/>
      <c r="D78" s="97"/>
      <c r="E78" s="48">
        <v>0.61538461538461542</v>
      </c>
      <c r="F78" s="48">
        <v>0.61538461538461542</v>
      </c>
      <c r="G78" s="48">
        <v>0.23076923076923078</v>
      </c>
      <c r="H78" s="48">
        <v>7.6923076923076927E-2</v>
      </c>
      <c r="I78" s="48">
        <v>0.15384615384615385</v>
      </c>
      <c r="J78" s="48">
        <v>7.6923076923076927E-2</v>
      </c>
      <c r="K78" s="48">
        <v>0.15384615384615385</v>
      </c>
      <c r="L78" s="48">
        <v>0.30769230769230771</v>
      </c>
      <c r="M78" s="48">
        <v>0.38461538461538464</v>
      </c>
      <c r="N78" s="48">
        <v>0</v>
      </c>
    </row>
    <row r="79" spans="1:14" x14ac:dyDescent="0.35">
      <c r="A79" s="11" t="s">
        <v>302</v>
      </c>
      <c r="B79" s="37"/>
      <c r="C79" s="98" t="s">
        <v>213</v>
      </c>
      <c r="D79" s="97">
        <v>207</v>
      </c>
      <c r="E79" s="49">
        <v>95</v>
      </c>
      <c r="F79" s="49">
        <v>105</v>
      </c>
      <c r="G79" s="49">
        <v>37</v>
      </c>
      <c r="H79" s="49">
        <v>20</v>
      </c>
      <c r="I79" s="49">
        <v>47</v>
      </c>
      <c r="J79" s="49">
        <v>18</v>
      </c>
      <c r="K79" s="49">
        <v>32</v>
      </c>
      <c r="L79" s="49">
        <v>50</v>
      </c>
      <c r="M79" s="49">
        <v>91</v>
      </c>
      <c r="N79" s="49">
        <v>2</v>
      </c>
    </row>
    <row r="80" spans="1:14" x14ac:dyDescent="0.35">
      <c r="B80" s="37"/>
      <c r="C80" s="99"/>
      <c r="D80" s="97"/>
      <c r="E80" s="48">
        <v>0.45893719806763283</v>
      </c>
      <c r="F80" s="48">
        <v>0.50724637681159424</v>
      </c>
      <c r="G80" s="48">
        <v>0.17874396135265699</v>
      </c>
      <c r="H80" s="48">
        <v>9.6618357487922704E-2</v>
      </c>
      <c r="I80" s="48">
        <v>0.22705314009661837</v>
      </c>
      <c r="J80" s="48">
        <v>8.6956521739130432E-2</v>
      </c>
      <c r="K80" s="48">
        <v>0.15458937198067632</v>
      </c>
      <c r="L80" s="48">
        <v>0.24154589371980675</v>
      </c>
      <c r="M80" s="48">
        <v>0.43961352657004832</v>
      </c>
      <c r="N80" s="48">
        <v>9.6618357487922701E-3</v>
      </c>
    </row>
    <row r="81" spans="1:14" x14ac:dyDescent="0.35">
      <c r="A81" s="11" t="s">
        <v>303</v>
      </c>
      <c r="B81" s="37"/>
      <c r="C81" s="98" t="s">
        <v>214</v>
      </c>
      <c r="D81" s="97">
        <v>247</v>
      </c>
      <c r="E81" s="49">
        <v>112</v>
      </c>
      <c r="F81" s="49">
        <v>130</v>
      </c>
      <c r="G81" s="49">
        <v>36</v>
      </c>
      <c r="H81" s="49">
        <v>29</v>
      </c>
      <c r="I81" s="49">
        <v>31</v>
      </c>
      <c r="J81" s="49">
        <v>16</v>
      </c>
      <c r="K81" s="49">
        <v>34</v>
      </c>
      <c r="L81" s="49">
        <v>60</v>
      </c>
      <c r="M81" s="49">
        <v>109</v>
      </c>
      <c r="N81" s="49">
        <v>5</v>
      </c>
    </row>
    <row r="82" spans="1:14" x14ac:dyDescent="0.35">
      <c r="B82" s="37"/>
      <c r="C82" s="99"/>
      <c r="D82" s="97"/>
      <c r="E82" s="48">
        <v>0.45344129554655871</v>
      </c>
      <c r="F82" s="48">
        <v>0.52631578947368418</v>
      </c>
      <c r="G82" s="48">
        <v>0.145748987854251</v>
      </c>
      <c r="H82" s="48">
        <v>0.11740890688259109</v>
      </c>
      <c r="I82" s="48">
        <v>0.12550607287449392</v>
      </c>
      <c r="J82" s="48">
        <v>6.4777327935222673E-2</v>
      </c>
      <c r="K82" s="48">
        <v>0.13765182186234817</v>
      </c>
      <c r="L82" s="48">
        <v>0.24291497975708501</v>
      </c>
      <c r="M82" s="48">
        <v>0.44129554655870445</v>
      </c>
      <c r="N82" s="48">
        <v>2.0242914979757085E-2</v>
      </c>
    </row>
    <row r="83" spans="1:14" x14ac:dyDescent="0.35">
      <c r="A83" s="11" t="s">
        <v>304</v>
      </c>
      <c r="B83" s="37"/>
      <c r="C83" s="98" t="s">
        <v>215</v>
      </c>
      <c r="D83" s="97">
        <v>36</v>
      </c>
      <c r="E83" s="49">
        <v>20</v>
      </c>
      <c r="F83" s="49">
        <v>15</v>
      </c>
      <c r="G83" s="49">
        <v>11</v>
      </c>
      <c r="H83" s="49">
        <v>3</v>
      </c>
      <c r="I83" s="49">
        <v>4</v>
      </c>
      <c r="J83" s="49">
        <v>0</v>
      </c>
      <c r="K83" s="49">
        <v>4</v>
      </c>
      <c r="L83" s="49">
        <v>8</v>
      </c>
      <c r="M83" s="49">
        <v>19</v>
      </c>
      <c r="N83" s="49">
        <v>1</v>
      </c>
    </row>
    <row r="84" spans="1:14" x14ac:dyDescent="0.35">
      <c r="B84" s="37"/>
      <c r="C84" s="99"/>
      <c r="D84" s="97"/>
      <c r="E84" s="48">
        <v>0.55555555555555558</v>
      </c>
      <c r="F84" s="48">
        <v>0.41666666666666669</v>
      </c>
      <c r="G84" s="48">
        <v>0.30555555555555558</v>
      </c>
      <c r="H84" s="48">
        <v>8.3333333333333329E-2</v>
      </c>
      <c r="I84" s="48">
        <v>0.1111111111111111</v>
      </c>
      <c r="J84" s="48">
        <v>0</v>
      </c>
      <c r="K84" s="48">
        <v>0.1111111111111111</v>
      </c>
      <c r="L84" s="48">
        <v>0.22222222222222221</v>
      </c>
      <c r="M84" s="48">
        <v>0.52777777777777779</v>
      </c>
      <c r="N84" s="48">
        <v>2.7777777777777776E-2</v>
      </c>
    </row>
    <row r="85" spans="1:14" x14ac:dyDescent="0.35">
      <c r="A85" s="11" t="s">
        <v>305</v>
      </c>
      <c r="B85" s="37"/>
      <c r="C85" s="98" t="s">
        <v>216</v>
      </c>
      <c r="D85" s="97">
        <v>52</v>
      </c>
      <c r="E85" s="49">
        <v>25</v>
      </c>
      <c r="F85" s="49">
        <v>30</v>
      </c>
      <c r="G85" s="49">
        <v>12</v>
      </c>
      <c r="H85" s="49">
        <v>6</v>
      </c>
      <c r="I85" s="49">
        <v>9</v>
      </c>
      <c r="J85" s="49">
        <v>6</v>
      </c>
      <c r="K85" s="49">
        <v>9</v>
      </c>
      <c r="L85" s="49">
        <v>12</v>
      </c>
      <c r="M85" s="49">
        <v>27</v>
      </c>
      <c r="N85" s="49">
        <v>0</v>
      </c>
    </row>
    <row r="86" spans="1:14" x14ac:dyDescent="0.35">
      <c r="B86" s="37"/>
      <c r="C86" s="99"/>
      <c r="D86" s="97"/>
      <c r="E86" s="48">
        <v>0.48076923076923078</v>
      </c>
      <c r="F86" s="48">
        <v>0.57692307692307687</v>
      </c>
      <c r="G86" s="48">
        <v>0.23076923076923078</v>
      </c>
      <c r="H86" s="48">
        <v>0.11538461538461539</v>
      </c>
      <c r="I86" s="48">
        <v>0.17307692307692307</v>
      </c>
      <c r="J86" s="48">
        <v>0.11538461538461539</v>
      </c>
      <c r="K86" s="48">
        <v>0.17307692307692307</v>
      </c>
      <c r="L86" s="48">
        <v>0.23076923076923078</v>
      </c>
      <c r="M86" s="48">
        <v>0.51923076923076927</v>
      </c>
      <c r="N86" s="48">
        <v>0</v>
      </c>
    </row>
    <row r="87" spans="1:14" x14ac:dyDescent="0.35">
      <c r="A87" s="11" t="s">
        <v>306</v>
      </c>
      <c r="B87" s="37"/>
      <c r="C87" s="98" t="s">
        <v>217</v>
      </c>
      <c r="D87" s="97">
        <v>113</v>
      </c>
      <c r="E87" s="49">
        <v>56</v>
      </c>
      <c r="F87" s="49">
        <v>66</v>
      </c>
      <c r="G87" s="49">
        <v>15</v>
      </c>
      <c r="H87" s="49">
        <v>9</v>
      </c>
      <c r="I87" s="49">
        <v>20</v>
      </c>
      <c r="J87" s="49">
        <v>16</v>
      </c>
      <c r="K87" s="49">
        <v>15</v>
      </c>
      <c r="L87" s="49">
        <v>22</v>
      </c>
      <c r="M87" s="49">
        <v>52</v>
      </c>
      <c r="N87" s="49">
        <v>0</v>
      </c>
    </row>
    <row r="88" spans="1:14" x14ac:dyDescent="0.35">
      <c r="B88" s="37"/>
      <c r="C88" s="99"/>
      <c r="D88" s="97"/>
      <c r="E88" s="48">
        <v>0.49557522123893805</v>
      </c>
      <c r="F88" s="48">
        <v>0.58407079646017701</v>
      </c>
      <c r="G88" s="48">
        <v>0.13274336283185842</v>
      </c>
      <c r="H88" s="48">
        <v>7.9646017699115043E-2</v>
      </c>
      <c r="I88" s="48">
        <v>0.17699115044247787</v>
      </c>
      <c r="J88" s="48">
        <v>0.1415929203539823</v>
      </c>
      <c r="K88" s="48">
        <v>0.13274336283185842</v>
      </c>
      <c r="L88" s="48">
        <v>0.19469026548672566</v>
      </c>
      <c r="M88" s="48">
        <v>0.46017699115044247</v>
      </c>
      <c r="N88" s="48">
        <v>0</v>
      </c>
    </row>
    <row r="89" spans="1:14" x14ac:dyDescent="0.35">
      <c r="A89" s="11" t="s">
        <v>307</v>
      </c>
      <c r="B89" s="37"/>
      <c r="C89" s="98" t="s">
        <v>218</v>
      </c>
      <c r="D89" s="97">
        <v>55</v>
      </c>
      <c r="E89" s="49">
        <v>26</v>
      </c>
      <c r="F89" s="49">
        <v>26</v>
      </c>
      <c r="G89" s="49">
        <v>13</v>
      </c>
      <c r="H89" s="49">
        <v>6</v>
      </c>
      <c r="I89" s="49">
        <v>9</v>
      </c>
      <c r="J89" s="49">
        <v>4</v>
      </c>
      <c r="K89" s="49">
        <v>4</v>
      </c>
      <c r="L89" s="49">
        <v>11</v>
      </c>
      <c r="M89" s="49">
        <v>11</v>
      </c>
      <c r="N89" s="49">
        <v>2</v>
      </c>
    </row>
    <row r="90" spans="1:14" x14ac:dyDescent="0.35">
      <c r="B90" s="37"/>
      <c r="C90" s="99"/>
      <c r="D90" s="97"/>
      <c r="E90" s="48">
        <v>0.47272727272727272</v>
      </c>
      <c r="F90" s="48">
        <v>0.47272727272727272</v>
      </c>
      <c r="G90" s="48">
        <v>0.23636363636363636</v>
      </c>
      <c r="H90" s="48">
        <v>0.10909090909090909</v>
      </c>
      <c r="I90" s="48">
        <v>0.16363636363636364</v>
      </c>
      <c r="J90" s="48">
        <v>7.2727272727272724E-2</v>
      </c>
      <c r="K90" s="48">
        <v>7.2727272727272724E-2</v>
      </c>
      <c r="L90" s="48">
        <v>0.2</v>
      </c>
      <c r="M90" s="48">
        <v>0.2</v>
      </c>
      <c r="N90" s="48">
        <v>3.6363636363636362E-2</v>
      </c>
    </row>
    <row r="91" spans="1:14" x14ac:dyDescent="0.35">
      <c r="A91" s="11" t="s">
        <v>308</v>
      </c>
      <c r="B91" s="37"/>
      <c r="C91" s="98" t="s">
        <v>219</v>
      </c>
      <c r="D91" s="97">
        <v>124</v>
      </c>
      <c r="E91" s="49">
        <v>61</v>
      </c>
      <c r="F91" s="49">
        <v>71</v>
      </c>
      <c r="G91" s="49">
        <v>24</v>
      </c>
      <c r="H91" s="49">
        <v>13</v>
      </c>
      <c r="I91" s="49">
        <v>24</v>
      </c>
      <c r="J91" s="49">
        <v>14</v>
      </c>
      <c r="K91" s="49">
        <v>22</v>
      </c>
      <c r="L91" s="49">
        <v>25</v>
      </c>
      <c r="M91" s="49">
        <v>48</v>
      </c>
      <c r="N91" s="49">
        <v>1</v>
      </c>
    </row>
    <row r="92" spans="1:14" x14ac:dyDescent="0.35">
      <c r="B92" s="37"/>
      <c r="C92" s="99"/>
      <c r="D92" s="97"/>
      <c r="E92" s="48">
        <v>0.49193548387096775</v>
      </c>
      <c r="F92" s="48">
        <v>0.57258064516129037</v>
      </c>
      <c r="G92" s="48">
        <v>0.19354838709677419</v>
      </c>
      <c r="H92" s="48">
        <v>0.10483870967741936</v>
      </c>
      <c r="I92" s="48">
        <v>0.19354838709677419</v>
      </c>
      <c r="J92" s="48">
        <v>0.11290322580645161</v>
      </c>
      <c r="K92" s="48">
        <v>0.17741935483870969</v>
      </c>
      <c r="L92" s="48">
        <v>0.20161290322580644</v>
      </c>
      <c r="M92" s="48">
        <v>0.38709677419354838</v>
      </c>
      <c r="N92" s="48">
        <v>8.0645161290322578E-3</v>
      </c>
    </row>
    <row r="93" spans="1:14" x14ac:dyDescent="0.35">
      <c r="A93" s="11" t="s">
        <v>309</v>
      </c>
      <c r="B93" s="37"/>
      <c r="C93" s="98" t="s">
        <v>220</v>
      </c>
      <c r="D93" s="97">
        <v>44</v>
      </c>
      <c r="E93" s="49">
        <v>21</v>
      </c>
      <c r="F93" s="49">
        <v>18</v>
      </c>
      <c r="G93" s="49">
        <v>8</v>
      </c>
      <c r="H93" s="49">
        <v>3</v>
      </c>
      <c r="I93" s="49">
        <v>4</v>
      </c>
      <c r="J93" s="49">
        <v>2</v>
      </c>
      <c r="K93" s="49">
        <v>5</v>
      </c>
      <c r="L93" s="49">
        <v>3</v>
      </c>
      <c r="M93" s="49">
        <v>16</v>
      </c>
      <c r="N93" s="49">
        <v>1</v>
      </c>
    </row>
    <row r="94" spans="1:14" x14ac:dyDescent="0.35">
      <c r="B94" s="37"/>
      <c r="C94" s="99"/>
      <c r="D94" s="97"/>
      <c r="E94" s="48">
        <v>0.47727272727272729</v>
      </c>
      <c r="F94" s="48">
        <v>0.40909090909090912</v>
      </c>
      <c r="G94" s="48">
        <v>0.18181818181818182</v>
      </c>
      <c r="H94" s="48">
        <v>6.8181818181818177E-2</v>
      </c>
      <c r="I94" s="48">
        <v>9.0909090909090912E-2</v>
      </c>
      <c r="J94" s="48">
        <v>4.5454545454545456E-2</v>
      </c>
      <c r="K94" s="48">
        <v>0.11363636363636363</v>
      </c>
      <c r="L94" s="48">
        <v>6.8181818181818177E-2</v>
      </c>
      <c r="M94" s="48">
        <v>0.36363636363636365</v>
      </c>
      <c r="N94" s="48">
        <v>2.2727272727272728E-2</v>
      </c>
    </row>
    <row r="95" spans="1:14" x14ac:dyDescent="0.35">
      <c r="A95" s="11" t="s">
        <v>310</v>
      </c>
      <c r="B95" s="37"/>
      <c r="C95" s="98" t="s">
        <v>221</v>
      </c>
      <c r="D95" s="97">
        <v>15</v>
      </c>
      <c r="E95" s="49">
        <v>8</v>
      </c>
      <c r="F95" s="49">
        <v>11</v>
      </c>
      <c r="G95" s="49">
        <v>4</v>
      </c>
      <c r="H95" s="49">
        <v>2</v>
      </c>
      <c r="I95" s="49">
        <v>0</v>
      </c>
      <c r="J95" s="49">
        <v>0</v>
      </c>
      <c r="K95" s="49">
        <v>1</v>
      </c>
      <c r="L95" s="49">
        <v>3</v>
      </c>
      <c r="M95" s="49">
        <v>7</v>
      </c>
      <c r="N95" s="49">
        <v>0</v>
      </c>
    </row>
    <row r="96" spans="1:14" x14ac:dyDescent="0.35">
      <c r="B96" s="38"/>
      <c r="C96" s="99"/>
      <c r="D96" s="97"/>
      <c r="E96" s="48">
        <v>0.53333333333333333</v>
      </c>
      <c r="F96" s="48">
        <v>0.73333333333333328</v>
      </c>
      <c r="G96" s="48">
        <v>0.26666666666666666</v>
      </c>
      <c r="H96" s="48">
        <v>0.13333333333333333</v>
      </c>
      <c r="I96" s="48">
        <v>0</v>
      </c>
      <c r="J96" s="48">
        <v>0</v>
      </c>
      <c r="K96" s="48">
        <v>6.6666666666666666E-2</v>
      </c>
      <c r="L96" s="48">
        <v>0.2</v>
      </c>
      <c r="M96" s="48">
        <v>0.46666666666666667</v>
      </c>
      <c r="N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O5">
    <cfRule type="top10" dxfId="305" priority="230" rank="1"/>
  </conditionalFormatting>
  <conditionalFormatting sqref="E8:N8">
    <cfRule type="top10" dxfId="304" priority="232" rank="1"/>
  </conditionalFormatting>
  <conditionalFormatting sqref="E10:N10">
    <cfRule type="top10" dxfId="303" priority="233" rank="1"/>
  </conditionalFormatting>
  <conditionalFormatting sqref="E12:N12">
    <cfRule type="top10" dxfId="302" priority="234" rank="1"/>
  </conditionalFormatting>
  <conditionalFormatting sqref="E15:N15">
    <cfRule type="top10" dxfId="301" priority="235" rank="1"/>
  </conditionalFormatting>
  <conditionalFormatting sqref="E17:N17">
    <cfRule type="top10" dxfId="300" priority="236" rank="1"/>
  </conditionalFormatting>
  <conditionalFormatting sqref="E19:N19">
    <cfRule type="top10" dxfId="299" priority="237" rank="1"/>
  </conditionalFormatting>
  <conditionalFormatting sqref="E21:N21">
    <cfRule type="top10" dxfId="298" priority="238" rank="1"/>
  </conditionalFormatting>
  <conditionalFormatting sqref="E23:N23">
    <cfRule type="top10" dxfId="297" priority="239" rank="1"/>
  </conditionalFormatting>
  <conditionalFormatting sqref="E27:N27">
    <cfRule type="top10" dxfId="296" priority="240" rank="1"/>
  </conditionalFormatting>
  <conditionalFormatting sqref="E25:N25">
    <cfRule type="top10" dxfId="295" priority="241" rank="1"/>
  </conditionalFormatting>
  <conditionalFormatting sqref="E30:N30">
    <cfRule type="top10" dxfId="294" priority="242" rank="1"/>
  </conditionalFormatting>
  <conditionalFormatting sqref="E32:N32">
    <cfRule type="top10" dxfId="293" priority="243" rank="1"/>
  </conditionalFormatting>
  <conditionalFormatting sqref="E34:N34">
    <cfRule type="top10" dxfId="292" priority="244" rank="1"/>
  </conditionalFormatting>
  <conditionalFormatting sqref="E36:N36">
    <cfRule type="top10" dxfId="291" priority="245" rank="1"/>
  </conditionalFormatting>
  <conditionalFormatting sqref="E38:N38">
    <cfRule type="top10" dxfId="290" priority="246" rank="1"/>
  </conditionalFormatting>
  <conditionalFormatting sqref="E42:N42">
    <cfRule type="top10" dxfId="289" priority="247" rank="1"/>
  </conditionalFormatting>
  <conditionalFormatting sqref="E40:N40">
    <cfRule type="top10" dxfId="288" priority="248" rank="1"/>
  </conditionalFormatting>
  <conditionalFormatting sqref="E46:N46">
    <cfRule type="top10" dxfId="287" priority="249" rank="1"/>
  </conditionalFormatting>
  <conditionalFormatting sqref="E44:N44">
    <cfRule type="top10" dxfId="286" priority="250" rank="1"/>
  </conditionalFormatting>
  <conditionalFormatting sqref="E52:N52">
    <cfRule type="top10" dxfId="285" priority="251" rank="1"/>
  </conditionalFormatting>
  <conditionalFormatting sqref="E54:N54">
    <cfRule type="top10" dxfId="284" priority="252" rank="1"/>
  </conditionalFormatting>
  <conditionalFormatting sqref="E56:N56">
    <cfRule type="top10" dxfId="283" priority="253" rank="1"/>
  </conditionalFormatting>
  <conditionalFormatting sqref="E58:N58">
    <cfRule type="top10" dxfId="282" priority="254" rank="1"/>
  </conditionalFormatting>
  <conditionalFormatting sqref="E60:N60">
    <cfRule type="top10" dxfId="281" priority="255" rank="1"/>
  </conditionalFormatting>
  <conditionalFormatting sqref="E64:N64">
    <cfRule type="top10" dxfId="280" priority="256" rank="1"/>
  </conditionalFormatting>
  <conditionalFormatting sqref="E62:N62">
    <cfRule type="top10" dxfId="279" priority="257" rank="1"/>
  </conditionalFormatting>
  <conditionalFormatting sqref="E68:N68">
    <cfRule type="top10" dxfId="278" priority="258" rank="1"/>
  </conditionalFormatting>
  <conditionalFormatting sqref="E66:N66">
    <cfRule type="top10" dxfId="277" priority="259" rank="1"/>
  </conditionalFormatting>
  <conditionalFormatting sqref="E70:N70">
    <cfRule type="top10" dxfId="276" priority="260" rank="1"/>
  </conditionalFormatting>
  <conditionalFormatting sqref="E72:N72">
    <cfRule type="top10" dxfId="275" priority="261" rank="1"/>
  </conditionalFormatting>
  <conditionalFormatting sqref="E74:N74">
    <cfRule type="top10" dxfId="274" priority="262" rank="1"/>
  </conditionalFormatting>
  <conditionalFormatting sqref="E76:N76">
    <cfRule type="top10" dxfId="273" priority="263" rank="1"/>
  </conditionalFormatting>
  <conditionalFormatting sqref="E78:N78">
    <cfRule type="top10" dxfId="272" priority="264" rank="1"/>
  </conditionalFormatting>
  <conditionalFormatting sqref="E82:N82">
    <cfRule type="top10" dxfId="271" priority="265" rank="1"/>
  </conditionalFormatting>
  <conditionalFormatting sqref="E80:N80">
    <cfRule type="top10" dxfId="270" priority="266" rank="1"/>
  </conditionalFormatting>
  <conditionalFormatting sqref="E86:N86">
    <cfRule type="top10" dxfId="269" priority="267" rank="1"/>
  </conditionalFormatting>
  <conditionalFormatting sqref="E84:N84">
    <cfRule type="top10" dxfId="268" priority="268" rank="1"/>
  </conditionalFormatting>
  <conditionalFormatting sqref="E88:N88">
    <cfRule type="top10" dxfId="267" priority="269" rank="1"/>
  </conditionalFormatting>
  <conditionalFormatting sqref="E90:N90">
    <cfRule type="top10" dxfId="266" priority="270" rank="1"/>
  </conditionalFormatting>
  <conditionalFormatting sqref="E92:N92">
    <cfRule type="top10" dxfId="265" priority="271" rank="1"/>
  </conditionalFormatting>
  <conditionalFormatting sqref="E94:N94">
    <cfRule type="top10" dxfId="264" priority="272" rank="1"/>
  </conditionalFormatting>
  <conditionalFormatting sqref="E96:N96">
    <cfRule type="top10" dxfId="263" priority="273" rank="1"/>
  </conditionalFormatting>
  <conditionalFormatting sqref="E49:O49">
    <cfRule type="top10" dxfId="262" priority="1" rank="1"/>
  </conditionalFormatting>
  <pageMargins left="0.70866141732283472" right="0.70866141732283472" top="0.74803149606299213" bottom="0.74803149606299213" header="0.31496062992125984" footer="0.31496062992125984"/>
  <pageSetup paperSize="9" scale="44" orientation="portrait" cellComments="asDisplayed" r:id="rId1"/>
  <headerFooter>
    <oddHeader>&amp;R&amp;11&amp;F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96"/>
  <sheetViews>
    <sheetView showGridLines="0" view="pageBreakPreview" zoomScale="60" zoomScaleNormal="85"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14" width="7.5703125" style="9" customWidth="1"/>
    <col min="15" max="16384" width="9.140625" style="9"/>
  </cols>
  <sheetData>
    <row r="1" spans="1:14" ht="15.75" x14ac:dyDescent="0.35">
      <c r="B1" s="9" t="s">
        <v>325</v>
      </c>
      <c r="E1" s="1" t="s">
        <v>180</v>
      </c>
      <c r="F1" s="1" t="s">
        <v>183</v>
      </c>
      <c r="G1" s="1" t="s">
        <v>181</v>
      </c>
      <c r="H1" s="1" t="s">
        <v>182</v>
      </c>
      <c r="I1" s="1" t="s">
        <v>187</v>
      </c>
      <c r="J1" s="1" t="s">
        <v>184</v>
      </c>
      <c r="K1" s="1" t="s">
        <v>188</v>
      </c>
      <c r="L1" s="1" t="s">
        <v>186</v>
      </c>
      <c r="M1" s="1" t="s">
        <v>185</v>
      </c>
      <c r="N1" s="1" t="s">
        <v>16</v>
      </c>
    </row>
    <row r="2" spans="1:14" x14ac:dyDescent="0.35">
      <c r="D2" s="10" t="s">
        <v>198</v>
      </c>
      <c r="E2" s="9" t="s">
        <v>326</v>
      </c>
    </row>
    <row r="3" spans="1:14" s="34" customFormat="1" ht="177.75" customHeight="1" x14ac:dyDescent="0.35">
      <c r="A3" s="40"/>
      <c r="B3" s="41"/>
      <c r="C3" s="42"/>
      <c r="D3" s="30" t="s">
        <v>237</v>
      </c>
      <c r="E3" s="30" t="s">
        <v>2089</v>
      </c>
      <c r="F3" s="30" t="s">
        <v>2090</v>
      </c>
      <c r="G3" s="30" t="s">
        <v>2091</v>
      </c>
      <c r="H3" s="30" t="s">
        <v>2092</v>
      </c>
      <c r="I3" s="30" t="s">
        <v>2093</v>
      </c>
      <c r="J3" s="30" t="s">
        <v>2094</v>
      </c>
      <c r="K3" s="30" t="s">
        <v>2095</v>
      </c>
      <c r="L3" s="30" t="s">
        <v>2096</v>
      </c>
      <c r="M3" s="30" t="s">
        <v>2097</v>
      </c>
      <c r="N3" s="30" t="s">
        <v>2088</v>
      </c>
    </row>
    <row r="4" spans="1:14" x14ac:dyDescent="0.35">
      <c r="B4" s="91" t="s">
        <v>243</v>
      </c>
      <c r="C4" s="91"/>
      <c r="D4" s="92">
        <v>160</v>
      </c>
      <c r="E4" s="44">
        <v>61</v>
      </c>
      <c r="F4" s="44">
        <v>19</v>
      </c>
      <c r="G4" s="44">
        <v>24</v>
      </c>
      <c r="H4" s="44">
        <v>30</v>
      </c>
      <c r="I4" s="44">
        <v>37</v>
      </c>
      <c r="J4" s="44">
        <v>28</v>
      </c>
      <c r="K4" s="44">
        <v>4</v>
      </c>
      <c r="L4" s="44">
        <v>62</v>
      </c>
      <c r="M4" s="44">
        <v>26</v>
      </c>
      <c r="N4" s="44">
        <v>22</v>
      </c>
    </row>
    <row r="5" spans="1:14" x14ac:dyDescent="0.35">
      <c r="B5" s="91"/>
      <c r="C5" s="91"/>
      <c r="D5" s="93"/>
      <c r="E5" s="45">
        <v>0.38124999999999998</v>
      </c>
      <c r="F5" s="48">
        <v>0.11874999999999999</v>
      </c>
      <c r="G5" s="45">
        <v>0.15</v>
      </c>
      <c r="H5" s="45">
        <v>0.1875</v>
      </c>
      <c r="I5" s="45">
        <v>0.23125000000000001</v>
      </c>
      <c r="J5" s="45">
        <v>0.17499999999999999</v>
      </c>
      <c r="K5" s="45">
        <v>2.5000000000000001E-2</v>
      </c>
      <c r="L5" s="45">
        <v>0.38750000000000001</v>
      </c>
      <c r="M5" s="45">
        <v>0.16250000000000001</v>
      </c>
      <c r="N5" s="45">
        <v>0.13750000000000001</v>
      </c>
    </row>
    <row r="6" spans="1:14" x14ac:dyDescent="0.35">
      <c r="B6" s="35" t="s">
        <v>244</v>
      </c>
      <c r="C6" s="36"/>
      <c r="D6" s="47"/>
      <c r="E6" s="36"/>
      <c r="F6" s="36"/>
      <c r="G6" s="36"/>
      <c r="H6" s="36"/>
      <c r="I6" s="36"/>
      <c r="J6" s="36"/>
      <c r="K6" s="36"/>
      <c r="L6" s="36"/>
      <c r="M6" s="36"/>
      <c r="N6" s="36"/>
    </row>
    <row r="7" spans="1:14" x14ac:dyDescent="0.35">
      <c r="A7" s="11">
        <v>1</v>
      </c>
      <c r="B7" s="37"/>
      <c r="C7" s="94" t="s">
        <v>245</v>
      </c>
      <c r="D7" s="96">
        <v>67</v>
      </c>
      <c r="E7" s="39">
        <v>27</v>
      </c>
      <c r="F7" s="39">
        <v>7</v>
      </c>
      <c r="G7" s="39">
        <v>9</v>
      </c>
      <c r="H7" s="39">
        <v>15</v>
      </c>
      <c r="I7" s="39">
        <v>18</v>
      </c>
      <c r="J7" s="39">
        <v>10</v>
      </c>
      <c r="K7" s="39">
        <v>3</v>
      </c>
      <c r="L7" s="39">
        <v>28</v>
      </c>
      <c r="M7" s="39">
        <v>10</v>
      </c>
      <c r="N7" s="39">
        <v>4</v>
      </c>
    </row>
    <row r="8" spans="1:14" x14ac:dyDescent="0.35">
      <c r="B8" s="37"/>
      <c r="C8" s="95"/>
      <c r="D8" s="96"/>
      <c r="E8" s="45">
        <v>0.40298507462686567</v>
      </c>
      <c r="F8" s="48">
        <v>0.1044776119402985</v>
      </c>
      <c r="G8" s="45">
        <v>0.13432835820895522</v>
      </c>
      <c r="H8" s="45">
        <v>0.22388059701492538</v>
      </c>
      <c r="I8" s="45">
        <v>0.26865671641791045</v>
      </c>
      <c r="J8" s="45">
        <v>0.14925373134328357</v>
      </c>
      <c r="K8" s="45">
        <v>4.4776119402985072E-2</v>
      </c>
      <c r="L8" s="45">
        <v>0.41791044776119401</v>
      </c>
      <c r="M8" s="45">
        <v>0.14925373134328357</v>
      </c>
      <c r="N8" s="45">
        <v>5.9701492537313432E-2</v>
      </c>
    </row>
    <row r="9" spans="1:14" x14ac:dyDescent="0.35">
      <c r="A9" s="11" t="s">
        <v>3</v>
      </c>
      <c r="B9" s="37"/>
      <c r="C9" s="94" t="s">
        <v>246</v>
      </c>
      <c r="D9" s="96">
        <v>90</v>
      </c>
      <c r="E9" s="39">
        <v>34</v>
      </c>
      <c r="F9" s="39">
        <v>12</v>
      </c>
      <c r="G9" s="39">
        <v>15</v>
      </c>
      <c r="H9" s="39">
        <v>14</v>
      </c>
      <c r="I9" s="39">
        <v>19</v>
      </c>
      <c r="J9" s="39">
        <v>17</v>
      </c>
      <c r="K9" s="39">
        <v>1</v>
      </c>
      <c r="L9" s="39">
        <v>32</v>
      </c>
      <c r="M9" s="39">
        <v>16</v>
      </c>
      <c r="N9" s="39">
        <v>18</v>
      </c>
    </row>
    <row r="10" spans="1:14" x14ac:dyDescent="0.35">
      <c r="B10" s="37"/>
      <c r="C10" s="95"/>
      <c r="D10" s="96"/>
      <c r="E10" s="45">
        <v>0.37777777777777777</v>
      </c>
      <c r="F10" s="48">
        <v>0.13333333333333333</v>
      </c>
      <c r="G10" s="45">
        <v>0.16666666666666666</v>
      </c>
      <c r="H10" s="45">
        <v>0.15555555555555556</v>
      </c>
      <c r="I10" s="45">
        <v>0.21111111111111111</v>
      </c>
      <c r="J10" s="45">
        <v>0.18888888888888888</v>
      </c>
      <c r="K10" s="45">
        <v>1.1111111111111112E-2</v>
      </c>
      <c r="L10" s="45">
        <v>0.35555555555555557</v>
      </c>
      <c r="M10" s="45">
        <v>0.17777777777777778</v>
      </c>
      <c r="N10" s="45">
        <v>0.2</v>
      </c>
    </row>
    <row r="11" spans="1:14" x14ac:dyDescent="0.35">
      <c r="A11" s="11" t="s">
        <v>5</v>
      </c>
      <c r="B11" s="37"/>
      <c r="C11" s="94" t="s">
        <v>280</v>
      </c>
      <c r="D11" s="96">
        <v>3</v>
      </c>
      <c r="E11" s="39">
        <v>0</v>
      </c>
      <c r="F11" s="39">
        <v>0</v>
      </c>
      <c r="G11" s="39">
        <v>0</v>
      </c>
      <c r="H11" s="39">
        <v>1</v>
      </c>
      <c r="I11" s="39">
        <v>0</v>
      </c>
      <c r="J11" s="39">
        <v>1</v>
      </c>
      <c r="K11" s="39">
        <v>0</v>
      </c>
      <c r="L11" s="39">
        <v>2</v>
      </c>
      <c r="M11" s="39">
        <v>0</v>
      </c>
      <c r="N11" s="39">
        <v>0</v>
      </c>
    </row>
    <row r="12" spans="1:14" x14ac:dyDescent="0.35">
      <c r="B12" s="38"/>
      <c r="C12" s="95"/>
      <c r="D12" s="96"/>
      <c r="E12" s="45">
        <v>0</v>
      </c>
      <c r="F12" s="48">
        <v>0</v>
      </c>
      <c r="G12" s="45">
        <v>0</v>
      </c>
      <c r="H12" s="45">
        <v>0.33333333333333331</v>
      </c>
      <c r="I12" s="45">
        <v>0</v>
      </c>
      <c r="J12" s="45">
        <v>0.33333333333333331</v>
      </c>
      <c r="K12" s="45">
        <v>0</v>
      </c>
      <c r="L12" s="45">
        <v>0.66666666666666663</v>
      </c>
      <c r="M12" s="45">
        <v>0</v>
      </c>
      <c r="N12" s="45">
        <v>0</v>
      </c>
    </row>
    <row r="13" spans="1:14" x14ac:dyDescent="0.35">
      <c r="B13" s="35" t="s">
        <v>247</v>
      </c>
      <c r="C13" s="36"/>
      <c r="D13" s="47"/>
      <c r="E13" s="36"/>
      <c r="F13" s="36"/>
      <c r="G13" s="36"/>
      <c r="H13" s="36"/>
      <c r="I13" s="36"/>
      <c r="J13" s="36"/>
      <c r="K13" s="36"/>
      <c r="L13" s="36"/>
      <c r="M13" s="36"/>
      <c r="N13" s="36"/>
    </row>
    <row r="14" spans="1:14" x14ac:dyDescent="0.35">
      <c r="A14" s="11" t="s">
        <v>1</v>
      </c>
      <c r="B14" s="37"/>
      <c r="C14" s="94" t="s">
        <v>248</v>
      </c>
      <c r="D14" s="96">
        <v>13</v>
      </c>
      <c r="E14" s="39">
        <v>3</v>
      </c>
      <c r="F14" s="39">
        <v>1</v>
      </c>
      <c r="G14" s="39">
        <v>1</v>
      </c>
      <c r="H14" s="39">
        <v>2</v>
      </c>
      <c r="I14" s="39">
        <v>1</v>
      </c>
      <c r="J14" s="39">
        <v>4</v>
      </c>
      <c r="K14" s="39">
        <v>0</v>
      </c>
      <c r="L14" s="39">
        <v>6</v>
      </c>
      <c r="M14" s="39">
        <v>2</v>
      </c>
      <c r="N14" s="39">
        <v>1</v>
      </c>
    </row>
    <row r="15" spans="1:14" x14ac:dyDescent="0.35">
      <c r="B15" s="37"/>
      <c r="C15" s="95"/>
      <c r="D15" s="96"/>
      <c r="E15" s="45">
        <v>0.23076923076923078</v>
      </c>
      <c r="F15" s="48">
        <v>7.6923076923076927E-2</v>
      </c>
      <c r="G15" s="45">
        <v>7.6923076923076927E-2</v>
      </c>
      <c r="H15" s="45">
        <v>0.15384615384615385</v>
      </c>
      <c r="I15" s="45">
        <v>7.6923076923076927E-2</v>
      </c>
      <c r="J15" s="45">
        <v>0.30769230769230771</v>
      </c>
      <c r="K15" s="45">
        <v>0</v>
      </c>
      <c r="L15" s="45">
        <v>0.46153846153846156</v>
      </c>
      <c r="M15" s="45">
        <v>0.15384615384615385</v>
      </c>
      <c r="N15" s="45">
        <v>7.6923076923076927E-2</v>
      </c>
    </row>
    <row r="16" spans="1:14" x14ac:dyDescent="0.35">
      <c r="A16" s="11" t="s">
        <v>3</v>
      </c>
      <c r="B16" s="37"/>
      <c r="C16" s="94" t="s">
        <v>249</v>
      </c>
      <c r="D16" s="97">
        <v>21</v>
      </c>
      <c r="E16" s="49">
        <v>9</v>
      </c>
      <c r="F16" s="49">
        <v>0</v>
      </c>
      <c r="G16" s="49">
        <v>5</v>
      </c>
      <c r="H16" s="49">
        <v>2</v>
      </c>
      <c r="I16" s="49">
        <v>1</v>
      </c>
      <c r="J16" s="49">
        <v>1</v>
      </c>
      <c r="K16" s="49">
        <v>0</v>
      </c>
      <c r="L16" s="49">
        <v>12</v>
      </c>
      <c r="M16" s="49">
        <v>3</v>
      </c>
      <c r="N16" s="49">
        <v>1</v>
      </c>
    </row>
    <row r="17" spans="1:14" x14ac:dyDescent="0.35">
      <c r="B17" s="37"/>
      <c r="C17" s="95"/>
      <c r="D17" s="97"/>
      <c r="E17" s="48">
        <v>0.42857142857142855</v>
      </c>
      <c r="F17" s="48">
        <v>0</v>
      </c>
      <c r="G17" s="48">
        <v>0.23809523809523808</v>
      </c>
      <c r="H17" s="48">
        <v>9.5238095238095233E-2</v>
      </c>
      <c r="I17" s="48">
        <v>4.7619047619047616E-2</v>
      </c>
      <c r="J17" s="48">
        <v>4.7619047619047616E-2</v>
      </c>
      <c r="K17" s="48">
        <v>0</v>
      </c>
      <c r="L17" s="48">
        <v>0.5714285714285714</v>
      </c>
      <c r="M17" s="48">
        <v>0.14285714285714285</v>
      </c>
      <c r="N17" s="48">
        <v>4.7619047619047616E-2</v>
      </c>
    </row>
    <row r="18" spans="1:14" x14ac:dyDescent="0.35">
      <c r="A18" s="11" t="s">
        <v>5</v>
      </c>
      <c r="B18" s="37"/>
      <c r="C18" s="94" t="s">
        <v>250</v>
      </c>
      <c r="D18" s="97">
        <v>33</v>
      </c>
      <c r="E18" s="49">
        <v>11</v>
      </c>
      <c r="F18" s="49">
        <v>3</v>
      </c>
      <c r="G18" s="49">
        <v>2</v>
      </c>
      <c r="H18" s="49">
        <v>7</v>
      </c>
      <c r="I18" s="49">
        <v>13</v>
      </c>
      <c r="J18" s="49">
        <v>4</v>
      </c>
      <c r="K18" s="49">
        <v>0</v>
      </c>
      <c r="L18" s="49">
        <v>12</v>
      </c>
      <c r="M18" s="49">
        <v>5</v>
      </c>
      <c r="N18" s="49">
        <v>7</v>
      </c>
    </row>
    <row r="19" spans="1:14" x14ac:dyDescent="0.35">
      <c r="B19" s="37"/>
      <c r="C19" s="95"/>
      <c r="D19" s="97"/>
      <c r="E19" s="48">
        <v>0.33333333333333331</v>
      </c>
      <c r="F19" s="48">
        <v>9.0909090909090912E-2</v>
      </c>
      <c r="G19" s="48">
        <v>6.0606060606060608E-2</v>
      </c>
      <c r="H19" s="48">
        <v>0.21212121212121213</v>
      </c>
      <c r="I19" s="48">
        <v>0.39393939393939392</v>
      </c>
      <c r="J19" s="48">
        <v>0.12121212121212122</v>
      </c>
      <c r="K19" s="48">
        <v>0</v>
      </c>
      <c r="L19" s="48">
        <v>0.36363636363636365</v>
      </c>
      <c r="M19" s="48">
        <v>0.15151515151515152</v>
      </c>
      <c r="N19" s="48">
        <v>0.21212121212121213</v>
      </c>
    </row>
    <row r="20" spans="1:14" x14ac:dyDescent="0.35">
      <c r="A20" s="11" t="s">
        <v>7</v>
      </c>
      <c r="B20" s="37"/>
      <c r="C20" s="94" t="s">
        <v>251</v>
      </c>
      <c r="D20" s="97">
        <v>39</v>
      </c>
      <c r="E20" s="49">
        <v>14</v>
      </c>
      <c r="F20" s="49">
        <v>6</v>
      </c>
      <c r="G20" s="49">
        <v>7</v>
      </c>
      <c r="H20" s="49">
        <v>9</v>
      </c>
      <c r="I20" s="49">
        <v>13</v>
      </c>
      <c r="J20" s="49">
        <v>5</v>
      </c>
      <c r="K20" s="49">
        <v>2</v>
      </c>
      <c r="L20" s="49">
        <v>16</v>
      </c>
      <c r="M20" s="49">
        <v>9</v>
      </c>
      <c r="N20" s="49">
        <v>7</v>
      </c>
    </row>
    <row r="21" spans="1:14" x14ac:dyDescent="0.35">
      <c r="B21" s="37"/>
      <c r="C21" s="95"/>
      <c r="D21" s="97"/>
      <c r="E21" s="48">
        <v>0.35897435897435898</v>
      </c>
      <c r="F21" s="48">
        <v>0.15384615384615385</v>
      </c>
      <c r="G21" s="48">
        <v>0.17948717948717949</v>
      </c>
      <c r="H21" s="48">
        <v>0.23076923076923078</v>
      </c>
      <c r="I21" s="48">
        <v>0.33333333333333331</v>
      </c>
      <c r="J21" s="48">
        <v>0.12820512820512819</v>
      </c>
      <c r="K21" s="48">
        <v>5.128205128205128E-2</v>
      </c>
      <c r="L21" s="48">
        <v>0.41025641025641024</v>
      </c>
      <c r="M21" s="48">
        <v>0.23076923076923078</v>
      </c>
      <c r="N21" s="48">
        <v>0.17948717948717949</v>
      </c>
    </row>
    <row r="22" spans="1:14" x14ac:dyDescent="0.35">
      <c r="A22" s="11" t="s">
        <v>9</v>
      </c>
      <c r="B22" s="37"/>
      <c r="C22" s="94" t="s">
        <v>252</v>
      </c>
      <c r="D22" s="97">
        <v>34</v>
      </c>
      <c r="E22" s="49">
        <v>15</v>
      </c>
      <c r="F22" s="49">
        <v>6</v>
      </c>
      <c r="G22" s="49">
        <v>5</v>
      </c>
      <c r="H22" s="49">
        <v>8</v>
      </c>
      <c r="I22" s="49">
        <v>6</v>
      </c>
      <c r="J22" s="49">
        <v>7</v>
      </c>
      <c r="K22" s="49">
        <v>1</v>
      </c>
      <c r="L22" s="49">
        <v>11</v>
      </c>
      <c r="M22" s="49">
        <v>4</v>
      </c>
      <c r="N22" s="49">
        <v>4</v>
      </c>
    </row>
    <row r="23" spans="1:14" x14ac:dyDescent="0.35">
      <c r="B23" s="37"/>
      <c r="C23" s="95"/>
      <c r="D23" s="97"/>
      <c r="E23" s="48">
        <v>0.44117647058823528</v>
      </c>
      <c r="F23" s="48">
        <v>0.17647058823529413</v>
      </c>
      <c r="G23" s="48">
        <v>0.14705882352941177</v>
      </c>
      <c r="H23" s="48">
        <v>0.23529411764705882</v>
      </c>
      <c r="I23" s="48">
        <v>0.17647058823529413</v>
      </c>
      <c r="J23" s="48">
        <v>0.20588235294117646</v>
      </c>
      <c r="K23" s="48">
        <v>2.9411764705882353E-2</v>
      </c>
      <c r="L23" s="48">
        <v>0.3235294117647059</v>
      </c>
      <c r="M23" s="48">
        <v>0.11764705882352941</v>
      </c>
      <c r="N23" s="48">
        <v>0.11764705882352941</v>
      </c>
    </row>
    <row r="24" spans="1:14" x14ac:dyDescent="0.35">
      <c r="A24" s="11" t="s">
        <v>11</v>
      </c>
      <c r="B24" s="37"/>
      <c r="C24" s="94" t="s">
        <v>253</v>
      </c>
      <c r="D24" s="97">
        <v>15</v>
      </c>
      <c r="E24" s="49">
        <v>6</v>
      </c>
      <c r="F24" s="49">
        <v>2</v>
      </c>
      <c r="G24" s="49">
        <v>3</v>
      </c>
      <c r="H24" s="49">
        <v>2</v>
      </c>
      <c r="I24" s="49">
        <v>3</v>
      </c>
      <c r="J24" s="49">
        <v>5</v>
      </c>
      <c r="K24" s="49">
        <v>1</v>
      </c>
      <c r="L24" s="49">
        <v>4</v>
      </c>
      <c r="M24" s="49">
        <v>3</v>
      </c>
      <c r="N24" s="49">
        <v>2</v>
      </c>
    </row>
    <row r="25" spans="1:14" x14ac:dyDescent="0.35">
      <c r="B25" s="37"/>
      <c r="C25" s="95"/>
      <c r="D25" s="97"/>
      <c r="E25" s="48">
        <v>0.4</v>
      </c>
      <c r="F25" s="48">
        <v>0.13333333333333333</v>
      </c>
      <c r="G25" s="48">
        <v>0.2</v>
      </c>
      <c r="H25" s="48">
        <v>0.13333333333333333</v>
      </c>
      <c r="I25" s="48">
        <v>0.2</v>
      </c>
      <c r="J25" s="48">
        <v>0.33333333333333331</v>
      </c>
      <c r="K25" s="48">
        <v>6.6666666666666666E-2</v>
      </c>
      <c r="L25" s="48">
        <v>0.26666666666666666</v>
      </c>
      <c r="M25" s="48">
        <v>0.2</v>
      </c>
      <c r="N25" s="48">
        <v>0.13333333333333333</v>
      </c>
    </row>
    <row r="26" spans="1:14" x14ac:dyDescent="0.35">
      <c r="A26" s="11" t="s">
        <v>13</v>
      </c>
      <c r="B26" s="37"/>
      <c r="C26" s="94" t="s">
        <v>254</v>
      </c>
      <c r="D26" s="97">
        <v>5</v>
      </c>
      <c r="E26" s="49">
        <v>3</v>
      </c>
      <c r="F26" s="49">
        <v>1</v>
      </c>
      <c r="G26" s="49">
        <v>1</v>
      </c>
      <c r="H26" s="49">
        <v>0</v>
      </c>
      <c r="I26" s="49">
        <v>0</v>
      </c>
      <c r="J26" s="49">
        <v>2</v>
      </c>
      <c r="K26" s="49">
        <v>0</v>
      </c>
      <c r="L26" s="49">
        <v>1</v>
      </c>
      <c r="M26" s="49">
        <v>0</v>
      </c>
      <c r="N26" s="49">
        <v>0</v>
      </c>
    </row>
    <row r="27" spans="1:14" x14ac:dyDescent="0.35">
      <c r="B27" s="38"/>
      <c r="C27" s="95"/>
      <c r="D27" s="97"/>
      <c r="E27" s="48">
        <v>0.6</v>
      </c>
      <c r="F27" s="48">
        <v>0.2</v>
      </c>
      <c r="G27" s="48">
        <v>0.2</v>
      </c>
      <c r="H27" s="48">
        <v>0</v>
      </c>
      <c r="I27" s="48">
        <v>0</v>
      </c>
      <c r="J27" s="48">
        <v>0.4</v>
      </c>
      <c r="K27" s="48">
        <v>0</v>
      </c>
      <c r="L27" s="48">
        <v>0.2</v>
      </c>
      <c r="M27" s="48">
        <v>0</v>
      </c>
      <c r="N27" s="48">
        <v>0</v>
      </c>
    </row>
    <row r="28" spans="1:14" x14ac:dyDescent="0.35">
      <c r="B28" s="35" t="s">
        <v>255</v>
      </c>
      <c r="C28" s="36"/>
      <c r="D28" s="47"/>
      <c r="E28" s="36"/>
      <c r="F28" s="36"/>
      <c r="G28" s="36"/>
      <c r="H28" s="36"/>
      <c r="I28" s="36"/>
      <c r="J28" s="36"/>
      <c r="K28" s="36"/>
      <c r="L28" s="36"/>
      <c r="M28" s="36"/>
      <c r="N28" s="36"/>
    </row>
    <row r="29" spans="1:14" x14ac:dyDescent="0.35">
      <c r="A29" s="11" t="s">
        <v>1</v>
      </c>
      <c r="B29" s="37"/>
      <c r="C29" s="94" t="s">
        <v>256</v>
      </c>
      <c r="D29" s="97">
        <v>75</v>
      </c>
      <c r="E29" s="49">
        <v>25</v>
      </c>
      <c r="F29" s="49">
        <v>12</v>
      </c>
      <c r="G29" s="49">
        <v>11</v>
      </c>
      <c r="H29" s="49">
        <v>17</v>
      </c>
      <c r="I29" s="49">
        <v>19</v>
      </c>
      <c r="J29" s="49">
        <v>10</v>
      </c>
      <c r="K29" s="49">
        <v>0</v>
      </c>
      <c r="L29" s="49">
        <v>36</v>
      </c>
      <c r="M29" s="49">
        <v>14</v>
      </c>
      <c r="N29" s="49">
        <v>8</v>
      </c>
    </row>
    <row r="30" spans="1:14" x14ac:dyDescent="0.35">
      <c r="B30" s="37"/>
      <c r="C30" s="95"/>
      <c r="D30" s="97"/>
      <c r="E30" s="48">
        <v>0.33333333333333331</v>
      </c>
      <c r="F30" s="48">
        <v>0.16</v>
      </c>
      <c r="G30" s="48">
        <v>0.14666666666666667</v>
      </c>
      <c r="H30" s="48">
        <v>0.22666666666666666</v>
      </c>
      <c r="I30" s="48">
        <v>0.25333333333333335</v>
      </c>
      <c r="J30" s="48">
        <v>0.13333333333333333</v>
      </c>
      <c r="K30" s="48">
        <v>0</v>
      </c>
      <c r="L30" s="48">
        <v>0.48</v>
      </c>
      <c r="M30" s="48">
        <v>0.18666666666666668</v>
      </c>
      <c r="N30" s="48">
        <v>0.10666666666666667</v>
      </c>
    </row>
    <row r="31" spans="1:14" x14ac:dyDescent="0.35">
      <c r="A31" s="11" t="s">
        <v>3</v>
      </c>
      <c r="B31" s="37"/>
      <c r="C31" s="94" t="s">
        <v>2163</v>
      </c>
      <c r="D31" s="97">
        <v>12</v>
      </c>
      <c r="E31" s="49">
        <v>8</v>
      </c>
      <c r="F31" s="49">
        <v>1</v>
      </c>
      <c r="G31" s="49">
        <v>2</v>
      </c>
      <c r="H31" s="49">
        <v>3</v>
      </c>
      <c r="I31" s="49">
        <v>3</v>
      </c>
      <c r="J31" s="49">
        <v>2</v>
      </c>
      <c r="K31" s="49">
        <v>0</v>
      </c>
      <c r="L31" s="49">
        <v>4</v>
      </c>
      <c r="M31" s="49">
        <v>3</v>
      </c>
      <c r="N31" s="49">
        <v>2</v>
      </c>
    </row>
    <row r="32" spans="1:14" x14ac:dyDescent="0.35">
      <c r="B32" s="37"/>
      <c r="C32" s="95"/>
      <c r="D32" s="97"/>
      <c r="E32" s="48">
        <v>0.66666666666666663</v>
      </c>
      <c r="F32" s="48">
        <v>8.3333333333333329E-2</v>
      </c>
      <c r="G32" s="48">
        <v>0.16666666666666666</v>
      </c>
      <c r="H32" s="48">
        <v>0.25</v>
      </c>
      <c r="I32" s="48">
        <v>0.25</v>
      </c>
      <c r="J32" s="48">
        <v>0.16666666666666666</v>
      </c>
      <c r="K32" s="48">
        <v>0</v>
      </c>
      <c r="L32" s="48">
        <v>0.33333333333333331</v>
      </c>
      <c r="M32" s="48">
        <v>0.25</v>
      </c>
      <c r="N32" s="48">
        <v>0.16666666666666666</v>
      </c>
    </row>
    <row r="33" spans="1:14" x14ac:dyDescent="0.35">
      <c r="A33" s="11" t="s">
        <v>5</v>
      </c>
      <c r="B33" s="37"/>
      <c r="C33" s="98" t="s">
        <v>258</v>
      </c>
      <c r="D33" s="97">
        <v>13</v>
      </c>
      <c r="E33" s="49">
        <v>8</v>
      </c>
      <c r="F33" s="49">
        <v>3</v>
      </c>
      <c r="G33" s="49">
        <v>4</v>
      </c>
      <c r="H33" s="49">
        <v>3</v>
      </c>
      <c r="I33" s="49">
        <v>2</v>
      </c>
      <c r="J33" s="49">
        <v>2</v>
      </c>
      <c r="K33" s="49">
        <v>2</v>
      </c>
      <c r="L33" s="49">
        <v>4</v>
      </c>
      <c r="M33" s="49">
        <v>1</v>
      </c>
      <c r="N33" s="49">
        <v>0</v>
      </c>
    </row>
    <row r="34" spans="1:14" x14ac:dyDescent="0.35">
      <c r="B34" s="37"/>
      <c r="C34" s="95"/>
      <c r="D34" s="97"/>
      <c r="E34" s="48">
        <v>0.61538461538461542</v>
      </c>
      <c r="F34" s="48">
        <v>0.23076923076923078</v>
      </c>
      <c r="G34" s="48">
        <v>0.30769230769230771</v>
      </c>
      <c r="H34" s="48">
        <v>0.23076923076923078</v>
      </c>
      <c r="I34" s="48">
        <v>0.15384615384615385</v>
      </c>
      <c r="J34" s="48">
        <v>0.15384615384615385</v>
      </c>
      <c r="K34" s="48">
        <v>0.15384615384615385</v>
      </c>
      <c r="L34" s="48">
        <v>0.30769230769230771</v>
      </c>
      <c r="M34" s="48">
        <v>7.6923076923076927E-2</v>
      </c>
      <c r="N34" s="48">
        <v>0</v>
      </c>
    </row>
    <row r="35" spans="1:14" x14ac:dyDescent="0.35">
      <c r="A35" s="11" t="s">
        <v>7</v>
      </c>
      <c r="B35" s="37"/>
      <c r="C35" s="98" t="s">
        <v>259</v>
      </c>
      <c r="D35" s="97">
        <v>1</v>
      </c>
      <c r="E35" s="49">
        <v>1</v>
      </c>
      <c r="F35" s="49">
        <v>0</v>
      </c>
      <c r="G35" s="49">
        <v>0</v>
      </c>
      <c r="H35" s="49">
        <v>0</v>
      </c>
      <c r="I35" s="49">
        <v>0</v>
      </c>
      <c r="J35" s="49">
        <v>0</v>
      </c>
      <c r="K35" s="49">
        <v>0</v>
      </c>
      <c r="L35" s="49">
        <v>0</v>
      </c>
      <c r="M35" s="49">
        <v>0</v>
      </c>
      <c r="N35" s="49">
        <v>0</v>
      </c>
    </row>
    <row r="36" spans="1:14" x14ac:dyDescent="0.35">
      <c r="B36" s="37"/>
      <c r="C36" s="95"/>
      <c r="D36" s="97"/>
      <c r="E36" s="48">
        <v>1</v>
      </c>
      <c r="F36" s="48">
        <v>0</v>
      </c>
      <c r="G36" s="48">
        <v>0</v>
      </c>
      <c r="H36" s="48">
        <v>0</v>
      </c>
      <c r="I36" s="48">
        <v>0</v>
      </c>
      <c r="J36" s="48">
        <v>0</v>
      </c>
      <c r="K36" s="48">
        <v>0</v>
      </c>
      <c r="L36" s="48">
        <v>0</v>
      </c>
      <c r="M36" s="48">
        <v>0</v>
      </c>
      <c r="N36" s="48">
        <v>0</v>
      </c>
    </row>
    <row r="37" spans="1:14" x14ac:dyDescent="0.35">
      <c r="A37" s="11" t="s">
        <v>9</v>
      </c>
      <c r="B37" s="37"/>
      <c r="C37" s="94" t="s">
        <v>260</v>
      </c>
      <c r="D37" s="97">
        <v>23</v>
      </c>
      <c r="E37" s="49">
        <v>10</v>
      </c>
      <c r="F37" s="49">
        <v>0</v>
      </c>
      <c r="G37" s="49">
        <v>2</v>
      </c>
      <c r="H37" s="49">
        <v>2</v>
      </c>
      <c r="I37" s="49">
        <v>8</v>
      </c>
      <c r="J37" s="49">
        <v>5</v>
      </c>
      <c r="K37" s="49">
        <v>1</v>
      </c>
      <c r="L37" s="49">
        <v>6</v>
      </c>
      <c r="M37" s="49">
        <v>2</v>
      </c>
      <c r="N37" s="49">
        <v>5</v>
      </c>
    </row>
    <row r="38" spans="1:14" x14ac:dyDescent="0.35">
      <c r="B38" s="37"/>
      <c r="C38" s="95"/>
      <c r="D38" s="97"/>
      <c r="E38" s="48">
        <v>0.43478260869565216</v>
      </c>
      <c r="F38" s="48">
        <v>0</v>
      </c>
      <c r="G38" s="48">
        <v>8.6956521739130432E-2</v>
      </c>
      <c r="H38" s="48">
        <v>8.6956521739130432E-2</v>
      </c>
      <c r="I38" s="48">
        <v>0.34782608695652173</v>
      </c>
      <c r="J38" s="48">
        <v>0.21739130434782608</v>
      </c>
      <c r="K38" s="48">
        <v>4.3478260869565216E-2</v>
      </c>
      <c r="L38" s="48">
        <v>0.2608695652173913</v>
      </c>
      <c r="M38" s="48">
        <v>8.6956521739130432E-2</v>
      </c>
      <c r="N38" s="48">
        <v>0.21739130434782608</v>
      </c>
    </row>
    <row r="39" spans="1:14" x14ac:dyDescent="0.35">
      <c r="A39" s="11" t="s">
        <v>11</v>
      </c>
      <c r="B39" s="37"/>
      <c r="C39" s="94" t="s">
        <v>261</v>
      </c>
      <c r="D39" s="97">
        <v>8</v>
      </c>
      <c r="E39" s="49">
        <v>2</v>
      </c>
      <c r="F39" s="49">
        <v>0</v>
      </c>
      <c r="G39" s="49">
        <v>0</v>
      </c>
      <c r="H39" s="49">
        <v>1</v>
      </c>
      <c r="I39" s="49">
        <v>0</v>
      </c>
      <c r="J39" s="49">
        <v>2</v>
      </c>
      <c r="K39" s="49">
        <v>0</v>
      </c>
      <c r="L39" s="49">
        <v>1</v>
      </c>
      <c r="M39" s="49">
        <v>0</v>
      </c>
      <c r="N39" s="49">
        <v>4</v>
      </c>
    </row>
    <row r="40" spans="1:14" x14ac:dyDescent="0.35">
      <c r="B40" s="37"/>
      <c r="C40" s="95"/>
      <c r="D40" s="97"/>
      <c r="E40" s="48">
        <v>0.25</v>
      </c>
      <c r="F40" s="48">
        <v>0</v>
      </c>
      <c r="G40" s="48">
        <v>0</v>
      </c>
      <c r="H40" s="48">
        <v>0.125</v>
      </c>
      <c r="I40" s="48">
        <v>0</v>
      </c>
      <c r="J40" s="48">
        <v>0.25</v>
      </c>
      <c r="K40" s="48">
        <v>0</v>
      </c>
      <c r="L40" s="48">
        <v>0.125</v>
      </c>
      <c r="M40" s="48">
        <v>0</v>
      </c>
      <c r="N40" s="48">
        <v>0.5</v>
      </c>
    </row>
    <row r="41" spans="1:14" x14ac:dyDescent="0.35">
      <c r="A41" s="11" t="s">
        <v>13</v>
      </c>
      <c r="B41" s="37"/>
      <c r="C41" s="94" t="s">
        <v>262</v>
      </c>
      <c r="D41" s="97">
        <v>11</v>
      </c>
      <c r="E41" s="49">
        <v>3</v>
      </c>
      <c r="F41" s="49">
        <v>1</v>
      </c>
      <c r="G41" s="49">
        <v>1</v>
      </c>
      <c r="H41" s="49">
        <v>2</v>
      </c>
      <c r="I41" s="49">
        <v>1</v>
      </c>
      <c r="J41" s="49">
        <v>3</v>
      </c>
      <c r="K41" s="49">
        <v>0</v>
      </c>
      <c r="L41" s="49">
        <v>5</v>
      </c>
      <c r="M41" s="49">
        <v>2</v>
      </c>
      <c r="N41" s="49">
        <v>1</v>
      </c>
    </row>
    <row r="42" spans="1:14" x14ac:dyDescent="0.35">
      <c r="B42" s="37"/>
      <c r="C42" s="95"/>
      <c r="D42" s="97"/>
      <c r="E42" s="48">
        <v>0.27272727272727271</v>
      </c>
      <c r="F42" s="48">
        <v>9.0909090909090912E-2</v>
      </c>
      <c r="G42" s="48">
        <v>9.0909090909090912E-2</v>
      </c>
      <c r="H42" s="48">
        <v>0.18181818181818182</v>
      </c>
      <c r="I42" s="48">
        <v>9.0909090909090912E-2</v>
      </c>
      <c r="J42" s="48">
        <v>0.27272727272727271</v>
      </c>
      <c r="K42" s="48">
        <v>0</v>
      </c>
      <c r="L42" s="48">
        <v>0.45454545454545453</v>
      </c>
      <c r="M42" s="48">
        <v>0.18181818181818182</v>
      </c>
      <c r="N42" s="48">
        <v>9.0909090909090912E-2</v>
      </c>
    </row>
    <row r="43" spans="1:14" x14ac:dyDescent="0.35">
      <c r="A43" s="11" t="s">
        <v>197</v>
      </c>
      <c r="B43" s="37"/>
      <c r="C43" s="94" t="s">
        <v>263</v>
      </c>
      <c r="D43" s="97">
        <v>11</v>
      </c>
      <c r="E43" s="49">
        <v>2</v>
      </c>
      <c r="F43" s="49">
        <v>2</v>
      </c>
      <c r="G43" s="49">
        <v>3</v>
      </c>
      <c r="H43" s="49">
        <v>2</v>
      </c>
      <c r="I43" s="49">
        <v>3</v>
      </c>
      <c r="J43" s="49">
        <v>3</v>
      </c>
      <c r="K43" s="49">
        <v>1</v>
      </c>
      <c r="L43" s="49">
        <v>3</v>
      </c>
      <c r="M43" s="49">
        <v>3</v>
      </c>
      <c r="N43" s="49">
        <v>0</v>
      </c>
    </row>
    <row r="44" spans="1:14" x14ac:dyDescent="0.35">
      <c r="B44" s="37"/>
      <c r="C44" s="95"/>
      <c r="D44" s="97"/>
      <c r="E44" s="48">
        <v>0.18181818181818182</v>
      </c>
      <c r="F44" s="48">
        <v>0.18181818181818182</v>
      </c>
      <c r="G44" s="48">
        <v>0.27272727272727271</v>
      </c>
      <c r="H44" s="48">
        <v>0.18181818181818182</v>
      </c>
      <c r="I44" s="48">
        <v>0.27272727272727271</v>
      </c>
      <c r="J44" s="48">
        <v>0.27272727272727271</v>
      </c>
      <c r="K44" s="48">
        <v>9.0909090909090912E-2</v>
      </c>
      <c r="L44" s="48">
        <v>0.27272727272727271</v>
      </c>
      <c r="M44" s="48">
        <v>0.27272727272727271</v>
      </c>
      <c r="N44" s="48">
        <v>0</v>
      </c>
    </row>
    <row r="45" spans="1:14" x14ac:dyDescent="0.35">
      <c r="A45" s="11" t="s">
        <v>228</v>
      </c>
      <c r="B45" s="37"/>
      <c r="C45" s="94" t="s">
        <v>264</v>
      </c>
      <c r="D45" s="97">
        <v>6</v>
      </c>
      <c r="E45" s="49">
        <v>2</v>
      </c>
      <c r="F45" s="49">
        <v>0</v>
      </c>
      <c r="G45" s="49">
        <v>1</v>
      </c>
      <c r="H45" s="49">
        <v>0</v>
      </c>
      <c r="I45" s="49">
        <v>1</v>
      </c>
      <c r="J45" s="49">
        <v>1</v>
      </c>
      <c r="K45" s="49">
        <v>0</v>
      </c>
      <c r="L45" s="49">
        <v>3</v>
      </c>
      <c r="M45" s="49">
        <v>1</v>
      </c>
      <c r="N45" s="49">
        <v>2</v>
      </c>
    </row>
    <row r="46" spans="1:14" x14ac:dyDescent="0.35">
      <c r="B46" s="38"/>
      <c r="C46" s="95"/>
      <c r="D46" s="97"/>
      <c r="E46" s="48">
        <v>0.33333333333333331</v>
      </c>
      <c r="F46" s="48">
        <v>0</v>
      </c>
      <c r="G46" s="48">
        <v>0.16666666666666666</v>
      </c>
      <c r="H46" s="48">
        <v>0</v>
      </c>
      <c r="I46" s="48">
        <v>0.16666666666666666</v>
      </c>
      <c r="J46" s="48">
        <v>0.16666666666666666</v>
      </c>
      <c r="K46" s="48">
        <v>0</v>
      </c>
      <c r="L46" s="48">
        <v>0.5</v>
      </c>
      <c r="M46" s="48">
        <v>0.16666666666666666</v>
      </c>
      <c r="N46" s="48">
        <v>0.33333333333333331</v>
      </c>
    </row>
    <row r="47" spans="1:14" s="34" customFormat="1" ht="177.75" customHeight="1" x14ac:dyDescent="0.35">
      <c r="A47" s="11"/>
      <c r="B47" s="41"/>
      <c r="C47" s="42"/>
      <c r="D47" s="30" t="s">
        <v>237</v>
      </c>
      <c r="E47" s="30" t="s">
        <v>2089</v>
      </c>
      <c r="F47" s="30" t="s">
        <v>2090</v>
      </c>
      <c r="G47" s="30" t="s">
        <v>2091</v>
      </c>
      <c r="H47" s="30" t="s">
        <v>2092</v>
      </c>
      <c r="I47" s="30" t="s">
        <v>2093</v>
      </c>
      <c r="J47" s="30" t="s">
        <v>2094</v>
      </c>
      <c r="K47" s="30" t="s">
        <v>2095</v>
      </c>
      <c r="L47" s="30" t="s">
        <v>2096</v>
      </c>
      <c r="M47" s="30" t="s">
        <v>2097</v>
      </c>
      <c r="N47" s="30" t="s">
        <v>2088</v>
      </c>
    </row>
    <row r="48" spans="1:14" x14ac:dyDescent="0.35">
      <c r="B48" s="91" t="s">
        <v>243</v>
      </c>
      <c r="C48" s="91"/>
      <c r="D48" s="92">
        <v>160</v>
      </c>
      <c r="E48" s="44">
        <v>61</v>
      </c>
      <c r="F48" s="44">
        <v>19</v>
      </c>
      <c r="G48" s="44">
        <v>24</v>
      </c>
      <c r="H48" s="44">
        <v>30</v>
      </c>
      <c r="I48" s="44">
        <v>37</v>
      </c>
      <c r="J48" s="44">
        <v>28</v>
      </c>
      <c r="K48" s="44">
        <v>4</v>
      </c>
      <c r="L48" s="44">
        <v>62</v>
      </c>
      <c r="M48" s="44">
        <v>26</v>
      </c>
      <c r="N48" s="44">
        <v>22</v>
      </c>
    </row>
    <row r="49" spans="1:14" x14ac:dyDescent="0.35">
      <c r="B49" s="91"/>
      <c r="C49" s="91"/>
      <c r="D49" s="93"/>
      <c r="E49" s="45">
        <v>0.38124999999999998</v>
      </c>
      <c r="F49" s="48">
        <v>0.11874999999999999</v>
      </c>
      <c r="G49" s="45">
        <v>0.15</v>
      </c>
      <c r="H49" s="45">
        <v>0.1875</v>
      </c>
      <c r="I49" s="45">
        <v>0.23125000000000001</v>
      </c>
      <c r="J49" s="45">
        <v>0.17499999999999999</v>
      </c>
      <c r="K49" s="45">
        <v>2.5000000000000001E-2</v>
      </c>
      <c r="L49" s="45">
        <v>0.38750000000000001</v>
      </c>
      <c r="M49" s="45">
        <v>0.16250000000000001</v>
      </c>
      <c r="N49" s="45">
        <v>0.13750000000000001</v>
      </c>
    </row>
    <row r="50" spans="1:14" x14ac:dyDescent="0.35">
      <c r="B50" s="35" t="s">
        <v>281</v>
      </c>
      <c r="C50" s="36"/>
      <c r="D50" s="47"/>
      <c r="E50" s="36"/>
      <c r="F50" s="36"/>
      <c r="G50" s="36"/>
      <c r="H50" s="36"/>
      <c r="I50" s="36"/>
      <c r="J50" s="36"/>
      <c r="K50" s="36"/>
      <c r="L50" s="36"/>
      <c r="M50" s="36"/>
      <c r="N50" s="36"/>
    </row>
    <row r="51" spans="1:14" x14ac:dyDescent="0.35">
      <c r="A51" s="11" t="s">
        <v>288</v>
      </c>
      <c r="B51" s="37"/>
      <c r="C51" s="98" t="s">
        <v>199</v>
      </c>
      <c r="D51" s="97">
        <v>16</v>
      </c>
      <c r="E51" s="49">
        <v>7</v>
      </c>
      <c r="F51" s="49">
        <v>1</v>
      </c>
      <c r="G51" s="49">
        <v>4</v>
      </c>
      <c r="H51" s="49">
        <v>2</v>
      </c>
      <c r="I51" s="49">
        <v>1</v>
      </c>
      <c r="J51" s="49">
        <v>4</v>
      </c>
      <c r="K51" s="49">
        <v>1</v>
      </c>
      <c r="L51" s="49">
        <v>7</v>
      </c>
      <c r="M51" s="49">
        <v>4</v>
      </c>
      <c r="N51" s="49">
        <v>1</v>
      </c>
    </row>
    <row r="52" spans="1:14" x14ac:dyDescent="0.35">
      <c r="B52" s="37"/>
      <c r="C52" s="99"/>
      <c r="D52" s="97"/>
      <c r="E52" s="48">
        <v>0.4375</v>
      </c>
      <c r="F52" s="48">
        <v>6.25E-2</v>
      </c>
      <c r="G52" s="48">
        <v>0.25</v>
      </c>
      <c r="H52" s="48">
        <v>0.125</v>
      </c>
      <c r="I52" s="48">
        <v>6.25E-2</v>
      </c>
      <c r="J52" s="48">
        <v>0.25</v>
      </c>
      <c r="K52" s="48">
        <v>6.25E-2</v>
      </c>
      <c r="L52" s="48">
        <v>0.4375</v>
      </c>
      <c r="M52" s="48">
        <v>0.25</v>
      </c>
      <c r="N52" s="48">
        <v>6.25E-2</v>
      </c>
    </row>
    <row r="53" spans="1:14" x14ac:dyDescent="0.35">
      <c r="A53" s="11" t="s">
        <v>289</v>
      </c>
      <c r="B53" s="37"/>
      <c r="C53" s="98" t="s">
        <v>200</v>
      </c>
      <c r="D53" s="97">
        <v>10</v>
      </c>
      <c r="E53" s="49">
        <v>1</v>
      </c>
      <c r="F53" s="49">
        <v>1</v>
      </c>
      <c r="G53" s="49">
        <v>1</v>
      </c>
      <c r="H53" s="49">
        <v>2</v>
      </c>
      <c r="I53" s="49">
        <v>1</v>
      </c>
      <c r="J53" s="49">
        <v>3</v>
      </c>
      <c r="K53" s="49">
        <v>0</v>
      </c>
      <c r="L53" s="49">
        <v>4</v>
      </c>
      <c r="M53" s="49">
        <v>3</v>
      </c>
      <c r="N53" s="49">
        <v>2</v>
      </c>
    </row>
    <row r="54" spans="1:14" x14ac:dyDescent="0.35">
      <c r="B54" s="37"/>
      <c r="C54" s="99"/>
      <c r="D54" s="97"/>
      <c r="E54" s="48">
        <v>0.1</v>
      </c>
      <c r="F54" s="48">
        <v>0.1</v>
      </c>
      <c r="G54" s="48">
        <v>0.1</v>
      </c>
      <c r="H54" s="48">
        <v>0.2</v>
      </c>
      <c r="I54" s="48">
        <v>0.1</v>
      </c>
      <c r="J54" s="48">
        <v>0.3</v>
      </c>
      <c r="K54" s="48">
        <v>0</v>
      </c>
      <c r="L54" s="48">
        <v>0.4</v>
      </c>
      <c r="M54" s="48">
        <v>0.3</v>
      </c>
      <c r="N54" s="48">
        <v>0.2</v>
      </c>
    </row>
    <row r="55" spans="1:14" x14ac:dyDescent="0.35">
      <c r="A55" s="11" t="s">
        <v>290</v>
      </c>
      <c r="B55" s="37"/>
      <c r="C55" s="98" t="s">
        <v>201</v>
      </c>
      <c r="D55" s="97">
        <v>10</v>
      </c>
      <c r="E55" s="49">
        <v>4</v>
      </c>
      <c r="F55" s="49">
        <v>0</v>
      </c>
      <c r="G55" s="49">
        <v>0</v>
      </c>
      <c r="H55" s="49">
        <v>1</v>
      </c>
      <c r="I55" s="49">
        <v>4</v>
      </c>
      <c r="J55" s="49">
        <v>3</v>
      </c>
      <c r="K55" s="49">
        <v>0</v>
      </c>
      <c r="L55" s="49">
        <v>7</v>
      </c>
      <c r="M55" s="49">
        <v>3</v>
      </c>
      <c r="N55" s="49">
        <v>3</v>
      </c>
    </row>
    <row r="56" spans="1:14" x14ac:dyDescent="0.35">
      <c r="B56" s="37"/>
      <c r="C56" s="99"/>
      <c r="D56" s="97"/>
      <c r="E56" s="48">
        <v>0.4</v>
      </c>
      <c r="F56" s="48">
        <v>0</v>
      </c>
      <c r="G56" s="48">
        <v>0</v>
      </c>
      <c r="H56" s="48">
        <v>0.1</v>
      </c>
      <c r="I56" s="48">
        <v>0.4</v>
      </c>
      <c r="J56" s="48">
        <v>0.3</v>
      </c>
      <c r="K56" s="48">
        <v>0</v>
      </c>
      <c r="L56" s="48">
        <v>0.7</v>
      </c>
      <c r="M56" s="48">
        <v>0.3</v>
      </c>
      <c r="N56" s="48">
        <v>0.3</v>
      </c>
    </row>
    <row r="57" spans="1:14" x14ac:dyDescent="0.35">
      <c r="A57" s="11" t="s">
        <v>291</v>
      </c>
      <c r="B57" s="37"/>
      <c r="C57" s="98" t="s">
        <v>202</v>
      </c>
      <c r="D57" s="97">
        <v>18</v>
      </c>
      <c r="E57" s="49">
        <v>5</v>
      </c>
      <c r="F57" s="49">
        <v>2</v>
      </c>
      <c r="G57" s="49">
        <v>0</v>
      </c>
      <c r="H57" s="49">
        <v>3</v>
      </c>
      <c r="I57" s="49">
        <v>6</v>
      </c>
      <c r="J57" s="49">
        <v>3</v>
      </c>
      <c r="K57" s="49">
        <v>0</v>
      </c>
      <c r="L57" s="49">
        <v>6</v>
      </c>
      <c r="M57" s="49">
        <v>2</v>
      </c>
      <c r="N57" s="49">
        <v>3</v>
      </c>
    </row>
    <row r="58" spans="1:14" x14ac:dyDescent="0.35">
      <c r="B58" s="37"/>
      <c r="C58" s="99"/>
      <c r="D58" s="97"/>
      <c r="E58" s="48">
        <v>0.27777777777777779</v>
      </c>
      <c r="F58" s="48">
        <v>0.1111111111111111</v>
      </c>
      <c r="G58" s="48">
        <v>0</v>
      </c>
      <c r="H58" s="48">
        <v>0.16666666666666666</v>
      </c>
      <c r="I58" s="48">
        <v>0.33333333333333331</v>
      </c>
      <c r="J58" s="48">
        <v>0.16666666666666666</v>
      </c>
      <c r="K58" s="48">
        <v>0</v>
      </c>
      <c r="L58" s="48">
        <v>0.33333333333333331</v>
      </c>
      <c r="M58" s="48">
        <v>0.1111111111111111</v>
      </c>
      <c r="N58" s="48">
        <v>0.16666666666666666</v>
      </c>
    </row>
    <row r="59" spans="1:14" x14ac:dyDescent="0.35">
      <c r="A59" s="11" t="s">
        <v>292</v>
      </c>
      <c r="B59" s="37"/>
      <c r="C59" s="98" t="s">
        <v>203</v>
      </c>
      <c r="D59" s="97">
        <v>7</v>
      </c>
      <c r="E59" s="49">
        <v>4</v>
      </c>
      <c r="F59" s="49">
        <v>1</v>
      </c>
      <c r="G59" s="49">
        <v>2</v>
      </c>
      <c r="H59" s="49">
        <v>1</v>
      </c>
      <c r="I59" s="49">
        <v>1</v>
      </c>
      <c r="J59" s="49">
        <v>2</v>
      </c>
      <c r="K59" s="49">
        <v>1</v>
      </c>
      <c r="L59" s="49">
        <v>4</v>
      </c>
      <c r="M59" s="49">
        <v>1</v>
      </c>
      <c r="N59" s="49">
        <v>0</v>
      </c>
    </row>
    <row r="60" spans="1:14" x14ac:dyDescent="0.35">
      <c r="B60" s="37"/>
      <c r="C60" s="99"/>
      <c r="D60" s="97"/>
      <c r="E60" s="48">
        <v>0.5714285714285714</v>
      </c>
      <c r="F60" s="48">
        <v>0.14285714285714285</v>
      </c>
      <c r="G60" s="48">
        <v>0.2857142857142857</v>
      </c>
      <c r="H60" s="48">
        <v>0.14285714285714285</v>
      </c>
      <c r="I60" s="48">
        <v>0.14285714285714285</v>
      </c>
      <c r="J60" s="48">
        <v>0.2857142857142857</v>
      </c>
      <c r="K60" s="48">
        <v>0.14285714285714285</v>
      </c>
      <c r="L60" s="48">
        <v>0.5714285714285714</v>
      </c>
      <c r="M60" s="48">
        <v>0.14285714285714285</v>
      </c>
      <c r="N60" s="48">
        <v>0</v>
      </c>
    </row>
    <row r="61" spans="1:14" x14ac:dyDescent="0.35">
      <c r="A61" s="11" t="s">
        <v>293</v>
      </c>
      <c r="B61" s="37"/>
      <c r="C61" s="98" t="s">
        <v>204</v>
      </c>
      <c r="D61" s="97">
        <v>16</v>
      </c>
      <c r="E61" s="49">
        <v>9</v>
      </c>
      <c r="F61" s="49">
        <v>3</v>
      </c>
      <c r="G61" s="49">
        <v>6</v>
      </c>
      <c r="H61" s="49">
        <v>2</v>
      </c>
      <c r="I61" s="49">
        <v>1</v>
      </c>
      <c r="J61" s="49">
        <v>2</v>
      </c>
      <c r="K61" s="49">
        <v>1</v>
      </c>
      <c r="L61" s="49">
        <v>7</v>
      </c>
      <c r="M61" s="49">
        <v>3</v>
      </c>
      <c r="N61" s="49">
        <v>0</v>
      </c>
    </row>
    <row r="62" spans="1:14" x14ac:dyDescent="0.35">
      <c r="B62" s="37"/>
      <c r="C62" s="99"/>
      <c r="D62" s="97"/>
      <c r="E62" s="48">
        <v>0.5625</v>
      </c>
      <c r="F62" s="48">
        <v>0.1875</v>
      </c>
      <c r="G62" s="48">
        <v>0.375</v>
      </c>
      <c r="H62" s="48">
        <v>0.125</v>
      </c>
      <c r="I62" s="48">
        <v>6.25E-2</v>
      </c>
      <c r="J62" s="48">
        <v>0.125</v>
      </c>
      <c r="K62" s="48">
        <v>6.25E-2</v>
      </c>
      <c r="L62" s="48">
        <v>0.4375</v>
      </c>
      <c r="M62" s="48">
        <v>0.1875</v>
      </c>
      <c r="N62" s="48">
        <v>0</v>
      </c>
    </row>
    <row r="63" spans="1:14" x14ac:dyDescent="0.35">
      <c r="A63" s="11" t="s">
        <v>294</v>
      </c>
      <c r="B63" s="37"/>
      <c r="C63" s="98" t="s">
        <v>205</v>
      </c>
      <c r="D63" s="97">
        <v>3</v>
      </c>
      <c r="E63" s="49">
        <v>0</v>
      </c>
      <c r="F63" s="49">
        <v>0</v>
      </c>
      <c r="G63" s="49">
        <v>0</v>
      </c>
      <c r="H63" s="49">
        <v>2</v>
      </c>
      <c r="I63" s="49">
        <v>1</v>
      </c>
      <c r="J63" s="49">
        <v>0</v>
      </c>
      <c r="K63" s="49">
        <v>0</v>
      </c>
      <c r="L63" s="49">
        <v>2</v>
      </c>
      <c r="M63" s="49">
        <v>0</v>
      </c>
      <c r="N63" s="49">
        <v>0</v>
      </c>
    </row>
    <row r="64" spans="1:14" x14ac:dyDescent="0.35">
      <c r="B64" s="37"/>
      <c r="C64" s="99"/>
      <c r="D64" s="97"/>
      <c r="E64" s="48">
        <v>0</v>
      </c>
      <c r="F64" s="48">
        <v>0</v>
      </c>
      <c r="G64" s="48">
        <v>0</v>
      </c>
      <c r="H64" s="48">
        <v>0.66666666666666663</v>
      </c>
      <c r="I64" s="48">
        <v>0.33333333333333331</v>
      </c>
      <c r="J64" s="48">
        <v>0</v>
      </c>
      <c r="K64" s="48">
        <v>0</v>
      </c>
      <c r="L64" s="48">
        <v>0.66666666666666663</v>
      </c>
      <c r="M64" s="48">
        <v>0</v>
      </c>
      <c r="N64" s="48">
        <v>0</v>
      </c>
    </row>
    <row r="65" spans="1:14" x14ac:dyDescent="0.35">
      <c r="A65" s="11" t="s">
        <v>295</v>
      </c>
      <c r="B65" s="37"/>
      <c r="C65" s="98" t="s">
        <v>206</v>
      </c>
      <c r="D65" s="97">
        <v>9</v>
      </c>
      <c r="E65" s="49">
        <v>3</v>
      </c>
      <c r="F65" s="49">
        <v>2</v>
      </c>
      <c r="G65" s="49">
        <v>1</v>
      </c>
      <c r="H65" s="49">
        <v>4</v>
      </c>
      <c r="I65" s="49">
        <v>2</v>
      </c>
      <c r="J65" s="49">
        <v>2</v>
      </c>
      <c r="K65" s="49">
        <v>0</v>
      </c>
      <c r="L65" s="49">
        <v>4</v>
      </c>
      <c r="M65" s="49">
        <v>2</v>
      </c>
      <c r="N65" s="49">
        <v>1</v>
      </c>
    </row>
    <row r="66" spans="1:14" x14ac:dyDescent="0.35">
      <c r="B66" s="37"/>
      <c r="C66" s="99"/>
      <c r="D66" s="97"/>
      <c r="E66" s="48">
        <v>0.33333333333333331</v>
      </c>
      <c r="F66" s="48">
        <v>0.22222222222222221</v>
      </c>
      <c r="G66" s="48">
        <v>0.1111111111111111</v>
      </c>
      <c r="H66" s="48">
        <v>0.44444444444444442</v>
      </c>
      <c r="I66" s="48">
        <v>0.22222222222222221</v>
      </c>
      <c r="J66" s="48">
        <v>0.22222222222222221</v>
      </c>
      <c r="K66" s="48">
        <v>0</v>
      </c>
      <c r="L66" s="48">
        <v>0.44444444444444442</v>
      </c>
      <c r="M66" s="48">
        <v>0.22222222222222221</v>
      </c>
      <c r="N66" s="48">
        <v>0.1111111111111111</v>
      </c>
    </row>
    <row r="67" spans="1:14" x14ac:dyDescent="0.35">
      <c r="A67" s="11" t="s">
        <v>296</v>
      </c>
      <c r="B67" s="37"/>
      <c r="C67" s="98" t="s">
        <v>207</v>
      </c>
      <c r="D67" s="97">
        <v>7</v>
      </c>
      <c r="E67" s="49">
        <v>2</v>
      </c>
      <c r="F67" s="49">
        <v>2</v>
      </c>
      <c r="G67" s="49">
        <v>0</v>
      </c>
      <c r="H67" s="49">
        <v>2</v>
      </c>
      <c r="I67" s="49">
        <v>1</v>
      </c>
      <c r="J67" s="49">
        <v>1</v>
      </c>
      <c r="K67" s="49">
        <v>0</v>
      </c>
      <c r="L67" s="49">
        <v>2</v>
      </c>
      <c r="M67" s="49">
        <v>2</v>
      </c>
      <c r="N67" s="49">
        <v>5</v>
      </c>
    </row>
    <row r="68" spans="1:14" x14ac:dyDescent="0.35">
      <c r="B68" s="37"/>
      <c r="C68" s="99"/>
      <c r="D68" s="97"/>
      <c r="E68" s="48">
        <v>0.2857142857142857</v>
      </c>
      <c r="F68" s="48">
        <v>0.2857142857142857</v>
      </c>
      <c r="G68" s="48">
        <v>0</v>
      </c>
      <c r="H68" s="48">
        <v>0.2857142857142857</v>
      </c>
      <c r="I68" s="48">
        <v>0.14285714285714285</v>
      </c>
      <c r="J68" s="48">
        <v>0.14285714285714285</v>
      </c>
      <c r="K68" s="48">
        <v>0</v>
      </c>
      <c r="L68" s="48">
        <v>0.2857142857142857</v>
      </c>
      <c r="M68" s="48">
        <v>0.2857142857142857</v>
      </c>
      <c r="N68" s="48">
        <v>0.7142857142857143</v>
      </c>
    </row>
    <row r="69" spans="1:14" x14ac:dyDescent="0.35">
      <c r="A69" s="11" t="s">
        <v>297</v>
      </c>
      <c r="B69" s="37"/>
      <c r="C69" s="98" t="s">
        <v>208</v>
      </c>
      <c r="D69" s="97">
        <v>0</v>
      </c>
      <c r="E69" s="66" t="s">
        <v>2131</v>
      </c>
      <c r="F69" s="66" t="s">
        <v>2131</v>
      </c>
      <c r="G69" s="66" t="s">
        <v>2131</v>
      </c>
      <c r="H69" s="66" t="s">
        <v>2131</v>
      </c>
      <c r="I69" s="66" t="s">
        <v>2131</v>
      </c>
      <c r="J69" s="66" t="s">
        <v>2131</v>
      </c>
      <c r="K69" s="66" t="s">
        <v>2131</v>
      </c>
      <c r="L69" s="66" t="s">
        <v>2131</v>
      </c>
      <c r="M69" s="66" t="s">
        <v>2131</v>
      </c>
      <c r="N69" s="66" t="s">
        <v>2131</v>
      </c>
    </row>
    <row r="70" spans="1:14" x14ac:dyDescent="0.35">
      <c r="B70" s="37"/>
      <c r="C70" s="99"/>
      <c r="D70" s="97"/>
      <c r="E70" s="67" t="s">
        <v>2131</v>
      </c>
      <c r="F70" s="67" t="s">
        <v>2131</v>
      </c>
      <c r="G70" s="67" t="s">
        <v>2131</v>
      </c>
      <c r="H70" s="67" t="s">
        <v>2131</v>
      </c>
      <c r="I70" s="67" t="s">
        <v>2131</v>
      </c>
      <c r="J70" s="67" t="s">
        <v>2131</v>
      </c>
      <c r="K70" s="67" t="s">
        <v>2131</v>
      </c>
      <c r="L70" s="67" t="s">
        <v>2131</v>
      </c>
      <c r="M70" s="67" t="s">
        <v>2131</v>
      </c>
      <c r="N70" s="67" t="s">
        <v>2131</v>
      </c>
    </row>
    <row r="71" spans="1:14" x14ac:dyDescent="0.35">
      <c r="A71" s="11" t="s">
        <v>298</v>
      </c>
      <c r="B71" s="37"/>
      <c r="C71" s="98" t="s">
        <v>209</v>
      </c>
      <c r="D71" s="97">
        <v>1</v>
      </c>
      <c r="E71" s="49">
        <v>0</v>
      </c>
      <c r="F71" s="49">
        <v>0</v>
      </c>
      <c r="G71" s="49">
        <v>0</v>
      </c>
      <c r="H71" s="49">
        <v>0</v>
      </c>
      <c r="I71" s="49">
        <v>0</v>
      </c>
      <c r="J71" s="49">
        <v>1</v>
      </c>
      <c r="K71" s="49">
        <v>0</v>
      </c>
      <c r="L71" s="49">
        <v>1</v>
      </c>
      <c r="M71" s="49">
        <v>0</v>
      </c>
      <c r="N71" s="49">
        <v>0</v>
      </c>
    </row>
    <row r="72" spans="1:14" x14ac:dyDescent="0.35">
      <c r="B72" s="37"/>
      <c r="C72" s="99"/>
      <c r="D72" s="97"/>
      <c r="E72" s="48">
        <v>0</v>
      </c>
      <c r="F72" s="48">
        <v>0</v>
      </c>
      <c r="G72" s="48">
        <v>0</v>
      </c>
      <c r="H72" s="48">
        <v>0</v>
      </c>
      <c r="I72" s="48">
        <v>0</v>
      </c>
      <c r="J72" s="48">
        <v>1</v>
      </c>
      <c r="K72" s="48">
        <v>0</v>
      </c>
      <c r="L72" s="48">
        <v>1</v>
      </c>
      <c r="M72" s="48">
        <v>0</v>
      </c>
      <c r="N72" s="48">
        <v>0</v>
      </c>
    </row>
    <row r="73" spans="1:14" x14ac:dyDescent="0.35">
      <c r="A73" s="11" t="s">
        <v>299</v>
      </c>
      <c r="B73" s="37"/>
      <c r="C73" s="98" t="s">
        <v>210</v>
      </c>
      <c r="D73" s="97">
        <v>0</v>
      </c>
      <c r="E73" s="66" t="s">
        <v>2131</v>
      </c>
      <c r="F73" s="66" t="s">
        <v>2131</v>
      </c>
      <c r="G73" s="66" t="s">
        <v>2131</v>
      </c>
      <c r="H73" s="66" t="s">
        <v>2131</v>
      </c>
      <c r="I73" s="66" t="s">
        <v>2131</v>
      </c>
      <c r="J73" s="66" t="s">
        <v>2131</v>
      </c>
      <c r="K73" s="66" t="s">
        <v>2131</v>
      </c>
      <c r="L73" s="66" t="s">
        <v>2131</v>
      </c>
      <c r="M73" s="66" t="s">
        <v>2131</v>
      </c>
      <c r="N73" s="66" t="s">
        <v>2131</v>
      </c>
    </row>
    <row r="74" spans="1:14" x14ac:dyDescent="0.35">
      <c r="B74" s="37"/>
      <c r="C74" s="99"/>
      <c r="D74" s="97"/>
      <c r="E74" s="67" t="s">
        <v>2131</v>
      </c>
      <c r="F74" s="67" t="s">
        <v>2131</v>
      </c>
      <c r="G74" s="67" t="s">
        <v>2131</v>
      </c>
      <c r="H74" s="67" t="s">
        <v>2131</v>
      </c>
      <c r="I74" s="67" t="s">
        <v>2131</v>
      </c>
      <c r="J74" s="67" t="s">
        <v>2131</v>
      </c>
      <c r="K74" s="67" t="s">
        <v>2131</v>
      </c>
      <c r="L74" s="67" t="s">
        <v>2131</v>
      </c>
      <c r="M74" s="67" t="s">
        <v>2131</v>
      </c>
      <c r="N74" s="67" t="s">
        <v>2131</v>
      </c>
    </row>
    <row r="75" spans="1:14" x14ac:dyDescent="0.35">
      <c r="A75" s="11" t="s">
        <v>300</v>
      </c>
      <c r="B75" s="37"/>
      <c r="C75" s="98" t="s">
        <v>211</v>
      </c>
      <c r="D75" s="97">
        <v>4</v>
      </c>
      <c r="E75" s="49">
        <v>1</v>
      </c>
      <c r="F75" s="49">
        <v>0</v>
      </c>
      <c r="G75" s="49">
        <v>1</v>
      </c>
      <c r="H75" s="49">
        <v>1</v>
      </c>
      <c r="I75" s="49">
        <v>1</v>
      </c>
      <c r="J75" s="49">
        <v>1</v>
      </c>
      <c r="K75" s="49">
        <v>0</v>
      </c>
      <c r="L75" s="49">
        <v>2</v>
      </c>
      <c r="M75" s="49">
        <v>0</v>
      </c>
      <c r="N75" s="49">
        <v>0</v>
      </c>
    </row>
    <row r="76" spans="1:14" x14ac:dyDescent="0.35">
      <c r="B76" s="37"/>
      <c r="C76" s="99"/>
      <c r="D76" s="97"/>
      <c r="E76" s="48">
        <v>0.25</v>
      </c>
      <c r="F76" s="48">
        <v>0</v>
      </c>
      <c r="G76" s="48">
        <v>0.25</v>
      </c>
      <c r="H76" s="48">
        <v>0.25</v>
      </c>
      <c r="I76" s="48">
        <v>0.25</v>
      </c>
      <c r="J76" s="48">
        <v>0.25</v>
      </c>
      <c r="K76" s="48">
        <v>0</v>
      </c>
      <c r="L76" s="48">
        <v>0.5</v>
      </c>
      <c r="M76" s="48">
        <v>0</v>
      </c>
      <c r="N76" s="48">
        <v>0</v>
      </c>
    </row>
    <row r="77" spans="1:14" x14ac:dyDescent="0.35">
      <c r="A77" s="11" t="s">
        <v>301</v>
      </c>
      <c r="B77" s="37"/>
      <c r="C77" s="98" t="s">
        <v>212</v>
      </c>
      <c r="D77" s="97">
        <v>0</v>
      </c>
      <c r="E77" s="66" t="s">
        <v>2131</v>
      </c>
      <c r="F77" s="66" t="s">
        <v>2131</v>
      </c>
      <c r="G77" s="66" t="s">
        <v>2131</v>
      </c>
      <c r="H77" s="66" t="s">
        <v>2131</v>
      </c>
      <c r="I77" s="66" t="s">
        <v>2131</v>
      </c>
      <c r="J77" s="66" t="s">
        <v>2131</v>
      </c>
      <c r="K77" s="66" t="s">
        <v>2131</v>
      </c>
      <c r="L77" s="66" t="s">
        <v>2131</v>
      </c>
      <c r="M77" s="66" t="s">
        <v>2131</v>
      </c>
      <c r="N77" s="66" t="s">
        <v>2131</v>
      </c>
    </row>
    <row r="78" spans="1:14" x14ac:dyDescent="0.35">
      <c r="B78" s="37"/>
      <c r="C78" s="99"/>
      <c r="D78" s="97"/>
      <c r="E78" s="67" t="s">
        <v>2131</v>
      </c>
      <c r="F78" s="67" t="s">
        <v>2131</v>
      </c>
      <c r="G78" s="67" t="s">
        <v>2131</v>
      </c>
      <c r="H78" s="67" t="s">
        <v>2131</v>
      </c>
      <c r="I78" s="67" t="s">
        <v>2131</v>
      </c>
      <c r="J78" s="67" t="s">
        <v>2131</v>
      </c>
      <c r="K78" s="67" t="s">
        <v>2131</v>
      </c>
      <c r="L78" s="67" t="s">
        <v>2131</v>
      </c>
      <c r="M78" s="67" t="s">
        <v>2131</v>
      </c>
      <c r="N78" s="67" t="s">
        <v>2131</v>
      </c>
    </row>
    <row r="79" spans="1:14" x14ac:dyDescent="0.35">
      <c r="A79" s="11" t="s">
        <v>302</v>
      </c>
      <c r="B79" s="37"/>
      <c r="C79" s="98" t="s">
        <v>213</v>
      </c>
      <c r="D79" s="97">
        <v>12</v>
      </c>
      <c r="E79" s="49">
        <v>5</v>
      </c>
      <c r="F79" s="49">
        <v>2</v>
      </c>
      <c r="G79" s="49">
        <v>2</v>
      </c>
      <c r="H79" s="49">
        <v>1</v>
      </c>
      <c r="I79" s="49">
        <v>5</v>
      </c>
      <c r="J79" s="49">
        <v>1</v>
      </c>
      <c r="K79" s="49">
        <v>0</v>
      </c>
      <c r="L79" s="49">
        <v>4</v>
      </c>
      <c r="M79" s="49">
        <v>0</v>
      </c>
      <c r="N79" s="49">
        <v>1</v>
      </c>
    </row>
    <row r="80" spans="1:14" x14ac:dyDescent="0.35">
      <c r="B80" s="37"/>
      <c r="C80" s="99"/>
      <c r="D80" s="97"/>
      <c r="E80" s="48">
        <v>0.41666666666666669</v>
      </c>
      <c r="F80" s="48">
        <v>0.16666666666666666</v>
      </c>
      <c r="G80" s="48">
        <v>0.16666666666666666</v>
      </c>
      <c r="H80" s="48">
        <v>8.3333333333333329E-2</v>
      </c>
      <c r="I80" s="48">
        <v>0.41666666666666669</v>
      </c>
      <c r="J80" s="48">
        <v>8.3333333333333329E-2</v>
      </c>
      <c r="K80" s="48">
        <v>0</v>
      </c>
      <c r="L80" s="48">
        <v>0.33333333333333331</v>
      </c>
      <c r="M80" s="48">
        <v>0</v>
      </c>
      <c r="N80" s="48">
        <v>8.3333333333333329E-2</v>
      </c>
    </row>
    <row r="81" spans="1:14" x14ac:dyDescent="0.35">
      <c r="A81" s="11" t="s">
        <v>303</v>
      </c>
      <c r="B81" s="37"/>
      <c r="C81" s="98" t="s">
        <v>214</v>
      </c>
      <c r="D81" s="97">
        <v>29</v>
      </c>
      <c r="E81" s="49">
        <v>12</v>
      </c>
      <c r="F81" s="49">
        <v>4</v>
      </c>
      <c r="G81" s="49">
        <v>4</v>
      </c>
      <c r="H81" s="49">
        <v>9</v>
      </c>
      <c r="I81" s="49">
        <v>7</v>
      </c>
      <c r="J81" s="49">
        <v>3</v>
      </c>
      <c r="K81" s="49">
        <v>0</v>
      </c>
      <c r="L81" s="49">
        <v>6</v>
      </c>
      <c r="M81" s="49">
        <v>6</v>
      </c>
      <c r="N81" s="49">
        <v>3</v>
      </c>
    </row>
    <row r="82" spans="1:14" x14ac:dyDescent="0.35">
      <c r="B82" s="37"/>
      <c r="C82" s="99"/>
      <c r="D82" s="97"/>
      <c r="E82" s="48">
        <v>0.41379310344827586</v>
      </c>
      <c r="F82" s="48">
        <v>0.13793103448275862</v>
      </c>
      <c r="G82" s="48">
        <v>0.13793103448275862</v>
      </c>
      <c r="H82" s="48">
        <v>0.31034482758620691</v>
      </c>
      <c r="I82" s="48">
        <v>0.2413793103448276</v>
      </c>
      <c r="J82" s="48">
        <v>0.10344827586206896</v>
      </c>
      <c r="K82" s="48">
        <v>0</v>
      </c>
      <c r="L82" s="48">
        <v>0.20689655172413793</v>
      </c>
      <c r="M82" s="48">
        <v>0.20689655172413793</v>
      </c>
      <c r="N82" s="48">
        <v>0.10344827586206896</v>
      </c>
    </row>
    <row r="83" spans="1:14" x14ac:dyDescent="0.35">
      <c r="A83" s="11" t="s">
        <v>304</v>
      </c>
      <c r="B83" s="37"/>
      <c r="C83" s="98" t="s">
        <v>215</v>
      </c>
      <c r="D83" s="97">
        <v>1</v>
      </c>
      <c r="E83" s="49">
        <v>0</v>
      </c>
      <c r="F83" s="49">
        <v>0</v>
      </c>
      <c r="G83" s="49">
        <v>0</v>
      </c>
      <c r="H83" s="49">
        <v>0</v>
      </c>
      <c r="I83" s="49">
        <v>0</v>
      </c>
      <c r="J83" s="49">
        <v>0</v>
      </c>
      <c r="K83" s="49">
        <v>0</v>
      </c>
      <c r="L83" s="49">
        <v>0</v>
      </c>
      <c r="M83" s="49">
        <v>0</v>
      </c>
      <c r="N83" s="49">
        <v>1</v>
      </c>
    </row>
    <row r="84" spans="1:14" x14ac:dyDescent="0.35">
      <c r="B84" s="37"/>
      <c r="C84" s="99"/>
      <c r="D84" s="97"/>
      <c r="E84" s="48">
        <v>0</v>
      </c>
      <c r="F84" s="48">
        <v>0</v>
      </c>
      <c r="G84" s="48">
        <v>0</v>
      </c>
      <c r="H84" s="48">
        <v>0</v>
      </c>
      <c r="I84" s="48">
        <v>0</v>
      </c>
      <c r="J84" s="48">
        <v>0</v>
      </c>
      <c r="K84" s="48">
        <v>0</v>
      </c>
      <c r="L84" s="48">
        <v>0</v>
      </c>
      <c r="M84" s="48">
        <v>0</v>
      </c>
      <c r="N84" s="48">
        <v>1</v>
      </c>
    </row>
    <row r="85" spans="1:14" x14ac:dyDescent="0.35">
      <c r="A85" s="11" t="s">
        <v>305</v>
      </c>
      <c r="B85" s="37"/>
      <c r="C85" s="98" t="s">
        <v>216</v>
      </c>
      <c r="D85" s="97">
        <v>1</v>
      </c>
      <c r="E85" s="49">
        <v>1</v>
      </c>
      <c r="F85" s="49">
        <v>0</v>
      </c>
      <c r="G85" s="49">
        <v>1</v>
      </c>
      <c r="H85" s="49">
        <v>0</v>
      </c>
      <c r="I85" s="49">
        <v>1</v>
      </c>
      <c r="J85" s="49">
        <v>0</v>
      </c>
      <c r="K85" s="49">
        <v>0</v>
      </c>
      <c r="L85" s="49">
        <v>0</v>
      </c>
      <c r="M85" s="49">
        <v>0</v>
      </c>
      <c r="N85" s="49">
        <v>0</v>
      </c>
    </row>
    <row r="86" spans="1:14" x14ac:dyDescent="0.35">
      <c r="B86" s="37"/>
      <c r="C86" s="99"/>
      <c r="D86" s="97"/>
      <c r="E86" s="48">
        <v>1</v>
      </c>
      <c r="F86" s="48">
        <v>0</v>
      </c>
      <c r="G86" s="48">
        <v>1</v>
      </c>
      <c r="H86" s="48">
        <v>0</v>
      </c>
      <c r="I86" s="48">
        <v>1</v>
      </c>
      <c r="J86" s="48">
        <v>0</v>
      </c>
      <c r="K86" s="48">
        <v>0</v>
      </c>
      <c r="L86" s="48">
        <v>0</v>
      </c>
      <c r="M86" s="48">
        <v>0</v>
      </c>
      <c r="N86" s="48">
        <v>0</v>
      </c>
    </row>
    <row r="87" spans="1:14" x14ac:dyDescent="0.35">
      <c r="A87" s="11" t="s">
        <v>306</v>
      </c>
      <c r="B87" s="37"/>
      <c r="C87" s="98" t="s">
        <v>217</v>
      </c>
      <c r="D87" s="97">
        <v>5</v>
      </c>
      <c r="E87" s="49">
        <v>2</v>
      </c>
      <c r="F87" s="49">
        <v>0</v>
      </c>
      <c r="G87" s="49">
        <v>0</v>
      </c>
      <c r="H87" s="49">
        <v>0</v>
      </c>
      <c r="I87" s="49">
        <v>1</v>
      </c>
      <c r="J87" s="49">
        <v>1</v>
      </c>
      <c r="K87" s="49">
        <v>0</v>
      </c>
      <c r="L87" s="49">
        <v>2</v>
      </c>
      <c r="M87" s="49">
        <v>0</v>
      </c>
      <c r="N87" s="49">
        <v>1</v>
      </c>
    </row>
    <row r="88" spans="1:14" x14ac:dyDescent="0.35">
      <c r="B88" s="37"/>
      <c r="C88" s="99"/>
      <c r="D88" s="97"/>
      <c r="E88" s="48">
        <v>0.4</v>
      </c>
      <c r="F88" s="48">
        <v>0</v>
      </c>
      <c r="G88" s="48">
        <v>0</v>
      </c>
      <c r="H88" s="48">
        <v>0</v>
      </c>
      <c r="I88" s="48">
        <v>0.2</v>
      </c>
      <c r="J88" s="48">
        <v>0.2</v>
      </c>
      <c r="K88" s="48">
        <v>0</v>
      </c>
      <c r="L88" s="48">
        <v>0.4</v>
      </c>
      <c r="M88" s="48">
        <v>0</v>
      </c>
      <c r="N88" s="48">
        <v>0.2</v>
      </c>
    </row>
    <row r="89" spans="1:14" x14ac:dyDescent="0.35">
      <c r="A89" s="11" t="s">
        <v>307</v>
      </c>
      <c r="B89" s="37"/>
      <c r="C89" s="98" t="s">
        <v>218</v>
      </c>
      <c r="D89" s="97">
        <v>1</v>
      </c>
      <c r="E89" s="49">
        <v>1</v>
      </c>
      <c r="F89" s="49">
        <v>0</v>
      </c>
      <c r="G89" s="49">
        <v>0</v>
      </c>
      <c r="H89" s="49">
        <v>0</v>
      </c>
      <c r="I89" s="49">
        <v>0</v>
      </c>
      <c r="J89" s="49">
        <v>0</v>
      </c>
      <c r="K89" s="49">
        <v>0</v>
      </c>
      <c r="L89" s="49">
        <v>0</v>
      </c>
      <c r="M89" s="49">
        <v>0</v>
      </c>
      <c r="N89" s="49">
        <v>0</v>
      </c>
    </row>
    <row r="90" spans="1:14" x14ac:dyDescent="0.35">
      <c r="B90" s="37"/>
      <c r="C90" s="99"/>
      <c r="D90" s="97"/>
      <c r="E90" s="48">
        <v>1</v>
      </c>
      <c r="F90" s="48">
        <v>0</v>
      </c>
      <c r="G90" s="48">
        <v>0</v>
      </c>
      <c r="H90" s="48">
        <v>0</v>
      </c>
      <c r="I90" s="48">
        <v>0</v>
      </c>
      <c r="J90" s="48">
        <v>0</v>
      </c>
      <c r="K90" s="48">
        <v>0</v>
      </c>
      <c r="L90" s="48">
        <v>0</v>
      </c>
      <c r="M90" s="48">
        <v>0</v>
      </c>
      <c r="N90" s="48">
        <v>0</v>
      </c>
    </row>
    <row r="91" spans="1:14" x14ac:dyDescent="0.35">
      <c r="A91" s="11" t="s">
        <v>308</v>
      </c>
      <c r="B91" s="37"/>
      <c r="C91" s="98" t="s">
        <v>219</v>
      </c>
      <c r="D91" s="97">
        <v>7</v>
      </c>
      <c r="E91" s="49">
        <v>2</v>
      </c>
      <c r="F91" s="49">
        <v>0</v>
      </c>
      <c r="G91" s="49">
        <v>2</v>
      </c>
      <c r="H91" s="49">
        <v>0</v>
      </c>
      <c r="I91" s="49">
        <v>2</v>
      </c>
      <c r="J91" s="49">
        <v>0</v>
      </c>
      <c r="K91" s="49">
        <v>1</v>
      </c>
      <c r="L91" s="49">
        <v>4</v>
      </c>
      <c r="M91" s="49">
        <v>0</v>
      </c>
      <c r="N91" s="49">
        <v>1</v>
      </c>
    </row>
    <row r="92" spans="1:14" x14ac:dyDescent="0.35">
      <c r="B92" s="37"/>
      <c r="C92" s="99"/>
      <c r="D92" s="97"/>
      <c r="E92" s="48">
        <v>0.2857142857142857</v>
      </c>
      <c r="F92" s="48">
        <v>0</v>
      </c>
      <c r="G92" s="48">
        <v>0.2857142857142857</v>
      </c>
      <c r="H92" s="48">
        <v>0</v>
      </c>
      <c r="I92" s="48">
        <v>0.2857142857142857</v>
      </c>
      <c r="J92" s="48">
        <v>0</v>
      </c>
      <c r="K92" s="48">
        <v>0.14285714285714285</v>
      </c>
      <c r="L92" s="48">
        <v>0.5714285714285714</v>
      </c>
      <c r="M92" s="48">
        <v>0</v>
      </c>
      <c r="N92" s="48">
        <v>0.14285714285714285</v>
      </c>
    </row>
    <row r="93" spans="1:14" x14ac:dyDescent="0.35">
      <c r="A93" s="11" t="s">
        <v>309</v>
      </c>
      <c r="B93" s="37"/>
      <c r="C93" s="98" t="s">
        <v>220</v>
      </c>
      <c r="D93" s="97">
        <v>3</v>
      </c>
      <c r="E93" s="49">
        <v>2</v>
      </c>
      <c r="F93" s="49">
        <v>1</v>
      </c>
      <c r="G93" s="49">
        <v>0</v>
      </c>
      <c r="H93" s="49">
        <v>0</v>
      </c>
      <c r="I93" s="49">
        <v>2</v>
      </c>
      <c r="J93" s="49">
        <v>1</v>
      </c>
      <c r="K93" s="49">
        <v>0</v>
      </c>
      <c r="L93" s="49">
        <v>0</v>
      </c>
      <c r="M93" s="49">
        <v>0</v>
      </c>
      <c r="N93" s="49">
        <v>0</v>
      </c>
    </row>
    <row r="94" spans="1:14" x14ac:dyDescent="0.35">
      <c r="B94" s="37"/>
      <c r="C94" s="99"/>
      <c r="D94" s="97"/>
      <c r="E94" s="48">
        <v>0.66666666666666663</v>
      </c>
      <c r="F94" s="48">
        <v>0.33333333333333331</v>
      </c>
      <c r="G94" s="48">
        <v>0</v>
      </c>
      <c r="H94" s="48">
        <v>0</v>
      </c>
      <c r="I94" s="48">
        <v>0.66666666666666663</v>
      </c>
      <c r="J94" s="48">
        <v>0.33333333333333331</v>
      </c>
      <c r="K94" s="48">
        <v>0</v>
      </c>
      <c r="L94" s="48">
        <v>0</v>
      </c>
      <c r="M94" s="48">
        <v>0</v>
      </c>
      <c r="N94" s="48">
        <v>0</v>
      </c>
    </row>
    <row r="95" spans="1:14" x14ac:dyDescent="0.35">
      <c r="A95" s="11" t="s">
        <v>310</v>
      </c>
      <c r="B95" s="37"/>
      <c r="C95" s="98" t="s">
        <v>221</v>
      </c>
      <c r="D95" s="97">
        <v>0</v>
      </c>
      <c r="E95" s="66" t="s">
        <v>2131</v>
      </c>
      <c r="F95" s="66" t="s">
        <v>2131</v>
      </c>
      <c r="G95" s="66" t="s">
        <v>2131</v>
      </c>
      <c r="H95" s="66" t="s">
        <v>2131</v>
      </c>
      <c r="I95" s="66" t="s">
        <v>2131</v>
      </c>
      <c r="J95" s="66" t="s">
        <v>2131</v>
      </c>
      <c r="K95" s="66" t="s">
        <v>2131</v>
      </c>
      <c r="L95" s="66" t="s">
        <v>2131</v>
      </c>
      <c r="M95" s="66" t="s">
        <v>2131</v>
      </c>
      <c r="N95" s="66" t="s">
        <v>2131</v>
      </c>
    </row>
    <row r="96" spans="1:14" x14ac:dyDescent="0.35">
      <c r="B96" s="38"/>
      <c r="C96" s="99"/>
      <c r="D96" s="97"/>
      <c r="E96" s="67" t="s">
        <v>2131</v>
      </c>
      <c r="F96" s="67" t="s">
        <v>2131</v>
      </c>
      <c r="G96" s="67" t="s">
        <v>2131</v>
      </c>
      <c r="H96" s="67" t="s">
        <v>2131</v>
      </c>
      <c r="I96" s="67" t="s">
        <v>2131</v>
      </c>
      <c r="J96" s="67" t="s">
        <v>2131</v>
      </c>
      <c r="K96" s="67" t="s">
        <v>2131</v>
      </c>
      <c r="L96" s="67" t="s">
        <v>2131</v>
      </c>
      <c r="M96" s="67" t="s">
        <v>2131</v>
      </c>
      <c r="N96" s="67" t="s">
        <v>2131</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O5">
    <cfRule type="top10" dxfId="261" priority="3" rank="1"/>
  </conditionalFormatting>
  <conditionalFormatting sqref="E8:N8">
    <cfRule type="top10" dxfId="260" priority="4" rank="1"/>
  </conditionalFormatting>
  <conditionalFormatting sqref="E10:N10">
    <cfRule type="top10" dxfId="259" priority="5" rank="1"/>
  </conditionalFormatting>
  <conditionalFormatting sqref="E12:N12">
    <cfRule type="top10" dxfId="258" priority="6" rank="1"/>
  </conditionalFormatting>
  <conditionalFormatting sqref="E15:N15">
    <cfRule type="top10" dxfId="257" priority="7" rank="1"/>
  </conditionalFormatting>
  <conditionalFormatting sqref="E17:N17">
    <cfRule type="top10" dxfId="256" priority="8" rank="1"/>
  </conditionalFormatting>
  <conditionalFormatting sqref="E19:N19">
    <cfRule type="top10" dxfId="255" priority="9" rank="1"/>
  </conditionalFormatting>
  <conditionalFormatting sqref="E21:N21">
    <cfRule type="top10" dxfId="254" priority="10" rank="1"/>
  </conditionalFormatting>
  <conditionalFormatting sqref="E23:N23">
    <cfRule type="top10" dxfId="253" priority="11" rank="1"/>
  </conditionalFormatting>
  <conditionalFormatting sqref="E27:N27">
    <cfRule type="top10" dxfId="252" priority="12" rank="1"/>
  </conditionalFormatting>
  <conditionalFormatting sqref="E25:N25">
    <cfRule type="top10" dxfId="251" priority="13" rank="1"/>
  </conditionalFormatting>
  <conditionalFormatting sqref="E30:N30">
    <cfRule type="top10" dxfId="250" priority="14" rank="1"/>
  </conditionalFormatting>
  <conditionalFormatting sqref="E32:N32">
    <cfRule type="top10" dxfId="249" priority="15" rank="1"/>
  </conditionalFormatting>
  <conditionalFormatting sqref="E34:N34">
    <cfRule type="top10" dxfId="248" priority="16" rank="1"/>
  </conditionalFormatting>
  <conditionalFormatting sqref="E36:N36">
    <cfRule type="top10" dxfId="247" priority="17" rank="1"/>
  </conditionalFormatting>
  <conditionalFormatting sqref="E38:N38">
    <cfRule type="top10" dxfId="246" priority="18" rank="1"/>
  </conditionalFormatting>
  <conditionalFormatting sqref="E42:N42">
    <cfRule type="top10" dxfId="245" priority="19" rank="1"/>
  </conditionalFormatting>
  <conditionalFormatting sqref="E40:N40">
    <cfRule type="top10" dxfId="244" priority="20" rank="1"/>
  </conditionalFormatting>
  <conditionalFormatting sqref="E46:N46">
    <cfRule type="top10" dxfId="243" priority="21" rank="1"/>
  </conditionalFormatting>
  <conditionalFormatting sqref="E44:N44">
    <cfRule type="top10" dxfId="242" priority="22" rank="1"/>
  </conditionalFormatting>
  <conditionalFormatting sqref="E52:N52">
    <cfRule type="top10" dxfId="241" priority="23" rank="1"/>
  </conditionalFormatting>
  <conditionalFormatting sqref="E54:N54">
    <cfRule type="top10" dxfId="240" priority="24" rank="1"/>
  </conditionalFormatting>
  <conditionalFormatting sqref="E56:N56">
    <cfRule type="top10" dxfId="239" priority="25" rank="1"/>
  </conditionalFormatting>
  <conditionalFormatting sqref="E58:N58">
    <cfRule type="top10" dxfId="238" priority="26" rank="1"/>
  </conditionalFormatting>
  <conditionalFormatting sqref="E60:N60">
    <cfRule type="top10" dxfId="237" priority="27" rank="1"/>
  </conditionalFormatting>
  <conditionalFormatting sqref="E64:N64">
    <cfRule type="top10" dxfId="236" priority="28" rank="1"/>
  </conditionalFormatting>
  <conditionalFormatting sqref="E62:N62">
    <cfRule type="top10" dxfId="235" priority="29" rank="1"/>
  </conditionalFormatting>
  <conditionalFormatting sqref="E68:N68">
    <cfRule type="top10" dxfId="234" priority="30" rank="1"/>
  </conditionalFormatting>
  <conditionalFormatting sqref="E66:N66">
    <cfRule type="top10" dxfId="233" priority="31" rank="1"/>
  </conditionalFormatting>
  <conditionalFormatting sqref="E70:N70">
    <cfRule type="top10" dxfId="232" priority="32" rank="1"/>
  </conditionalFormatting>
  <conditionalFormatting sqref="E72:N72">
    <cfRule type="top10" dxfId="231" priority="33" rank="1"/>
  </conditionalFormatting>
  <conditionalFormatting sqref="E76:N76">
    <cfRule type="top10" dxfId="230" priority="35" rank="1"/>
  </conditionalFormatting>
  <conditionalFormatting sqref="E82:N82">
    <cfRule type="top10" dxfId="229" priority="37" rank="1"/>
  </conditionalFormatting>
  <conditionalFormatting sqref="E80:N80">
    <cfRule type="top10" dxfId="228" priority="38" rank="1"/>
  </conditionalFormatting>
  <conditionalFormatting sqref="E86:N86">
    <cfRule type="top10" dxfId="227" priority="39" rank="1"/>
  </conditionalFormatting>
  <conditionalFormatting sqref="E84:N84">
    <cfRule type="top10" dxfId="226" priority="40" rank="1"/>
  </conditionalFormatting>
  <conditionalFormatting sqref="E88:N88">
    <cfRule type="top10" dxfId="225" priority="41" rank="1"/>
  </conditionalFormatting>
  <conditionalFormatting sqref="E90:N90">
    <cfRule type="top10" dxfId="224" priority="42" rank="1"/>
  </conditionalFormatting>
  <conditionalFormatting sqref="E92:N92">
    <cfRule type="top10" dxfId="223" priority="43" rank="1"/>
  </conditionalFormatting>
  <conditionalFormatting sqref="E94:N94">
    <cfRule type="top10" dxfId="222" priority="44" rank="1"/>
  </conditionalFormatting>
  <conditionalFormatting sqref="E49:O49">
    <cfRule type="top10" dxfId="221" priority="2" rank="1"/>
  </conditionalFormatting>
  <conditionalFormatting sqref="E96:N96 E78:N78 E74:N74">
    <cfRule type="top10" dxfId="220" priority="1" rank="1"/>
  </conditionalFormatting>
  <pageMargins left="0.70866141732283472" right="0.70866141732283472" top="0.74803149606299213" bottom="0.74803149606299213" header="0.31496062992125984" footer="0.31496062992125984"/>
  <pageSetup paperSize="9" scale="46" orientation="portrait" cellComments="asDisplayed" r:id="rId1"/>
  <headerFooter>
    <oddHeader>&amp;R&amp;11&amp;F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96"/>
  <sheetViews>
    <sheetView showGridLines="0" view="pageBreakPreview" zoomScale="60" zoomScaleNormal="70"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23" width="7.5703125" style="9" customWidth="1"/>
    <col min="24" max="16384" width="9.140625" style="9"/>
  </cols>
  <sheetData>
    <row r="1" spans="1:23" ht="15.75" x14ac:dyDescent="0.35">
      <c r="B1" s="9" t="s">
        <v>327</v>
      </c>
      <c r="E1" s="1" t="s">
        <v>180</v>
      </c>
      <c r="F1" s="1" t="s">
        <v>183</v>
      </c>
      <c r="G1" s="1" t="s">
        <v>181</v>
      </c>
      <c r="H1" s="1" t="s">
        <v>182</v>
      </c>
      <c r="I1" s="1" t="s">
        <v>187</v>
      </c>
      <c r="J1" s="1" t="s">
        <v>184</v>
      </c>
      <c r="K1" s="1" t="s">
        <v>188</v>
      </c>
      <c r="L1" s="1" t="s">
        <v>186</v>
      </c>
      <c r="M1" s="1" t="s">
        <v>185</v>
      </c>
      <c r="N1" s="1" t="s">
        <v>16</v>
      </c>
      <c r="O1" s="1" t="s">
        <v>189</v>
      </c>
      <c r="P1" s="1" t="s">
        <v>28</v>
      </c>
      <c r="Q1" s="1" t="s">
        <v>23</v>
      </c>
      <c r="R1" s="1" t="s">
        <v>18</v>
      </c>
      <c r="S1" s="1" t="s">
        <v>22</v>
      </c>
      <c r="T1" s="1" t="s">
        <v>190</v>
      </c>
      <c r="U1" s="1" t="s">
        <v>29</v>
      </c>
      <c r="V1" s="1" t="s">
        <v>191</v>
      </c>
      <c r="W1" s="1" t="s">
        <v>192</v>
      </c>
    </row>
    <row r="2" spans="1:23" x14ac:dyDescent="0.35">
      <c r="D2" s="10" t="s">
        <v>198</v>
      </c>
      <c r="E2" s="9" t="s">
        <v>328</v>
      </c>
    </row>
    <row r="3" spans="1:23" s="34" customFormat="1" ht="255" customHeight="1" x14ac:dyDescent="0.35">
      <c r="A3" s="40"/>
      <c r="B3" s="87"/>
      <c r="C3" s="88"/>
      <c r="D3" s="30" t="s">
        <v>237</v>
      </c>
      <c r="E3" s="30" t="s">
        <v>2098</v>
      </c>
      <c r="F3" s="30" t="s">
        <v>2099</v>
      </c>
      <c r="G3" s="30" t="s">
        <v>2100</v>
      </c>
      <c r="H3" s="30" t="s">
        <v>2144</v>
      </c>
      <c r="I3" s="30" t="s">
        <v>2170</v>
      </c>
      <c r="J3" s="30" t="s">
        <v>2143</v>
      </c>
      <c r="K3" s="30" t="s">
        <v>2171</v>
      </c>
      <c r="L3" s="30" t="s">
        <v>2142</v>
      </c>
      <c r="M3" s="30" t="s">
        <v>2174</v>
      </c>
      <c r="N3" s="30" t="s">
        <v>2154</v>
      </c>
      <c r="O3" s="30" t="s">
        <v>2141</v>
      </c>
      <c r="P3" s="30" t="s">
        <v>2172</v>
      </c>
      <c r="Q3" s="30" t="s">
        <v>2173</v>
      </c>
      <c r="R3" s="30" t="s">
        <v>2140</v>
      </c>
      <c r="S3" s="30" t="s">
        <v>2101</v>
      </c>
      <c r="T3" s="30" t="s">
        <v>2102</v>
      </c>
      <c r="U3" s="30" t="s">
        <v>2103</v>
      </c>
      <c r="V3" s="30" t="s">
        <v>2169</v>
      </c>
      <c r="W3" s="30" t="s">
        <v>2088</v>
      </c>
    </row>
    <row r="4" spans="1:23" ht="18" customHeight="1" x14ac:dyDescent="0.35">
      <c r="B4" s="105" t="s">
        <v>243</v>
      </c>
      <c r="C4" s="105"/>
      <c r="D4" s="92">
        <v>2373</v>
      </c>
      <c r="E4" s="50">
        <v>875</v>
      </c>
      <c r="F4" s="50">
        <v>764</v>
      </c>
      <c r="G4" s="50">
        <v>566</v>
      </c>
      <c r="H4" s="50">
        <v>822</v>
      </c>
      <c r="I4" s="50">
        <v>436</v>
      </c>
      <c r="J4" s="50">
        <v>827</v>
      </c>
      <c r="K4" s="50">
        <v>652</v>
      </c>
      <c r="L4" s="50">
        <v>544</v>
      </c>
      <c r="M4" s="50">
        <v>496</v>
      </c>
      <c r="N4" s="50">
        <v>327</v>
      </c>
      <c r="O4" s="50">
        <v>899</v>
      </c>
      <c r="P4" s="50">
        <v>735</v>
      </c>
      <c r="Q4" s="50">
        <v>178</v>
      </c>
      <c r="R4" s="50">
        <v>1317</v>
      </c>
      <c r="S4" s="50">
        <v>720</v>
      </c>
      <c r="T4" s="50">
        <v>607</v>
      </c>
      <c r="U4" s="50">
        <v>353</v>
      </c>
      <c r="V4" s="50">
        <v>408</v>
      </c>
      <c r="W4" s="50">
        <v>47</v>
      </c>
    </row>
    <row r="5" spans="1:23" ht="18" customHeight="1" x14ac:dyDescent="0.35">
      <c r="B5" s="105"/>
      <c r="C5" s="105"/>
      <c r="D5" s="93"/>
      <c r="E5" s="48">
        <v>0.36873156342182889</v>
      </c>
      <c r="F5" s="48">
        <v>0.32195533080488831</v>
      </c>
      <c r="G5" s="48">
        <v>0.23851664559629163</v>
      </c>
      <c r="H5" s="48">
        <v>0.34639696586599239</v>
      </c>
      <c r="I5" s="48">
        <v>0.18373367045933417</v>
      </c>
      <c r="J5" s="48">
        <v>0.34850400337126003</v>
      </c>
      <c r="K5" s="48">
        <v>0.27475769068689421</v>
      </c>
      <c r="L5" s="48">
        <v>0.2292456805731142</v>
      </c>
      <c r="M5" s="48">
        <v>0.20901812052254531</v>
      </c>
      <c r="N5" s="48">
        <v>0.13780025284450062</v>
      </c>
      <c r="O5" s="48">
        <v>0.37884534344711335</v>
      </c>
      <c r="P5" s="48">
        <v>0.30973451327433627</v>
      </c>
      <c r="Q5" s="48">
        <v>7.5010535187526345E-2</v>
      </c>
      <c r="R5" s="48">
        <v>0.55499367888748419</v>
      </c>
      <c r="S5" s="48">
        <v>0.30341340075853351</v>
      </c>
      <c r="T5" s="48">
        <v>0.2557943531394859</v>
      </c>
      <c r="U5" s="48">
        <v>0.14875684787189211</v>
      </c>
      <c r="V5" s="48">
        <v>0.17193426042983564</v>
      </c>
      <c r="W5" s="48">
        <v>1.9806152549515382E-2</v>
      </c>
    </row>
    <row r="6" spans="1:23" ht="18" customHeight="1" x14ac:dyDescent="0.35">
      <c r="B6" s="35" t="s">
        <v>244</v>
      </c>
      <c r="C6" s="36"/>
      <c r="D6" s="47"/>
      <c r="E6" s="36"/>
      <c r="F6" s="36"/>
      <c r="G6" s="36"/>
      <c r="H6" s="36"/>
      <c r="I6" s="36"/>
      <c r="J6" s="36"/>
      <c r="K6" s="36"/>
      <c r="L6" s="36"/>
      <c r="M6" s="36"/>
      <c r="N6" s="36"/>
      <c r="O6" s="36"/>
      <c r="P6" s="36"/>
      <c r="Q6" s="36"/>
      <c r="R6" s="36"/>
      <c r="S6" s="36"/>
      <c r="T6" s="36"/>
      <c r="U6" s="36"/>
      <c r="V6" s="36"/>
      <c r="W6" s="36"/>
    </row>
    <row r="7" spans="1:23" ht="18" customHeight="1" x14ac:dyDescent="0.35">
      <c r="A7" s="11">
        <v>1</v>
      </c>
      <c r="B7" s="37"/>
      <c r="C7" s="94" t="s">
        <v>245</v>
      </c>
      <c r="D7" s="96">
        <v>1164</v>
      </c>
      <c r="E7" s="49">
        <v>407</v>
      </c>
      <c r="F7" s="49">
        <v>377</v>
      </c>
      <c r="G7" s="49">
        <v>211</v>
      </c>
      <c r="H7" s="49">
        <v>377</v>
      </c>
      <c r="I7" s="49">
        <v>235</v>
      </c>
      <c r="J7" s="49">
        <v>323</v>
      </c>
      <c r="K7" s="49">
        <v>258</v>
      </c>
      <c r="L7" s="49">
        <v>181</v>
      </c>
      <c r="M7" s="49">
        <v>173</v>
      </c>
      <c r="N7" s="49">
        <v>164</v>
      </c>
      <c r="O7" s="49">
        <v>406</v>
      </c>
      <c r="P7" s="49">
        <v>318</v>
      </c>
      <c r="Q7" s="49">
        <v>72</v>
      </c>
      <c r="R7" s="49">
        <v>594</v>
      </c>
      <c r="S7" s="49">
        <v>347</v>
      </c>
      <c r="T7" s="49">
        <v>272</v>
      </c>
      <c r="U7" s="49">
        <v>152</v>
      </c>
      <c r="V7" s="49">
        <v>218</v>
      </c>
      <c r="W7" s="49">
        <v>28</v>
      </c>
    </row>
    <row r="8" spans="1:23" ht="18" customHeight="1" x14ac:dyDescent="0.35">
      <c r="B8" s="37"/>
      <c r="C8" s="95"/>
      <c r="D8" s="96"/>
      <c r="E8" s="48">
        <v>0.34965635738831613</v>
      </c>
      <c r="F8" s="48">
        <v>0.32388316151202751</v>
      </c>
      <c r="G8" s="48">
        <v>0.18127147766323023</v>
      </c>
      <c r="H8" s="48">
        <v>0.32388316151202751</v>
      </c>
      <c r="I8" s="48">
        <v>0.20189003436426117</v>
      </c>
      <c r="J8" s="48">
        <v>0.27749140893470792</v>
      </c>
      <c r="K8" s="48">
        <v>0.22164948453608246</v>
      </c>
      <c r="L8" s="48">
        <v>0.15549828178694158</v>
      </c>
      <c r="M8" s="48">
        <v>0.1486254295532646</v>
      </c>
      <c r="N8" s="48">
        <v>0.14089347079037801</v>
      </c>
      <c r="O8" s="48">
        <v>0.34879725085910651</v>
      </c>
      <c r="P8" s="48">
        <v>0.27319587628865977</v>
      </c>
      <c r="Q8" s="48">
        <v>6.1855670103092786E-2</v>
      </c>
      <c r="R8" s="48">
        <v>0.51030927835051543</v>
      </c>
      <c r="S8" s="48">
        <v>0.29810996563573883</v>
      </c>
      <c r="T8" s="48">
        <v>0.23367697594501718</v>
      </c>
      <c r="U8" s="48">
        <v>0.13058419243986255</v>
      </c>
      <c r="V8" s="48">
        <v>0.1872852233676976</v>
      </c>
      <c r="W8" s="48">
        <v>2.4054982817869417E-2</v>
      </c>
    </row>
    <row r="9" spans="1:23" ht="18" customHeight="1" x14ac:dyDescent="0.35">
      <c r="A9" s="11" t="s">
        <v>3</v>
      </c>
      <c r="B9" s="37"/>
      <c r="C9" s="94" t="s">
        <v>246</v>
      </c>
      <c r="D9" s="96">
        <v>1193</v>
      </c>
      <c r="E9" s="49">
        <v>462</v>
      </c>
      <c r="F9" s="49">
        <v>381</v>
      </c>
      <c r="G9" s="49">
        <v>351</v>
      </c>
      <c r="H9" s="49">
        <v>438</v>
      </c>
      <c r="I9" s="49">
        <v>197</v>
      </c>
      <c r="J9" s="49">
        <v>496</v>
      </c>
      <c r="K9" s="49">
        <v>384</v>
      </c>
      <c r="L9" s="49">
        <v>357</v>
      </c>
      <c r="M9" s="49">
        <v>317</v>
      </c>
      <c r="N9" s="49">
        <v>159</v>
      </c>
      <c r="O9" s="49">
        <v>486</v>
      </c>
      <c r="P9" s="49">
        <v>411</v>
      </c>
      <c r="Q9" s="49">
        <v>103</v>
      </c>
      <c r="R9" s="49">
        <v>711</v>
      </c>
      <c r="S9" s="49">
        <v>365</v>
      </c>
      <c r="T9" s="49">
        <v>324</v>
      </c>
      <c r="U9" s="49">
        <v>196</v>
      </c>
      <c r="V9" s="49">
        <v>183</v>
      </c>
      <c r="W9" s="49">
        <v>19</v>
      </c>
    </row>
    <row r="10" spans="1:23" ht="18" customHeight="1" x14ac:dyDescent="0.35">
      <c r="B10" s="37"/>
      <c r="C10" s="95"/>
      <c r="D10" s="96"/>
      <c r="E10" s="48">
        <v>0.38725901089689857</v>
      </c>
      <c r="F10" s="48">
        <v>0.31936295054484493</v>
      </c>
      <c r="G10" s="48">
        <v>0.29421626152556579</v>
      </c>
      <c r="H10" s="48">
        <v>0.36714165968147527</v>
      </c>
      <c r="I10" s="48">
        <v>0.16512992455993294</v>
      </c>
      <c r="J10" s="48">
        <v>0.41575859178541491</v>
      </c>
      <c r="K10" s="48">
        <v>0.32187761944677284</v>
      </c>
      <c r="L10" s="48">
        <v>0.29924559932942163</v>
      </c>
      <c r="M10" s="48">
        <v>0.26571668063704945</v>
      </c>
      <c r="N10" s="48">
        <v>0.13327745180217937</v>
      </c>
      <c r="O10" s="48">
        <v>0.40737636211232187</v>
      </c>
      <c r="P10" s="48">
        <v>0.34450963956412406</v>
      </c>
      <c r="Q10" s="48">
        <v>8.6336965632858337E-2</v>
      </c>
      <c r="R10" s="48">
        <v>0.59597652975691529</v>
      </c>
      <c r="S10" s="48">
        <v>0.30595138306789604</v>
      </c>
      <c r="T10" s="48">
        <v>0.27158424140821458</v>
      </c>
      <c r="U10" s="48">
        <v>0.16429170159262363</v>
      </c>
      <c r="V10" s="48">
        <v>0.15339480301760269</v>
      </c>
      <c r="W10" s="48">
        <v>1.5926236378876781E-2</v>
      </c>
    </row>
    <row r="11" spans="1:23" ht="18" customHeight="1" x14ac:dyDescent="0.35">
      <c r="A11" s="11" t="s">
        <v>5</v>
      </c>
      <c r="B11" s="37"/>
      <c r="C11" s="94" t="s">
        <v>280</v>
      </c>
      <c r="D11" s="96">
        <v>16</v>
      </c>
      <c r="E11" s="49">
        <v>6</v>
      </c>
      <c r="F11" s="49">
        <v>6</v>
      </c>
      <c r="G11" s="49">
        <v>4</v>
      </c>
      <c r="H11" s="49">
        <v>7</v>
      </c>
      <c r="I11" s="49">
        <v>4</v>
      </c>
      <c r="J11" s="49">
        <v>8</v>
      </c>
      <c r="K11" s="49">
        <v>10</v>
      </c>
      <c r="L11" s="49">
        <v>6</v>
      </c>
      <c r="M11" s="49">
        <v>6</v>
      </c>
      <c r="N11" s="49">
        <v>4</v>
      </c>
      <c r="O11" s="49">
        <v>7</v>
      </c>
      <c r="P11" s="49">
        <v>6</v>
      </c>
      <c r="Q11" s="49">
        <v>3</v>
      </c>
      <c r="R11" s="49">
        <v>12</v>
      </c>
      <c r="S11" s="49">
        <v>8</v>
      </c>
      <c r="T11" s="49">
        <v>11</v>
      </c>
      <c r="U11" s="49">
        <v>5</v>
      </c>
      <c r="V11" s="49">
        <v>7</v>
      </c>
      <c r="W11" s="49">
        <v>0</v>
      </c>
    </row>
    <row r="12" spans="1:23" ht="18" customHeight="1" x14ac:dyDescent="0.35">
      <c r="B12" s="38"/>
      <c r="C12" s="95"/>
      <c r="D12" s="96"/>
      <c r="E12" s="48">
        <v>0.375</v>
      </c>
      <c r="F12" s="48">
        <v>0.375</v>
      </c>
      <c r="G12" s="48">
        <v>0.25</v>
      </c>
      <c r="H12" s="48">
        <v>0.4375</v>
      </c>
      <c r="I12" s="48">
        <v>0.25</v>
      </c>
      <c r="J12" s="48">
        <v>0.5</v>
      </c>
      <c r="K12" s="48">
        <v>0.625</v>
      </c>
      <c r="L12" s="48">
        <v>0.375</v>
      </c>
      <c r="M12" s="48">
        <v>0.375</v>
      </c>
      <c r="N12" s="48">
        <v>0.25</v>
      </c>
      <c r="O12" s="48">
        <v>0.4375</v>
      </c>
      <c r="P12" s="48">
        <v>0.375</v>
      </c>
      <c r="Q12" s="48">
        <v>0.1875</v>
      </c>
      <c r="R12" s="48">
        <v>0.75</v>
      </c>
      <c r="S12" s="48">
        <v>0.5</v>
      </c>
      <c r="T12" s="48">
        <v>0.6875</v>
      </c>
      <c r="U12" s="48">
        <v>0.3125</v>
      </c>
      <c r="V12" s="48">
        <v>0.4375</v>
      </c>
      <c r="W12" s="48">
        <v>0</v>
      </c>
    </row>
    <row r="13" spans="1:23" ht="18" customHeight="1" x14ac:dyDescent="0.35">
      <c r="B13" s="35" t="s">
        <v>247</v>
      </c>
      <c r="C13" s="36"/>
      <c r="D13" s="47"/>
      <c r="E13" s="36"/>
      <c r="F13" s="36"/>
      <c r="G13" s="36"/>
      <c r="H13" s="36"/>
      <c r="I13" s="36"/>
      <c r="J13" s="36"/>
      <c r="K13" s="36"/>
      <c r="L13" s="36"/>
      <c r="M13" s="36"/>
      <c r="N13" s="36"/>
      <c r="O13" s="36"/>
      <c r="P13" s="36"/>
      <c r="Q13" s="36"/>
      <c r="R13" s="36"/>
      <c r="S13" s="36"/>
      <c r="T13" s="36"/>
      <c r="U13" s="36"/>
      <c r="V13" s="36"/>
      <c r="W13" s="36"/>
    </row>
    <row r="14" spans="1:23" ht="18" customHeight="1" x14ac:dyDescent="0.35">
      <c r="A14" s="11" t="s">
        <v>1</v>
      </c>
      <c r="B14" s="37"/>
      <c r="C14" s="94" t="s">
        <v>248</v>
      </c>
      <c r="D14" s="96">
        <v>218</v>
      </c>
      <c r="E14" s="49">
        <v>89</v>
      </c>
      <c r="F14" s="49">
        <v>71</v>
      </c>
      <c r="G14" s="49">
        <v>41</v>
      </c>
      <c r="H14" s="49">
        <v>32</v>
      </c>
      <c r="I14" s="49">
        <v>44</v>
      </c>
      <c r="J14" s="49">
        <v>46</v>
      </c>
      <c r="K14" s="49">
        <v>49</v>
      </c>
      <c r="L14" s="49">
        <v>57</v>
      </c>
      <c r="M14" s="49">
        <v>50</v>
      </c>
      <c r="N14" s="49">
        <v>31</v>
      </c>
      <c r="O14" s="49">
        <v>53</v>
      </c>
      <c r="P14" s="49">
        <v>27</v>
      </c>
      <c r="Q14" s="49">
        <v>22</v>
      </c>
      <c r="R14" s="49">
        <v>84</v>
      </c>
      <c r="S14" s="49">
        <v>49</v>
      </c>
      <c r="T14" s="49">
        <v>36</v>
      </c>
      <c r="U14" s="49">
        <v>27</v>
      </c>
      <c r="V14" s="49">
        <v>30</v>
      </c>
      <c r="W14" s="49">
        <v>5</v>
      </c>
    </row>
    <row r="15" spans="1:23" ht="18" customHeight="1" x14ac:dyDescent="0.35">
      <c r="B15" s="37"/>
      <c r="C15" s="95"/>
      <c r="D15" s="96"/>
      <c r="E15" s="48">
        <v>0.40825688073394495</v>
      </c>
      <c r="F15" s="48">
        <v>0.3256880733944954</v>
      </c>
      <c r="G15" s="48">
        <v>0.18807339449541285</v>
      </c>
      <c r="H15" s="48">
        <v>0.14678899082568808</v>
      </c>
      <c r="I15" s="48">
        <v>0.20183486238532111</v>
      </c>
      <c r="J15" s="48">
        <v>0.21100917431192662</v>
      </c>
      <c r="K15" s="48">
        <v>0.22477064220183487</v>
      </c>
      <c r="L15" s="48">
        <v>0.26146788990825687</v>
      </c>
      <c r="M15" s="48">
        <v>0.22935779816513763</v>
      </c>
      <c r="N15" s="48">
        <v>0.14220183486238533</v>
      </c>
      <c r="O15" s="48">
        <v>0.24311926605504589</v>
      </c>
      <c r="P15" s="48">
        <v>0.12385321100917432</v>
      </c>
      <c r="Q15" s="48">
        <v>0.10091743119266056</v>
      </c>
      <c r="R15" s="48">
        <v>0.38532110091743121</v>
      </c>
      <c r="S15" s="48">
        <v>0.22477064220183487</v>
      </c>
      <c r="T15" s="48">
        <v>0.16513761467889909</v>
      </c>
      <c r="U15" s="48">
        <v>0.12385321100917432</v>
      </c>
      <c r="V15" s="48">
        <v>0.13761467889908258</v>
      </c>
      <c r="W15" s="48">
        <v>2.2935779816513763E-2</v>
      </c>
    </row>
    <row r="16" spans="1:23" ht="18" customHeight="1" x14ac:dyDescent="0.35">
      <c r="A16" s="11" t="s">
        <v>3</v>
      </c>
      <c r="B16" s="37"/>
      <c r="C16" s="94" t="s">
        <v>249</v>
      </c>
      <c r="D16" s="96">
        <v>195</v>
      </c>
      <c r="E16" s="49">
        <v>70</v>
      </c>
      <c r="F16" s="49">
        <v>59</v>
      </c>
      <c r="G16" s="49">
        <v>38</v>
      </c>
      <c r="H16" s="49">
        <v>37</v>
      </c>
      <c r="I16" s="49">
        <v>27</v>
      </c>
      <c r="J16" s="49">
        <v>56</v>
      </c>
      <c r="K16" s="49">
        <v>52</v>
      </c>
      <c r="L16" s="49">
        <v>45</v>
      </c>
      <c r="M16" s="49">
        <v>40</v>
      </c>
      <c r="N16" s="49">
        <v>16</v>
      </c>
      <c r="O16" s="49">
        <v>50</v>
      </c>
      <c r="P16" s="49">
        <v>29</v>
      </c>
      <c r="Q16" s="49">
        <v>10</v>
      </c>
      <c r="R16" s="49">
        <v>115</v>
      </c>
      <c r="S16" s="49">
        <v>64</v>
      </c>
      <c r="T16" s="49">
        <v>48</v>
      </c>
      <c r="U16" s="49">
        <v>25</v>
      </c>
      <c r="V16" s="49">
        <v>26</v>
      </c>
      <c r="W16" s="49">
        <v>7</v>
      </c>
    </row>
    <row r="17" spans="1:23" ht="18" customHeight="1" x14ac:dyDescent="0.35">
      <c r="B17" s="37"/>
      <c r="C17" s="95"/>
      <c r="D17" s="96"/>
      <c r="E17" s="48">
        <v>0.35897435897435898</v>
      </c>
      <c r="F17" s="48">
        <v>0.30256410256410254</v>
      </c>
      <c r="G17" s="48">
        <v>0.19487179487179487</v>
      </c>
      <c r="H17" s="48">
        <v>0.18974358974358974</v>
      </c>
      <c r="I17" s="48">
        <v>0.13846153846153847</v>
      </c>
      <c r="J17" s="48">
        <v>0.28717948717948716</v>
      </c>
      <c r="K17" s="48">
        <v>0.26666666666666666</v>
      </c>
      <c r="L17" s="48">
        <v>0.23076923076923078</v>
      </c>
      <c r="M17" s="48">
        <v>0.20512820512820512</v>
      </c>
      <c r="N17" s="48">
        <v>8.2051282051282051E-2</v>
      </c>
      <c r="O17" s="48">
        <v>0.25641025641025639</v>
      </c>
      <c r="P17" s="48">
        <v>0.14871794871794872</v>
      </c>
      <c r="Q17" s="48">
        <v>5.128205128205128E-2</v>
      </c>
      <c r="R17" s="48">
        <v>0.58974358974358976</v>
      </c>
      <c r="S17" s="48">
        <v>0.3282051282051282</v>
      </c>
      <c r="T17" s="48">
        <v>0.24615384615384617</v>
      </c>
      <c r="U17" s="48">
        <v>0.12820512820512819</v>
      </c>
      <c r="V17" s="48">
        <v>0.13333333333333333</v>
      </c>
      <c r="W17" s="48">
        <v>3.5897435897435895E-2</v>
      </c>
    </row>
    <row r="18" spans="1:23" ht="18" customHeight="1" x14ac:dyDescent="0.35">
      <c r="A18" s="11" t="s">
        <v>5</v>
      </c>
      <c r="B18" s="37"/>
      <c r="C18" s="94" t="s">
        <v>250</v>
      </c>
      <c r="D18" s="96">
        <v>364</v>
      </c>
      <c r="E18" s="49">
        <v>129</v>
      </c>
      <c r="F18" s="49">
        <v>129</v>
      </c>
      <c r="G18" s="49">
        <v>97</v>
      </c>
      <c r="H18" s="49">
        <v>104</v>
      </c>
      <c r="I18" s="49">
        <v>64</v>
      </c>
      <c r="J18" s="49">
        <v>192</v>
      </c>
      <c r="K18" s="49">
        <v>117</v>
      </c>
      <c r="L18" s="49">
        <v>87</v>
      </c>
      <c r="M18" s="49">
        <v>68</v>
      </c>
      <c r="N18" s="49">
        <v>44</v>
      </c>
      <c r="O18" s="49">
        <v>119</v>
      </c>
      <c r="P18" s="49">
        <v>73</v>
      </c>
      <c r="Q18" s="49">
        <v>30</v>
      </c>
      <c r="R18" s="49">
        <v>222</v>
      </c>
      <c r="S18" s="49">
        <v>133</v>
      </c>
      <c r="T18" s="49">
        <v>102</v>
      </c>
      <c r="U18" s="49">
        <v>73</v>
      </c>
      <c r="V18" s="49">
        <v>73</v>
      </c>
      <c r="W18" s="49">
        <v>5</v>
      </c>
    </row>
    <row r="19" spans="1:23" ht="18" customHeight="1" x14ac:dyDescent="0.35">
      <c r="B19" s="37"/>
      <c r="C19" s="95"/>
      <c r="D19" s="96"/>
      <c r="E19" s="48">
        <v>0.35439560439560441</v>
      </c>
      <c r="F19" s="48">
        <v>0.35439560439560441</v>
      </c>
      <c r="G19" s="48">
        <v>0.26648351648351648</v>
      </c>
      <c r="H19" s="48">
        <v>0.2857142857142857</v>
      </c>
      <c r="I19" s="48">
        <v>0.17582417582417584</v>
      </c>
      <c r="J19" s="48">
        <v>0.52747252747252749</v>
      </c>
      <c r="K19" s="48">
        <v>0.32142857142857145</v>
      </c>
      <c r="L19" s="48">
        <v>0.23901098901098902</v>
      </c>
      <c r="M19" s="48">
        <v>0.18681318681318682</v>
      </c>
      <c r="N19" s="48">
        <v>0.12087912087912088</v>
      </c>
      <c r="O19" s="48">
        <v>0.32692307692307693</v>
      </c>
      <c r="P19" s="48">
        <v>0.20054945054945056</v>
      </c>
      <c r="Q19" s="48">
        <v>8.2417582417582416E-2</v>
      </c>
      <c r="R19" s="48">
        <v>0.60989010989010994</v>
      </c>
      <c r="S19" s="48">
        <v>0.36538461538461536</v>
      </c>
      <c r="T19" s="48">
        <v>0.28021978021978022</v>
      </c>
      <c r="U19" s="48">
        <v>0.20054945054945056</v>
      </c>
      <c r="V19" s="48">
        <v>0.20054945054945056</v>
      </c>
      <c r="W19" s="48">
        <v>1.3736263736263736E-2</v>
      </c>
    </row>
    <row r="20" spans="1:23" ht="18" customHeight="1" x14ac:dyDescent="0.35">
      <c r="A20" s="11" t="s">
        <v>7</v>
      </c>
      <c r="B20" s="37"/>
      <c r="C20" s="94" t="s">
        <v>251</v>
      </c>
      <c r="D20" s="96">
        <v>546</v>
      </c>
      <c r="E20" s="49">
        <v>219</v>
      </c>
      <c r="F20" s="49">
        <v>205</v>
      </c>
      <c r="G20" s="49">
        <v>169</v>
      </c>
      <c r="H20" s="49">
        <v>219</v>
      </c>
      <c r="I20" s="49">
        <v>114</v>
      </c>
      <c r="J20" s="49">
        <v>250</v>
      </c>
      <c r="K20" s="49">
        <v>176</v>
      </c>
      <c r="L20" s="49">
        <v>161</v>
      </c>
      <c r="M20" s="49">
        <v>140</v>
      </c>
      <c r="N20" s="49">
        <v>103</v>
      </c>
      <c r="O20" s="49">
        <v>236</v>
      </c>
      <c r="P20" s="49">
        <v>174</v>
      </c>
      <c r="Q20" s="49">
        <v>56</v>
      </c>
      <c r="R20" s="49">
        <v>325</v>
      </c>
      <c r="S20" s="49">
        <v>186</v>
      </c>
      <c r="T20" s="49">
        <v>157</v>
      </c>
      <c r="U20" s="49">
        <v>90</v>
      </c>
      <c r="V20" s="49">
        <v>112</v>
      </c>
      <c r="W20" s="49">
        <v>13</v>
      </c>
    </row>
    <row r="21" spans="1:23" ht="18" customHeight="1" x14ac:dyDescent="0.35">
      <c r="B21" s="37"/>
      <c r="C21" s="95"/>
      <c r="D21" s="96"/>
      <c r="E21" s="48">
        <v>0.40109890109890112</v>
      </c>
      <c r="F21" s="48">
        <v>0.37545787545787546</v>
      </c>
      <c r="G21" s="48">
        <v>0.30952380952380953</v>
      </c>
      <c r="H21" s="48">
        <v>0.40109890109890112</v>
      </c>
      <c r="I21" s="48">
        <v>0.2087912087912088</v>
      </c>
      <c r="J21" s="48">
        <v>0.45787545787545786</v>
      </c>
      <c r="K21" s="48">
        <v>0.32234432234432236</v>
      </c>
      <c r="L21" s="48">
        <v>0.29487179487179488</v>
      </c>
      <c r="M21" s="48">
        <v>0.25641025641025639</v>
      </c>
      <c r="N21" s="48">
        <v>0.18864468864468864</v>
      </c>
      <c r="O21" s="48">
        <v>0.43223443223443225</v>
      </c>
      <c r="P21" s="48">
        <v>0.31868131868131866</v>
      </c>
      <c r="Q21" s="48">
        <v>0.10256410256410256</v>
      </c>
      <c r="R21" s="48">
        <v>0.59523809523809523</v>
      </c>
      <c r="S21" s="48">
        <v>0.34065934065934067</v>
      </c>
      <c r="T21" s="48">
        <v>0.28754578754578752</v>
      </c>
      <c r="U21" s="48">
        <v>0.16483516483516483</v>
      </c>
      <c r="V21" s="48">
        <v>0.20512820512820512</v>
      </c>
      <c r="W21" s="48">
        <v>2.3809523809523808E-2</v>
      </c>
    </row>
    <row r="22" spans="1:23" ht="18" customHeight="1" x14ac:dyDescent="0.35">
      <c r="A22" s="11" t="s">
        <v>9</v>
      </c>
      <c r="B22" s="37"/>
      <c r="C22" s="94" t="s">
        <v>252</v>
      </c>
      <c r="D22" s="96">
        <v>535</v>
      </c>
      <c r="E22" s="49">
        <v>196</v>
      </c>
      <c r="F22" s="49">
        <v>170</v>
      </c>
      <c r="G22" s="49">
        <v>121</v>
      </c>
      <c r="H22" s="49">
        <v>211</v>
      </c>
      <c r="I22" s="49">
        <v>113</v>
      </c>
      <c r="J22" s="49">
        <v>160</v>
      </c>
      <c r="K22" s="49">
        <v>132</v>
      </c>
      <c r="L22" s="49">
        <v>118</v>
      </c>
      <c r="M22" s="49">
        <v>131</v>
      </c>
      <c r="N22" s="49">
        <v>77</v>
      </c>
      <c r="O22" s="49">
        <v>238</v>
      </c>
      <c r="P22" s="49">
        <v>214</v>
      </c>
      <c r="Q22" s="49">
        <v>42</v>
      </c>
      <c r="R22" s="49">
        <v>317</v>
      </c>
      <c r="S22" s="49">
        <v>170</v>
      </c>
      <c r="T22" s="49">
        <v>140</v>
      </c>
      <c r="U22" s="49">
        <v>79</v>
      </c>
      <c r="V22" s="49">
        <v>91</v>
      </c>
      <c r="W22" s="49">
        <v>10</v>
      </c>
    </row>
    <row r="23" spans="1:23" ht="18" customHeight="1" x14ac:dyDescent="0.35">
      <c r="B23" s="37"/>
      <c r="C23" s="95"/>
      <c r="D23" s="96"/>
      <c r="E23" s="48">
        <v>0.3663551401869159</v>
      </c>
      <c r="F23" s="48">
        <v>0.31775700934579437</v>
      </c>
      <c r="G23" s="48">
        <v>0.22616822429906541</v>
      </c>
      <c r="H23" s="48">
        <v>0.39439252336448599</v>
      </c>
      <c r="I23" s="48">
        <v>0.21121495327102804</v>
      </c>
      <c r="J23" s="48">
        <v>0.29906542056074764</v>
      </c>
      <c r="K23" s="48">
        <v>0.24672897196261681</v>
      </c>
      <c r="L23" s="48">
        <v>0.22056074766355141</v>
      </c>
      <c r="M23" s="48">
        <v>0.24485981308411214</v>
      </c>
      <c r="N23" s="48">
        <v>0.14392523364485982</v>
      </c>
      <c r="O23" s="48">
        <v>0.44485981308411215</v>
      </c>
      <c r="P23" s="48">
        <v>0.4</v>
      </c>
      <c r="Q23" s="48">
        <v>7.8504672897196259E-2</v>
      </c>
      <c r="R23" s="48">
        <v>0.59252336448598131</v>
      </c>
      <c r="S23" s="48">
        <v>0.31775700934579437</v>
      </c>
      <c r="T23" s="48">
        <v>0.26168224299065418</v>
      </c>
      <c r="U23" s="48">
        <v>0.14766355140186915</v>
      </c>
      <c r="V23" s="48">
        <v>0.17009345794392525</v>
      </c>
      <c r="W23" s="48">
        <v>1.8691588785046728E-2</v>
      </c>
    </row>
    <row r="24" spans="1:23" ht="18" customHeight="1" x14ac:dyDescent="0.35">
      <c r="A24" s="11" t="s">
        <v>11</v>
      </c>
      <c r="B24" s="37"/>
      <c r="C24" s="94" t="s">
        <v>253</v>
      </c>
      <c r="D24" s="96">
        <v>400</v>
      </c>
      <c r="E24" s="49">
        <v>123</v>
      </c>
      <c r="F24" s="49">
        <v>106</v>
      </c>
      <c r="G24" s="49">
        <v>77</v>
      </c>
      <c r="H24" s="49">
        <v>166</v>
      </c>
      <c r="I24" s="49">
        <v>61</v>
      </c>
      <c r="J24" s="49">
        <v>103</v>
      </c>
      <c r="K24" s="49">
        <v>100</v>
      </c>
      <c r="L24" s="49">
        <v>54</v>
      </c>
      <c r="M24" s="49">
        <v>57</v>
      </c>
      <c r="N24" s="49">
        <v>43</v>
      </c>
      <c r="O24" s="49">
        <v>170</v>
      </c>
      <c r="P24" s="49">
        <v>161</v>
      </c>
      <c r="Q24" s="49">
        <v>13</v>
      </c>
      <c r="R24" s="49">
        <v>204</v>
      </c>
      <c r="S24" s="49">
        <v>95</v>
      </c>
      <c r="T24" s="49">
        <v>100</v>
      </c>
      <c r="U24" s="49">
        <v>42</v>
      </c>
      <c r="V24" s="49">
        <v>57</v>
      </c>
      <c r="W24" s="49">
        <v>7</v>
      </c>
    </row>
    <row r="25" spans="1:23" ht="18" customHeight="1" x14ac:dyDescent="0.35">
      <c r="B25" s="37"/>
      <c r="C25" s="95"/>
      <c r="D25" s="96"/>
      <c r="E25" s="48">
        <v>0.3075</v>
      </c>
      <c r="F25" s="48">
        <v>0.26500000000000001</v>
      </c>
      <c r="G25" s="48">
        <v>0.1925</v>
      </c>
      <c r="H25" s="48">
        <v>0.41499999999999998</v>
      </c>
      <c r="I25" s="48">
        <v>0.1525</v>
      </c>
      <c r="J25" s="48">
        <v>0.25750000000000001</v>
      </c>
      <c r="K25" s="48">
        <v>0.25</v>
      </c>
      <c r="L25" s="48">
        <v>0.13500000000000001</v>
      </c>
      <c r="M25" s="48">
        <v>0.14249999999999999</v>
      </c>
      <c r="N25" s="48">
        <v>0.1075</v>
      </c>
      <c r="O25" s="48">
        <v>0.42499999999999999</v>
      </c>
      <c r="P25" s="48">
        <v>0.40250000000000002</v>
      </c>
      <c r="Q25" s="48">
        <v>3.2500000000000001E-2</v>
      </c>
      <c r="R25" s="48">
        <v>0.51</v>
      </c>
      <c r="S25" s="48">
        <v>0.23749999999999999</v>
      </c>
      <c r="T25" s="48">
        <v>0.25</v>
      </c>
      <c r="U25" s="48">
        <v>0.105</v>
      </c>
      <c r="V25" s="48">
        <v>0.14249999999999999</v>
      </c>
      <c r="W25" s="48">
        <v>1.7500000000000002E-2</v>
      </c>
    </row>
    <row r="26" spans="1:23" ht="18" customHeight="1" x14ac:dyDescent="0.35">
      <c r="A26" s="11" t="s">
        <v>13</v>
      </c>
      <c r="B26" s="37"/>
      <c r="C26" s="94" t="s">
        <v>254</v>
      </c>
      <c r="D26" s="96">
        <v>115</v>
      </c>
      <c r="E26" s="49">
        <v>49</v>
      </c>
      <c r="F26" s="49">
        <v>24</v>
      </c>
      <c r="G26" s="49">
        <v>23</v>
      </c>
      <c r="H26" s="49">
        <v>53</v>
      </c>
      <c r="I26" s="49">
        <v>13</v>
      </c>
      <c r="J26" s="49">
        <v>20</v>
      </c>
      <c r="K26" s="49">
        <v>26</v>
      </c>
      <c r="L26" s="49">
        <v>22</v>
      </c>
      <c r="M26" s="49">
        <v>10</v>
      </c>
      <c r="N26" s="49">
        <v>13</v>
      </c>
      <c r="O26" s="49">
        <v>33</v>
      </c>
      <c r="P26" s="49">
        <v>57</v>
      </c>
      <c r="Q26" s="49">
        <v>5</v>
      </c>
      <c r="R26" s="49">
        <v>50</v>
      </c>
      <c r="S26" s="49">
        <v>23</v>
      </c>
      <c r="T26" s="49">
        <v>24</v>
      </c>
      <c r="U26" s="49">
        <v>17</v>
      </c>
      <c r="V26" s="49">
        <v>19</v>
      </c>
      <c r="W26" s="49">
        <v>0</v>
      </c>
    </row>
    <row r="27" spans="1:23" ht="18" customHeight="1" x14ac:dyDescent="0.35">
      <c r="B27" s="38"/>
      <c r="C27" s="95"/>
      <c r="D27" s="96"/>
      <c r="E27" s="48">
        <v>0.42608695652173911</v>
      </c>
      <c r="F27" s="48">
        <v>0.20869565217391303</v>
      </c>
      <c r="G27" s="48">
        <v>0.2</v>
      </c>
      <c r="H27" s="48">
        <v>0.46086956521739131</v>
      </c>
      <c r="I27" s="48">
        <v>0.11304347826086956</v>
      </c>
      <c r="J27" s="48">
        <v>0.17391304347826086</v>
      </c>
      <c r="K27" s="48">
        <v>0.22608695652173913</v>
      </c>
      <c r="L27" s="48">
        <v>0.19130434782608696</v>
      </c>
      <c r="M27" s="48">
        <v>8.6956521739130432E-2</v>
      </c>
      <c r="N27" s="48">
        <v>0.11304347826086956</v>
      </c>
      <c r="O27" s="48">
        <v>0.28695652173913044</v>
      </c>
      <c r="P27" s="48">
        <v>0.4956521739130435</v>
      </c>
      <c r="Q27" s="48">
        <v>4.3478260869565216E-2</v>
      </c>
      <c r="R27" s="48">
        <v>0.43478260869565216</v>
      </c>
      <c r="S27" s="48">
        <v>0.2</v>
      </c>
      <c r="T27" s="48">
        <v>0.20869565217391303</v>
      </c>
      <c r="U27" s="48">
        <v>0.14782608695652175</v>
      </c>
      <c r="V27" s="48">
        <v>0.16521739130434782</v>
      </c>
      <c r="W27" s="48">
        <v>0</v>
      </c>
    </row>
    <row r="28" spans="1:23" ht="18" customHeight="1" x14ac:dyDescent="0.35">
      <c r="B28" s="35" t="s">
        <v>255</v>
      </c>
      <c r="C28" s="36"/>
      <c r="D28" s="47"/>
      <c r="E28" s="36"/>
      <c r="F28" s="36"/>
      <c r="G28" s="36"/>
      <c r="H28" s="36"/>
      <c r="I28" s="36"/>
      <c r="J28" s="36"/>
      <c r="K28" s="36"/>
      <c r="L28" s="36"/>
      <c r="M28" s="36"/>
      <c r="N28" s="36"/>
      <c r="O28" s="36"/>
      <c r="P28" s="36"/>
      <c r="Q28" s="36"/>
      <c r="R28" s="36"/>
      <c r="S28" s="36"/>
      <c r="T28" s="36"/>
      <c r="U28" s="36"/>
      <c r="V28" s="36"/>
      <c r="W28" s="36"/>
    </row>
    <row r="29" spans="1:23" ht="18" customHeight="1" x14ac:dyDescent="0.35">
      <c r="A29" s="11" t="s">
        <v>1</v>
      </c>
      <c r="B29" s="37"/>
      <c r="C29" s="94" t="s">
        <v>256</v>
      </c>
      <c r="D29" s="96">
        <v>1041</v>
      </c>
      <c r="E29" s="49">
        <v>381</v>
      </c>
      <c r="F29" s="49">
        <v>348</v>
      </c>
      <c r="G29" s="49">
        <v>254</v>
      </c>
      <c r="H29" s="49">
        <v>352</v>
      </c>
      <c r="I29" s="49">
        <v>210</v>
      </c>
      <c r="J29" s="49">
        <v>382</v>
      </c>
      <c r="K29" s="49">
        <v>300</v>
      </c>
      <c r="L29" s="49">
        <v>247</v>
      </c>
      <c r="M29" s="49">
        <v>222</v>
      </c>
      <c r="N29" s="49">
        <v>150</v>
      </c>
      <c r="O29" s="49">
        <v>396</v>
      </c>
      <c r="P29" s="49">
        <v>312</v>
      </c>
      <c r="Q29" s="49">
        <v>85</v>
      </c>
      <c r="R29" s="49">
        <v>599</v>
      </c>
      <c r="S29" s="49">
        <v>355</v>
      </c>
      <c r="T29" s="49">
        <v>289</v>
      </c>
      <c r="U29" s="49">
        <v>163</v>
      </c>
      <c r="V29" s="49">
        <v>195</v>
      </c>
      <c r="W29" s="49">
        <v>22</v>
      </c>
    </row>
    <row r="30" spans="1:23" ht="18" customHeight="1" x14ac:dyDescent="0.35">
      <c r="B30" s="37"/>
      <c r="C30" s="95"/>
      <c r="D30" s="96"/>
      <c r="E30" s="48">
        <v>0.36599423631123917</v>
      </c>
      <c r="F30" s="48">
        <v>0.33429394812680113</v>
      </c>
      <c r="G30" s="48">
        <v>0.24399615754082613</v>
      </c>
      <c r="H30" s="48">
        <v>0.3381364073006724</v>
      </c>
      <c r="I30" s="48">
        <v>0.20172910662824209</v>
      </c>
      <c r="J30" s="48">
        <v>0.36695485110470699</v>
      </c>
      <c r="K30" s="48">
        <v>0.28818443804034583</v>
      </c>
      <c r="L30" s="48">
        <v>0.2372718539865514</v>
      </c>
      <c r="M30" s="48">
        <v>0.2132564841498559</v>
      </c>
      <c r="N30" s="48">
        <v>0.14409221902017291</v>
      </c>
      <c r="O30" s="48">
        <v>0.3804034582132565</v>
      </c>
      <c r="P30" s="48">
        <v>0.29971181556195964</v>
      </c>
      <c r="Q30" s="48">
        <v>8.1652257444764648E-2</v>
      </c>
      <c r="R30" s="48">
        <v>0.57540826128722378</v>
      </c>
      <c r="S30" s="48">
        <v>0.34101825168107591</v>
      </c>
      <c r="T30" s="48">
        <v>0.27761767531219983</v>
      </c>
      <c r="U30" s="48">
        <v>0.15658021133525457</v>
      </c>
      <c r="V30" s="48">
        <v>0.18731988472622479</v>
      </c>
      <c r="W30" s="48">
        <v>2.1133525456292025E-2</v>
      </c>
    </row>
    <row r="31" spans="1:23" ht="18" customHeight="1" x14ac:dyDescent="0.35">
      <c r="A31" s="11" t="s">
        <v>3</v>
      </c>
      <c r="B31" s="37"/>
      <c r="C31" s="94" t="s">
        <v>257</v>
      </c>
      <c r="D31" s="96">
        <v>164</v>
      </c>
      <c r="E31" s="49">
        <v>71</v>
      </c>
      <c r="F31" s="49">
        <v>58</v>
      </c>
      <c r="G31" s="49">
        <v>46</v>
      </c>
      <c r="H31" s="49">
        <v>54</v>
      </c>
      <c r="I31" s="49">
        <v>27</v>
      </c>
      <c r="J31" s="49">
        <v>61</v>
      </c>
      <c r="K31" s="49">
        <v>48</v>
      </c>
      <c r="L31" s="49">
        <v>42</v>
      </c>
      <c r="M31" s="49">
        <v>31</v>
      </c>
      <c r="N31" s="49">
        <v>30</v>
      </c>
      <c r="O31" s="49">
        <v>59</v>
      </c>
      <c r="P31" s="49">
        <v>45</v>
      </c>
      <c r="Q31" s="49">
        <v>12</v>
      </c>
      <c r="R31" s="49">
        <v>102</v>
      </c>
      <c r="S31" s="49">
        <v>60</v>
      </c>
      <c r="T31" s="49">
        <v>38</v>
      </c>
      <c r="U31" s="49">
        <v>18</v>
      </c>
      <c r="V31" s="49">
        <v>16</v>
      </c>
      <c r="W31" s="49">
        <v>2</v>
      </c>
    </row>
    <row r="32" spans="1:23" ht="18" customHeight="1" x14ac:dyDescent="0.35">
      <c r="B32" s="37"/>
      <c r="C32" s="95"/>
      <c r="D32" s="96"/>
      <c r="E32" s="48">
        <v>0.43292682926829268</v>
      </c>
      <c r="F32" s="48">
        <v>0.35365853658536583</v>
      </c>
      <c r="G32" s="48">
        <v>0.28048780487804881</v>
      </c>
      <c r="H32" s="48">
        <v>0.32926829268292684</v>
      </c>
      <c r="I32" s="48">
        <v>0.16463414634146342</v>
      </c>
      <c r="J32" s="48">
        <v>0.37195121951219512</v>
      </c>
      <c r="K32" s="48">
        <v>0.29268292682926828</v>
      </c>
      <c r="L32" s="48">
        <v>0.25609756097560976</v>
      </c>
      <c r="M32" s="48">
        <v>0.18902439024390244</v>
      </c>
      <c r="N32" s="48">
        <v>0.18292682926829268</v>
      </c>
      <c r="O32" s="48">
        <v>0.3597560975609756</v>
      </c>
      <c r="P32" s="48">
        <v>0.27439024390243905</v>
      </c>
      <c r="Q32" s="48">
        <v>7.3170731707317069E-2</v>
      </c>
      <c r="R32" s="48">
        <v>0.62195121951219512</v>
      </c>
      <c r="S32" s="48">
        <v>0.36585365853658536</v>
      </c>
      <c r="T32" s="48">
        <v>0.23170731707317074</v>
      </c>
      <c r="U32" s="48">
        <v>0.10975609756097561</v>
      </c>
      <c r="V32" s="48">
        <v>9.7560975609756101E-2</v>
      </c>
      <c r="W32" s="48">
        <v>1.2195121951219513E-2</v>
      </c>
    </row>
    <row r="33" spans="1:23" ht="18" customHeight="1" x14ac:dyDescent="0.35">
      <c r="A33" s="11" t="s">
        <v>5</v>
      </c>
      <c r="B33" s="37"/>
      <c r="C33" s="98" t="s">
        <v>258</v>
      </c>
      <c r="D33" s="96">
        <v>219</v>
      </c>
      <c r="E33" s="49">
        <v>75</v>
      </c>
      <c r="F33" s="49">
        <v>57</v>
      </c>
      <c r="G33" s="49">
        <v>38</v>
      </c>
      <c r="H33" s="49">
        <v>77</v>
      </c>
      <c r="I33" s="49">
        <v>39</v>
      </c>
      <c r="J33" s="49">
        <v>69</v>
      </c>
      <c r="K33" s="49">
        <v>51</v>
      </c>
      <c r="L33" s="49">
        <v>39</v>
      </c>
      <c r="M33" s="49">
        <v>41</v>
      </c>
      <c r="N33" s="49">
        <v>28</v>
      </c>
      <c r="O33" s="49">
        <v>78</v>
      </c>
      <c r="P33" s="49">
        <v>69</v>
      </c>
      <c r="Q33" s="49">
        <v>13</v>
      </c>
      <c r="R33" s="49">
        <v>102</v>
      </c>
      <c r="S33" s="49">
        <v>48</v>
      </c>
      <c r="T33" s="49">
        <v>45</v>
      </c>
      <c r="U33" s="49">
        <v>24</v>
      </c>
      <c r="V33" s="49">
        <v>52</v>
      </c>
      <c r="W33" s="49">
        <v>4</v>
      </c>
    </row>
    <row r="34" spans="1:23" ht="18" customHeight="1" x14ac:dyDescent="0.35">
      <c r="B34" s="37"/>
      <c r="C34" s="95"/>
      <c r="D34" s="96"/>
      <c r="E34" s="48">
        <v>0.34246575342465752</v>
      </c>
      <c r="F34" s="48">
        <v>0.26027397260273971</v>
      </c>
      <c r="G34" s="48">
        <v>0.17351598173515981</v>
      </c>
      <c r="H34" s="48">
        <v>0.35159817351598172</v>
      </c>
      <c r="I34" s="48">
        <v>0.17808219178082191</v>
      </c>
      <c r="J34" s="48">
        <v>0.31506849315068491</v>
      </c>
      <c r="K34" s="48">
        <v>0.23287671232876711</v>
      </c>
      <c r="L34" s="48">
        <v>0.17808219178082191</v>
      </c>
      <c r="M34" s="48">
        <v>0.18721461187214611</v>
      </c>
      <c r="N34" s="48">
        <v>0.12785388127853881</v>
      </c>
      <c r="O34" s="48">
        <v>0.35616438356164382</v>
      </c>
      <c r="P34" s="48">
        <v>0.31506849315068491</v>
      </c>
      <c r="Q34" s="48">
        <v>5.9360730593607303E-2</v>
      </c>
      <c r="R34" s="48">
        <v>0.46575342465753422</v>
      </c>
      <c r="S34" s="48">
        <v>0.21917808219178081</v>
      </c>
      <c r="T34" s="48">
        <v>0.20547945205479451</v>
      </c>
      <c r="U34" s="48">
        <v>0.1095890410958904</v>
      </c>
      <c r="V34" s="48">
        <v>0.23744292237442921</v>
      </c>
      <c r="W34" s="48">
        <v>1.8264840182648401E-2</v>
      </c>
    </row>
    <row r="35" spans="1:23" ht="18" customHeight="1" x14ac:dyDescent="0.35">
      <c r="A35" s="11" t="s">
        <v>7</v>
      </c>
      <c r="B35" s="37"/>
      <c r="C35" s="98" t="s">
        <v>259</v>
      </c>
      <c r="D35" s="96">
        <v>49</v>
      </c>
      <c r="E35" s="49">
        <v>15</v>
      </c>
      <c r="F35" s="49">
        <v>11</v>
      </c>
      <c r="G35" s="49">
        <v>5</v>
      </c>
      <c r="H35" s="49">
        <v>27</v>
      </c>
      <c r="I35" s="49">
        <v>3</v>
      </c>
      <c r="J35" s="49">
        <v>6</v>
      </c>
      <c r="K35" s="49">
        <v>7</v>
      </c>
      <c r="L35" s="49">
        <v>2</v>
      </c>
      <c r="M35" s="49">
        <v>6</v>
      </c>
      <c r="N35" s="49">
        <v>1</v>
      </c>
      <c r="O35" s="49">
        <v>19</v>
      </c>
      <c r="P35" s="49">
        <v>19</v>
      </c>
      <c r="Q35" s="49">
        <v>3</v>
      </c>
      <c r="R35" s="49">
        <v>24</v>
      </c>
      <c r="S35" s="49">
        <v>9</v>
      </c>
      <c r="T35" s="49">
        <v>8</v>
      </c>
      <c r="U35" s="49">
        <v>3</v>
      </c>
      <c r="V35" s="49">
        <v>3</v>
      </c>
      <c r="W35" s="49">
        <v>0</v>
      </c>
    </row>
    <row r="36" spans="1:23" ht="18" customHeight="1" x14ac:dyDescent="0.35">
      <c r="B36" s="37"/>
      <c r="C36" s="95"/>
      <c r="D36" s="96"/>
      <c r="E36" s="48">
        <v>0.30612244897959184</v>
      </c>
      <c r="F36" s="48">
        <v>0.22448979591836735</v>
      </c>
      <c r="G36" s="48">
        <v>0.10204081632653061</v>
      </c>
      <c r="H36" s="48">
        <v>0.55102040816326525</v>
      </c>
      <c r="I36" s="48">
        <v>6.1224489795918366E-2</v>
      </c>
      <c r="J36" s="48">
        <v>0.12244897959183673</v>
      </c>
      <c r="K36" s="48">
        <v>0.14285714285714285</v>
      </c>
      <c r="L36" s="48">
        <v>4.0816326530612242E-2</v>
      </c>
      <c r="M36" s="48">
        <v>0.12244897959183673</v>
      </c>
      <c r="N36" s="48">
        <v>2.0408163265306121E-2</v>
      </c>
      <c r="O36" s="48">
        <v>0.38775510204081631</v>
      </c>
      <c r="P36" s="48">
        <v>0.38775510204081631</v>
      </c>
      <c r="Q36" s="48">
        <v>6.1224489795918366E-2</v>
      </c>
      <c r="R36" s="48">
        <v>0.48979591836734693</v>
      </c>
      <c r="S36" s="48">
        <v>0.18367346938775511</v>
      </c>
      <c r="T36" s="48">
        <v>0.16326530612244897</v>
      </c>
      <c r="U36" s="48">
        <v>6.1224489795918366E-2</v>
      </c>
      <c r="V36" s="48">
        <v>6.1224489795918366E-2</v>
      </c>
      <c r="W36" s="48">
        <v>0</v>
      </c>
    </row>
    <row r="37" spans="1:23" ht="18" customHeight="1" x14ac:dyDescent="0.35">
      <c r="A37" s="11" t="s">
        <v>9</v>
      </c>
      <c r="B37" s="37"/>
      <c r="C37" s="94" t="s">
        <v>260</v>
      </c>
      <c r="D37" s="96">
        <v>344</v>
      </c>
      <c r="E37" s="49">
        <v>124</v>
      </c>
      <c r="F37" s="49">
        <v>105</v>
      </c>
      <c r="G37" s="49">
        <v>90</v>
      </c>
      <c r="H37" s="49">
        <v>128</v>
      </c>
      <c r="I37" s="49">
        <v>58</v>
      </c>
      <c r="J37" s="49">
        <v>155</v>
      </c>
      <c r="K37" s="49">
        <v>100</v>
      </c>
      <c r="L37" s="49">
        <v>89</v>
      </c>
      <c r="M37" s="49">
        <v>88</v>
      </c>
      <c r="N37" s="49">
        <v>39</v>
      </c>
      <c r="O37" s="49">
        <v>144</v>
      </c>
      <c r="P37" s="49">
        <v>106</v>
      </c>
      <c r="Q37" s="49">
        <v>24</v>
      </c>
      <c r="R37" s="49">
        <v>221</v>
      </c>
      <c r="S37" s="49">
        <v>101</v>
      </c>
      <c r="T37" s="49">
        <v>91</v>
      </c>
      <c r="U37" s="49">
        <v>47</v>
      </c>
      <c r="V37" s="49">
        <v>50</v>
      </c>
      <c r="W37" s="49">
        <v>6</v>
      </c>
    </row>
    <row r="38" spans="1:23" ht="18" customHeight="1" x14ac:dyDescent="0.35">
      <c r="B38" s="37"/>
      <c r="C38" s="95"/>
      <c r="D38" s="96"/>
      <c r="E38" s="48">
        <v>0.36046511627906974</v>
      </c>
      <c r="F38" s="48">
        <v>0.30523255813953487</v>
      </c>
      <c r="G38" s="48">
        <v>0.26162790697674421</v>
      </c>
      <c r="H38" s="48">
        <v>0.37209302325581395</v>
      </c>
      <c r="I38" s="48">
        <v>0.16860465116279069</v>
      </c>
      <c r="J38" s="48">
        <v>0.45058139534883723</v>
      </c>
      <c r="K38" s="48">
        <v>0.29069767441860467</v>
      </c>
      <c r="L38" s="48">
        <v>0.25872093023255816</v>
      </c>
      <c r="M38" s="48">
        <v>0.2558139534883721</v>
      </c>
      <c r="N38" s="48">
        <v>0.11337209302325581</v>
      </c>
      <c r="O38" s="48">
        <v>0.41860465116279072</v>
      </c>
      <c r="P38" s="48">
        <v>0.30813953488372092</v>
      </c>
      <c r="Q38" s="48">
        <v>6.9767441860465115E-2</v>
      </c>
      <c r="R38" s="48">
        <v>0.64244186046511631</v>
      </c>
      <c r="S38" s="48">
        <v>0.29360465116279072</v>
      </c>
      <c r="T38" s="48">
        <v>0.26453488372093026</v>
      </c>
      <c r="U38" s="48">
        <v>0.13662790697674418</v>
      </c>
      <c r="V38" s="48">
        <v>0.14534883720930233</v>
      </c>
      <c r="W38" s="48">
        <v>1.7441860465116279E-2</v>
      </c>
    </row>
    <row r="39" spans="1:23" ht="18" customHeight="1" x14ac:dyDescent="0.35">
      <c r="A39" s="11" t="s">
        <v>11</v>
      </c>
      <c r="B39" s="37"/>
      <c r="C39" s="94" t="s">
        <v>261</v>
      </c>
      <c r="D39" s="96">
        <v>148</v>
      </c>
      <c r="E39" s="49">
        <v>49</v>
      </c>
      <c r="F39" s="49">
        <v>47</v>
      </c>
      <c r="G39" s="49">
        <v>39</v>
      </c>
      <c r="H39" s="49">
        <v>62</v>
      </c>
      <c r="I39" s="49">
        <v>23</v>
      </c>
      <c r="J39" s="49">
        <v>63</v>
      </c>
      <c r="K39" s="49">
        <v>45</v>
      </c>
      <c r="L39" s="49">
        <v>37</v>
      </c>
      <c r="M39" s="49">
        <v>32</v>
      </c>
      <c r="N39" s="49">
        <v>19</v>
      </c>
      <c r="O39" s="49">
        <v>54</v>
      </c>
      <c r="P39" s="49">
        <v>64</v>
      </c>
      <c r="Q39" s="49">
        <v>9</v>
      </c>
      <c r="R39" s="49">
        <v>84</v>
      </c>
      <c r="S39" s="49">
        <v>46</v>
      </c>
      <c r="T39" s="49">
        <v>42</v>
      </c>
      <c r="U39" s="49">
        <v>33</v>
      </c>
      <c r="V39" s="49">
        <v>21</v>
      </c>
      <c r="W39" s="49">
        <v>1</v>
      </c>
    </row>
    <row r="40" spans="1:23" ht="18" customHeight="1" x14ac:dyDescent="0.35">
      <c r="B40" s="37"/>
      <c r="C40" s="95"/>
      <c r="D40" s="96"/>
      <c r="E40" s="48">
        <v>0.33108108108108109</v>
      </c>
      <c r="F40" s="48">
        <v>0.31756756756756754</v>
      </c>
      <c r="G40" s="48">
        <v>0.26351351351351349</v>
      </c>
      <c r="H40" s="48">
        <v>0.41891891891891891</v>
      </c>
      <c r="I40" s="48">
        <v>0.1554054054054054</v>
      </c>
      <c r="J40" s="48">
        <v>0.42567567567567566</v>
      </c>
      <c r="K40" s="48">
        <v>0.30405405405405406</v>
      </c>
      <c r="L40" s="48">
        <v>0.25</v>
      </c>
      <c r="M40" s="48">
        <v>0.21621621621621623</v>
      </c>
      <c r="N40" s="48">
        <v>0.12837837837837837</v>
      </c>
      <c r="O40" s="48">
        <v>0.36486486486486486</v>
      </c>
      <c r="P40" s="48">
        <v>0.43243243243243246</v>
      </c>
      <c r="Q40" s="48">
        <v>6.0810810810810814E-2</v>
      </c>
      <c r="R40" s="48">
        <v>0.56756756756756754</v>
      </c>
      <c r="S40" s="48">
        <v>0.3108108108108108</v>
      </c>
      <c r="T40" s="48">
        <v>0.28378378378378377</v>
      </c>
      <c r="U40" s="48">
        <v>0.22297297297297297</v>
      </c>
      <c r="V40" s="48">
        <v>0.14189189189189189</v>
      </c>
      <c r="W40" s="48">
        <v>6.7567567567567571E-3</v>
      </c>
    </row>
    <row r="41" spans="1:23" ht="18" customHeight="1" x14ac:dyDescent="0.35">
      <c r="A41" s="11" t="s">
        <v>13</v>
      </c>
      <c r="B41" s="37"/>
      <c r="C41" s="94" t="s">
        <v>262</v>
      </c>
      <c r="D41" s="96">
        <v>180</v>
      </c>
      <c r="E41" s="49">
        <v>71</v>
      </c>
      <c r="F41" s="49">
        <v>61</v>
      </c>
      <c r="G41" s="49">
        <v>37</v>
      </c>
      <c r="H41" s="49">
        <v>28</v>
      </c>
      <c r="I41" s="49">
        <v>37</v>
      </c>
      <c r="J41" s="49">
        <v>40</v>
      </c>
      <c r="K41" s="49">
        <v>41</v>
      </c>
      <c r="L41" s="49">
        <v>52</v>
      </c>
      <c r="M41" s="49">
        <v>41</v>
      </c>
      <c r="N41" s="49">
        <v>28</v>
      </c>
      <c r="O41" s="49">
        <v>52</v>
      </c>
      <c r="P41" s="49">
        <v>27</v>
      </c>
      <c r="Q41" s="49">
        <v>19</v>
      </c>
      <c r="R41" s="49">
        <v>75</v>
      </c>
      <c r="S41" s="49">
        <v>42</v>
      </c>
      <c r="T41" s="49">
        <v>32</v>
      </c>
      <c r="U41" s="49">
        <v>27</v>
      </c>
      <c r="V41" s="49">
        <v>28</v>
      </c>
      <c r="W41" s="49">
        <v>3</v>
      </c>
    </row>
    <row r="42" spans="1:23" ht="18" customHeight="1" x14ac:dyDescent="0.35">
      <c r="B42" s="37"/>
      <c r="C42" s="95"/>
      <c r="D42" s="96"/>
      <c r="E42" s="48">
        <v>0.39444444444444443</v>
      </c>
      <c r="F42" s="48">
        <v>0.33888888888888891</v>
      </c>
      <c r="G42" s="48">
        <v>0.20555555555555555</v>
      </c>
      <c r="H42" s="48">
        <v>0.15555555555555556</v>
      </c>
      <c r="I42" s="48">
        <v>0.20555555555555555</v>
      </c>
      <c r="J42" s="48">
        <v>0.22222222222222221</v>
      </c>
      <c r="K42" s="48">
        <v>0.22777777777777777</v>
      </c>
      <c r="L42" s="48">
        <v>0.28888888888888886</v>
      </c>
      <c r="M42" s="48">
        <v>0.22777777777777777</v>
      </c>
      <c r="N42" s="48">
        <v>0.15555555555555556</v>
      </c>
      <c r="O42" s="48">
        <v>0.28888888888888886</v>
      </c>
      <c r="P42" s="48">
        <v>0.15</v>
      </c>
      <c r="Q42" s="48">
        <v>0.10555555555555556</v>
      </c>
      <c r="R42" s="48">
        <v>0.41666666666666669</v>
      </c>
      <c r="S42" s="48">
        <v>0.23333333333333334</v>
      </c>
      <c r="T42" s="48">
        <v>0.17777777777777778</v>
      </c>
      <c r="U42" s="48">
        <v>0.15</v>
      </c>
      <c r="V42" s="48">
        <v>0.15555555555555556</v>
      </c>
      <c r="W42" s="48">
        <v>1.6666666666666666E-2</v>
      </c>
    </row>
    <row r="43" spans="1:23" ht="18" customHeight="1" x14ac:dyDescent="0.35">
      <c r="A43" s="11" t="s">
        <v>197</v>
      </c>
      <c r="B43" s="37"/>
      <c r="C43" s="94" t="s">
        <v>263</v>
      </c>
      <c r="D43" s="96">
        <v>175</v>
      </c>
      <c r="E43" s="49">
        <v>69</v>
      </c>
      <c r="F43" s="49">
        <v>63</v>
      </c>
      <c r="G43" s="49">
        <v>45</v>
      </c>
      <c r="H43" s="49">
        <v>73</v>
      </c>
      <c r="I43" s="49">
        <v>28</v>
      </c>
      <c r="J43" s="49">
        <v>34</v>
      </c>
      <c r="K43" s="49">
        <v>43</v>
      </c>
      <c r="L43" s="49">
        <v>25</v>
      </c>
      <c r="M43" s="49">
        <v>22</v>
      </c>
      <c r="N43" s="49">
        <v>25</v>
      </c>
      <c r="O43" s="49">
        <v>77</v>
      </c>
      <c r="P43" s="49">
        <v>72</v>
      </c>
      <c r="Q43" s="49">
        <v>9</v>
      </c>
      <c r="R43" s="49">
        <v>85</v>
      </c>
      <c r="S43" s="49">
        <v>43</v>
      </c>
      <c r="T43" s="49">
        <v>42</v>
      </c>
      <c r="U43" s="49">
        <v>25</v>
      </c>
      <c r="V43" s="49">
        <v>32</v>
      </c>
      <c r="W43" s="49">
        <v>5</v>
      </c>
    </row>
    <row r="44" spans="1:23" ht="18" customHeight="1" x14ac:dyDescent="0.35">
      <c r="B44" s="37"/>
      <c r="C44" s="95"/>
      <c r="D44" s="96"/>
      <c r="E44" s="48">
        <v>0.39428571428571429</v>
      </c>
      <c r="F44" s="48">
        <v>0.36</v>
      </c>
      <c r="G44" s="48">
        <v>0.25714285714285712</v>
      </c>
      <c r="H44" s="48">
        <v>0.41714285714285715</v>
      </c>
      <c r="I44" s="48">
        <v>0.16</v>
      </c>
      <c r="J44" s="48">
        <v>0.19428571428571428</v>
      </c>
      <c r="K44" s="48">
        <v>0.24571428571428572</v>
      </c>
      <c r="L44" s="48">
        <v>0.14285714285714285</v>
      </c>
      <c r="M44" s="48">
        <v>0.12571428571428572</v>
      </c>
      <c r="N44" s="48">
        <v>0.14285714285714285</v>
      </c>
      <c r="O44" s="48">
        <v>0.44</v>
      </c>
      <c r="P44" s="48">
        <v>0.41142857142857142</v>
      </c>
      <c r="Q44" s="48">
        <v>5.1428571428571428E-2</v>
      </c>
      <c r="R44" s="48">
        <v>0.48571428571428571</v>
      </c>
      <c r="S44" s="48">
        <v>0.24571428571428572</v>
      </c>
      <c r="T44" s="48">
        <v>0.24</v>
      </c>
      <c r="U44" s="48">
        <v>0.14285714285714285</v>
      </c>
      <c r="V44" s="48">
        <v>0.18285714285714286</v>
      </c>
      <c r="W44" s="48">
        <v>2.8571428571428571E-2</v>
      </c>
    </row>
    <row r="45" spans="1:23" ht="18" customHeight="1" x14ac:dyDescent="0.35">
      <c r="A45" s="11" t="s">
        <v>228</v>
      </c>
      <c r="B45" s="37"/>
      <c r="C45" s="94" t="s">
        <v>264</v>
      </c>
      <c r="D45" s="96">
        <v>53</v>
      </c>
      <c r="E45" s="49">
        <v>20</v>
      </c>
      <c r="F45" s="49">
        <v>14</v>
      </c>
      <c r="G45" s="49">
        <v>12</v>
      </c>
      <c r="H45" s="49">
        <v>21</v>
      </c>
      <c r="I45" s="49">
        <v>11</v>
      </c>
      <c r="J45" s="49">
        <v>17</v>
      </c>
      <c r="K45" s="49">
        <v>17</v>
      </c>
      <c r="L45" s="49">
        <v>11</v>
      </c>
      <c r="M45" s="49">
        <v>13</v>
      </c>
      <c r="N45" s="49">
        <v>7</v>
      </c>
      <c r="O45" s="49">
        <v>20</v>
      </c>
      <c r="P45" s="49">
        <v>21</v>
      </c>
      <c r="Q45" s="49">
        <v>4</v>
      </c>
      <c r="R45" s="49">
        <v>25</v>
      </c>
      <c r="S45" s="49">
        <v>16</v>
      </c>
      <c r="T45" s="49">
        <v>20</v>
      </c>
      <c r="U45" s="49">
        <v>13</v>
      </c>
      <c r="V45" s="49">
        <v>11</v>
      </c>
      <c r="W45" s="49">
        <v>4</v>
      </c>
    </row>
    <row r="46" spans="1:23" ht="18" customHeight="1" x14ac:dyDescent="0.35">
      <c r="B46" s="38"/>
      <c r="C46" s="95"/>
      <c r="D46" s="96"/>
      <c r="E46" s="48">
        <v>0.37735849056603776</v>
      </c>
      <c r="F46" s="48">
        <v>0.26415094339622641</v>
      </c>
      <c r="G46" s="48">
        <v>0.22641509433962265</v>
      </c>
      <c r="H46" s="48">
        <v>0.39622641509433965</v>
      </c>
      <c r="I46" s="48">
        <v>0.20754716981132076</v>
      </c>
      <c r="J46" s="48">
        <v>0.32075471698113206</v>
      </c>
      <c r="K46" s="48">
        <v>0.32075471698113206</v>
      </c>
      <c r="L46" s="48">
        <v>0.20754716981132076</v>
      </c>
      <c r="M46" s="48">
        <v>0.24528301886792453</v>
      </c>
      <c r="N46" s="48">
        <v>0.13207547169811321</v>
      </c>
      <c r="O46" s="48">
        <v>0.37735849056603776</v>
      </c>
      <c r="P46" s="48">
        <v>0.39622641509433965</v>
      </c>
      <c r="Q46" s="48">
        <v>7.5471698113207544E-2</v>
      </c>
      <c r="R46" s="48">
        <v>0.47169811320754718</v>
      </c>
      <c r="S46" s="48">
        <v>0.30188679245283018</v>
      </c>
      <c r="T46" s="48">
        <v>0.37735849056603776</v>
      </c>
      <c r="U46" s="48">
        <v>0.24528301886792453</v>
      </c>
      <c r="V46" s="48">
        <v>0.20754716981132076</v>
      </c>
      <c r="W46" s="48">
        <v>7.5471698113207544E-2</v>
      </c>
    </row>
    <row r="47" spans="1:23" s="34" customFormat="1" ht="255" customHeight="1" x14ac:dyDescent="0.35">
      <c r="A47" s="40"/>
      <c r="B47" s="87"/>
      <c r="C47" s="88"/>
      <c r="D47" s="30" t="s">
        <v>237</v>
      </c>
      <c r="E47" s="30" t="s">
        <v>2098</v>
      </c>
      <c r="F47" s="30" t="s">
        <v>2099</v>
      </c>
      <c r="G47" s="30" t="s">
        <v>2100</v>
      </c>
      <c r="H47" s="30" t="s">
        <v>2144</v>
      </c>
      <c r="I47" s="30" t="s">
        <v>2170</v>
      </c>
      <c r="J47" s="30" t="s">
        <v>2143</v>
      </c>
      <c r="K47" s="30" t="s">
        <v>2171</v>
      </c>
      <c r="L47" s="30" t="s">
        <v>2142</v>
      </c>
      <c r="M47" s="30" t="s">
        <v>2174</v>
      </c>
      <c r="N47" s="30" t="s">
        <v>2154</v>
      </c>
      <c r="O47" s="30" t="s">
        <v>2141</v>
      </c>
      <c r="P47" s="30" t="s">
        <v>2172</v>
      </c>
      <c r="Q47" s="30" t="s">
        <v>2173</v>
      </c>
      <c r="R47" s="30" t="s">
        <v>2140</v>
      </c>
      <c r="S47" s="30" t="s">
        <v>2101</v>
      </c>
      <c r="T47" s="30" t="s">
        <v>2102</v>
      </c>
      <c r="U47" s="30" t="s">
        <v>2103</v>
      </c>
      <c r="V47" s="30" t="s">
        <v>2169</v>
      </c>
      <c r="W47" s="30" t="s">
        <v>2088</v>
      </c>
    </row>
    <row r="48" spans="1:23" ht="18" customHeight="1" x14ac:dyDescent="0.35">
      <c r="B48" s="105" t="s">
        <v>243</v>
      </c>
      <c r="C48" s="105"/>
      <c r="D48" s="92">
        <v>2373</v>
      </c>
      <c r="E48" s="50">
        <v>875</v>
      </c>
      <c r="F48" s="50">
        <v>764</v>
      </c>
      <c r="G48" s="50">
        <v>566</v>
      </c>
      <c r="H48" s="50">
        <v>822</v>
      </c>
      <c r="I48" s="50">
        <v>436</v>
      </c>
      <c r="J48" s="50">
        <v>827</v>
      </c>
      <c r="K48" s="50">
        <v>652</v>
      </c>
      <c r="L48" s="50">
        <v>544</v>
      </c>
      <c r="M48" s="50">
        <v>496</v>
      </c>
      <c r="N48" s="50">
        <v>327</v>
      </c>
      <c r="O48" s="50">
        <v>899</v>
      </c>
      <c r="P48" s="50">
        <v>735</v>
      </c>
      <c r="Q48" s="50">
        <v>178</v>
      </c>
      <c r="R48" s="50">
        <v>1317</v>
      </c>
      <c r="S48" s="50">
        <v>720</v>
      </c>
      <c r="T48" s="50">
        <v>607</v>
      </c>
      <c r="U48" s="50">
        <v>353</v>
      </c>
      <c r="V48" s="50">
        <v>408</v>
      </c>
      <c r="W48" s="50">
        <v>47</v>
      </c>
    </row>
    <row r="49" spans="1:23" ht="18" customHeight="1" x14ac:dyDescent="0.35">
      <c r="B49" s="105"/>
      <c r="C49" s="105"/>
      <c r="D49" s="93"/>
      <c r="E49" s="48">
        <v>0.36873156342182889</v>
      </c>
      <c r="F49" s="48">
        <v>0.32195533080488831</v>
      </c>
      <c r="G49" s="48">
        <v>0.23851664559629163</v>
      </c>
      <c r="H49" s="48">
        <v>0.34639696586599239</v>
      </c>
      <c r="I49" s="48">
        <v>0.18373367045933417</v>
      </c>
      <c r="J49" s="48">
        <v>0.34850400337126003</v>
      </c>
      <c r="K49" s="48">
        <v>0.27475769068689421</v>
      </c>
      <c r="L49" s="48">
        <v>0.2292456805731142</v>
      </c>
      <c r="M49" s="48">
        <v>0.20901812052254531</v>
      </c>
      <c r="N49" s="48">
        <v>0.13780025284450062</v>
      </c>
      <c r="O49" s="48">
        <v>0.37884534344711335</v>
      </c>
      <c r="P49" s="48">
        <v>0.30973451327433627</v>
      </c>
      <c r="Q49" s="48">
        <v>7.5010535187526345E-2</v>
      </c>
      <c r="R49" s="48">
        <v>0.55499367888748419</v>
      </c>
      <c r="S49" s="48">
        <v>0.30341340075853351</v>
      </c>
      <c r="T49" s="48">
        <v>0.2557943531394859</v>
      </c>
      <c r="U49" s="48">
        <v>0.14875684787189211</v>
      </c>
      <c r="V49" s="48">
        <v>0.17193426042983564</v>
      </c>
      <c r="W49" s="48">
        <v>1.9806152549515382E-2</v>
      </c>
    </row>
    <row r="50" spans="1:23" ht="18" customHeight="1" x14ac:dyDescent="0.35">
      <c r="B50" s="35" t="s">
        <v>281</v>
      </c>
      <c r="C50" s="36"/>
      <c r="D50" s="47"/>
      <c r="E50" s="36"/>
      <c r="F50" s="36"/>
      <c r="G50" s="36"/>
      <c r="H50" s="36"/>
      <c r="I50" s="36"/>
      <c r="J50" s="36"/>
      <c r="K50" s="36"/>
      <c r="L50" s="36"/>
      <c r="M50" s="36"/>
      <c r="N50" s="36"/>
      <c r="O50" s="36"/>
      <c r="P50" s="36"/>
      <c r="Q50" s="36"/>
      <c r="R50" s="36"/>
      <c r="S50" s="36"/>
      <c r="T50" s="36"/>
      <c r="U50" s="36"/>
      <c r="V50" s="36"/>
      <c r="W50" s="36"/>
    </row>
    <row r="51" spans="1:23" ht="18" customHeight="1" x14ac:dyDescent="0.35">
      <c r="A51" s="11" t="s">
        <v>288</v>
      </c>
      <c r="B51" s="37"/>
      <c r="C51" s="98" t="s">
        <v>199</v>
      </c>
      <c r="D51" s="96">
        <v>186</v>
      </c>
      <c r="E51" s="49">
        <v>70</v>
      </c>
      <c r="F51" s="49">
        <v>68</v>
      </c>
      <c r="G51" s="49">
        <v>49</v>
      </c>
      <c r="H51" s="49">
        <v>45</v>
      </c>
      <c r="I51" s="49">
        <v>28</v>
      </c>
      <c r="J51" s="49">
        <v>52</v>
      </c>
      <c r="K51" s="49">
        <v>59</v>
      </c>
      <c r="L51" s="49">
        <v>49</v>
      </c>
      <c r="M51" s="49">
        <v>50</v>
      </c>
      <c r="N51" s="49">
        <v>27</v>
      </c>
      <c r="O51" s="49">
        <v>70</v>
      </c>
      <c r="P51" s="49">
        <v>39</v>
      </c>
      <c r="Q51" s="49">
        <v>14</v>
      </c>
      <c r="R51" s="49">
        <v>95</v>
      </c>
      <c r="S51" s="49">
        <v>57</v>
      </c>
      <c r="T51" s="49">
        <v>67</v>
      </c>
      <c r="U51" s="49">
        <v>30</v>
      </c>
      <c r="V51" s="49">
        <v>30</v>
      </c>
      <c r="W51" s="49">
        <v>2</v>
      </c>
    </row>
    <row r="52" spans="1:23" ht="18" customHeight="1" x14ac:dyDescent="0.35">
      <c r="B52" s="37"/>
      <c r="C52" s="99"/>
      <c r="D52" s="96"/>
      <c r="E52" s="48">
        <v>0.37634408602150538</v>
      </c>
      <c r="F52" s="48">
        <v>0.36559139784946237</v>
      </c>
      <c r="G52" s="48">
        <v>0.26344086021505375</v>
      </c>
      <c r="H52" s="48">
        <v>0.24193548387096775</v>
      </c>
      <c r="I52" s="48">
        <v>0.15053763440860216</v>
      </c>
      <c r="J52" s="48">
        <v>0.27956989247311825</v>
      </c>
      <c r="K52" s="48">
        <v>0.31720430107526881</v>
      </c>
      <c r="L52" s="48">
        <v>0.26344086021505375</v>
      </c>
      <c r="M52" s="48">
        <v>0.26881720430107525</v>
      </c>
      <c r="N52" s="48">
        <v>0.14516129032258066</v>
      </c>
      <c r="O52" s="48">
        <v>0.37634408602150538</v>
      </c>
      <c r="P52" s="48">
        <v>0.20967741935483872</v>
      </c>
      <c r="Q52" s="48">
        <v>7.5268817204301078E-2</v>
      </c>
      <c r="R52" s="48">
        <v>0.510752688172043</v>
      </c>
      <c r="S52" s="48">
        <v>0.30645161290322581</v>
      </c>
      <c r="T52" s="48">
        <v>0.36021505376344087</v>
      </c>
      <c r="U52" s="48">
        <v>0.16129032258064516</v>
      </c>
      <c r="V52" s="48">
        <v>0.16129032258064516</v>
      </c>
      <c r="W52" s="48">
        <v>1.0752688172043012E-2</v>
      </c>
    </row>
    <row r="53" spans="1:23" ht="18" customHeight="1" x14ac:dyDescent="0.35">
      <c r="A53" s="11" t="s">
        <v>289</v>
      </c>
      <c r="B53" s="37"/>
      <c r="C53" s="98" t="s">
        <v>200</v>
      </c>
      <c r="D53" s="96">
        <v>223</v>
      </c>
      <c r="E53" s="49">
        <v>96</v>
      </c>
      <c r="F53" s="49">
        <v>80</v>
      </c>
      <c r="G53" s="49">
        <v>63</v>
      </c>
      <c r="H53" s="49">
        <v>62</v>
      </c>
      <c r="I53" s="49">
        <v>48</v>
      </c>
      <c r="J53" s="49">
        <v>74</v>
      </c>
      <c r="K53" s="49">
        <v>64</v>
      </c>
      <c r="L53" s="49">
        <v>64</v>
      </c>
      <c r="M53" s="49">
        <v>44</v>
      </c>
      <c r="N53" s="49">
        <v>36</v>
      </c>
      <c r="O53" s="49">
        <v>75</v>
      </c>
      <c r="P53" s="49">
        <v>62</v>
      </c>
      <c r="Q53" s="49">
        <v>17</v>
      </c>
      <c r="R53" s="49">
        <v>125</v>
      </c>
      <c r="S53" s="49">
        <v>81</v>
      </c>
      <c r="T53" s="49">
        <v>63</v>
      </c>
      <c r="U53" s="49">
        <v>35</v>
      </c>
      <c r="V53" s="49">
        <v>28</v>
      </c>
      <c r="W53" s="49">
        <v>2</v>
      </c>
    </row>
    <row r="54" spans="1:23" ht="18" customHeight="1" x14ac:dyDescent="0.35">
      <c r="B54" s="37"/>
      <c r="C54" s="99"/>
      <c r="D54" s="96"/>
      <c r="E54" s="48">
        <v>0.43049327354260092</v>
      </c>
      <c r="F54" s="48">
        <v>0.35874439461883406</v>
      </c>
      <c r="G54" s="48">
        <v>0.28251121076233182</v>
      </c>
      <c r="H54" s="48">
        <v>0.27802690582959644</v>
      </c>
      <c r="I54" s="48">
        <v>0.21524663677130046</v>
      </c>
      <c r="J54" s="48">
        <v>0.33183856502242154</v>
      </c>
      <c r="K54" s="48">
        <v>0.28699551569506726</v>
      </c>
      <c r="L54" s="48">
        <v>0.28699551569506726</v>
      </c>
      <c r="M54" s="48">
        <v>0.19730941704035873</v>
      </c>
      <c r="N54" s="48">
        <v>0.16143497757847533</v>
      </c>
      <c r="O54" s="48">
        <v>0.33632286995515698</v>
      </c>
      <c r="P54" s="48">
        <v>0.27802690582959644</v>
      </c>
      <c r="Q54" s="48">
        <v>7.623318385650224E-2</v>
      </c>
      <c r="R54" s="48">
        <v>0.5605381165919282</v>
      </c>
      <c r="S54" s="48">
        <v>0.3632286995515695</v>
      </c>
      <c r="T54" s="48">
        <v>0.28251121076233182</v>
      </c>
      <c r="U54" s="48">
        <v>0.15695067264573992</v>
      </c>
      <c r="V54" s="48">
        <v>0.12556053811659193</v>
      </c>
      <c r="W54" s="48">
        <v>8.9686098654708519E-3</v>
      </c>
    </row>
    <row r="55" spans="1:23" ht="18" customHeight="1" x14ac:dyDescent="0.35">
      <c r="A55" s="11" t="s">
        <v>290</v>
      </c>
      <c r="B55" s="37"/>
      <c r="C55" s="98" t="s">
        <v>201</v>
      </c>
      <c r="D55" s="96">
        <v>207</v>
      </c>
      <c r="E55" s="49">
        <v>82</v>
      </c>
      <c r="F55" s="49">
        <v>75</v>
      </c>
      <c r="G55" s="49">
        <v>53</v>
      </c>
      <c r="H55" s="49">
        <v>73</v>
      </c>
      <c r="I55" s="49">
        <v>41</v>
      </c>
      <c r="J55" s="49">
        <v>67</v>
      </c>
      <c r="K55" s="49">
        <v>46</v>
      </c>
      <c r="L55" s="49">
        <v>48</v>
      </c>
      <c r="M55" s="49">
        <v>35</v>
      </c>
      <c r="N55" s="49">
        <v>35</v>
      </c>
      <c r="O55" s="49">
        <v>80</v>
      </c>
      <c r="P55" s="49">
        <v>58</v>
      </c>
      <c r="Q55" s="49">
        <v>14</v>
      </c>
      <c r="R55" s="49">
        <v>109</v>
      </c>
      <c r="S55" s="49">
        <v>65</v>
      </c>
      <c r="T55" s="49">
        <v>53</v>
      </c>
      <c r="U55" s="49">
        <v>29</v>
      </c>
      <c r="V55" s="49">
        <v>37</v>
      </c>
      <c r="W55" s="49">
        <v>5</v>
      </c>
    </row>
    <row r="56" spans="1:23" ht="18" customHeight="1" x14ac:dyDescent="0.35">
      <c r="B56" s="37"/>
      <c r="C56" s="99"/>
      <c r="D56" s="96"/>
      <c r="E56" s="48">
        <v>0.39613526570048307</v>
      </c>
      <c r="F56" s="48">
        <v>0.36231884057971014</v>
      </c>
      <c r="G56" s="48">
        <v>0.2560386473429952</v>
      </c>
      <c r="H56" s="48">
        <v>0.35265700483091789</v>
      </c>
      <c r="I56" s="48">
        <v>0.19806763285024154</v>
      </c>
      <c r="J56" s="48">
        <v>0.32367149758454106</v>
      </c>
      <c r="K56" s="48">
        <v>0.22222222222222221</v>
      </c>
      <c r="L56" s="48">
        <v>0.2318840579710145</v>
      </c>
      <c r="M56" s="48">
        <v>0.16908212560386474</v>
      </c>
      <c r="N56" s="48">
        <v>0.16908212560386474</v>
      </c>
      <c r="O56" s="48">
        <v>0.38647342995169082</v>
      </c>
      <c r="P56" s="48">
        <v>0.28019323671497587</v>
      </c>
      <c r="Q56" s="48">
        <v>6.7632850241545889E-2</v>
      </c>
      <c r="R56" s="48">
        <v>0.52657004830917875</v>
      </c>
      <c r="S56" s="48">
        <v>0.3140096618357488</v>
      </c>
      <c r="T56" s="48">
        <v>0.2560386473429952</v>
      </c>
      <c r="U56" s="48">
        <v>0.14009661835748793</v>
      </c>
      <c r="V56" s="48">
        <v>0.17874396135265699</v>
      </c>
      <c r="W56" s="48">
        <v>2.4154589371980676E-2</v>
      </c>
    </row>
    <row r="57" spans="1:23" ht="18" customHeight="1" x14ac:dyDescent="0.35">
      <c r="A57" s="11" t="s">
        <v>291</v>
      </c>
      <c r="B57" s="37"/>
      <c r="C57" s="98" t="s">
        <v>202</v>
      </c>
      <c r="D57" s="96">
        <v>183</v>
      </c>
      <c r="E57" s="49">
        <v>58</v>
      </c>
      <c r="F57" s="49">
        <v>50</v>
      </c>
      <c r="G57" s="49">
        <v>41</v>
      </c>
      <c r="H57" s="49">
        <v>70</v>
      </c>
      <c r="I57" s="49">
        <v>28</v>
      </c>
      <c r="J57" s="49">
        <v>72</v>
      </c>
      <c r="K57" s="49">
        <v>45</v>
      </c>
      <c r="L57" s="49">
        <v>38</v>
      </c>
      <c r="M57" s="49">
        <v>35</v>
      </c>
      <c r="N57" s="49">
        <v>20</v>
      </c>
      <c r="O57" s="49">
        <v>57</v>
      </c>
      <c r="P57" s="49">
        <v>45</v>
      </c>
      <c r="Q57" s="49">
        <v>7</v>
      </c>
      <c r="R57" s="49">
        <v>103</v>
      </c>
      <c r="S57" s="49">
        <v>52</v>
      </c>
      <c r="T57" s="49">
        <v>50</v>
      </c>
      <c r="U57" s="49">
        <v>25</v>
      </c>
      <c r="V57" s="49">
        <v>31</v>
      </c>
      <c r="W57" s="49">
        <v>4</v>
      </c>
    </row>
    <row r="58" spans="1:23" ht="18" customHeight="1" x14ac:dyDescent="0.35">
      <c r="B58" s="37"/>
      <c r="C58" s="99"/>
      <c r="D58" s="96"/>
      <c r="E58" s="48">
        <v>0.31693989071038253</v>
      </c>
      <c r="F58" s="48">
        <v>0.27322404371584702</v>
      </c>
      <c r="G58" s="48">
        <v>0.22404371584699453</v>
      </c>
      <c r="H58" s="48">
        <v>0.38251366120218577</v>
      </c>
      <c r="I58" s="48">
        <v>0.15300546448087432</v>
      </c>
      <c r="J58" s="48">
        <v>0.39344262295081966</v>
      </c>
      <c r="K58" s="48">
        <v>0.24590163934426229</v>
      </c>
      <c r="L58" s="48">
        <v>0.20765027322404372</v>
      </c>
      <c r="M58" s="48">
        <v>0.19125683060109289</v>
      </c>
      <c r="N58" s="48">
        <v>0.10928961748633879</v>
      </c>
      <c r="O58" s="48">
        <v>0.31147540983606559</v>
      </c>
      <c r="P58" s="48">
        <v>0.24590163934426229</v>
      </c>
      <c r="Q58" s="48">
        <v>3.825136612021858E-2</v>
      </c>
      <c r="R58" s="48">
        <v>0.56284153005464477</v>
      </c>
      <c r="S58" s="48">
        <v>0.28415300546448086</v>
      </c>
      <c r="T58" s="48">
        <v>0.27322404371584702</v>
      </c>
      <c r="U58" s="48">
        <v>0.13661202185792351</v>
      </c>
      <c r="V58" s="48">
        <v>0.16939890710382513</v>
      </c>
      <c r="W58" s="48">
        <v>2.185792349726776E-2</v>
      </c>
    </row>
    <row r="59" spans="1:23" ht="18" customHeight="1" x14ac:dyDescent="0.35">
      <c r="A59" s="11" t="s">
        <v>292</v>
      </c>
      <c r="B59" s="37"/>
      <c r="C59" s="98" t="s">
        <v>203</v>
      </c>
      <c r="D59" s="96">
        <v>163</v>
      </c>
      <c r="E59" s="49">
        <v>57</v>
      </c>
      <c r="F59" s="49">
        <v>47</v>
      </c>
      <c r="G59" s="49">
        <v>42</v>
      </c>
      <c r="H59" s="49">
        <v>65</v>
      </c>
      <c r="I59" s="49">
        <v>30</v>
      </c>
      <c r="J59" s="49">
        <v>57</v>
      </c>
      <c r="K59" s="49">
        <v>45</v>
      </c>
      <c r="L59" s="49">
        <v>38</v>
      </c>
      <c r="M59" s="49">
        <v>35</v>
      </c>
      <c r="N59" s="49">
        <v>20</v>
      </c>
      <c r="O59" s="49">
        <v>67</v>
      </c>
      <c r="P59" s="49">
        <v>60</v>
      </c>
      <c r="Q59" s="49">
        <v>14</v>
      </c>
      <c r="R59" s="49">
        <v>82</v>
      </c>
      <c r="S59" s="49">
        <v>41</v>
      </c>
      <c r="T59" s="49">
        <v>37</v>
      </c>
      <c r="U59" s="49">
        <v>17</v>
      </c>
      <c r="V59" s="49">
        <v>35</v>
      </c>
      <c r="W59" s="49">
        <v>5</v>
      </c>
    </row>
    <row r="60" spans="1:23" ht="18" customHeight="1" x14ac:dyDescent="0.35">
      <c r="B60" s="37"/>
      <c r="C60" s="99"/>
      <c r="D60" s="96"/>
      <c r="E60" s="48">
        <v>0.34969325153374231</v>
      </c>
      <c r="F60" s="48">
        <v>0.28834355828220859</v>
      </c>
      <c r="G60" s="48">
        <v>0.25766871165644173</v>
      </c>
      <c r="H60" s="48">
        <v>0.3987730061349693</v>
      </c>
      <c r="I60" s="48">
        <v>0.18404907975460122</v>
      </c>
      <c r="J60" s="48">
        <v>0.34969325153374231</v>
      </c>
      <c r="K60" s="48">
        <v>0.27607361963190186</v>
      </c>
      <c r="L60" s="48">
        <v>0.23312883435582821</v>
      </c>
      <c r="M60" s="48">
        <v>0.21472392638036811</v>
      </c>
      <c r="N60" s="48">
        <v>0.12269938650306748</v>
      </c>
      <c r="O60" s="48">
        <v>0.41104294478527609</v>
      </c>
      <c r="P60" s="48">
        <v>0.36809815950920244</v>
      </c>
      <c r="Q60" s="48">
        <v>8.5889570552147243E-2</v>
      </c>
      <c r="R60" s="48">
        <v>0.50306748466257667</v>
      </c>
      <c r="S60" s="48">
        <v>0.25153374233128833</v>
      </c>
      <c r="T60" s="48">
        <v>0.22699386503067484</v>
      </c>
      <c r="U60" s="48">
        <v>0.10429447852760736</v>
      </c>
      <c r="V60" s="48">
        <v>0.21472392638036811</v>
      </c>
      <c r="W60" s="48">
        <v>3.0674846625766871E-2</v>
      </c>
    </row>
    <row r="61" spans="1:23" ht="18" customHeight="1" x14ac:dyDescent="0.35">
      <c r="A61" s="11" t="s">
        <v>293</v>
      </c>
      <c r="B61" s="37"/>
      <c r="C61" s="98" t="s">
        <v>204</v>
      </c>
      <c r="D61" s="96">
        <v>136</v>
      </c>
      <c r="E61" s="49">
        <v>54</v>
      </c>
      <c r="F61" s="49">
        <v>52</v>
      </c>
      <c r="G61" s="49">
        <v>36</v>
      </c>
      <c r="H61" s="49">
        <v>55</v>
      </c>
      <c r="I61" s="49">
        <v>42</v>
      </c>
      <c r="J61" s="49">
        <v>51</v>
      </c>
      <c r="K61" s="49">
        <v>37</v>
      </c>
      <c r="L61" s="49">
        <v>31</v>
      </c>
      <c r="M61" s="49">
        <v>32</v>
      </c>
      <c r="N61" s="49">
        <v>19</v>
      </c>
      <c r="O61" s="49">
        <v>53</v>
      </c>
      <c r="P61" s="49">
        <v>39</v>
      </c>
      <c r="Q61" s="49">
        <v>12</v>
      </c>
      <c r="R61" s="49">
        <v>79</v>
      </c>
      <c r="S61" s="49">
        <v>48</v>
      </c>
      <c r="T61" s="49">
        <v>38</v>
      </c>
      <c r="U61" s="49">
        <v>18</v>
      </c>
      <c r="V61" s="49">
        <v>27</v>
      </c>
      <c r="W61" s="49">
        <v>5</v>
      </c>
    </row>
    <row r="62" spans="1:23" ht="18" customHeight="1" x14ac:dyDescent="0.35">
      <c r="B62" s="37"/>
      <c r="C62" s="99"/>
      <c r="D62" s="96"/>
      <c r="E62" s="48">
        <v>0.39705882352941174</v>
      </c>
      <c r="F62" s="48">
        <v>0.38235294117647056</v>
      </c>
      <c r="G62" s="48">
        <v>0.26470588235294118</v>
      </c>
      <c r="H62" s="48">
        <v>0.40441176470588236</v>
      </c>
      <c r="I62" s="48">
        <v>0.30882352941176472</v>
      </c>
      <c r="J62" s="48">
        <v>0.375</v>
      </c>
      <c r="K62" s="48">
        <v>0.27205882352941174</v>
      </c>
      <c r="L62" s="48">
        <v>0.22794117647058823</v>
      </c>
      <c r="M62" s="48">
        <v>0.23529411764705882</v>
      </c>
      <c r="N62" s="48">
        <v>0.13970588235294118</v>
      </c>
      <c r="O62" s="48">
        <v>0.38970588235294118</v>
      </c>
      <c r="P62" s="48">
        <v>0.28676470588235292</v>
      </c>
      <c r="Q62" s="48">
        <v>8.8235294117647065E-2</v>
      </c>
      <c r="R62" s="48">
        <v>0.58088235294117652</v>
      </c>
      <c r="S62" s="48">
        <v>0.35294117647058826</v>
      </c>
      <c r="T62" s="48">
        <v>0.27941176470588236</v>
      </c>
      <c r="U62" s="48">
        <v>0.13235294117647059</v>
      </c>
      <c r="V62" s="48">
        <v>0.19852941176470587</v>
      </c>
      <c r="W62" s="48">
        <v>3.6764705882352942E-2</v>
      </c>
    </row>
    <row r="63" spans="1:23" ht="18" customHeight="1" x14ac:dyDescent="0.35">
      <c r="A63" s="11" t="s">
        <v>294</v>
      </c>
      <c r="B63" s="37"/>
      <c r="C63" s="98" t="s">
        <v>205</v>
      </c>
      <c r="D63" s="96">
        <v>81</v>
      </c>
      <c r="E63" s="49">
        <v>30</v>
      </c>
      <c r="F63" s="49">
        <v>25</v>
      </c>
      <c r="G63" s="49">
        <v>15</v>
      </c>
      <c r="H63" s="49">
        <v>24</v>
      </c>
      <c r="I63" s="49">
        <v>8</v>
      </c>
      <c r="J63" s="49">
        <v>26</v>
      </c>
      <c r="K63" s="49">
        <v>18</v>
      </c>
      <c r="L63" s="49">
        <v>17</v>
      </c>
      <c r="M63" s="49">
        <v>14</v>
      </c>
      <c r="N63" s="49">
        <v>10</v>
      </c>
      <c r="O63" s="49">
        <v>32</v>
      </c>
      <c r="P63" s="49">
        <v>27</v>
      </c>
      <c r="Q63" s="49">
        <v>7</v>
      </c>
      <c r="R63" s="49">
        <v>50</v>
      </c>
      <c r="S63" s="49">
        <v>23</v>
      </c>
      <c r="T63" s="49">
        <v>21</v>
      </c>
      <c r="U63" s="49">
        <v>10</v>
      </c>
      <c r="V63" s="49">
        <v>11</v>
      </c>
      <c r="W63" s="49">
        <v>1</v>
      </c>
    </row>
    <row r="64" spans="1:23" ht="18" customHeight="1" x14ac:dyDescent="0.35">
      <c r="B64" s="37"/>
      <c r="C64" s="99"/>
      <c r="D64" s="96"/>
      <c r="E64" s="48">
        <v>0.37037037037037035</v>
      </c>
      <c r="F64" s="48">
        <v>0.30864197530864196</v>
      </c>
      <c r="G64" s="48">
        <v>0.18518518518518517</v>
      </c>
      <c r="H64" s="48">
        <v>0.29629629629629628</v>
      </c>
      <c r="I64" s="48">
        <v>9.8765432098765427E-2</v>
      </c>
      <c r="J64" s="48">
        <v>0.32098765432098764</v>
      </c>
      <c r="K64" s="48">
        <v>0.22222222222222221</v>
      </c>
      <c r="L64" s="48">
        <v>0.20987654320987653</v>
      </c>
      <c r="M64" s="48">
        <v>0.1728395061728395</v>
      </c>
      <c r="N64" s="48">
        <v>0.12345679012345678</v>
      </c>
      <c r="O64" s="48">
        <v>0.39506172839506171</v>
      </c>
      <c r="P64" s="48">
        <v>0.33333333333333331</v>
      </c>
      <c r="Q64" s="48">
        <v>8.6419753086419748E-2</v>
      </c>
      <c r="R64" s="48">
        <v>0.61728395061728392</v>
      </c>
      <c r="S64" s="48">
        <v>0.2839506172839506</v>
      </c>
      <c r="T64" s="48">
        <v>0.25925925925925924</v>
      </c>
      <c r="U64" s="48">
        <v>0.12345679012345678</v>
      </c>
      <c r="V64" s="48">
        <v>0.13580246913580246</v>
      </c>
      <c r="W64" s="48">
        <v>1.2345679012345678E-2</v>
      </c>
    </row>
    <row r="65" spans="1:23" ht="18" customHeight="1" x14ac:dyDescent="0.35">
      <c r="A65" s="11" t="s">
        <v>295</v>
      </c>
      <c r="B65" s="37"/>
      <c r="C65" s="98" t="s">
        <v>206</v>
      </c>
      <c r="D65" s="96">
        <v>81</v>
      </c>
      <c r="E65" s="49">
        <v>39</v>
      </c>
      <c r="F65" s="49">
        <v>24</v>
      </c>
      <c r="G65" s="49">
        <v>15</v>
      </c>
      <c r="H65" s="49">
        <v>32</v>
      </c>
      <c r="I65" s="49">
        <v>13</v>
      </c>
      <c r="J65" s="49">
        <v>28</v>
      </c>
      <c r="K65" s="49">
        <v>17</v>
      </c>
      <c r="L65" s="49">
        <v>12</v>
      </c>
      <c r="M65" s="49">
        <v>17</v>
      </c>
      <c r="N65" s="49">
        <v>7</v>
      </c>
      <c r="O65" s="49">
        <v>29</v>
      </c>
      <c r="P65" s="49">
        <v>28</v>
      </c>
      <c r="Q65" s="49">
        <v>5</v>
      </c>
      <c r="R65" s="49">
        <v>44</v>
      </c>
      <c r="S65" s="49">
        <v>22</v>
      </c>
      <c r="T65" s="49">
        <v>16</v>
      </c>
      <c r="U65" s="49">
        <v>10</v>
      </c>
      <c r="V65" s="49">
        <v>9</v>
      </c>
      <c r="W65" s="49">
        <v>1</v>
      </c>
    </row>
    <row r="66" spans="1:23" ht="18" customHeight="1" x14ac:dyDescent="0.35">
      <c r="B66" s="37"/>
      <c r="C66" s="99"/>
      <c r="D66" s="96"/>
      <c r="E66" s="48">
        <v>0.48148148148148145</v>
      </c>
      <c r="F66" s="48">
        <v>0.29629629629629628</v>
      </c>
      <c r="G66" s="48">
        <v>0.18518518518518517</v>
      </c>
      <c r="H66" s="48">
        <v>0.39506172839506171</v>
      </c>
      <c r="I66" s="48">
        <v>0.16049382716049382</v>
      </c>
      <c r="J66" s="48">
        <v>0.34567901234567899</v>
      </c>
      <c r="K66" s="48">
        <v>0.20987654320987653</v>
      </c>
      <c r="L66" s="48">
        <v>0.14814814814814814</v>
      </c>
      <c r="M66" s="48">
        <v>0.20987654320987653</v>
      </c>
      <c r="N66" s="48">
        <v>8.6419753086419748E-2</v>
      </c>
      <c r="O66" s="48">
        <v>0.35802469135802467</v>
      </c>
      <c r="P66" s="48">
        <v>0.34567901234567899</v>
      </c>
      <c r="Q66" s="48">
        <v>6.1728395061728392E-2</v>
      </c>
      <c r="R66" s="48">
        <v>0.54320987654320985</v>
      </c>
      <c r="S66" s="48">
        <v>0.27160493827160492</v>
      </c>
      <c r="T66" s="48">
        <v>0.19753086419753085</v>
      </c>
      <c r="U66" s="48">
        <v>0.12345679012345678</v>
      </c>
      <c r="V66" s="48">
        <v>0.1111111111111111</v>
      </c>
      <c r="W66" s="48">
        <v>1.2345679012345678E-2</v>
      </c>
    </row>
    <row r="67" spans="1:23" ht="18" customHeight="1" x14ac:dyDescent="0.35">
      <c r="A67" s="11" t="s">
        <v>296</v>
      </c>
      <c r="B67" s="37"/>
      <c r="C67" s="98" t="s">
        <v>207</v>
      </c>
      <c r="D67" s="96">
        <v>86</v>
      </c>
      <c r="E67" s="49">
        <v>30</v>
      </c>
      <c r="F67" s="49">
        <v>26</v>
      </c>
      <c r="G67" s="49">
        <v>27</v>
      </c>
      <c r="H67" s="49">
        <v>30</v>
      </c>
      <c r="I67" s="49">
        <v>22</v>
      </c>
      <c r="J67" s="49">
        <v>31</v>
      </c>
      <c r="K67" s="49">
        <v>28</v>
      </c>
      <c r="L67" s="49">
        <v>25</v>
      </c>
      <c r="M67" s="49">
        <v>19</v>
      </c>
      <c r="N67" s="49">
        <v>13</v>
      </c>
      <c r="O67" s="49">
        <v>35</v>
      </c>
      <c r="P67" s="49">
        <v>26</v>
      </c>
      <c r="Q67" s="49">
        <v>7</v>
      </c>
      <c r="R67" s="49">
        <v>55</v>
      </c>
      <c r="S67" s="49">
        <v>27</v>
      </c>
      <c r="T67" s="49">
        <v>18</v>
      </c>
      <c r="U67" s="49">
        <v>11</v>
      </c>
      <c r="V67" s="49">
        <v>16</v>
      </c>
      <c r="W67" s="49">
        <v>3</v>
      </c>
    </row>
    <row r="68" spans="1:23" ht="18" customHeight="1" x14ac:dyDescent="0.35">
      <c r="B68" s="37"/>
      <c r="C68" s="99"/>
      <c r="D68" s="96"/>
      <c r="E68" s="48">
        <v>0.34883720930232559</v>
      </c>
      <c r="F68" s="48">
        <v>0.30232558139534882</v>
      </c>
      <c r="G68" s="48">
        <v>0.31395348837209303</v>
      </c>
      <c r="H68" s="48">
        <v>0.34883720930232559</v>
      </c>
      <c r="I68" s="48">
        <v>0.2558139534883721</v>
      </c>
      <c r="J68" s="48">
        <v>0.36046511627906974</v>
      </c>
      <c r="K68" s="48">
        <v>0.32558139534883723</v>
      </c>
      <c r="L68" s="48">
        <v>0.29069767441860467</v>
      </c>
      <c r="M68" s="48">
        <v>0.22093023255813954</v>
      </c>
      <c r="N68" s="48">
        <v>0.15116279069767441</v>
      </c>
      <c r="O68" s="48">
        <v>0.40697674418604651</v>
      </c>
      <c r="P68" s="48">
        <v>0.30232558139534882</v>
      </c>
      <c r="Q68" s="48">
        <v>8.1395348837209308E-2</v>
      </c>
      <c r="R68" s="48">
        <v>0.63953488372093026</v>
      </c>
      <c r="S68" s="48">
        <v>0.31395348837209303</v>
      </c>
      <c r="T68" s="48">
        <v>0.20930232558139536</v>
      </c>
      <c r="U68" s="48">
        <v>0.12790697674418605</v>
      </c>
      <c r="V68" s="48">
        <v>0.18604651162790697</v>
      </c>
      <c r="W68" s="48">
        <v>3.4883720930232558E-2</v>
      </c>
    </row>
    <row r="69" spans="1:23" ht="18" customHeight="1" x14ac:dyDescent="0.35">
      <c r="A69" s="11" t="s">
        <v>297</v>
      </c>
      <c r="B69" s="37"/>
      <c r="C69" s="98" t="s">
        <v>208</v>
      </c>
      <c r="D69" s="96">
        <v>13</v>
      </c>
      <c r="E69" s="49">
        <v>2</v>
      </c>
      <c r="F69" s="49">
        <v>1</v>
      </c>
      <c r="G69" s="49">
        <v>1</v>
      </c>
      <c r="H69" s="49">
        <v>5</v>
      </c>
      <c r="I69" s="49">
        <v>1</v>
      </c>
      <c r="J69" s="49">
        <v>3</v>
      </c>
      <c r="K69" s="49">
        <v>3</v>
      </c>
      <c r="L69" s="49">
        <v>3</v>
      </c>
      <c r="M69" s="49">
        <v>0</v>
      </c>
      <c r="N69" s="49">
        <v>1</v>
      </c>
      <c r="O69" s="49">
        <v>4</v>
      </c>
      <c r="P69" s="49">
        <v>4</v>
      </c>
      <c r="Q69" s="49">
        <v>0</v>
      </c>
      <c r="R69" s="49">
        <v>7</v>
      </c>
      <c r="S69" s="49">
        <v>5</v>
      </c>
      <c r="T69" s="49">
        <v>0</v>
      </c>
      <c r="U69" s="49">
        <v>1</v>
      </c>
      <c r="V69" s="49">
        <v>1</v>
      </c>
      <c r="W69" s="49">
        <v>0</v>
      </c>
    </row>
    <row r="70" spans="1:23" ht="18" customHeight="1" x14ac:dyDescent="0.35">
      <c r="B70" s="37"/>
      <c r="C70" s="99"/>
      <c r="D70" s="96"/>
      <c r="E70" s="48">
        <v>0.15384615384615385</v>
      </c>
      <c r="F70" s="48">
        <v>7.6923076923076927E-2</v>
      </c>
      <c r="G70" s="48">
        <v>7.6923076923076927E-2</v>
      </c>
      <c r="H70" s="48">
        <v>0.38461538461538464</v>
      </c>
      <c r="I70" s="48">
        <v>7.6923076923076927E-2</v>
      </c>
      <c r="J70" s="48">
        <v>0.23076923076923078</v>
      </c>
      <c r="K70" s="48">
        <v>0.23076923076923078</v>
      </c>
      <c r="L70" s="48">
        <v>0.23076923076923078</v>
      </c>
      <c r="M70" s="48">
        <v>0</v>
      </c>
      <c r="N70" s="48">
        <v>7.6923076923076927E-2</v>
      </c>
      <c r="O70" s="48">
        <v>0.30769230769230771</v>
      </c>
      <c r="P70" s="48">
        <v>0.30769230769230771</v>
      </c>
      <c r="Q70" s="48">
        <v>0</v>
      </c>
      <c r="R70" s="48">
        <v>0.53846153846153844</v>
      </c>
      <c r="S70" s="48">
        <v>0.38461538461538464</v>
      </c>
      <c r="T70" s="48">
        <v>0</v>
      </c>
      <c r="U70" s="48">
        <v>7.6923076923076927E-2</v>
      </c>
      <c r="V70" s="48">
        <v>7.6923076923076927E-2</v>
      </c>
      <c r="W70" s="48">
        <v>0</v>
      </c>
    </row>
    <row r="71" spans="1:23" ht="18" customHeight="1" x14ac:dyDescent="0.35">
      <c r="A71" s="11" t="s">
        <v>298</v>
      </c>
      <c r="B71" s="37"/>
      <c r="C71" s="98" t="s">
        <v>209</v>
      </c>
      <c r="D71" s="96">
        <v>23</v>
      </c>
      <c r="E71" s="49">
        <v>12</v>
      </c>
      <c r="F71" s="49">
        <v>10</v>
      </c>
      <c r="G71" s="49">
        <v>7</v>
      </c>
      <c r="H71" s="49">
        <v>11</v>
      </c>
      <c r="I71" s="49">
        <v>5</v>
      </c>
      <c r="J71" s="49">
        <v>9</v>
      </c>
      <c r="K71" s="49">
        <v>6</v>
      </c>
      <c r="L71" s="49">
        <v>8</v>
      </c>
      <c r="M71" s="49">
        <v>6</v>
      </c>
      <c r="N71" s="49">
        <v>3</v>
      </c>
      <c r="O71" s="49">
        <v>10</v>
      </c>
      <c r="P71" s="49">
        <v>8</v>
      </c>
      <c r="Q71" s="49">
        <v>3</v>
      </c>
      <c r="R71" s="49">
        <v>11</v>
      </c>
      <c r="S71" s="49">
        <v>6</v>
      </c>
      <c r="T71" s="49">
        <v>6</v>
      </c>
      <c r="U71" s="49">
        <v>5</v>
      </c>
      <c r="V71" s="49">
        <v>6</v>
      </c>
      <c r="W71" s="49">
        <v>0</v>
      </c>
    </row>
    <row r="72" spans="1:23" ht="18" customHeight="1" x14ac:dyDescent="0.35">
      <c r="B72" s="37"/>
      <c r="C72" s="99"/>
      <c r="D72" s="96"/>
      <c r="E72" s="48">
        <v>0.52173913043478259</v>
      </c>
      <c r="F72" s="48">
        <v>0.43478260869565216</v>
      </c>
      <c r="G72" s="48">
        <v>0.30434782608695654</v>
      </c>
      <c r="H72" s="48">
        <v>0.47826086956521741</v>
      </c>
      <c r="I72" s="48">
        <v>0.21739130434782608</v>
      </c>
      <c r="J72" s="48">
        <v>0.39130434782608697</v>
      </c>
      <c r="K72" s="48">
        <v>0.2608695652173913</v>
      </c>
      <c r="L72" s="48">
        <v>0.34782608695652173</v>
      </c>
      <c r="M72" s="48">
        <v>0.2608695652173913</v>
      </c>
      <c r="N72" s="48">
        <v>0.13043478260869565</v>
      </c>
      <c r="O72" s="48">
        <v>0.43478260869565216</v>
      </c>
      <c r="P72" s="48">
        <v>0.34782608695652173</v>
      </c>
      <c r="Q72" s="48">
        <v>0.13043478260869565</v>
      </c>
      <c r="R72" s="48">
        <v>0.47826086956521741</v>
      </c>
      <c r="S72" s="48">
        <v>0.2608695652173913</v>
      </c>
      <c r="T72" s="48">
        <v>0.2608695652173913</v>
      </c>
      <c r="U72" s="48">
        <v>0.21739130434782608</v>
      </c>
      <c r="V72" s="48">
        <v>0.2608695652173913</v>
      </c>
      <c r="W72" s="48">
        <v>0</v>
      </c>
    </row>
    <row r="73" spans="1:23" ht="18" customHeight="1" x14ac:dyDescent="0.35">
      <c r="A73" s="11" t="s">
        <v>299</v>
      </c>
      <c r="B73" s="37"/>
      <c r="C73" s="98" t="s">
        <v>210</v>
      </c>
      <c r="D73" s="96">
        <v>22</v>
      </c>
      <c r="E73" s="49">
        <v>5</v>
      </c>
      <c r="F73" s="49">
        <v>3</v>
      </c>
      <c r="G73" s="49">
        <v>5</v>
      </c>
      <c r="H73" s="49">
        <v>11</v>
      </c>
      <c r="I73" s="49">
        <v>3</v>
      </c>
      <c r="J73" s="49">
        <v>7</v>
      </c>
      <c r="K73" s="49">
        <v>7</v>
      </c>
      <c r="L73" s="49">
        <v>3</v>
      </c>
      <c r="M73" s="49">
        <v>3</v>
      </c>
      <c r="N73" s="49">
        <v>3</v>
      </c>
      <c r="O73" s="49">
        <v>11</v>
      </c>
      <c r="P73" s="49">
        <v>8</v>
      </c>
      <c r="Q73" s="49">
        <v>1</v>
      </c>
      <c r="R73" s="49">
        <v>9</v>
      </c>
      <c r="S73" s="49">
        <v>7</v>
      </c>
      <c r="T73" s="49">
        <v>2</v>
      </c>
      <c r="U73" s="49">
        <v>2</v>
      </c>
      <c r="V73" s="49">
        <v>5</v>
      </c>
      <c r="W73" s="49">
        <v>1</v>
      </c>
    </row>
    <row r="74" spans="1:23" ht="18" customHeight="1" x14ac:dyDescent="0.35">
      <c r="B74" s="37"/>
      <c r="C74" s="99"/>
      <c r="D74" s="96"/>
      <c r="E74" s="48">
        <v>0.22727272727272727</v>
      </c>
      <c r="F74" s="48">
        <v>0.13636363636363635</v>
      </c>
      <c r="G74" s="48">
        <v>0.22727272727272727</v>
      </c>
      <c r="H74" s="48">
        <v>0.5</v>
      </c>
      <c r="I74" s="48">
        <v>0.13636363636363635</v>
      </c>
      <c r="J74" s="48">
        <v>0.31818181818181818</v>
      </c>
      <c r="K74" s="48">
        <v>0.31818181818181818</v>
      </c>
      <c r="L74" s="48">
        <v>0.13636363636363635</v>
      </c>
      <c r="M74" s="48">
        <v>0.13636363636363635</v>
      </c>
      <c r="N74" s="48">
        <v>0.13636363636363635</v>
      </c>
      <c r="O74" s="48">
        <v>0.5</v>
      </c>
      <c r="P74" s="48">
        <v>0.36363636363636365</v>
      </c>
      <c r="Q74" s="48">
        <v>4.5454545454545456E-2</v>
      </c>
      <c r="R74" s="48">
        <v>0.40909090909090912</v>
      </c>
      <c r="S74" s="48">
        <v>0.31818181818181818</v>
      </c>
      <c r="T74" s="48">
        <v>9.0909090909090912E-2</v>
      </c>
      <c r="U74" s="48">
        <v>9.0909090909090912E-2</v>
      </c>
      <c r="V74" s="48">
        <v>0.22727272727272727</v>
      </c>
      <c r="W74" s="48">
        <v>4.5454545454545456E-2</v>
      </c>
    </row>
    <row r="75" spans="1:23" ht="18" customHeight="1" x14ac:dyDescent="0.35">
      <c r="A75" s="11" t="s">
        <v>300</v>
      </c>
      <c r="B75" s="37"/>
      <c r="C75" s="98" t="s">
        <v>211</v>
      </c>
      <c r="D75" s="96">
        <v>63</v>
      </c>
      <c r="E75" s="49">
        <v>19</v>
      </c>
      <c r="F75" s="49">
        <v>22</v>
      </c>
      <c r="G75" s="49">
        <v>10</v>
      </c>
      <c r="H75" s="49">
        <v>22</v>
      </c>
      <c r="I75" s="49">
        <v>12</v>
      </c>
      <c r="J75" s="49">
        <v>23</v>
      </c>
      <c r="K75" s="49">
        <v>16</v>
      </c>
      <c r="L75" s="49">
        <v>15</v>
      </c>
      <c r="M75" s="49">
        <v>13</v>
      </c>
      <c r="N75" s="49">
        <v>7</v>
      </c>
      <c r="O75" s="49">
        <v>26</v>
      </c>
      <c r="P75" s="49">
        <v>18</v>
      </c>
      <c r="Q75" s="49">
        <v>6</v>
      </c>
      <c r="R75" s="49">
        <v>34</v>
      </c>
      <c r="S75" s="49">
        <v>26</v>
      </c>
      <c r="T75" s="49">
        <v>23</v>
      </c>
      <c r="U75" s="49">
        <v>13</v>
      </c>
      <c r="V75" s="49">
        <v>15</v>
      </c>
      <c r="W75" s="49">
        <v>0</v>
      </c>
    </row>
    <row r="76" spans="1:23" ht="18" customHeight="1" x14ac:dyDescent="0.35">
      <c r="B76" s="37"/>
      <c r="C76" s="99"/>
      <c r="D76" s="96"/>
      <c r="E76" s="48">
        <v>0.30158730158730157</v>
      </c>
      <c r="F76" s="48">
        <v>0.34920634920634919</v>
      </c>
      <c r="G76" s="48">
        <v>0.15873015873015872</v>
      </c>
      <c r="H76" s="48">
        <v>0.34920634920634919</v>
      </c>
      <c r="I76" s="48">
        <v>0.19047619047619047</v>
      </c>
      <c r="J76" s="48">
        <v>0.36507936507936506</v>
      </c>
      <c r="K76" s="48">
        <v>0.25396825396825395</v>
      </c>
      <c r="L76" s="48">
        <v>0.23809523809523808</v>
      </c>
      <c r="M76" s="48">
        <v>0.20634920634920634</v>
      </c>
      <c r="N76" s="48">
        <v>0.1111111111111111</v>
      </c>
      <c r="O76" s="48">
        <v>0.41269841269841268</v>
      </c>
      <c r="P76" s="48">
        <v>0.2857142857142857</v>
      </c>
      <c r="Q76" s="48">
        <v>9.5238095238095233E-2</v>
      </c>
      <c r="R76" s="48">
        <v>0.53968253968253965</v>
      </c>
      <c r="S76" s="48">
        <v>0.41269841269841268</v>
      </c>
      <c r="T76" s="48">
        <v>0.36507936507936506</v>
      </c>
      <c r="U76" s="48">
        <v>0.20634920634920634</v>
      </c>
      <c r="V76" s="48">
        <v>0.23809523809523808</v>
      </c>
      <c r="W76" s="48">
        <v>0</v>
      </c>
    </row>
    <row r="77" spans="1:23" ht="18" customHeight="1" x14ac:dyDescent="0.35">
      <c r="A77" s="11" t="s">
        <v>301</v>
      </c>
      <c r="B77" s="37"/>
      <c r="C77" s="98" t="s">
        <v>212</v>
      </c>
      <c r="D77" s="96">
        <v>13</v>
      </c>
      <c r="E77" s="49">
        <v>6</v>
      </c>
      <c r="F77" s="49">
        <v>4</v>
      </c>
      <c r="G77" s="49">
        <v>5</v>
      </c>
      <c r="H77" s="49">
        <v>4</v>
      </c>
      <c r="I77" s="49">
        <v>0</v>
      </c>
      <c r="J77" s="49">
        <v>4</v>
      </c>
      <c r="K77" s="49">
        <v>3</v>
      </c>
      <c r="L77" s="49">
        <v>2</v>
      </c>
      <c r="M77" s="49">
        <v>3</v>
      </c>
      <c r="N77" s="49">
        <v>1</v>
      </c>
      <c r="O77" s="49">
        <v>2</v>
      </c>
      <c r="P77" s="49">
        <v>6</v>
      </c>
      <c r="Q77" s="49">
        <v>0</v>
      </c>
      <c r="R77" s="49">
        <v>8</v>
      </c>
      <c r="S77" s="49">
        <v>6</v>
      </c>
      <c r="T77" s="49">
        <v>2</v>
      </c>
      <c r="U77" s="49">
        <v>2</v>
      </c>
      <c r="V77" s="49">
        <v>3</v>
      </c>
      <c r="W77" s="49">
        <v>0</v>
      </c>
    </row>
    <row r="78" spans="1:23" ht="18" customHeight="1" x14ac:dyDescent="0.35">
      <c r="B78" s="37"/>
      <c r="C78" s="99"/>
      <c r="D78" s="96"/>
      <c r="E78" s="48">
        <v>0.46153846153846156</v>
      </c>
      <c r="F78" s="48">
        <v>0.30769230769230771</v>
      </c>
      <c r="G78" s="48">
        <v>0.38461538461538464</v>
      </c>
      <c r="H78" s="48">
        <v>0.30769230769230771</v>
      </c>
      <c r="I78" s="48">
        <v>0</v>
      </c>
      <c r="J78" s="48">
        <v>0.30769230769230771</v>
      </c>
      <c r="K78" s="48">
        <v>0.23076923076923078</v>
      </c>
      <c r="L78" s="48">
        <v>0.15384615384615385</v>
      </c>
      <c r="M78" s="48">
        <v>0.23076923076923078</v>
      </c>
      <c r="N78" s="48">
        <v>7.6923076923076927E-2</v>
      </c>
      <c r="O78" s="48">
        <v>0.15384615384615385</v>
      </c>
      <c r="P78" s="48">
        <v>0.46153846153846156</v>
      </c>
      <c r="Q78" s="48">
        <v>0</v>
      </c>
      <c r="R78" s="48">
        <v>0.61538461538461542</v>
      </c>
      <c r="S78" s="48">
        <v>0.46153846153846156</v>
      </c>
      <c r="T78" s="48">
        <v>0.15384615384615385</v>
      </c>
      <c r="U78" s="48">
        <v>0.15384615384615385</v>
      </c>
      <c r="V78" s="48">
        <v>0.23076923076923078</v>
      </c>
      <c r="W78" s="48">
        <v>0</v>
      </c>
    </row>
    <row r="79" spans="1:23" ht="18" customHeight="1" x14ac:dyDescent="0.35">
      <c r="A79" s="11" t="s">
        <v>302</v>
      </c>
      <c r="B79" s="37"/>
      <c r="C79" s="98" t="s">
        <v>213</v>
      </c>
      <c r="D79" s="96">
        <v>207</v>
      </c>
      <c r="E79" s="49">
        <v>90</v>
      </c>
      <c r="F79" s="49">
        <v>72</v>
      </c>
      <c r="G79" s="49">
        <v>49</v>
      </c>
      <c r="H79" s="49">
        <v>67</v>
      </c>
      <c r="I79" s="49">
        <v>38</v>
      </c>
      <c r="J79" s="49">
        <v>81</v>
      </c>
      <c r="K79" s="49">
        <v>58</v>
      </c>
      <c r="L79" s="49">
        <v>56</v>
      </c>
      <c r="M79" s="49">
        <v>47</v>
      </c>
      <c r="N79" s="49">
        <v>30</v>
      </c>
      <c r="O79" s="49">
        <v>79</v>
      </c>
      <c r="P79" s="49">
        <v>66</v>
      </c>
      <c r="Q79" s="49">
        <v>18</v>
      </c>
      <c r="R79" s="49">
        <v>121</v>
      </c>
      <c r="S79" s="49">
        <v>61</v>
      </c>
      <c r="T79" s="49">
        <v>49</v>
      </c>
      <c r="U79" s="49">
        <v>29</v>
      </c>
      <c r="V79" s="49">
        <v>31</v>
      </c>
      <c r="W79" s="49">
        <v>3</v>
      </c>
    </row>
    <row r="80" spans="1:23" ht="18" customHeight="1" x14ac:dyDescent="0.35">
      <c r="B80" s="37"/>
      <c r="C80" s="99"/>
      <c r="D80" s="96"/>
      <c r="E80" s="48">
        <v>0.43478260869565216</v>
      </c>
      <c r="F80" s="48">
        <v>0.34782608695652173</v>
      </c>
      <c r="G80" s="48">
        <v>0.23671497584541062</v>
      </c>
      <c r="H80" s="48">
        <v>0.32367149758454106</v>
      </c>
      <c r="I80" s="48">
        <v>0.18357487922705315</v>
      </c>
      <c r="J80" s="48">
        <v>0.39130434782608697</v>
      </c>
      <c r="K80" s="48">
        <v>0.28019323671497587</v>
      </c>
      <c r="L80" s="48">
        <v>0.27053140096618356</v>
      </c>
      <c r="M80" s="48">
        <v>0.22705314009661837</v>
      </c>
      <c r="N80" s="48">
        <v>0.14492753623188406</v>
      </c>
      <c r="O80" s="48">
        <v>0.38164251207729466</v>
      </c>
      <c r="P80" s="48">
        <v>0.3188405797101449</v>
      </c>
      <c r="Q80" s="48">
        <v>8.6956521739130432E-2</v>
      </c>
      <c r="R80" s="48">
        <v>0.58454106280193241</v>
      </c>
      <c r="S80" s="48">
        <v>0.29468599033816423</v>
      </c>
      <c r="T80" s="48">
        <v>0.23671497584541062</v>
      </c>
      <c r="U80" s="48">
        <v>0.14009661835748793</v>
      </c>
      <c r="V80" s="48">
        <v>0.14975845410628019</v>
      </c>
      <c r="W80" s="48">
        <v>1.4492753623188406E-2</v>
      </c>
    </row>
    <row r="81" spans="1:23" ht="18" customHeight="1" x14ac:dyDescent="0.35">
      <c r="A81" s="11" t="s">
        <v>303</v>
      </c>
      <c r="B81" s="37"/>
      <c r="C81" s="98" t="s">
        <v>214</v>
      </c>
      <c r="D81" s="96">
        <v>247</v>
      </c>
      <c r="E81" s="49">
        <v>81</v>
      </c>
      <c r="F81" s="49">
        <v>72</v>
      </c>
      <c r="G81" s="49">
        <v>64</v>
      </c>
      <c r="H81" s="49">
        <v>76</v>
      </c>
      <c r="I81" s="49">
        <v>39</v>
      </c>
      <c r="J81" s="49">
        <v>76</v>
      </c>
      <c r="K81" s="49">
        <v>71</v>
      </c>
      <c r="L81" s="49">
        <v>52</v>
      </c>
      <c r="M81" s="49">
        <v>58</v>
      </c>
      <c r="N81" s="49">
        <v>39</v>
      </c>
      <c r="O81" s="49">
        <v>92</v>
      </c>
      <c r="P81" s="49">
        <v>76</v>
      </c>
      <c r="Q81" s="49">
        <v>17</v>
      </c>
      <c r="R81" s="49">
        <v>140</v>
      </c>
      <c r="S81" s="49">
        <v>69</v>
      </c>
      <c r="T81" s="49">
        <v>66</v>
      </c>
      <c r="U81" s="49">
        <v>51</v>
      </c>
      <c r="V81" s="49">
        <v>43</v>
      </c>
      <c r="W81" s="49">
        <v>7</v>
      </c>
    </row>
    <row r="82" spans="1:23" ht="18" customHeight="1" x14ac:dyDescent="0.35">
      <c r="B82" s="37"/>
      <c r="C82" s="99"/>
      <c r="D82" s="96"/>
      <c r="E82" s="48">
        <v>0.32793522267206476</v>
      </c>
      <c r="F82" s="48">
        <v>0.291497975708502</v>
      </c>
      <c r="G82" s="48">
        <v>0.25910931174089069</v>
      </c>
      <c r="H82" s="48">
        <v>0.30769230769230771</v>
      </c>
      <c r="I82" s="48">
        <v>0.15789473684210525</v>
      </c>
      <c r="J82" s="48">
        <v>0.30769230769230771</v>
      </c>
      <c r="K82" s="48">
        <v>0.2874493927125506</v>
      </c>
      <c r="L82" s="48">
        <v>0.21052631578947367</v>
      </c>
      <c r="M82" s="48">
        <v>0.23481781376518218</v>
      </c>
      <c r="N82" s="48">
        <v>0.15789473684210525</v>
      </c>
      <c r="O82" s="48">
        <v>0.37246963562753038</v>
      </c>
      <c r="P82" s="48">
        <v>0.30769230769230771</v>
      </c>
      <c r="Q82" s="48">
        <v>6.8825910931174086E-2</v>
      </c>
      <c r="R82" s="48">
        <v>0.5668016194331984</v>
      </c>
      <c r="S82" s="48">
        <v>0.2793522267206478</v>
      </c>
      <c r="T82" s="48">
        <v>0.26720647773279355</v>
      </c>
      <c r="U82" s="48">
        <v>0.20647773279352227</v>
      </c>
      <c r="V82" s="48">
        <v>0.17408906882591094</v>
      </c>
      <c r="W82" s="48">
        <v>2.8340080971659919E-2</v>
      </c>
    </row>
    <row r="83" spans="1:23" ht="18" customHeight="1" x14ac:dyDescent="0.35">
      <c r="A83" s="11" t="s">
        <v>304</v>
      </c>
      <c r="B83" s="37"/>
      <c r="C83" s="98" t="s">
        <v>215</v>
      </c>
      <c r="D83" s="96">
        <v>36</v>
      </c>
      <c r="E83" s="49">
        <v>6</v>
      </c>
      <c r="F83" s="49">
        <v>7</v>
      </c>
      <c r="G83" s="49">
        <v>5</v>
      </c>
      <c r="H83" s="49">
        <v>9</v>
      </c>
      <c r="I83" s="49">
        <v>2</v>
      </c>
      <c r="J83" s="49">
        <v>14</v>
      </c>
      <c r="K83" s="49">
        <v>9</v>
      </c>
      <c r="L83" s="49">
        <v>5</v>
      </c>
      <c r="M83" s="49">
        <v>2</v>
      </c>
      <c r="N83" s="49">
        <v>1</v>
      </c>
      <c r="O83" s="49">
        <v>12</v>
      </c>
      <c r="P83" s="49">
        <v>8</v>
      </c>
      <c r="Q83" s="49">
        <v>0</v>
      </c>
      <c r="R83" s="49">
        <v>20</v>
      </c>
      <c r="S83" s="49">
        <v>6</v>
      </c>
      <c r="T83" s="49">
        <v>8</v>
      </c>
      <c r="U83" s="49">
        <v>3</v>
      </c>
      <c r="V83" s="49">
        <v>4</v>
      </c>
      <c r="W83" s="49">
        <v>2</v>
      </c>
    </row>
    <row r="84" spans="1:23" ht="18" customHeight="1" x14ac:dyDescent="0.35">
      <c r="B84" s="37"/>
      <c r="C84" s="99"/>
      <c r="D84" s="96"/>
      <c r="E84" s="48">
        <v>0.16666666666666666</v>
      </c>
      <c r="F84" s="48">
        <v>0.19444444444444445</v>
      </c>
      <c r="G84" s="48">
        <v>0.1388888888888889</v>
      </c>
      <c r="H84" s="48">
        <v>0.25</v>
      </c>
      <c r="I84" s="48">
        <v>5.5555555555555552E-2</v>
      </c>
      <c r="J84" s="48">
        <v>0.3888888888888889</v>
      </c>
      <c r="K84" s="48">
        <v>0.25</v>
      </c>
      <c r="L84" s="48">
        <v>0.1388888888888889</v>
      </c>
      <c r="M84" s="48">
        <v>5.5555555555555552E-2</v>
      </c>
      <c r="N84" s="48">
        <v>2.7777777777777776E-2</v>
      </c>
      <c r="O84" s="48">
        <v>0.33333333333333331</v>
      </c>
      <c r="P84" s="48">
        <v>0.22222222222222221</v>
      </c>
      <c r="Q84" s="48">
        <v>0</v>
      </c>
      <c r="R84" s="48">
        <v>0.55555555555555558</v>
      </c>
      <c r="S84" s="48">
        <v>0.16666666666666666</v>
      </c>
      <c r="T84" s="48">
        <v>0.22222222222222221</v>
      </c>
      <c r="U84" s="48">
        <v>8.3333333333333329E-2</v>
      </c>
      <c r="V84" s="48">
        <v>0.1111111111111111</v>
      </c>
      <c r="W84" s="48">
        <v>5.5555555555555552E-2</v>
      </c>
    </row>
    <row r="85" spans="1:23" ht="18" customHeight="1" x14ac:dyDescent="0.35">
      <c r="A85" s="11" t="s">
        <v>305</v>
      </c>
      <c r="B85" s="37"/>
      <c r="C85" s="98" t="s">
        <v>216</v>
      </c>
      <c r="D85" s="96">
        <v>52</v>
      </c>
      <c r="E85" s="49">
        <v>23</v>
      </c>
      <c r="F85" s="49">
        <v>18</v>
      </c>
      <c r="G85" s="49">
        <v>12</v>
      </c>
      <c r="H85" s="49">
        <v>25</v>
      </c>
      <c r="I85" s="49">
        <v>16</v>
      </c>
      <c r="J85" s="49">
        <v>20</v>
      </c>
      <c r="K85" s="49">
        <v>11</v>
      </c>
      <c r="L85" s="49">
        <v>17</v>
      </c>
      <c r="M85" s="49">
        <v>11</v>
      </c>
      <c r="N85" s="49">
        <v>7</v>
      </c>
      <c r="O85" s="49">
        <v>24</v>
      </c>
      <c r="P85" s="49">
        <v>24</v>
      </c>
      <c r="Q85" s="49">
        <v>8</v>
      </c>
      <c r="R85" s="49">
        <v>36</v>
      </c>
      <c r="S85" s="49">
        <v>15</v>
      </c>
      <c r="T85" s="49">
        <v>11</v>
      </c>
      <c r="U85" s="49">
        <v>12</v>
      </c>
      <c r="V85" s="49">
        <v>9</v>
      </c>
      <c r="W85" s="49">
        <v>1</v>
      </c>
    </row>
    <row r="86" spans="1:23" ht="18" customHeight="1" x14ac:dyDescent="0.35">
      <c r="B86" s="37"/>
      <c r="C86" s="99"/>
      <c r="D86" s="96"/>
      <c r="E86" s="48">
        <v>0.44230769230769229</v>
      </c>
      <c r="F86" s="48">
        <v>0.34615384615384615</v>
      </c>
      <c r="G86" s="48">
        <v>0.23076923076923078</v>
      </c>
      <c r="H86" s="48">
        <v>0.48076923076923078</v>
      </c>
      <c r="I86" s="48">
        <v>0.30769230769230771</v>
      </c>
      <c r="J86" s="48">
        <v>0.38461538461538464</v>
      </c>
      <c r="K86" s="48">
        <v>0.21153846153846154</v>
      </c>
      <c r="L86" s="48">
        <v>0.32692307692307693</v>
      </c>
      <c r="M86" s="48">
        <v>0.21153846153846154</v>
      </c>
      <c r="N86" s="48">
        <v>0.13461538461538461</v>
      </c>
      <c r="O86" s="48">
        <v>0.46153846153846156</v>
      </c>
      <c r="P86" s="48">
        <v>0.46153846153846156</v>
      </c>
      <c r="Q86" s="48">
        <v>0.15384615384615385</v>
      </c>
      <c r="R86" s="48">
        <v>0.69230769230769229</v>
      </c>
      <c r="S86" s="48">
        <v>0.28846153846153844</v>
      </c>
      <c r="T86" s="48">
        <v>0.21153846153846154</v>
      </c>
      <c r="U86" s="48">
        <v>0.23076923076923078</v>
      </c>
      <c r="V86" s="48">
        <v>0.17307692307692307</v>
      </c>
      <c r="W86" s="48">
        <v>1.9230769230769232E-2</v>
      </c>
    </row>
    <row r="87" spans="1:23" ht="18" customHeight="1" x14ac:dyDescent="0.35">
      <c r="A87" s="11" t="s">
        <v>306</v>
      </c>
      <c r="B87" s="37"/>
      <c r="C87" s="98" t="s">
        <v>217</v>
      </c>
      <c r="D87" s="96">
        <v>113</v>
      </c>
      <c r="E87" s="49">
        <v>44</v>
      </c>
      <c r="F87" s="49">
        <v>41</v>
      </c>
      <c r="G87" s="49">
        <v>27</v>
      </c>
      <c r="H87" s="49">
        <v>46</v>
      </c>
      <c r="I87" s="49">
        <v>13</v>
      </c>
      <c r="J87" s="49">
        <v>42</v>
      </c>
      <c r="K87" s="49">
        <v>37</v>
      </c>
      <c r="L87" s="49">
        <v>21</v>
      </c>
      <c r="M87" s="49">
        <v>20</v>
      </c>
      <c r="N87" s="49">
        <v>19</v>
      </c>
      <c r="O87" s="49">
        <v>48</v>
      </c>
      <c r="P87" s="49">
        <v>39</v>
      </c>
      <c r="Q87" s="49">
        <v>10</v>
      </c>
      <c r="R87" s="49">
        <v>57</v>
      </c>
      <c r="S87" s="49">
        <v>33</v>
      </c>
      <c r="T87" s="49">
        <v>25</v>
      </c>
      <c r="U87" s="49">
        <v>14</v>
      </c>
      <c r="V87" s="49">
        <v>19</v>
      </c>
      <c r="W87" s="49">
        <v>1</v>
      </c>
    </row>
    <row r="88" spans="1:23" ht="18" customHeight="1" x14ac:dyDescent="0.35">
      <c r="B88" s="37"/>
      <c r="C88" s="99"/>
      <c r="D88" s="96"/>
      <c r="E88" s="48">
        <v>0.38938053097345132</v>
      </c>
      <c r="F88" s="48">
        <v>0.36283185840707965</v>
      </c>
      <c r="G88" s="48">
        <v>0.23893805309734514</v>
      </c>
      <c r="H88" s="48">
        <v>0.40707964601769914</v>
      </c>
      <c r="I88" s="48">
        <v>0.11504424778761062</v>
      </c>
      <c r="J88" s="48">
        <v>0.37168141592920356</v>
      </c>
      <c r="K88" s="48">
        <v>0.32743362831858408</v>
      </c>
      <c r="L88" s="48">
        <v>0.18584070796460178</v>
      </c>
      <c r="M88" s="48">
        <v>0.17699115044247787</v>
      </c>
      <c r="N88" s="48">
        <v>0.16814159292035399</v>
      </c>
      <c r="O88" s="48">
        <v>0.4247787610619469</v>
      </c>
      <c r="P88" s="48">
        <v>0.34513274336283184</v>
      </c>
      <c r="Q88" s="48">
        <v>8.8495575221238937E-2</v>
      </c>
      <c r="R88" s="48">
        <v>0.50442477876106195</v>
      </c>
      <c r="S88" s="48">
        <v>0.29203539823008851</v>
      </c>
      <c r="T88" s="48">
        <v>0.22123893805309736</v>
      </c>
      <c r="U88" s="48">
        <v>0.12389380530973451</v>
      </c>
      <c r="V88" s="48">
        <v>0.16814159292035399</v>
      </c>
      <c r="W88" s="48">
        <v>8.8495575221238937E-3</v>
      </c>
    </row>
    <row r="89" spans="1:23" ht="18" customHeight="1" x14ac:dyDescent="0.35">
      <c r="A89" s="11" t="s">
        <v>307</v>
      </c>
      <c r="B89" s="37"/>
      <c r="C89" s="98" t="s">
        <v>218</v>
      </c>
      <c r="D89" s="96">
        <v>55</v>
      </c>
      <c r="E89" s="49">
        <v>18</v>
      </c>
      <c r="F89" s="49">
        <v>19</v>
      </c>
      <c r="G89" s="49">
        <v>11</v>
      </c>
      <c r="H89" s="49">
        <v>23</v>
      </c>
      <c r="I89" s="49">
        <v>11</v>
      </c>
      <c r="J89" s="49">
        <v>26</v>
      </c>
      <c r="K89" s="49">
        <v>18</v>
      </c>
      <c r="L89" s="49">
        <v>11</v>
      </c>
      <c r="M89" s="49">
        <v>10</v>
      </c>
      <c r="N89" s="49">
        <v>8</v>
      </c>
      <c r="O89" s="49">
        <v>25</v>
      </c>
      <c r="P89" s="49">
        <v>20</v>
      </c>
      <c r="Q89" s="49">
        <v>4</v>
      </c>
      <c r="R89" s="49">
        <v>30</v>
      </c>
      <c r="S89" s="49">
        <v>19</v>
      </c>
      <c r="T89" s="49">
        <v>11</v>
      </c>
      <c r="U89" s="49">
        <v>11</v>
      </c>
      <c r="V89" s="49">
        <v>11</v>
      </c>
      <c r="W89" s="49">
        <v>2</v>
      </c>
    </row>
    <row r="90" spans="1:23" ht="18" customHeight="1" x14ac:dyDescent="0.35">
      <c r="B90" s="37"/>
      <c r="C90" s="99"/>
      <c r="D90" s="96"/>
      <c r="E90" s="48">
        <v>0.32727272727272727</v>
      </c>
      <c r="F90" s="48">
        <v>0.34545454545454546</v>
      </c>
      <c r="G90" s="48">
        <v>0.2</v>
      </c>
      <c r="H90" s="48">
        <v>0.41818181818181815</v>
      </c>
      <c r="I90" s="48">
        <v>0.2</v>
      </c>
      <c r="J90" s="48">
        <v>0.47272727272727272</v>
      </c>
      <c r="K90" s="48">
        <v>0.32727272727272727</v>
      </c>
      <c r="L90" s="48">
        <v>0.2</v>
      </c>
      <c r="M90" s="48">
        <v>0.18181818181818182</v>
      </c>
      <c r="N90" s="48">
        <v>0.14545454545454545</v>
      </c>
      <c r="O90" s="48">
        <v>0.45454545454545453</v>
      </c>
      <c r="P90" s="48">
        <v>0.36363636363636365</v>
      </c>
      <c r="Q90" s="48">
        <v>7.2727272727272724E-2</v>
      </c>
      <c r="R90" s="48">
        <v>0.54545454545454541</v>
      </c>
      <c r="S90" s="48">
        <v>0.34545454545454546</v>
      </c>
      <c r="T90" s="48">
        <v>0.2</v>
      </c>
      <c r="U90" s="48">
        <v>0.2</v>
      </c>
      <c r="V90" s="48">
        <v>0.2</v>
      </c>
      <c r="W90" s="48">
        <v>3.6363636363636362E-2</v>
      </c>
    </row>
    <row r="91" spans="1:23" ht="18" customHeight="1" x14ac:dyDescent="0.35">
      <c r="A91" s="11" t="s">
        <v>308</v>
      </c>
      <c r="B91" s="37"/>
      <c r="C91" s="98" t="s">
        <v>219</v>
      </c>
      <c r="D91" s="96">
        <v>124</v>
      </c>
      <c r="E91" s="49">
        <v>37</v>
      </c>
      <c r="F91" s="49">
        <v>37</v>
      </c>
      <c r="G91" s="49">
        <v>23</v>
      </c>
      <c r="H91" s="49">
        <v>43</v>
      </c>
      <c r="I91" s="49">
        <v>24</v>
      </c>
      <c r="J91" s="49">
        <v>51</v>
      </c>
      <c r="K91" s="49">
        <v>44</v>
      </c>
      <c r="L91" s="49">
        <v>22</v>
      </c>
      <c r="M91" s="49">
        <v>26</v>
      </c>
      <c r="N91" s="49">
        <v>18</v>
      </c>
      <c r="O91" s="49">
        <v>44</v>
      </c>
      <c r="P91" s="49">
        <v>50</v>
      </c>
      <c r="Q91" s="49">
        <v>11</v>
      </c>
      <c r="R91" s="49">
        <v>75</v>
      </c>
      <c r="S91" s="49">
        <v>37</v>
      </c>
      <c r="T91" s="49">
        <v>32</v>
      </c>
      <c r="U91" s="49">
        <v>16</v>
      </c>
      <c r="V91" s="49">
        <v>28</v>
      </c>
      <c r="W91" s="49">
        <v>1</v>
      </c>
    </row>
    <row r="92" spans="1:23" ht="18" customHeight="1" x14ac:dyDescent="0.35">
      <c r="B92" s="37"/>
      <c r="C92" s="99"/>
      <c r="D92" s="96"/>
      <c r="E92" s="48">
        <v>0.29838709677419356</v>
      </c>
      <c r="F92" s="48">
        <v>0.29838709677419356</v>
      </c>
      <c r="G92" s="48">
        <v>0.18548387096774194</v>
      </c>
      <c r="H92" s="48">
        <v>0.34677419354838712</v>
      </c>
      <c r="I92" s="48">
        <v>0.19354838709677419</v>
      </c>
      <c r="J92" s="48">
        <v>0.41129032258064518</v>
      </c>
      <c r="K92" s="48">
        <v>0.35483870967741937</v>
      </c>
      <c r="L92" s="48">
        <v>0.17741935483870969</v>
      </c>
      <c r="M92" s="48">
        <v>0.20967741935483872</v>
      </c>
      <c r="N92" s="48">
        <v>0.14516129032258066</v>
      </c>
      <c r="O92" s="48">
        <v>0.35483870967741937</v>
      </c>
      <c r="P92" s="48">
        <v>0.40322580645161288</v>
      </c>
      <c r="Q92" s="48">
        <v>8.8709677419354843E-2</v>
      </c>
      <c r="R92" s="48">
        <v>0.60483870967741937</v>
      </c>
      <c r="S92" s="48">
        <v>0.29838709677419356</v>
      </c>
      <c r="T92" s="48">
        <v>0.25806451612903225</v>
      </c>
      <c r="U92" s="48">
        <v>0.12903225806451613</v>
      </c>
      <c r="V92" s="48">
        <v>0.22580645161290322</v>
      </c>
      <c r="W92" s="48">
        <v>8.0645161290322578E-3</v>
      </c>
    </row>
    <row r="93" spans="1:23" ht="18" customHeight="1" x14ac:dyDescent="0.35">
      <c r="A93" s="11" t="s">
        <v>309</v>
      </c>
      <c r="B93" s="37"/>
      <c r="C93" s="98" t="s">
        <v>220</v>
      </c>
      <c r="D93" s="96">
        <v>44</v>
      </c>
      <c r="E93" s="49">
        <v>14</v>
      </c>
      <c r="F93" s="49">
        <v>10</v>
      </c>
      <c r="G93" s="49">
        <v>3</v>
      </c>
      <c r="H93" s="49">
        <v>21</v>
      </c>
      <c r="I93" s="49">
        <v>10</v>
      </c>
      <c r="J93" s="49">
        <v>9</v>
      </c>
      <c r="K93" s="49">
        <v>8</v>
      </c>
      <c r="L93" s="49">
        <v>4</v>
      </c>
      <c r="M93" s="49">
        <v>13</v>
      </c>
      <c r="N93" s="49">
        <v>2</v>
      </c>
      <c r="O93" s="49">
        <v>15</v>
      </c>
      <c r="P93" s="49">
        <v>16</v>
      </c>
      <c r="Q93" s="49">
        <v>3</v>
      </c>
      <c r="R93" s="49">
        <v>20</v>
      </c>
      <c r="S93" s="49">
        <v>12</v>
      </c>
      <c r="T93" s="49">
        <v>6</v>
      </c>
      <c r="U93" s="49">
        <v>8</v>
      </c>
      <c r="V93" s="49">
        <v>6</v>
      </c>
      <c r="W93" s="49">
        <v>1</v>
      </c>
    </row>
    <row r="94" spans="1:23" ht="18" customHeight="1" x14ac:dyDescent="0.35">
      <c r="B94" s="37"/>
      <c r="C94" s="99"/>
      <c r="D94" s="96"/>
      <c r="E94" s="48">
        <v>0.31818181818181818</v>
      </c>
      <c r="F94" s="48">
        <v>0.22727272727272727</v>
      </c>
      <c r="G94" s="48">
        <v>6.8181818181818177E-2</v>
      </c>
      <c r="H94" s="48">
        <v>0.47727272727272729</v>
      </c>
      <c r="I94" s="48">
        <v>0.22727272727272727</v>
      </c>
      <c r="J94" s="48">
        <v>0.20454545454545456</v>
      </c>
      <c r="K94" s="48">
        <v>0.18181818181818182</v>
      </c>
      <c r="L94" s="48">
        <v>9.0909090909090912E-2</v>
      </c>
      <c r="M94" s="48">
        <v>0.29545454545454547</v>
      </c>
      <c r="N94" s="48">
        <v>4.5454545454545456E-2</v>
      </c>
      <c r="O94" s="48">
        <v>0.34090909090909088</v>
      </c>
      <c r="P94" s="48">
        <v>0.36363636363636365</v>
      </c>
      <c r="Q94" s="48">
        <v>6.8181818181818177E-2</v>
      </c>
      <c r="R94" s="48">
        <v>0.45454545454545453</v>
      </c>
      <c r="S94" s="48">
        <v>0.27272727272727271</v>
      </c>
      <c r="T94" s="48">
        <v>0.13636363636363635</v>
      </c>
      <c r="U94" s="48">
        <v>0.18181818181818182</v>
      </c>
      <c r="V94" s="48">
        <v>0.13636363636363635</v>
      </c>
      <c r="W94" s="48">
        <v>2.2727272727272728E-2</v>
      </c>
    </row>
    <row r="95" spans="1:23" ht="18" customHeight="1" x14ac:dyDescent="0.35">
      <c r="A95" s="11" t="s">
        <v>310</v>
      </c>
      <c r="B95" s="37"/>
      <c r="C95" s="98" t="s">
        <v>221</v>
      </c>
      <c r="D95" s="96">
        <v>15</v>
      </c>
      <c r="E95" s="49">
        <v>2</v>
      </c>
      <c r="F95" s="49">
        <v>1</v>
      </c>
      <c r="G95" s="49">
        <v>3</v>
      </c>
      <c r="H95" s="49">
        <v>3</v>
      </c>
      <c r="I95" s="49">
        <v>2</v>
      </c>
      <c r="J95" s="49">
        <v>4</v>
      </c>
      <c r="K95" s="49">
        <v>2</v>
      </c>
      <c r="L95" s="49">
        <v>3</v>
      </c>
      <c r="M95" s="49">
        <v>3</v>
      </c>
      <c r="N95" s="49">
        <v>1</v>
      </c>
      <c r="O95" s="49">
        <v>9</v>
      </c>
      <c r="P95" s="49">
        <v>8</v>
      </c>
      <c r="Q95" s="49">
        <v>0</v>
      </c>
      <c r="R95" s="49">
        <v>7</v>
      </c>
      <c r="S95" s="49">
        <v>2</v>
      </c>
      <c r="T95" s="49">
        <v>3</v>
      </c>
      <c r="U95" s="49">
        <v>1</v>
      </c>
      <c r="V95" s="49">
        <v>3</v>
      </c>
      <c r="W95" s="49">
        <v>0</v>
      </c>
    </row>
    <row r="96" spans="1:23" ht="18" customHeight="1" x14ac:dyDescent="0.35">
      <c r="B96" s="38"/>
      <c r="C96" s="99"/>
      <c r="D96" s="96"/>
      <c r="E96" s="48">
        <v>0.13333333333333333</v>
      </c>
      <c r="F96" s="48">
        <v>6.6666666666666666E-2</v>
      </c>
      <c r="G96" s="48">
        <v>0.2</v>
      </c>
      <c r="H96" s="48">
        <v>0.2</v>
      </c>
      <c r="I96" s="48">
        <v>0.13333333333333333</v>
      </c>
      <c r="J96" s="48">
        <v>0.26666666666666666</v>
      </c>
      <c r="K96" s="48">
        <v>0.13333333333333333</v>
      </c>
      <c r="L96" s="48">
        <v>0.2</v>
      </c>
      <c r="M96" s="48">
        <v>0.2</v>
      </c>
      <c r="N96" s="48">
        <v>6.6666666666666666E-2</v>
      </c>
      <c r="O96" s="48">
        <v>0.6</v>
      </c>
      <c r="P96" s="48">
        <v>0.53333333333333333</v>
      </c>
      <c r="Q96" s="48">
        <v>0</v>
      </c>
      <c r="R96" s="48">
        <v>0.46666666666666667</v>
      </c>
      <c r="S96" s="48">
        <v>0.13333333333333333</v>
      </c>
      <c r="T96" s="48">
        <v>0.2</v>
      </c>
      <c r="U96" s="48">
        <v>6.6666666666666666E-2</v>
      </c>
      <c r="V96" s="48">
        <v>0.2</v>
      </c>
      <c r="W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X5">
    <cfRule type="top10" dxfId="219" priority="275" rank="1"/>
  </conditionalFormatting>
  <conditionalFormatting sqref="E8:W8">
    <cfRule type="top10" dxfId="218" priority="277" rank="1"/>
  </conditionalFormatting>
  <conditionalFormatting sqref="E10:W10">
    <cfRule type="top10" dxfId="217" priority="278" rank="1"/>
  </conditionalFormatting>
  <conditionalFormatting sqref="E12:W12">
    <cfRule type="top10" dxfId="216" priority="279" rank="1"/>
  </conditionalFormatting>
  <conditionalFormatting sqref="E15:W15">
    <cfRule type="top10" dxfId="215" priority="280" rank="1"/>
  </conditionalFormatting>
  <conditionalFormatting sqref="E17:W17">
    <cfRule type="top10" dxfId="214" priority="281" rank="1"/>
  </conditionalFormatting>
  <conditionalFormatting sqref="E19:W19">
    <cfRule type="top10" dxfId="213" priority="282" rank="1"/>
  </conditionalFormatting>
  <conditionalFormatting sqref="E21:W21">
    <cfRule type="top10" dxfId="212" priority="283" rank="1"/>
  </conditionalFormatting>
  <conditionalFormatting sqref="E23:W23">
    <cfRule type="top10" dxfId="211" priority="284" rank="1"/>
  </conditionalFormatting>
  <conditionalFormatting sqref="E27:W27">
    <cfRule type="top10" dxfId="210" priority="285" rank="1"/>
  </conditionalFormatting>
  <conditionalFormatting sqref="E25:W25">
    <cfRule type="top10" dxfId="209" priority="286" rank="1"/>
  </conditionalFormatting>
  <conditionalFormatting sqref="E30:W30">
    <cfRule type="top10" dxfId="208" priority="287" rank="1"/>
  </conditionalFormatting>
  <conditionalFormatting sqref="E32:W32">
    <cfRule type="top10" dxfId="207" priority="288" rank="1"/>
  </conditionalFormatting>
  <conditionalFormatting sqref="E34:W34">
    <cfRule type="top10" dxfId="206" priority="289" rank="1"/>
  </conditionalFormatting>
  <conditionalFormatting sqref="E36:W36">
    <cfRule type="top10" dxfId="205" priority="290" rank="1"/>
  </conditionalFormatting>
  <conditionalFormatting sqref="E38:W38">
    <cfRule type="top10" dxfId="204" priority="291" rank="1"/>
  </conditionalFormatting>
  <conditionalFormatting sqref="E42:W42">
    <cfRule type="top10" dxfId="203" priority="292" rank="1"/>
  </conditionalFormatting>
  <conditionalFormatting sqref="E40:W40">
    <cfRule type="top10" dxfId="202" priority="293" rank="1"/>
  </conditionalFormatting>
  <conditionalFormatting sqref="E46:W46">
    <cfRule type="top10" dxfId="201" priority="294" rank="1"/>
  </conditionalFormatting>
  <conditionalFormatting sqref="E44:W44">
    <cfRule type="top10" dxfId="200" priority="295" rank="1"/>
  </conditionalFormatting>
  <conditionalFormatting sqref="E52:W52">
    <cfRule type="top10" dxfId="199" priority="296" rank="1"/>
  </conditionalFormatting>
  <conditionalFormatting sqref="E54:W54">
    <cfRule type="top10" dxfId="198" priority="297" rank="1"/>
  </conditionalFormatting>
  <conditionalFormatting sqref="E56:W56">
    <cfRule type="top10" dxfId="197" priority="298" rank="1"/>
  </conditionalFormatting>
  <conditionalFormatting sqref="E58:W58">
    <cfRule type="top10" dxfId="196" priority="299" rank="1"/>
  </conditionalFormatting>
  <conditionalFormatting sqref="E60:W60">
    <cfRule type="top10" dxfId="195" priority="300" rank="1"/>
  </conditionalFormatting>
  <conditionalFormatting sqref="E64:W64">
    <cfRule type="top10" dxfId="194" priority="301" rank="1"/>
  </conditionalFormatting>
  <conditionalFormatting sqref="E62:W62">
    <cfRule type="top10" dxfId="193" priority="302" rank="1"/>
  </conditionalFormatting>
  <conditionalFormatting sqref="E68:W68">
    <cfRule type="top10" dxfId="192" priority="303" rank="1"/>
  </conditionalFormatting>
  <conditionalFormatting sqref="E66:W66">
    <cfRule type="top10" dxfId="191" priority="304" rank="1"/>
  </conditionalFormatting>
  <conditionalFormatting sqref="E70:W70">
    <cfRule type="top10" dxfId="190" priority="305" rank="1"/>
  </conditionalFormatting>
  <conditionalFormatting sqref="E72:W72">
    <cfRule type="top10" dxfId="189" priority="306" rank="1"/>
  </conditionalFormatting>
  <conditionalFormatting sqref="E74:W74">
    <cfRule type="top10" dxfId="188" priority="307" rank="1"/>
  </conditionalFormatting>
  <conditionalFormatting sqref="E76:W76">
    <cfRule type="top10" dxfId="187" priority="308" rank="1"/>
  </conditionalFormatting>
  <conditionalFormatting sqref="E78:W78">
    <cfRule type="top10" dxfId="186" priority="309" rank="1"/>
  </conditionalFormatting>
  <conditionalFormatting sqref="E82:W82">
    <cfRule type="top10" dxfId="185" priority="310" rank="1"/>
  </conditionalFormatting>
  <conditionalFormatting sqref="E80:W80">
    <cfRule type="top10" dxfId="184" priority="311" rank="1"/>
  </conditionalFormatting>
  <conditionalFormatting sqref="E86:W86">
    <cfRule type="top10" dxfId="183" priority="312" rank="1"/>
  </conditionalFormatting>
  <conditionalFormatting sqref="E84:W84">
    <cfRule type="top10" dxfId="182" priority="313" rank="1"/>
  </conditionalFormatting>
  <conditionalFormatting sqref="E88:W88">
    <cfRule type="top10" dxfId="181" priority="314" rank="1"/>
  </conditionalFormatting>
  <conditionalFormatting sqref="E90:W90">
    <cfRule type="top10" dxfId="180" priority="315" rank="1"/>
  </conditionalFormatting>
  <conditionalFormatting sqref="E92:W92">
    <cfRule type="top10" dxfId="179" priority="316" rank="1"/>
  </conditionalFormatting>
  <conditionalFormatting sqref="E94:W94">
    <cfRule type="top10" dxfId="178" priority="317" rank="1"/>
  </conditionalFormatting>
  <conditionalFormatting sqref="E96:W96">
    <cfRule type="top10" dxfId="177" priority="318" rank="1"/>
  </conditionalFormatting>
  <conditionalFormatting sqref="E49:X49">
    <cfRule type="top10" dxfId="176" priority="1" rank="1"/>
  </conditionalFormatting>
  <pageMargins left="0.70866141732283472" right="0.70866141732283472" top="0.74803149606299213" bottom="0.74803149606299213" header="0.31496062992125984" footer="0.31496062992125984"/>
  <pageSetup paperSize="9" scale="34" orientation="portrait" cellComments="asDisplayed" r:id="rId1"/>
  <headerFooter>
    <oddHeader>&amp;R&amp;11&amp;F</oddHeader>
  </headerFooter>
  <rowBreaks count="1" manualBreakCount="1">
    <brk id="4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96"/>
  <sheetViews>
    <sheetView showGridLines="0" view="pageBreakPreview" zoomScale="60" zoomScaleNormal="70"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15" width="7.5703125" style="9" customWidth="1"/>
    <col min="16" max="16384" width="9.140625" style="9"/>
  </cols>
  <sheetData>
    <row r="1" spans="1:15" ht="15.75" x14ac:dyDescent="0.35">
      <c r="B1" s="9" t="s">
        <v>329</v>
      </c>
      <c r="E1" s="1" t="s">
        <v>180</v>
      </c>
      <c r="F1" s="1" t="s">
        <v>183</v>
      </c>
      <c r="G1" s="1" t="s">
        <v>181</v>
      </c>
      <c r="H1" s="1" t="s">
        <v>182</v>
      </c>
      <c r="I1" s="1" t="s">
        <v>187</v>
      </c>
      <c r="J1" s="1" t="s">
        <v>184</v>
      </c>
      <c r="K1" s="1" t="s">
        <v>188</v>
      </c>
      <c r="L1" s="1" t="s">
        <v>186</v>
      </c>
      <c r="M1" s="1" t="s">
        <v>185</v>
      </c>
      <c r="N1" s="1" t="s">
        <v>16</v>
      </c>
      <c r="O1" s="1" t="s">
        <v>189</v>
      </c>
    </row>
    <row r="2" spans="1:15" x14ac:dyDescent="0.35">
      <c r="D2" s="10" t="s">
        <v>198</v>
      </c>
      <c r="E2" s="9" t="s">
        <v>330</v>
      </c>
    </row>
    <row r="3" spans="1:15" s="34" customFormat="1" ht="255.75" customHeight="1" x14ac:dyDescent="0.35">
      <c r="A3" s="40"/>
      <c r="B3" s="87"/>
      <c r="C3" s="88"/>
      <c r="D3" s="30" t="s">
        <v>237</v>
      </c>
      <c r="E3" s="30" t="s">
        <v>2183</v>
      </c>
      <c r="F3" s="30" t="s">
        <v>2150</v>
      </c>
      <c r="G3" s="30" t="s">
        <v>2161</v>
      </c>
      <c r="H3" s="30" t="s">
        <v>2160</v>
      </c>
      <c r="I3" s="30" t="s">
        <v>2159</v>
      </c>
      <c r="J3" s="30" t="s">
        <v>2104</v>
      </c>
      <c r="K3" s="30" t="s">
        <v>2158</v>
      </c>
      <c r="L3" s="30" t="s">
        <v>2105</v>
      </c>
      <c r="M3" s="30" t="s">
        <v>2106</v>
      </c>
      <c r="N3" s="30" t="s">
        <v>2162</v>
      </c>
      <c r="O3" s="30" t="s">
        <v>2088</v>
      </c>
    </row>
    <row r="4" spans="1:15" x14ac:dyDescent="0.35">
      <c r="B4" s="105" t="s">
        <v>243</v>
      </c>
      <c r="C4" s="105"/>
      <c r="D4" s="92">
        <v>2373</v>
      </c>
      <c r="E4" s="50">
        <v>1506</v>
      </c>
      <c r="F4" s="50">
        <v>1013</v>
      </c>
      <c r="G4" s="50">
        <v>375</v>
      </c>
      <c r="H4" s="50">
        <v>170</v>
      </c>
      <c r="I4" s="50">
        <v>802</v>
      </c>
      <c r="J4" s="50">
        <v>313</v>
      </c>
      <c r="K4" s="50">
        <v>763</v>
      </c>
      <c r="L4" s="50">
        <v>159</v>
      </c>
      <c r="M4" s="50">
        <v>244</v>
      </c>
      <c r="N4" s="50">
        <v>537</v>
      </c>
      <c r="O4" s="50">
        <v>33</v>
      </c>
    </row>
    <row r="5" spans="1:15" x14ac:dyDescent="0.35">
      <c r="B5" s="105"/>
      <c r="C5" s="105"/>
      <c r="D5" s="93"/>
      <c r="E5" s="48">
        <v>0.63463969658659924</v>
      </c>
      <c r="F5" s="48">
        <v>0.42688579856721448</v>
      </c>
      <c r="G5" s="48">
        <v>0.15802781289506954</v>
      </c>
      <c r="H5" s="48">
        <v>7.1639275179098183E-2</v>
      </c>
      <c r="I5" s="48">
        <v>0.33796881584492205</v>
      </c>
      <c r="J5" s="48">
        <v>0.13190054782975136</v>
      </c>
      <c r="K5" s="48">
        <v>0.32153392330383479</v>
      </c>
      <c r="L5" s="48">
        <v>6.7003792667509485E-2</v>
      </c>
      <c r="M5" s="48">
        <v>0.10282343025705858</v>
      </c>
      <c r="N5" s="48">
        <v>0.22629582806573956</v>
      </c>
      <c r="O5" s="48">
        <v>1.3906447534766119E-2</v>
      </c>
    </row>
    <row r="6" spans="1:15" x14ac:dyDescent="0.35">
      <c r="B6" s="35" t="s">
        <v>244</v>
      </c>
      <c r="C6" s="36"/>
      <c r="D6" s="47"/>
      <c r="E6" s="36"/>
      <c r="F6" s="36"/>
      <c r="G6" s="36"/>
      <c r="H6" s="36"/>
      <c r="I6" s="36"/>
      <c r="J6" s="36"/>
      <c r="K6" s="36"/>
      <c r="L6" s="36"/>
      <c r="M6" s="36"/>
      <c r="N6" s="36"/>
      <c r="O6" s="36"/>
    </row>
    <row r="7" spans="1:15" x14ac:dyDescent="0.35">
      <c r="A7" s="11">
        <v>1</v>
      </c>
      <c r="B7" s="37"/>
      <c r="C7" s="94" t="s">
        <v>245</v>
      </c>
      <c r="D7" s="96">
        <v>1164</v>
      </c>
      <c r="E7" s="49">
        <v>692</v>
      </c>
      <c r="F7" s="49">
        <v>476</v>
      </c>
      <c r="G7" s="49">
        <v>186</v>
      </c>
      <c r="H7" s="49">
        <v>77</v>
      </c>
      <c r="I7" s="49">
        <v>284</v>
      </c>
      <c r="J7" s="49">
        <v>106</v>
      </c>
      <c r="K7" s="49">
        <v>363</v>
      </c>
      <c r="L7" s="49">
        <v>65</v>
      </c>
      <c r="M7" s="49">
        <v>100</v>
      </c>
      <c r="N7" s="49">
        <v>209</v>
      </c>
      <c r="O7" s="49">
        <v>21</v>
      </c>
    </row>
    <row r="8" spans="1:15" x14ac:dyDescent="0.35">
      <c r="B8" s="37"/>
      <c r="C8" s="95"/>
      <c r="D8" s="96"/>
      <c r="E8" s="48">
        <v>0.59450171821305842</v>
      </c>
      <c r="F8" s="48">
        <v>0.40893470790378006</v>
      </c>
      <c r="G8" s="48">
        <v>0.15979381443298968</v>
      </c>
      <c r="H8" s="48">
        <v>6.6151202749140894E-2</v>
      </c>
      <c r="I8" s="48">
        <v>0.24398625429553264</v>
      </c>
      <c r="J8" s="48">
        <v>9.1065292096219927E-2</v>
      </c>
      <c r="K8" s="48">
        <v>0.31185567010309279</v>
      </c>
      <c r="L8" s="48">
        <v>5.5841924398625432E-2</v>
      </c>
      <c r="M8" s="48">
        <v>8.5910652920962199E-2</v>
      </c>
      <c r="N8" s="48">
        <v>0.179553264604811</v>
      </c>
      <c r="O8" s="48">
        <v>1.804123711340206E-2</v>
      </c>
    </row>
    <row r="9" spans="1:15" x14ac:dyDescent="0.35">
      <c r="A9" s="11" t="s">
        <v>3</v>
      </c>
      <c r="B9" s="37"/>
      <c r="C9" s="94" t="s">
        <v>246</v>
      </c>
      <c r="D9" s="96">
        <v>1193</v>
      </c>
      <c r="E9" s="49">
        <v>802</v>
      </c>
      <c r="F9" s="49">
        <v>529</v>
      </c>
      <c r="G9" s="49">
        <v>185</v>
      </c>
      <c r="H9" s="49">
        <v>91</v>
      </c>
      <c r="I9" s="49">
        <v>512</v>
      </c>
      <c r="J9" s="49">
        <v>203</v>
      </c>
      <c r="K9" s="49">
        <v>392</v>
      </c>
      <c r="L9" s="49">
        <v>91</v>
      </c>
      <c r="M9" s="49">
        <v>142</v>
      </c>
      <c r="N9" s="49">
        <v>323</v>
      </c>
      <c r="O9" s="49">
        <v>12</v>
      </c>
    </row>
    <row r="10" spans="1:15" x14ac:dyDescent="0.35">
      <c r="B10" s="37"/>
      <c r="C10" s="95"/>
      <c r="D10" s="96"/>
      <c r="E10" s="48">
        <v>0.67225481978206203</v>
      </c>
      <c r="F10" s="48">
        <v>0.44341994970662196</v>
      </c>
      <c r="G10" s="48">
        <v>0.1550712489522213</v>
      </c>
      <c r="H10" s="48">
        <v>7.6278290025146689E-2</v>
      </c>
      <c r="I10" s="48">
        <v>0.42917015926236379</v>
      </c>
      <c r="J10" s="48">
        <v>0.17015926236378875</v>
      </c>
      <c r="K10" s="48">
        <v>0.32858340318524726</v>
      </c>
      <c r="L10" s="48">
        <v>7.6278290025146689E-2</v>
      </c>
      <c r="M10" s="48">
        <v>0.11902766135792121</v>
      </c>
      <c r="N10" s="48">
        <v>0.27074601844090529</v>
      </c>
      <c r="O10" s="48">
        <v>1.0058675607711651E-2</v>
      </c>
    </row>
    <row r="11" spans="1:15" x14ac:dyDescent="0.35">
      <c r="A11" s="11" t="s">
        <v>5</v>
      </c>
      <c r="B11" s="37"/>
      <c r="C11" s="94" t="s">
        <v>280</v>
      </c>
      <c r="D11" s="96">
        <v>16</v>
      </c>
      <c r="E11" s="49">
        <v>12</v>
      </c>
      <c r="F11" s="49">
        <v>8</v>
      </c>
      <c r="G11" s="49">
        <v>4</v>
      </c>
      <c r="H11" s="49">
        <v>2</v>
      </c>
      <c r="I11" s="49">
        <v>6</v>
      </c>
      <c r="J11" s="49">
        <v>4</v>
      </c>
      <c r="K11" s="49">
        <v>8</v>
      </c>
      <c r="L11" s="49">
        <v>3</v>
      </c>
      <c r="M11" s="49">
        <v>2</v>
      </c>
      <c r="N11" s="49">
        <v>5</v>
      </c>
      <c r="O11" s="49">
        <v>0</v>
      </c>
    </row>
    <row r="12" spans="1:15" x14ac:dyDescent="0.35">
      <c r="B12" s="38"/>
      <c r="C12" s="95"/>
      <c r="D12" s="96"/>
      <c r="E12" s="48">
        <v>0.75</v>
      </c>
      <c r="F12" s="48">
        <v>0.5</v>
      </c>
      <c r="G12" s="48">
        <v>0.25</v>
      </c>
      <c r="H12" s="48">
        <v>0.125</v>
      </c>
      <c r="I12" s="48">
        <v>0.375</v>
      </c>
      <c r="J12" s="48">
        <v>0.25</v>
      </c>
      <c r="K12" s="48">
        <v>0.5</v>
      </c>
      <c r="L12" s="48">
        <v>0.1875</v>
      </c>
      <c r="M12" s="48">
        <v>0.125</v>
      </c>
      <c r="N12" s="48">
        <v>0.3125</v>
      </c>
      <c r="O12" s="48">
        <v>0</v>
      </c>
    </row>
    <row r="13" spans="1:15" x14ac:dyDescent="0.35">
      <c r="B13" s="35" t="s">
        <v>247</v>
      </c>
      <c r="C13" s="36"/>
      <c r="D13" s="47"/>
      <c r="E13" s="36"/>
      <c r="F13" s="36"/>
      <c r="G13" s="36"/>
      <c r="H13" s="36"/>
      <c r="I13" s="36"/>
      <c r="J13" s="36"/>
      <c r="K13" s="36"/>
      <c r="L13" s="36"/>
      <c r="M13" s="36"/>
      <c r="N13" s="36"/>
      <c r="O13" s="36"/>
    </row>
    <row r="14" spans="1:15" x14ac:dyDescent="0.35">
      <c r="A14" s="11" t="s">
        <v>1</v>
      </c>
      <c r="B14" s="37"/>
      <c r="C14" s="94" t="s">
        <v>248</v>
      </c>
      <c r="D14" s="96">
        <v>218</v>
      </c>
      <c r="E14" s="49">
        <v>117</v>
      </c>
      <c r="F14" s="49">
        <v>85</v>
      </c>
      <c r="G14" s="49">
        <v>30</v>
      </c>
      <c r="H14" s="49">
        <v>24</v>
      </c>
      <c r="I14" s="49">
        <v>46</v>
      </c>
      <c r="J14" s="49">
        <v>47</v>
      </c>
      <c r="K14" s="49">
        <v>51</v>
      </c>
      <c r="L14" s="49">
        <v>19</v>
      </c>
      <c r="M14" s="49">
        <v>25</v>
      </c>
      <c r="N14" s="49">
        <v>28</v>
      </c>
      <c r="O14" s="49">
        <v>3</v>
      </c>
    </row>
    <row r="15" spans="1:15" x14ac:dyDescent="0.35">
      <c r="B15" s="37"/>
      <c r="C15" s="95"/>
      <c r="D15" s="96"/>
      <c r="E15" s="48">
        <v>0.53669724770642202</v>
      </c>
      <c r="F15" s="48">
        <v>0.38990825688073394</v>
      </c>
      <c r="G15" s="48">
        <v>0.13761467889908258</v>
      </c>
      <c r="H15" s="48">
        <v>0.11009174311926606</v>
      </c>
      <c r="I15" s="48">
        <v>0.21100917431192662</v>
      </c>
      <c r="J15" s="48">
        <v>0.21559633027522937</v>
      </c>
      <c r="K15" s="48">
        <v>0.23394495412844038</v>
      </c>
      <c r="L15" s="48">
        <v>8.7155963302752298E-2</v>
      </c>
      <c r="M15" s="48">
        <v>0.11467889908256881</v>
      </c>
      <c r="N15" s="48">
        <v>0.12844036697247707</v>
      </c>
      <c r="O15" s="48">
        <v>1.3761467889908258E-2</v>
      </c>
    </row>
    <row r="16" spans="1:15" x14ac:dyDescent="0.35">
      <c r="A16" s="11" t="s">
        <v>3</v>
      </c>
      <c r="B16" s="37"/>
      <c r="C16" s="94" t="s">
        <v>249</v>
      </c>
      <c r="D16" s="96">
        <v>195</v>
      </c>
      <c r="E16" s="49">
        <v>112</v>
      </c>
      <c r="F16" s="49">
        <v>62</v>
      </c>
      <c r="G16" s="49">
        <v>21</v>
      </c>
      <c r="H16" s="49">
        <v>19</v>
      </c>
      <c r="I16" s="49">
        <v>53</v>
      </c>
      <c r="J16" s="49">
        <v>39</v>
      </c>
      <c r="K16" s="49">
        <v>45</v>
      </c>
      <c r="L16" s="49">
        <v>6</v>
      </c>
      <c r="M16" s="49">
        <v>18</v>
      </c>
      <c r="N16" s="49">
        <v>34</v>
      </c>
      <c r="O16" s="49">
        <v>2</v>
      </c>
    </row>
    <row r="17" spans="1:15" x14ac:dyDescent="0.35">
      <c r="B17" s="37"/>
      <c r="C17" s="95"/>
      <c r="D17" s="96"/>
      <c r="E17" s="48">
        <v>0.57435897435897432</v>
      </c>
      <c r="F17" s="48">
        <v>0.31794871794871793</v>
      </c>
      <c r="G17" s="48">
        <v>0.1076923076923077</v>
      </c>
      <c r="H17" s="48">
        <v>9.7435897435897437E-2</v>
      </c>
      <c r="I17" s="48">
        <v>0.27179487179487177</v>
      </c>
      <c r="J17" s="48">
        <v>0.2</v>
      </c>
      <c r="K17" s="48">
        <v>0.23076923076923078</v>
      </c>
      <c r="L17" s="48">
        <v>3.0769230769230771E-2</v>
      </c>
      <c r="M17" s="48">
        <v>9.2307692307692313E-2</v>
      </c>
      <c r="N17" s="48">
        <v>0.17435897435897435</v>
      </c>
      <c r="O17" s="48">
        <v>1.0256410256410256E-2</v>
      </c>
    </row>
    <row r="18" spans="1:15" x14ac:dyDescent="0.35">
      <c r="A18" s="11" t="s">
        <v>5</v>
      </c>
      <c r="B18" s="37"/>
      <c r="C18" s="94" t="s">
        <v>250</v>
      </c>
      <c r="D18" s="96">
        <v>364</v>
      </c>
      <c r="E18" s="49">
        <v>244</v>
      </c>
      <c r="F18" s="49">
        <v>161</v>
      </c>
      <c r="G18" s="49">
        <v>66</v>
      </c>
      <c r="H18" s="49">
        <v>23</v>
      </c>
      <c r="I18" s="49">
        <v>142</v>
      </c>
      <c r="J18" s="49">
        <v>58</v>
      </c>
      <c r="K18" s="49">
        <v>91</v>
      </c>
      <c r="L18" s="49">
        <v>20</v>
      </c>
      <c r="M18" s="49">
        <v>50</v>
      </c>
      <c r="N18" s="49">
        <v>81</v>
      </c>
      <c r="O18" s="49">
        <v>3</v>
      </c>
    </row>
    <row r="19" spans="1:15" x14ac:dyDescent="0.35">
      <c r="B19" s="37"/>
      <c r="C19" s="95"/>
      <c r="D19" s="96"/>
      <c r="E19" s="48">
        <v>0.67032967032967028</v>
      </c>
      <c r="F19" s="48">
        <v>0.44230769230769229</v>
      </c>
      <c r="G19" s="48">
        <v>0.18131868131868131</v>
      </c>
      <c r="H19" s="48">
        <v>6.3186813186813184E-2</v>
      </c>
      <c r="I19" s="48">
        <v>0.39010989010989011</v>
      </c>
      <c r="J19" s="48">
        <v>0.15934065934065933</v>
      </c>
      <c r="K19" s="48">
        <v>0.25</v>
      </c>
      <c r="L19" s="48">
        <v>5.4945054945054944E-2</v>
      </c>
      <c r="M19" s="48">
        <v>0.13736263736263737</v>
      </c>
      <c r="N19" s="48">
        <v>0.22252747252747251</v>
      </c>
      <c r="O19" s="48">
        <v>8.241758241758242E-3</v>
      </c>
    </row>
    <row r="20" spans="1:15" x14ac:dyDescent="0.35">
      <c r="A20" s="11" t="s">
        <v>7</v>
      </c>
      <c r="B20" s="37"/>
      <c r="C20" s="94" t="s">
        <v>251</v>
      </c>
      <c r="D20" s="96">
        <v>546</v>
      </c>
      <c r="E20" s="49">
        <v>373</v>
      </c>
      <c r="F20" s="49">
        <v>245</v>
      </c>
      <c r="G20" s="49">
        <v>112</v>
      </c>
      <c r="H20" s="49">
        <v>39</v>
      </c>
      <c r="I20" s="49">
        <v>197</v>
      </c>
      <c r="J20" s="49">
        <v>94</v>
      </c>
      <c r="K20" s="49">
        <v>195</v>
      </c>
      <c r="L20" s="49">
        <v>51</v>
      </c>
      <c r="M20" s="49">
        <v>57</v>
      </c>
      <c r="N20" s="49">
        <v>136</v>
      </c>
      <c r="O20" s="49">
        <v>12</v>
      </c>
    </row>
    <row r="21" spans="1:15" x14ac:dyDescent="0.35">
      <c r="B21" s="37"/>
      <c r="C21" s="95"/>
      <c r="D21" s="96"/>
      <c r="E21" s="48">
        <v>0.68315018315018317</v>
      </c>
      <c r="F21" s="48">
        <v>0.44871794871794873</v>
      </c>
      <c r="G21" s="48">
        <v>0.20512820512820512</v>
      </c>
      <c r="H21" s="48">
        <v>7.1428571428571425E-2</v>
      </c>
      <c r="I21" s="48">
        <v>0.3608058608058608</v>
      </c>
      <c r="J21" s="48">
        <v>0.17216117216117216</v>
      </c>
      <c r="K21" s="48">
        <v>0.35714285714285715</v>
      </c>
      <c r="L21" s="48">
        <v>9.3406593406593408E-2</v>
      </c>
      <c r="M21" s="48">
        <v>0.1043956043956044</v>
      </c>
      <c r="N21" s="48">
        <v>0.24908424908424909</v>
      </c>
      <c r="O21" s="48">
        <v>2.197802197802198E-2</v>
      </c>
    </row>
    <row r="22" spans="1:15" x14ac:dyDescent="0.35">
      <c r="A22" s="11" t="s">
        <v>9</v>
      </c>
      <c r="B22" s="37"/>
      <c r="C22" s="94" t="s">
        <v>252</v>
      </c>
      <c r="D22" s="96">
        <v>535</v>
      </c>
      <c r="E22" s="49">
        <v>348</v>
      </c>
      <c r="F22" s="49">
        <v>257</v>
      </c>
      <c r="G22" s="49">
        <v>92</v>
      </c>
      <c r="H22" s="49">
        <v>29</v>
      </c>
      <c r="I22" s="49">
        <v>177</v>
      </c>
      <c r="J22" s="49">
        <v>49</v>
      </c>
      <c r="K22" s="49">
        <v>206</v>
      </c>
      <c r="L22" s="49">
        <v>29</v>
      </c>
      <c r="M22" s="49">
        <v>44</v>
      </c>
      <c r="N22" s="49">
        <v>134</v>
      </c>
      <c r="O22" s="49">
        <v>10</v>
      </c>
    </row>
    <row r="23" spans="1:15" x14ac:dyDescent="0.35">
      <c r="B23" s="37"/>
      <c r="C23" s="95"/>
      <c r="D23" s="96"/>
      <c r="E23" s="48">
        <v>0.6504672897196262</v>
      </c>
      <c r="F23" s="48">
        <v>0.48037383177570092</v>
      </c>
      <c r="G23" s="48">
        <v>0.17196261682242991</v>
      </c>
      <c r="H23" s="48">
        <v>5.4205607476635512E-2</v>
      </c>
      <c r="I23" s="48">
        <v>0.33084112149532713</v>
      </c>
      <c r="J23" s="48">
        <v>9.1588785046728974E-2</v>
      </c>
      <c r="K23" s="48">
        <v>0.38504672897196263</v>
      </c>
      <c r="L23" s="48">
        <v>5.4205607476635512E-2</v>
      </c>
      <c r="M23" s="48">
        <v>8.2242990654205608E-2</v>
      </c>
      <c r="N23" s="48">
        <v>0.25046728971962617</v>
      </c>
      <c r="O23" s="48">
        <v>1.8691588785046728E-2</v>
      </c>
    </row>
    <row r="24" spans="1:15" x14ac:dyDescent="0.35">
      <c r="A24" s="11" t="s">
        <v>11</v>
      </c>
      <c r="B24" s="37"/>
      <c r="C24" s="94" t="s">
        <v>253</v>
      </c>
      <c r="D24" s="96">
        <v>400</v>
      </c>
      <c r="E24" s="49">
        <v>252</v>
      </c>
      <c r="F24" s="49">
        <v>165</v>
      </c>
      <c r="G24" s="49">
        <v>43</v>
      </c>
      <c r="H24" s="49">
        <v>23</v>
      </c>
      <c r="I24" s="49">
        <v>138</v>
      </c>
      <c r="J24" s="49">
        <v>20</v>
      </c>
      <c r="K24" s="49">
        <v>150</v>
      </c>
      <c r="L24" s="49">
        <v>25</v>
      </c>
      <c r="M24" s="49">
        <v>40</v>
      </c>
      <c r="N24" s="49">
        <v>91</v>
      </c>
      <c r="O24" s="49">
        <v>3</v>
      </c>
    </row>
    <row r="25" spans="1:15" x14ac:dyDescent="0.35">
      <c r="B25" s="37"/>
      <c r="C25" s="95"/>
      <c r="D25" s="96"/>
      <c r="E25" s="48">
        <v>0.63</v>
      </c>
      <c r="F25" s="48">
        <v>0.41249999999999998</v>
      </c>
      <c r="G25" s="48">
        <v>0.1075</v>
      </c>
      <c r="H25" s="48">
        <v>5.7500000000000002E-2</v>
      </c>
      <c r="I25" s="48">
        <v>0.34499999999999997</v>
      </c>
      <c r="J25" s="48">
        <v>0.05</v>
      </c>
      <c r="K25" s="48">
        <v>0.375</v>
      </c>
      <c r="L25" s="48">
        <v>6.25E-2</v>
      </c>
      <c r="M25" s="48">
        <v>0.1</v>
      </c>
      <c r="N25" s="48">
        <v>0.22750000000000001</v>
      </c>
      <c r="O25" s="48">
        <v>7.4999999999999997E-3</v>
      </c>
    </row>
    <row r="26" spans="1:15" x14ac:dyDescent="0.35">
      <c r="A26" s="11" t="s">
        <v>13</v>
      </c>
      <c r="B26" s="37"/>
      <c r="C26" s="94" t="s">
        <v>254</v>
      </c>
      <c r="D26" s="96">
        <v>115</v>
      </c>
      <c r="E26" s="49">
        <v>60</v>
      </c>
      <c r="F26" s="49">
        <v>38</v>
      </c>
      <c r="G26" s="49">
        <v>11</v>
      </c>
      <c r="H26" s="49">
        <v>13</v>
      </c>
      <c r="I26" s="49">
        <v>49</v>
      </c>
      <c r="J26" s="49">
        <v>6</v>
      </c>
      <c r="K26" s="49">
        <v>25</v>
      </c>
      <c r="L26" s="49">
        <v>9</v>
      </c>
      <c r="M26" s="49">
        <v>10</v>
      </c>
      <c r="N26" s="49">
        <v>33</v>
      </c>
      <c r="O26" s="49">
        <v>0</v>
      </c>
    </row>
    <row r="27" spans="1:15" x14ac:dyDescent="0.35">
      <c r="B27" s="38"/>
      <c r="C27" s="95"/>
      <c r="D27" s="96"/>
      <c r="E27" s="48">
        <v>0.52173913043478259</v>
      </c>
      <c r="F27" s="48">
        <v>0.33043478260869563</v>
      </c>
      <c r="G27" s="48">
        <v>9.5652173913043481E-2</v>
      </c>
      <c r="H27" s="48">
        <v>0.11304347826086956</v>
      </c>
      <c r="I27" s="48">
        <v>0.42608695652173911</v>
      </c>
      <c r="J27" s="48">
        <v>5.2173913043478258E-2</v>
      </c>
      <c r="K27" s="48">
        <v>0.21739130434782608</v>
      </c>
      <c r="L27" s="48">
        <v>7.8260869565217397E-2</v>
      </c>
      <c r="M27" s="48">
        <v>8.6956521739130432E-2</v>
      </c>
      <c r="N27" s="48">
        <v>0.28695652173913044</v>
      </c>
      <c r="O27" s="48">
        <v>0</v>
      </c>
    </row>
    <row r="28" spans="1:15" x14ac:dyDescent="0.35">
      <c r="B28" s="35" t="s">
        <v>255</v>
      </c>
      <c r="C28" s="36"/>
      <c r="D28" s="47"/>
      <c r="E28" s="36"/>
      <c r="F28" s="36"/>
      <c r="G28" s="36"/>
      <c r="H28" s="36"/>
      <c r="I28" s="36"/>
      <c r="J28" s="36"/>
      <c r="K28" s="36"/>
      <c r="L28" s="36"/>
      <c r="M28" s="36"/>
      <c r="N28" s="36"/>
      <c r="O28" s="36"/>
    </row>
    <row r="29" spans="1:15" x14ac:dyDescent="0.35">
      <c r="A29" s="11" t="s">
        <v>1</v>
      </c>
      <c r="B29" s="37"/>
      <c r="C29" s="94" t="s">
        <v>256</v>
      </c>
      <c r="D29" s="96">
        <v>1041</v>
      </c>
      <c r="E29" s="49">
        <v>654</v>
      </c>
      <c r="F29" s="49">
        <v>459</v>
      </c>
      <c r="G29" s="49">
        <v>177</v>
      </c>
      <c r="H29" s="49">
        <v>74</v>
      </c>
      <c r="I29" s="49">
        <v>352</v>
      </c>
      <c r="J29" s="49">
        <v>145</v>
      </c>
      <c r="K29" s="49">
        <v>362</v>
      </c>
      <c r="L29" s="49">
        <v>72</v>
      </c>
      <c r="M29" s="49">
        <v>113</v>
      </c>
      <c r="N29" s="49">
        <v>247</v>
      </c>
      <c r="O29" s="49">
        <v>17</v>
      </c>
    </row>
    <row r="30" spans="1:15" x14ac:dyDescent="0.35">
      <c r="B30" s="37"/>
      <c r="C30" s="95"/>
      <c r="D30" s="96"/>
      <c r="E30" s="48">
        <v>0.62824207492795392</v>
      </c>
      <c r="F30" s="48">
        <v>0.44092219020172913</v>
      </c>
      <c r="G30" s="48">
        <v>0.17002881844380405</v>
      </c>
      <c r="H30" s="48">
        <v>7.1085494716618638E-2</v>
      </c>
      <c r="I30" s="48">
        <v>0.3381364073006724</v>
      </c>
      <c r="J30" s="48">
        <v>0.13928914505283382</v>
      </c>
      <c r="K30" s="48">
        <v>0.34774255523535064</v>
      </c>
      <c r="L30" s="48">
        <v>6.9164265129683003E-2</v>
      </c>
      <c r="M30" s="48">
        <v>0.10854947166186359</v>
      </c>
      <c r="N30" s="48">
        <v>0.2372718539865514</v>
      </c>
      <c r="O30" s="48">
        <v>1.633045148895293E-2</v>
      </c>
    </row>
    <row r="31" spans="1:15" x14ac:dyDescent="0.35">
      <c r="A31" s="11" t="s">
        <v>3</v>
      </c>
      <c r="B31" s="37"/>
      <c r="C31" s="94" t="s">
        <v>2163</v>
      </c>
      <c r="D31" s="96">
        <v>164</v>
      </c>
      <c r="E31" s="49">
        <v>99</v>
      </c>
      <c r="F31" s="49">
        <v>69</v>
      </c>
      <c r="G31" s="49">
        <v>31</v>
      </c>
      <c r="H31" s="49">
        <v>10</v>
      </c>
      <c r="I31" s="49">
        <v>51</v>
      </c>
      <c r="J31" s="49">
        <v>18</v>
      </c>
      <c r="K31" s="49">
        <v>51</v>
      </c>
      <c r="L31" s="49">
        <v>11</v>
      </c>
      <c r="M31" s="49">
        <v>25</v>
      </c>
      <c r="N31" s="49">
        <v>39</v>
      </c>
      <c r="O31" s="49">
        <v>3</v>
      </c>
    </row>
    <row r="32" spans="1:15" x14ac:dyDescent="0.35">
      <c r="B32" s="37"/>
      <c r="C32" s="95"/>
      <c r="D32" s="96"/>
      <c r="E32" s="48">
        <v>0.60365853658536583</v>
      </c>
      <c r="F32" s="48">
        <v>0.42073170731707316</v>
      </c>
      <c r="G32" s="48">
        <v>0.18902439024390244</v>
      </c>
      <c r="H32" s="48">
        <v>6.097560975609756E-2</v>
      </c>
      <c r="I32" s="48">
        <v>0.31097560975609756</v>
      </c>
      <c r="J32" s="48">
        <v>0.10975609756097561</v>
      </c>
      <c r="K32" s="48">
        <v>0.31097560975609756</v>
      </c>
      <c r="L32" s="48">
        <v>6.7073170731707321E-2</v>
      </c>
      <c r="M32" s="48">
        <v>0.1524390243902439</v>
      </c>
      <c r="N32" s="48">
        <v>0.23780487804878048</v>
      </c>
      <c r="O32" s="48">
        <v>1.8292682926829267E-2</v>
      </c>
    </row>
    <row r="33" spans="1:15" x14ac:dyDescent="0.35">
      <c r="A33" s="11" t="s">
        <v>5</v>
      </c>
      <c r="B33" s="37"/>
      <c r="C33" s="98" t="s">
        <v>258</v>
      </c>
      <c r="D33" s="96">
        <v>219</v>
      </c>
      <c r="E33" s="49">
        <v>129</v>
      </c>
      <c r="F33" s="49">
        <v>78</v>
      </c>
      <c r="G33" s="49">
        <v>38</v>
      </c>
      <c r="H33" s="49">
        <v>10</v>
      </c>
      <c r="I33" s="49">
        <v>64</v>
      </c>
      <c r="J33" s="49">
        <v>18</v>
      </c>
      <c r="K33" s="49">
        <v>63</v>
      </c>
      <c r="L33" s="49">
        <v>9</v>
      </c>
      <c r="M33" s="49">
        <v>18</v>
      </c>
      <c r="N33" s="49">
        <v>35</v>
      </c>
      <c r="O33" s="49">
        <v>4</v>
      </c>
    </row>
    <row r="34" spans="1:15" x14ac:dyDescent="0.35">
      <c r="B34" s="37"/>
      <c r="C34" s="95"/>
      <c r="D34" s="96"/>
      <c r="E34" s="48">
        <v>0.58904109589041098</v>
      </c>
      <c r="F34" s="48">
        <v>0.35616438356164382</v>
      </c>
      <c r="G34" s="48">
        <v>0.17351598173515981</v>
      </c>
      <c r="H34" s="48">
        <v>4.5662100456621002E-2</v>
      </c>
      <c r="I34" s="48">
        <v>0.29223744292237441</v>
      </c>
      <c r="J34" s="48">
        <v>8.2191780821917804E-2</v>
      </c>
      <c r="K34" s="48">
        <v>0.28767123287671231</v>
      </c>
      <c r="L34" s="48">
        <v>4.1095890410958902E-2</v>
      </c>
      <c r="M34" s="48">
        <v>8.2191780821917804E-2</v>
      </c>
      <c r="N34" s="48">
        <v>0.15981735159817351</v>
      </c>
      <c r="O34" s="48">
        <v>1.8264840182648401E-2</v>
      </c>
    </row>
    <row r="35" spans="1:15" x14ac:dyDescent="0.35">
      <c r="A35" s="11" t="s">
        <v>7</v>
      </c>
      <c r="B35" s="37"/>
      <c r="C35" s="98" t="s">
        <v>259</v>
      </c>
      <c r="D35" s="96">
        <v>49</v>
      </c>
      <c r="E35" s="49">
        <v>33</v>
      </c>
      <c r="F35" s="49">
        <v>19</v>
      </c>
      <c r="G35" s="49">
        <v>2</v>
      </c>
      <c r="H35" s="49">
        <v>6</v>
      </c>
      <c r="I35" s="49">
        <v>16</v>
      </c>
      <c r="J35" s="49">
        <v>2</v>
      </c>
      <c r="K35" s="49">
        <v>16</v>
      </c>
      <c r="L35" s="49">
        <v>0</v>
      </c>
      <c r="M35" s="49">
        <v>2</v>
      </c>
      <c r="N35" s="49">
        <v>4</v>
      </c>
      <c r="O35" s="49">
        <v>1</v>
      </c>
    </row>
    <row r="36" spans="1:15" x14ac:dyDescent="0.35">
      <c r="B36" s="37"/>
      <c r="C36" s="95"/>
      <c r="D36" s="96"/>
      <c r="E36" s="48">
        <v>0.67346938775510201</v>
      </c>
      <c r="F36" s="48">
        <v>0.38775510204081631</v>
      </c>
      <c r="G36" s="48">
        <v>4.0816326530612242E-2</v>
      </c>
      <c r="H36" s="48">
        <v>0.12244897959183673</v>
      </c>
      <c r="I36" s="48">
        <v>0.32653061224489793</v>
      </c>
      <c r="J36" s="48">
        <v>4.0816326530612242E-2</v>
      </c>
      <c r="K36" s="48">
        <v>0.32653061224489793</v>
      </c>
      <c r="L36" s="48">
        <v>0</v>
      </c>
      <c r="M36" s="48">
        <v>4.0816326530612242E-2</v>
      </c>
      <c r="N36" s="48">
        <v>8.1632653061224483E-2</v>
      </c>
      <c r="O36" s="48">
        <v>2.0408163265306121E-2</v>
      </c>
    </row>
    <row r="37" spans="1:15" x14ac:dyDescent="0.35">
      <c r="A37" s="11" t="s">
        <v>9</v>
      </c>
      <c r="B37" s="37"/>
      <c r="C37" s="94" t="s">
        <v>260</v>
      </c>
      <c r="D37" s="96">
        <v>344</v>
      </c>
      <c r="E37" s="49">
        <v>241</v>
      </c>
      <c r="F37" s="49">
        <v>159</v>
      </c>
      <c r="G37" s="49">
        <v>38</v>
      </c>
      <c r="H37" s="49">
        <v>26</v>
      </c>
      <c r="I37" s="49">
        <v>134</v>
      </c>
      <c r="J37" s="49">
        <v>42</v>
      </c>
      <c r="K37" s="49">
        <v>105</v>
      </c>
      <c r="L37" s="49">
        <v>23</v>
      </c>
      <c r="M37" s="49">
        <v>34</v>
      </c>
      <c r="N37" s="49">
        <v>82</v>
      </c>
      <c r="O37" s="49">
        <v>2</v>
      </c>
    </row>
    <row r="38" spans="1:15" x14ac:dyDescent="0.35">
      <c r="B38" s="37"/>
      <c r="C38" s="95"/>
      <c r="D38" s="96"/>
      <c r="E38" s="48">
        <v>0.70058139534883723</v>
      </c>
      <c r="F38" s="48">
        <v>0.46220930232558138</v>
      </c>
      <c r="G38" s="48">
        <v>0.11046511627906977</v>
      </c>
      <c r="H38" s="48">
        <v>7.5581395348837205E-2</v>
      </c>
      <c r="I38" s="48">
        <v>0.38953488372093026</v>
      </c>
      <c r="J38" s="48">
        <v>0.12209302325581395</v>
      </c>
      <c r="K38" s="48">
        <v>0.30523255813953487</v>
      </c>
      <c r="L38" s="48">
        <v>6.6860465116279064E-2</v>
      </c>
      <c r="M38" s="48">
        <v>9.8837209302325577E-2</v>
      </c>
      <c r="N38" s="48">
        <v>0.23837209302325582</v>
      </c>
      <c r="O38" s="48">
        <v>5.8139534883720929E-3</v>
      </c>
    </row>
    <row r="39" spans="1:15" x14ac:dyDescent="0.35">
      <c r="A39" s="11" t="s">
        <v>11</v>
      </c>
      <c r="B39" s="37"/>
      <c r="C39" s="94" t="s">
        <v>261</v>
      </c>
      <c r="D39" s="96">
        <v>148</v>
      </c>
      <c r="E39" s="49">
        <v>108</v>
      </c>
      <c r="F39" s="49">
        <v>68</v>
      </c>
      <c r="G39" s="49">
        <v>27</v>
      </c>
      <c r="H39" s="49">
        <v>7</v>
      </c>
      <c r="I39" s="49">
        <v>67</v>
      </c>
      <c r="J39" s="49">
        <v>20</v>
      </c>
      <c r="K39" s="49">
        <v>51</v>
      </c>
      <c r="L39" s="49">
        <v>11</v>
      </c>
      <c r="M39" s="49">
        <v>12</v>
      </c>
      <c r="N39" s="49">
        <v>35</v>
      </c>
      <c r="O39" s="49">
        <v>0</v>
      </c>
    </row>
    <row r="40" spans="1:15" x14ac:dyDescent="0.35">
      <c r="B40" s="37"/>
      <c r="C40" s="95"/>
      <c r="D40" s="96"/>
      <c r="E40" s="48">
        <v>0.72972972972972971</v>
      </c>
      <c r="F40" s="48">
        <v>0.45945945945945948</v>
      </c>
      <c r="G40" s="48">
        <v>0.18243243243243243</v>
      </c>
      <c r="H40" s="48">
        <v>4.72972972972973E-2</v>
      </c>
      <c r="I40" s="48">
        <v>0.45270270270270269</v>
      </c>
      <c r="J40" s="48">
        <v>0.13513513513513514</v>
      </c>
      <c r="K40" s="48">
        <v>0.34459459459459457</v>
      </c>
      <c r="L40" s="48">
        <v>7.4324324324324328E-2</v>
      </c>
      <c r="M40" s="48">
        <v>8.1081081081081086E-2</v>
      </c>
      <c r="N40" s="48">
        <v>0.23648648648648649</v>
      </c>
      <c r="O40" s="48">
        <v>0</v>
      </c>
    </row>
    <row r="41" spans="1:15" x14ac:dyDescent="0.35">
      <c r="A41" s="11" t="s">
        <v>13</v>
      </c>
      <c r="B41" s="37"/>
      <c r="C41" s="94" t="s">
        <v>262</v>
      </c>
      <c r="D41" s="96">
        <v>180</v>
      </c>
      <c r="E41" s="49">
        <v>101</v>
      </c>
      <c r="F41" s="49">
        <v>67</v>
      </c>
      <c r="G41" s="49">
        <v>25</v>
      </c>
      <c r="H41" s="49">
        <v>19</v>
      </c>
      <c r="I41" s="49">
        <v>42</v>
      </c>
      <c r="J41" s="49">
        <v>43</v>
      </c>
      <c r="K41" s="49">
        <v>43</v>
      </c>
      <c r="L41" s="49">
        <v>13</v>
      </c>
      <c r="M41" s="49">
        <v>20</v>
      </c>
      <c r="N41" s="49">
        <v>25</v>
      </c>
      <c r="O41" s="49">
        <v>1</v>
      </c>
    </row>
    <row r="42" spans="1:15" x14ac:dyDescent="0.35">
      <c r="B42" s="37"/>
      <c r="C42" s="95"/>
      <c r="D42" s="96"/>
      <c r="E42" s="48">
        <v>0.56111111111111112</v>
      </c>
      <c r="F42" s="48">
        <v>0.37222222222222223</v>
      </c>
      <c r="G42" s="48">
        <v>0.1388888888888889</v>
      </c>
      <c r="H42" s="48">
        <v>0.10555555555555556</v>
      </c>
      <c r="I42" s="48">
        <v>0.23333333333333334</v>
      </c>
      <c r="J42" s="48">
        <v>0.2388888888888889</v>
      </c>
      <c r="K42" s="48">
        <v>0.2388888888888889</v>
      </c>
      <c r="L42" s="48">
        <v>7.2222222222222215E-2</v>
      </c>
      <c r="M42" s="48">
        <v>0.1111111111111111</v>
      </c>
      <c r="N42" s="48">
        <v>0.1388888888888889</v>
      </c>
      <c r="O42" s="48">
        <v>5.5555555555555558E-3</v>
      </c>
    </row>
    <row r="43" spans="1:15" x14ac:dyDescent="0.35">
      <c r="A43" s="11" t="s">
        <v>197</v>
      </c>
      <c r="B43" s="37"/>
      <c r="C43" s="94" t="s">
        <v>263</v>
      </c>
      <c r="D43" s="96">
        <v>175</v>
      </c>
      <c r="E43" s="49">
        <v>109</v>
      </c>
      <c r="F43" s="49">
        <v>71</v>
      </c>
      <c r="G43" s="49">
        <v>29</v>
      </c>
      <c r="H43" s="49">
        <v>15</v>
      </c>
      <c r="I43" s="49">
        <v>55</v>
      </c>
      <c r="J43" s="49">
        <v>19</v>
      </c>
      <c r="K43" s="49">
        <v>56</v>
      </c>
      <c r="L43" s="49">
        <v>16</v>
      </c>
      <c r="M43" s="49">
        <v>11</v>
      </c>
      <c r="N43" s="49">
        <v>55</v>
      </c>
      <c r="O43" s="49">
        <v>1</v>
      </c>
    </row>
    <row r="44" spans="1:15" x14ac:dyDescent="0.35">
      <c r="B44" s="37"/>
      <c r="C44" s="95"/>
      <c r="D44" s="96"/>
      <c r="E44" s="48">
        <v>0.62285714285714289</v>
      </c>
      <c r="F44" s="48">
        <v>0.40571428571428569</v>
      </c>
      <c r="G44" s="48">
        <v>0.1657142857142857</v>
      </c>
      <c r="H44" s="48">
        <v>8.5714285714285715E-2</v>
      </c>
      <c r="I44" s="48">
        <v>0.31428571428571428</v>
      </c>
      <c r="J44" s="48">
        <v>0.10857142857142857</v>
      </c>
      <c r="K44" s="48">
        <v>0.32</v>
      </c>
      <c r="L44" s="48">
        <v>9.1428571428571428E-2</v>
      </c>
      <c r="M44" s="48">
        <v>6.2857142857142861E-2</v>
      </c>
      <c r="N44" s="48">
        <v>0.31428571428571428</v>
      </c>
      <c r="O44" s="48">
        <v>5.7142857142857143E-3</v>
      </c>
    </row>
    <row r="45" spans="1:15" x14ac:dyDescent="0.35">
      <c r="A45" s="11" t="s">
        <v>228</v>
      </c>
      <c r="B45" s="37"/>
      <c r="C45" s="94" t="s">
        <v>264</v>
      </c>
      <c r="D45" s="96">
        <v>53</v>
      </c>
      <c r="E45" s="49">
        <v>32</v>
      </c>
      <c r="F45" s="49">
        <v>23</v>
      </c>
      <c r="G45" s="49">
        <v>8</v>
      </c>
      <c r="H45" s="49">
        <v>3</v>
      </c>
      <c r="I45" s="49">
        <v>21</v>
      </c>
      <c r="J45" s="49">
        <v>6</v>
      </c>
      <c r="K45" s="49">
        <v>16</v>
      </c>
      <c r="L45" s="49">
        <v>4</v>
      </c>
      <c r="M45" s="49">
        <v>9</v>
      </c>
      <c r="N45" s="49">
        <v>15</v>
      </c>
      <c r="O45" s="49">
        <v>4</v>
      </c>
    </row>
    <row r="46" spans="1:15" x14ac:dyDescent="0.35">
      <c r="B46" s="38"/>
      <c r="C46" s="95"/>
      <c r="D46" s="96"/>
      <c r="E46" s="48">
        <v>0.60377358490566035</v>
      </c>
      <c r="F46" s="48">
        <v>0.43396226415094341</v>
      </c>
      <c r="G46" s="48">
        <v>0.15094339622641509</v>
      </c>
      <c r="H46" s="48">
        <v>5.6603773584905662E-2</v>
      </c>
      <c r="I46" s="48">
        <v>0.39622641509433965</v>
      </c>
      <c r="J46" s="48">
        <v>0.11320754716981132</v>
      </c>
      <c r="K46" s="48">
        <v>0.30188679245283018</v>
      </c>
      <c r="L46" s="48">
        <v>7.5471698113207544E-2</v>
      </c>
      <c r="M46" s="48">
        <v>0.16981132075471697</v>
      </c>
      <c r="N46" s="48">
        <v>0.28301886792452829</v>
      </c>
      <c r="O46" s="48">
        <v>7.5471698113207544E-2</v>
      </c>
    </row>
    <row r="47" spans="1:15" s="34" customFormat="1" ht="255.75" customHeight="1" x14ac:dyDescent="0.35">
      <c r="A47" s="40"/>
      <c r="B47" s="87"/>
      <c r="C47" s="88"/>
      <c r="D47" s="30" t="s">
        <v>237</v>
      </c>
      <c r="E47" s="30" t="s">
        <v>2183</v>
      </c>
      <c r="F47" s="30" t="s">
        <v>2150</v>
      </c>
      <c r="G47" s="30" t="s">
        <v>2161</v>
      </c>
      <c r="H47" s="30" t="s">
        <v>2160</v>
      </c>
      <c r="I47" s="30" t="s">
        <v>2159</v>
      </c>
      <c r="J47" s="30" t="s">
        <v>2104</v>
      </c>
      <c r="K47" s="30" t="s">
        <v>2158</v>
      </c>
      <c r="L47" s="30" t="s">
        <v>2105</v>
      </c>
      <c r="M47" s="30" t="s">
        <v>2106</v>
      </c>
      <c r="N47" s="30" t="s">
        <v>2162</v>
      </c>
      <c r="O47" s="30" t="s">
        <v>2088</v>
      </c>
    </row>
    <row r="48" spans="1:15" x14ac:dyDescent="0.35">
      <c r="B48" s="105" t="s">
        <v>243</v>
      </c>
      <c r="C48" s="105"/>
      <c r="D48" s="92">
        <v>2373</v>
      </c>
      <c r="E48" s="50">
        <v>1506</v>
      </c>
      <c r="F48" s="50">
        <v>1013</v>
      </c>
      <c r="G48" s="50">
        <v>375</v>
      </c>
      <c r="H48" s="50">
        <v>170</v>
      </c>
      <c r="I48" s="50">
        <v>802</v>
      </c>
      <c r="J48" s="50">
        <v>313</v>
      </c>
      <c r="K48" s="50">
        <v>763</v>
      </c>
      <c r="L48" s="50">
        <v>159</v>
      </c>
      <c r="M48" s="50">
        <v>244</v>
      </c>
      <c r="N48" s="50">
        <v>537</v>
      </c>
      <c r="O48" s="50">
        <v>33</v>
      </c>
    </row>
    <row r="49" spans="1:15" x14ac:dyDescent="0.35">
      <c r="B49" s="105"/>
      <c r="C49" s="105"/>
      <c r="D49" s="93"/>
      <c r="E49" s="48">
        <v>0.63463969658659924</v>
      </c>
      <c r="F49" s="48">
        <v>0.42688579856721448</v>
      </c>
      <c r="G49" s="48">
        <v>0.15802781289506954</v>
      </c>
      <c r="H49" s="48">
        <v>7.1639275179098183E-2</v>
      </c>
      <c r="I49" s="48">
        <v>0.33796881584492205</v>
      </c>
      <c r="J49" s="48">
        <v>0.13190054782975136</v>
      </c>
      <c r="K49" s="48">
        <v>0.32153392330383479</v>
      </c>
      <c r="L49" s="48">
        <v>6.7003792667509485E-2</v>
      </c>
      <c r="M49" s="48">
        <v>0.10282343025705858</v>
      </c>
      <c r="N49" s="48">
        <v>0.22629582806573956</v>
      </c>
      <c r="O49" s="48">
        <v>1.3906447534766119E-2</v>
      </c>
    </row>
    <row r="50" spans="1:15" x14ac:dyDescent="0.35">
      <c r="B50" s="35" t="s">
        <v>281</v>
      </c>
      <c r="C50" s="36"/>
      <c r="D50" s="47"/>
      <c r="E50" s="36"/>
      <c r="F50" s="36"/>
      <c r="G50" s="36"/>
      <c r="H50" s="36"/>
      <c r="I50" s="36"/>
      <c r="J50" s="36"/>
      <c r="K50" s="36"/>
      <c r="L50" s="36"/>
      <c r="M50" s="36"/>
      <c r="N50" s="36"/>
      <c r="O50" s="36"/>
    </row>
    <row r="51" spans="1:15" x14ac:dyDescent="0.35">
      <c r="A51" s="11" t="s">
        <v>288</v>
      </c>
      <c r="B51" s="37"/>
      <c r="C51" s="98" t="s">
        <v>199</v>
      </c>
      <c r="D51" s="96">
        <v>186</v>
      </c>
      <c r="E51" s="49">
        <v>111</v>
      </c>
      <c r="F51" s="49">
        <v>79</v>
      </c>
      <c r="G51" s="49">
        <v>33</v>
      </c>
      <c r="H51" s="49">
        <v>9</v>
      </c>
      <c r="I51" s="49">
        <v>49</v>
      </c>
      <c r="J51" s="49">
        <v>24</v>
      </c>
      <c r="K51" s="49">
        <v>54</v>
      </c>
      <c r="L51" s="49">
        <v>10</v>
      </c>
      <c r="M51" s="49">
        <v>17</v>
      </c>
      <c r="N51" s="49">
        <v>41</v>
      </c>
      <c r="O51" s="49">
        <v>2</v>
      </c>
    </row>
    <row r="52" spans="1:15" x14ac:dyDescent="0.35">
      <c r="B52" s="37"/>
      <c r="C52" s="99"/>
      <c r="D52" s="96"/>
      <c r="E52" s="48">
        <v>0.59677419354838712</v>
      </c>
      <c r="F52" s="48">
        <v>0.42473118279569894</v>
      </c>
      <c r="G52" s="48">
        <v>0.17741935483870969</v>
      </c>
      <c r="H52" s="48">
        <v>4.8387096774193547E-2</v>
      </c>
      <c r="I52" s="48">
        <v>0.26344086021505375</v>
      </c>
      <c r="J52" s="48">
        <v>0.12903225806451613</v>
      </c>
      <c r="K52" s="48">
        <v>0.29032258064516131</v>
      </c>
      <c r="L52" s="48">
        <v>5.3763440860215055E-2</v>
      </c>
      <c r="M52" s="48">
        <v>9.1397849462365593E-2</v>
      </c>
      <c r="N52" s="48">
        <v>0.22043010752688172</v>
      </c>
      <c r="O52" s="48">
        <v>1.0752688172043012E-2</v>
      </c>
    </row>
    <row r="53" spans="1:15" x14ac:dyDescent="0.35">
      <c r="A53" s="11" t="s">
        <v>289</v>
      </c>
      <c r="B53" s="37"/>
      <c r="C53" s="98" t="s">
        <v>200</v>
      </c>
      <c r="D53" s="96">
        <v>223</v>
      </c>
      <c r="E53" s="49">
        <v>134</v>
      </c>
      <c r="F53" s="49">
        <v>83</v>
      </c>
      <c r="G53" s="49">
        <v>35</v>
      </c>
      <c r="H53" s="49">
        <v>20</v>
      </c>
      <c r="I53" s="49">
        <v>66</v>
      </c>
      <c r="J53" s="49">
        <v>41</v>
      </c>
      <c r="K53" s="49">
        <v>66</v>
      </c>
      <c r="L53" s="49">
        <v>17</v>
      </c>
      <c r="M53" s="49">
        <v>27</v>
      </c>
      <c r="N53" s="49">
        <v>55</v>
      </c>
      <c r="O53" s="49">
        <v>1</v>
      </c>
    </row>
    <row r="54" spans="1:15" x14ac:dyDescent="0.35">
      <c r="B54" s="37"/>
      <c r="C54" s="99"/>
      <c r="D54" s="96"/>
      <c r="E54" s="48">
        <v>0.60089686098654704</v>
      </c>
      <c r="F54" s="48">
        <v>0.37219730941704038</v>
      </c>
      <c r="G54" s="48">
        <v>0.15695067264573992</v>
      </c>
      <c r="H54" s="48">
        <v>8.9686098654708515E-2</v>
      </c>
      <c r="I54" s="48">
        <v>0.29596412556053814</v>
      </c>
      <c r="J54" s="48">
        <v>0.18385650224215247</v>
      </c>
      <c r="K54" s="48">
        <v>0.29596412556053814</v>
      </c>
      <c r="L54" s="48">
        <v>7.623318385650224E-2</v>
      </c>
      <c r="M54" s="48">
        <v>0.1210762331838565</v>
      </c>
      <c r="N54" s="48">
        <v>0.24663677130044842</v>
      </c>
      <c r="O54" s="48">
        <v>4.4843049327354259E-3</v>
      </c>
    </row>
    <row r="55" spans="1:15" x14ac:dyDescent="0.35">
      <c r="A55" s="11" t="s">
        <v>290</v>
      </c>
      <c r="B55" s="37"/>
      <c r="C55" s="98" t="s">
        <v>201</v>
      </c>
      <c r="D55" s="96">
        <v>207</v>
      </c>
      <c r="E55" s="49">
        <v>117</v>
      </c>
      <c r="F55" s="49">
        <v>85</v>
      </c>
      <c r="G55" s="49">
        <v>32</v>
      </c>
      <c r="H55" s="49">
        <v>16</v>
      </c>
      <c r="I55" s="49">
        <v>70</v>
      </c>
      <c r="J55" s="49">
        <v>22</v>
      </c>
      <c r="K55" s="49">
        <v>62</v>
      </c>
      <c r="L55" s="49">
        <v>9</v>
      </c>
      <c r="M55" s="49">
        <v>18</v>
      </c>
      <c r="N55" s="49">
        <v>47</v>
      </c>
      <c r="O55" s="49">
        <v>5</v>
      </c>
    </row>
    <row r="56" spans="1:15" x14ac:dyDescent="0.35">
      <c r="B56" s="37"/>
      <c r="C56" s="99"/>
      <c r="D56" s="96"/>
      <c r="E56" s="48">
        <v>0.56521739130434778</v>
      </c>
      <c r="F56" s="48">
        <v>0.41062801932367149</v>
      </c>
      <c r="G56" s="48">
        <v>0.15458937198067632</v>
      </c>
      <c r="H56" s="48">
        <v>7.7294685990338161E-2</v>
      </c>
      <c r="I56" s="48">
        <v>0.33816425120772947</v>
      </c>
      <c r="J56" s="48">
        <v>0.10628019323671498</v>
      </c>
      <c r="K56" s="48">
        <v>0.29951690821256038</v>
      </c>
      <c r="L56" s="48">
        <v>4.3478260869565216E-2</v>
      </c>
      <c r="M56" s="48">
        <v>8.6956521739130432E-2</v>
      </c>
      <c r="N56" s="48">
        <v>0.22705314009661837</v>
      </c>
      <c r="O56" s="48">
        <v>2.4154589371980676E-2</v>
      </c>
    </row>
    <row r="57" spans="1:15" x14ac:dyDescent="0.35">
      <c r="A57" s="11" t="s">
        <v>291</v>
      </c>
      <c r="B57" s="37"/>
      <c r="C57" s="98" t="s">
        <v>202</v>
      </c>
      <c r="D57" s="96">
        <v>183</v>
      </c>
      <c r="E57" s="49">
        <v>112</v>
      </c>
      <c r="F57" s="49">
        <v>73</v>
      </c>
      <c r="G57" s="49">
        <v>35</v>
      </c>
      <c r="H57" s="49">
        <v>9</v>
      </c>
      <c r="I57" s="49">
        <v>78</v>
      </c>
      <c r="J57" s="49">
        <v>27</v>
      </c>
      <c r="K57" s="49">
        <v>54</v>
      </c>
      <c r="L57" s="49">
        <v>9</v>
      </c>
      <c r="M57" s="49">
        <v>19</v>
      </c>
      <c r="N57" s="49">
        <v>39</v>
      </c>
      <c r="O57" s="49">
        <v>2</v>
      </c>
    </row>
    <row r="58" spans="1:15" x14ac:dyDescent="0.35">
      <c r="B58" s="37"/>
      <c r="C58" s="99"/>
      <c r="D58" s="96"/>
      <c r="E58" s="48">
        <v>0.61202185792349728</v>
      </c>
      <c r="F58" s="48">
        <v>0.39890710382513661</v>
      </c>
      <c r="G58" s="48">
        <v>0.19125683060109289</v>
      </c>
      <c r="H58" s="48">
        <v>4.9180327868852458E-2</v>
      </c>
      <c r="I58" s="48">
        <v>0.42622950819672129</v>
      </c>
      <c r="J58" s="48">
        <v>0.14754098360655737</v>
      </c>
      <c r="K58" s="48">
        <v>0.29508196721311475</v>
      </c>
      <c r="L58" s="48">
        <v>4.9180327868852458E-2</v>
      </c>
      <c r="M58" s="48">
        <v>0.10382513661202186</v>
      </c>
      <c r="N58" s="48">
        <v>0.21311475409836064</v>
      </c>
      <c r="O58" s="48">
        <v>1.092896174863388E-2</v>
      </c>
    </row>
    <row r="59" spans="1:15" x14ac:dyDescent="0.35">
      <c r="A59" s="11" t="s">
        <v>292</v>
      </c>
      <c r="B59" s="37"/>
      <c r="C59" s="98" t="s">
        <v>203</v>
      </c>
      <c r="D59" s="96">
        <v>163</v>
      </c>
      <c r="E59" s="49">
        <v>97</v>
      </c>
      <c r="F59" s="49">
        <v>79</v>
      </c>
      <c r="G59" s="49">
        <v>31</v>
      </c>
      <c r="H59" s="49">
        <v>16</v>
      </c>
      <c r="I59" s="49">
        <v>57</v>
      </c>
      <c r="J59" s="49">
        <v>27</v>
      </c>
      <c r="K59" s="49">
        <v>59</v>
      </c>
      <c r="L59" s="49">
        <v>13</v>
      </c>
      <c r="M59" s="49">
        <v>13</v>
      </c>
      <c r="N59" s="49">
        <v>34</v>
      </c>
      <c r="O59" s="49">
        <v>3</v>
      </c>
    </row>
    <row r="60" spans="1:15" x14ac:dyDescent="0.35">
      <c r="B60" s="37"/>
      <c r="C60" s="99"/>
      <c r="D60" s="96"/>
      <c r="E60" s="48">
        <v>0.59509202453987731</v>
      </c>
      <c r="F60" s="48">
        <v>0.48466257668711654</v>
      </c>
      <c r="G60" s="48">
        <v>0.19018404907975461</v>
      </c>
      <c r="H60" s="48">
        <v>9.815950920245399E-2</v>
      </c>
      <c r="I60" s="48">
        <v>0.34969325153374231</v>
      </c>
      <c r="J60" s="48">
        <v>0.16564417177914109</v>
      </c>
      <c r="K60" s="48">
        <v>0.3619631901840491</v>
      </c>
      <c r="L60" s="48">
        <v>7.9754601226993863E-2</v>
      </c>
      <c r="M60" s="48">
        <v>7.9754601226993863E-2</v>
      </c>
      <c r="N60" s="48">
        <v>0.20858895705521471</v>
      </c>
      <c r="O60" s="48">
        <v>1.8404907975460124E-2</v>
      </c>
    </row>
    <row r="61" spans="1:15" x14ac:dyDescent="0.35">
      <c r="A61" s="11" t="s">
        <v>293</v>
      </c>
      <c r="B61" s="37"/>
      <c r="C61" s="98" t="s">
        <v>204</v>
      </c>
      <c r="D61" s="96">
        <v>136</v>
      </c>
      <c r="E61" s="49">
        <v>86</v>
      </c>
      <c r="F61" s="49">
        <v>58</v>
      </c>
      <c r="G61" s="49">
        <v>18</v>
      </c>
      <c r="H61" s="49">
        <v>7</v>
      </c>
      <c r="I61" s="49">
        <v>42</v>
      </c>
      <c r="J61" s="49">
        <v>21</v>
      </c>
      <c r="K61" s="49">
        <v>47</v>
      </c>
      <c r="L61" s="49">
        <v>13</v>
      </c>
      <c r="M61" s="49">
        <v>18</v>
      </c>
      <c r="N61" s="49">
        <v>38</v>
      </c>
      <c r="O61" s="49">
        <v>3</v>
      </c>
    </row>
    <row r="62" spans="1:15" x14ac:dyDescent="0.35">
      <c r="B62" s="37"/>
      <c r="C62" s="99"/>
      <c r="D62" s="96"/>
      <c r="E62" s="48">
        <v>0.63235294117647056</v>
      </c>
      <c r="F62" s="48">
        <v>0.4264705882352941</v>
      </c>
      <c r="G62" s="48">
        <v>0.13235294117647059</v>
      </c>
      <c r="H62" s="48">
        <v>5.1470588235294115E-2</v>
      </c>
      <c r="I62" s="48">
        <v>0.30882352941176472</v>
      </c>
      <c r="J62" s="48">
        <v>0.15441176470588236</v>
      </c>
      <c r="K62" s="48">
        <v>0.34558823529411764</v>
      </c>
      <c r="L62" s="48">
        <v>9.5588235294117641E-2</v>
      </c>
      <c r="M62" s="48">
        <v>0.13235294117647059</v>
      </c>
      <c r="N62" s="48">
        <v>0.27941176470588236</v>
      </c>
      <c r="O62" s="48">
        <v>2.2058823529411766E-2</v>
      </c>
    </row>
    <row r="63" spans="1:15" x14ac:dyDescent="0.35">
      <c r="A63" s="11" t="s">
        <v>294</v>
      </c>
      <c r="B63" s="37"/>
      <c r="C63" s="98" t="s">
        <v>205</v>
      </c>
      <c r="D63" s="96">
        <v>81</v>
      </c>
      <c r="E63" s="49">
        <v>56</v>
      </c>
      <c r="F63" s="49">
        <v>32</v>
      </c>
      <c r="G63" s="49">
        <v>11</v>
      </c>
      <c r="H63" s="49">
        <v>8</v>
      </c>
      <c r="I63" s="49">
        <v>29</v>
      </c>
      <c r="J63" s="49">
        <v>8</v>
      </c>
      <c r="K63" s="49">
        <v>22</v>
      </c>
      <c r="L63" s="49">
        <v>5</v>
      </c>
      <c r="M63" s="49">
        <v>4</v>
      </c>
      <c r="N63" s="49">
        <v>20</v>
      </c>
      <c r="O63" s="49">
        <v>0</v>
      </c>
    </row>
    <row r="64" spans="1:15" x14ac:dyDescent="0.35">
      <c r="B64" s="37"/>
      <c r="C64" s="99"/>
      <c r="D64" s="96"/>
      <c r="E64" s="48">
        <v>0.69135802469135799</v>
      </c>
      <c r="F64" s="48">
        <v>0.39506172839506171</v>
      </c>
      <c r="G64" s="48">
        <v>0.13580246913580246</v>
      </c>
      <c r="H64" s="48">
        <v>9.8765432098765427E-2</v>
      </c>
      <c r="I64" s="48">
        <v>0.35802469135802467</v>
      </c>
      <c r="J64" s="48">
        <v>9.8765432098765427E-2</v>
      </c>
      <c r="K64" s="48">
        <v>0.27160493827160492</v>
      </c>
      <c r="L64" s="48">
        <v>6.1728395061728392E-2</v>
      </c>
      <c r="M64" s="48">
        <v>4.9382716049382713E-2</v>
      </c>
      <c r="N64" s="48">
        <v>0.24691358024691357</v>
      </c>
      <c r="O64" s="48">
        <v>0</v>
      </c>
    </row>
    <row r="65" spans="1:15" x14ac:dyDescent="0.35">
      <c r="A65" s="11" t="s">
        <v>295</v>
      </c>
      <c r="B65" s="37"/>
      <c r="C65" s="98" t="s">
        <v>206</v>
      </c>
      <c r="D65" s="96">
        <v>81</v>
      </c>
      <c r="E65" s="49">
        <v>58</v>
      </c>
      <c r="F65" s="49">
        <v>46</v>
      </c>
      <c r="G65" s="49">
        <v>12</v>
      </c>
      <c r="H65" s="49">
        <v>8</v>
      </c>
      <c r="I65" s="49">
        <v>18</v>
      </c>
      <c r="J65" s="49">
        <v>6</v>
      </c>
      <c r="K65" s="49">
        <v>24</v>
      </c>
      <c r="L65" s="49">
        <v>6</v>
      </c>
      <c r="M65" s="49">
        <v>6</v>
      </c>
      <c r="N65" s="49">
        <v>8</v>
      </c>
      <c r="O65" s="49">
        <v>1</v>
      </c>
    </row>
    <row r="66" spans="1:15" x14ac:dyDescent="0.35">
      <c r="B66" s="37"/>
      <c r="C66" s="99"/>
      <c r="D66" s="96"/>
      <c r="E66" s="48">
        <v>0.71604938271604934</v>
      </c>
      <c r="F66" s="48">
        <v>0.5679012345679012</v>
      </c>
      <c r="G66" s="48">
        <v>0.14814814814814814</v>
      </c>
      <c r="H66" s="48">
        <v>9.8765432098765427E-2</v>
      </c>
      <c r="I66" s="48">
        <v>0.22222222222222221</v>
      </c>
      <c r="J66" s="48">
        <v>7.407407407407407E-2</v>
      </c>
      <c r="K66" s="48">
        <v>0.29629629629629628</v>
      </c>
      <c r="L66" s="48">
        <v>7.407407407407407E-2</v>
      </c>
      <c r="M66" s="48">
        <v>7.407407407407407E-2</v>
      </c>
      <c r="N66" s="48">
        <v>9.8765432098765427E-2</v>
      </c>
      <c r="O66" s="48">
        <v>1.2345679012345678E-2</v>
      </c>
    </row>
    <row r="67" spans="1:15" x14ac:dyDescent="0.35">
      <c r="A67" s="11" t="s">
        <v>296</v>
      </c>
      <c r="B67" s="37"/>
      <c r="C67" s="98" t="s">
        <v>207</v>
      </c>
      <c r="D67" s="96">
        <v>86</v>
      </c>
      <c r="E67" s="49">
        <v>58</v>
      </c>
      <c r="F67" s="49">
        <v>43</v>
      </c>
      <c r="G67" s="49">
        <v>15</v>
      </c>
      <c r="H67" s="49">
        <v>7</v>
      </c>
      <c r="I67" s="49">
        <v>25</v>
      </c>
      <c r="J67" s="49">
        <v>6</v>
      </c>
      <c r="K67" s="49">
        <v>32</v>
      </c>
      <c r="L67" s="49">
        <v>2</v>
      </c>
      <c r="M67" s="49">
        <v>10</v>
      </c>
      <c r="N67" s="49">
        <v>17</v>
      </c>
      <c r="O67" s="49">
        <v>1</v>
      </c>
    </row>
    <row r="68" spans="1:15" x14ac:dyDescent="0.35">
      <c r="B68" s="37"/>
      <c r="C68" s="99"/>
      <c r="D68" s="96"/>
      <c r="E68" s="48">
        <v>0.67441860465116277</v>
      </c>
      <c r="F68" s="48">
        <v>0.5</v>
      </c>
      <c r="G68" s="48">
        <v>0.1744186046511628</v>
      </c>
      <c r="H68" s="48">
        <v>8.1395348837209308E-2</v>
      </c>
      <c r="I68" s="48">
        <v>0.29069767441860467</v>
      </c>
      <c r="J68" s="48">
        <v>6.9767441860465115E-2</v>
      </c>
      <c r="K68" s="48">
        <v>0.37209302325581395</v>
      </c>
      <c r="L68" s="48">
        <v>2.3255813953488372E-2</v>
      </c>
      <c r="M68" s="48">
        <v>0.11627906976744186</v>
      </c>
      <c r="N68" s="48">
        <v>0.19767441860465115</v>
      </c>
      <c r="O68" s="48">
        <v>1.1627906976744186E-2</v>
      </c>
    </row>
    <row r="69" spans="1:15" x14ac:dyDescent="0.35">
      <c r="A69" s="11" t="s">
        <v>297</v>
      </c>
      <c r="B69" s="37"/>
      <c r="C69" s="98" t="s">
        <v>208</v>
      </c>
      <c r="D69" s="96">
        <v>13</v>
      </c>
      <c r="E69" s="49">
        <v>9</v>
      </c>
      <c r="F69" s="49">
        <v>4</v>
      </c>
      <c r="G69" s="49">
        <v>4</v>
      </c>
      <c r="H69" s="49">
        <v>1</v>
      </c>
      <c r="I69" s="49">
        <v>3</v>
      </c>
      <c r="J69" s="49">
        <v>1</v>
      </c>
      <c r="K69" s="49">
        <v>7</v>
      </c>
      <c r="L69" s="49">
        <v>0</v>
      </c>
      <c r="M69" s="49">
        <v>3</v>
      </c>
      <c r="N69" s="49">
        <v>1</v>
      </c>
      <c r="O69" s="49">
        <v>0</v>
      </c>
    </row>
    <row r="70" spans="1:15" x14ac:dyDescent="0.35">
      <c r="B70" s="37"/>
      <c r="C70" s="99"/>
      <c r="D70" s="96"/>
      <c r="E70" s="48">
        <v>0.69230769230769229</v>
      </c>
      <c r="F70" s="48">
        <v>0.30769230769230771</v>
      </c>
      <c r="G70" s="48">
        <v>0.30769230769230771</v>
      </c>
      <c r="H70" s="48">
        <v>7.6923076923076927E-2</v>
      </c>
      <c r="I70" s="48">
        <v>0.23076923076923078</v>
      </c>
      <c r="J70" s="48">
        <v>7.6923076923076927E-2</v>
      </c>
      <c r="K70" s="48">
        <v>0.53846153846153844</v>
      </c>
      <c r="L70" s="48">
        <v>0</v>
      </c>
      <c r="M70" s="48">
        <v>0.23076923076923078</v>
      </c>
      <c r="N70" s="48">
        <v>7.6923076923076927E-2</v>
      </c>
      <c r="O70" s="48">
        <v>0</v>
      </c>
    </row>
    <row r="71" spans="1:15" x14ac:dyDescent="0.35">
      <c r="A71" s="11" t="s">
        <v>298</v>
      </c>
      <c r="B71" s="37"/>
      <c r="C71" s="98" t="s">
        <v>209</v>
      </c>
      <c r="D71" s="96">
        <v>23</v>
      </c>
      <c r="E71" s="49">
        <v>15</v>
      </c>
      <c r="F71" s="49">
        <v>9</v>
      </c>
      <c r="G71" s="49">
        <v>5</v>
      </c>
      <c r="H71" s="49">
        <v>0</v>
      </c>
      <c r="I71" s="49">
        <v>8</v>
      </c>
      <c r="J71" s="49">
        <v>2</v>
      </c>
      <c r="K71" s="49">
        <v>3</v>
      </c>
      <c r="L71" s="49">
        <v>0</v>
      </c>
      <c r="M71" s="49">
        <v>3</v>
      </c>
      <c r="N71" s="49">
        <v>4</v>
      </c>
      <c r="O71" s="49">
        <v>0</v>
      </c>
    </row>
    <row r="72" spans="1:15" x14ac:dyDescent="0.35">
      <c r="B72" s="37"/>
      <c r="C72" s="99"/>
      <c r="D72" s="96"/>
      <c r="E72" s="48">
        <v>0.65217391304347827</v>
      </c>
      <c r="F72" s="48">
        <v>0.39130434782608697</v>
      </c>
      <c r="G72" s="48">
        <v>0.21739130434782608</v>
      </c>
      <c r="H72" s="48">
        <v>0</v>
      </c>
      <c r="I72" s="48">
        <v>0.34782608695652173</v>
      </c>
      <c r="J72" s="48">
        <v>8.6956521739130432E-2</v>
      </c>
      <c r="K72" s="48">
        <v>0.13043478260869565</v>
      </c>
      <c r="L72" s="48">
        <v>0</v>
      </c>
      <c r="M72" s="48">
        <v>0.13043478260869565</v>
      </c>
      <c r="N72" s="48">
        <v>0.17391304347826086</v>
      </c>
      <c r="O72" s="48">
        <v>0</v>
      </c>
    </row>
    <row r="73" spans="1:15" x14ac:dyDescent="0.35">
      <c r="A73" s="11" t="s">
        <v>299</v>
      </c>
      <c r="B73" s="37"/>
      <c r="C73" s="98" t="s">
        <v>210</v>
      </c>
      <c r="D73" s="96">
        <v>22</v>
      </c>
      <c r="E73" s="49">
        <v>12</v>
      </c>
      <c r="F73" s="49">
        <v>7</v>
      </c>
      <c r="G73" s="49">
        <v>1</v>
      </c>
      <c r="H73" s="49">
        <v>4</v>
      </c>
      <c r="I73" s="49">
        <v>11</v>
      </c>
      <c r="J73" s="49">
        <v>2</v>
      </c>
      <c r="K73" s="49">
        <v>11</v>
      </c>
      <c r="L73" s="49">
        <v>0</v>
      </c>
      <c r="M73" s="49">
        <v>2</v>
      </c>
      <c r="N73" s="49">
        <v>2</v>
      </c>
      <c r="O73" s="49">
        <v>1</v>
      </c>
    </row>
    <row r="74" spans="1:15" x14ac:dyDescent="0.35">
      <c r="B74" s="37"/>
      <c r="C74" s="99"/>
      <c r="D74" s="96"/>
      <c r="E74" s="48">
        <v>0.54545454545454541</v>
      </c>
      <c r="F74" s="48">
        <v>0.31818181818181818</v>
      </c>
      <c r="G74" s="48">
        <v>4.5454545454545456E-2</v>
      </c>
      <c r="H74" s="48">
        <v>0.18181818181818182</v>
      </c>
      <c r="I74" s="48">
        <v>0.5</v>
      </c>
      <c r="J74" s="48">
        <v>9.0909090909090912E-2</v>
      </c>
      <c r="K74" s="48">
        <v>0.5</v>
      </c>
      <c r="L74" s="48">
        <v>0</v>
      </c>
      <c r="M74" s="48">
        <v>9.0909090909090912E-2</v>
      </c>
      <c r="N74" s="48">
        <v>9.0909090909090912E-2</v>
      </c>
      <c r="O74" s="48">
        <v>4.5454545454545456E-2</v>
      </c>
    </row>
    <row r="75" spans="1:15" x14ac:dyDescent="0.35">
      <c r="A75" s="11" t="s">
        <v>300</v>
      </c>
      <c r="B75" s="37"/>
      <c r="C75" s="98" t="s">
        <v>211</v>
      </c>
      <c r="D75" s="96">
        <v>63</v>
      </c>
      <c r="E75" s="49">
        <v>43</v>
      </c>
      <c r="F75" s="49">
        <v>22</v>
      </c>
      <c r="G75" s="49">
        <v>18</v>
      </c>
      <c r="H75" s="49">
        <v>8</v>
      </c>
      <c r="I75" s="49">
        <v>16</v>
      </c>
      <c r="J75" s="49">
        <v>10</v>
      </c>
      <c r="K75" s="49">
        <v>20</v>
      </c>
      <c r="L75" s="49">
        <v>6</v>
      </c>
      <c r="M75" s="49">
        <v>7</v>
      </c>
      <c r="N75" s="49">
        <v>12</v>
      </c>
      <c r="O75" s="49">
        <v>0</v>
      </c>
    </row>
    <row r="76" spans="1:15" x14ac:dyDescent="0.35">
      <c r="B76" s="37"/>
      <c r="C76" s="99"/>
      <c r="D76" s="96"/>
      <c r="E76" s="48">
        <v>0.68253968253968256</v>
      </c>
      <c r="F76" s="48">
        <v>0.34920634920634919</v>
      </c>
      <c r="G76" s="48">
        <v>0.2857142857142857</v>
      </c>
      <c r="H76" s="48">
        <v>0.12698412698412698</v>
      </c>
      <c r="I76" s="48">
        <v>0.25396825396825395</v>
      </c>
      <c r="J76" s="48">
        <v>0.15873015873015872</v>
      </c>
      <c r="K76" s="48">
        <v>0.31746031746031744</v>
      </c>
      <c r="L76" s="48">
        <v>9.5238095238095233E-2</v>
      </c>
      <c r="M76" s="48">
        <v>0.1111111111111111</v>
      </c>
      <c r="N76" s="48">
        <v>0.19047619047619047</v>
      </c>
      <c r="O76" s="48">
        <v>0</v>
      </c>
    </row>
    <row r="77" spans="1:15" x14ac:dyDescent="0.35">
      <c r="A77" s="11" t="s">
        <v>301</v>
      </c>
      <c r="B77" s="37"/>
      <c r="C77" s="98" t="s">
        <v>212</v>
      </c>
      <c r="D77" s="96">
        <v>13</v>
      </c>
      <c r="E77" s="49">
        <v>5</v>
      </c>
      <c r="F77" s="49">
        <v>7</v>
      </c>
      <c r="G77" s="49">
        <v>5</v>
      </c>
      <c r="H77" s="49">
        <v>1</v>
      </c>
      <c r="I77" s="49">
        <v>4</v>
      </c>
      <c r="J77" s="49">
        <v>2</v>
      </c>
      <c r="K77" s="49">
        <v>4</v>
      </c>
      <c r="L77" s="49">
        <v>1</v>
      </c>
      <c r="M77" s="49">
        <v>5</v>
      </c>
      <c r="N77" s="49">
        <v>2</v>
      </c>
      <c r="O77" s="49">
        <v>0</v>
      </c>
    </row>
    <row r="78" spans="1:15" x14ac:dyDescent="0.35">
      <c r="B78" s="37"/>
      <c r="C78" s="99"/>
      <c r="D78" s="96"/>
      <c r="E78" s="48">
        <v>0.38461538461538464</v>
      </c>
      <c r="F78" s="48">
        <v>0.53846153846153844</v>
      </c>
      <c r="G78" s="48">
        <v>0.38461538461538464</v>
      </c>
      <c r="H78" s="48">
        <v>7.6923076923076927E-2</v>
      </c>
      <c r="I78" s="48">
        <v>0.30769230769230771</v>
      </c>
      <c r="J78" s="48">
        <v>0.15384615384615385</v>
      </c>
      <c r="K78" s="48">
        <v>0.30769230769230771</v>
      </c>
      <c r="L78" s="48">
        <v>7.6923076923076927E-2</v>
      </c>
      <c r="M78" s="48">
        <v>0.38461538461538464</v>
      </c>
      <c r="N78" s="48">
        <v>0.15384615384615385</v>
      </c>
      <c r="O78" s="48">
        <v>0</v>
      </c>
    </row>
    <row r="79" spans="1:15" x14ac:dyDescent="0.35">
      <c r="A79" s="11" t="s">
        <v>302</v>
      </c>
      <c r="B79" s="37"/>
      <c r="C79" s="98" t="s">
        <v>213</v>
      </c>
      <c r="D79" s="96">
        <v>207</v>
      </c>
      <c r="E79" s="49">
        <v>136</v>
      </c>
      <c r="F79" s="49">
        <v>90</v>
      </c>
      <c r="G79" s="49">
        <v>33</v>
      </c>
      <c r="H79" s="49">
        <v>18</v>
      </c>
      <c r="I79" s="49">
        <v>79</v>
      </c>
      <c r="J79" s="49">
        <v>27</v>
      </c>
      <c r="K79" s="49">
        <v>75</v>
      </c>
      <c r="L79" s="49">
        <v>22</v>
      </c>
      <c r="M79" s="49">
        <v>25</v>
      </c>
      <c r="N79" s="49">
        <v>58</v>
      </c>
      <c r="O79" s="49">
        <v>3</v>
      </c>
    </row>
    <row r="80" spans="1:15" x14ac:dyDescent="0.35">
      <c r="B80" s="37"/>
      <c r="C80" s="99"/>
      <c r="D80" s="96"/>
      <c r="E80" s="48">
        <v>0.65700483091787443</v>
      </c>
      <c r="F80" s="48">
        <v>0.43478260869565216</v>
      </c>
      <c r="G80" s="48">
        <v>0.15942028985507245</v>
      </c>
      <c r="H80" s="48">
        <v>8.6956521739130432E-2</v>
      </c>
      <c r="I80" s="48">
        <v>0.38164251207729466</v>
      </c>
      <c r="J80" s="48">
        <v>0.13043478260869565</v>
      </c>
      <c r="K80" s="48">
        <v>0.36231884057971014</v>
      </c>
      <c r="L80" s="48">
        <v>0.10628019323671498</v>
      </c>
      <c r="M80" s="48">
        <v>0.12077294685990338</v>
      </c>
      <c r="N80" s="48">
        <v>0.28019323671497587</v>
      </c>
      <c r="O80" s="48">
        <v>1.4492753623188406E-2</v>
      </c>
    </row>
    <row r="81" spans="1:15" x14ac:dyDescent="0.35">
      <c r="A81" s="11" t="s">
        <v>303</v>
      </c>
      <c r="B81" s="37"/>
      <c r="C81" s="98" t="s">
        <v>214</v>
      </c>
      <c r="D81" s="96">
        <v>247</v>
      </c>
      <c r="E81" s="49">
        <v>164</v>
      </c>
      <c r="F81" s="49">
        <v>104</v>
      </c>
      <c r="G81" s="49">
        <v>32</v>
      </c>
      <c r="H81" s="49">
        <v>9</v>
      </c>
      <c r="I81" s="49">
        <v>85</v>
      </c>
      <c r="J81" s="49">
        <v>30</v>
      </c>
      <c r="K81" s="49">
        <v>71</v>
      </c>
      <c r="L81" s="49">
        <v>19</v>
      </c>
      <c r="M81" s="49">
        <v>15</v>
      </c>
      <c r="N81" s="49">
        <v>63</v>
      </c>
      <c r="O81" s="49">
        <v>4</v>
      </c>
    </row>
    <row r="82" spans="1:15" x14ac:dyDescent="0.35">
      <c r="B82" s="37"/>
      <c r="C82" s="99"/>
      <c r="D82" s="96"/>
      <c r="E82" s="48">
        <v>0.66396761133603244</v>
      </c>
      <c r="F82" s="48">
        <v>0.42105263157894735</v>
      </c>
      <c r="G82" s="48">
        <v>0.12955465587044535</v>
      </c>
      <c r="H82" s="48">
        <v>3.643724696356275E-2</v>
      </c>
      <c r="I82" s="48">
        <v>0.34412955465587042</v>
      </c>
      <c r="J82" s="48">
        <v>0.1214574898785425</v>
      </c>
      <c r="K82" s="48">
        <v>0.2874493927125506</v>
      </c>
      <c r="L82" s="48">
        <v>7.6923076923076927E-2</v>
      </c>
      <c r="M82" s="48">
        <v>6.0728744939271252E-2</v>
      </c>
      <c r="N82" s="48">
        <v>0.25506072874493929</v>
      </c>
      <c r="O82" s="48">
        <v>1.6194331983805668E-2</v>
      </c>
    </row>
    <row r="83" spans="1:15" x14ac:dyDescent="0.35">
      <c r="A83" s="11" t="s">
        <v>304</v>
      </c>
      <c r="B83" s="37"/>
      <c r="C83" s="98" t="s">
        <v>215</v>
      </c>
      <c r="D83" s="96">
        <v>36</v>
      </c>
      <c r="E83" s="49">
        <v>26</v>
      </c>
      <c r="F83" s="49">
        <v>16</v>
      </c>
      <c r="G83" s="49">
        <v>4</v>
      </c>
      <c r="H83" s="49">
        <v>3</v>
      </c>
      <c r="I83" s="49">
        <v>9</v>
      </c>
      <c r="J83" s="49">
        <v>4</v>
      </c>
      <c r="K83" s="49">
        <v>9</v>
      </c>
      <c r="L83" s="49">
        <v>0</v>
      </c>
      <c r="M83" s="49">
        <v>2</v>
      </c>
      <c r="N83" s="49">
        <v>5</v>
      </c>
      <c r="O83" s="49">
        <v>1</v>
      </c>
    </row>
    <row r="84" spans="1:15" x14ac:dyDescent="0.35">
      <c r="B84" s="37"/>
      <c r="C84" s="99"/>
      <c r="D84" s="96"/>
      <c r="E84" s="48">
        <v>0.72222222222222221</v>
      </c>
      <c r="F84" s="48">
        <v>0.44444444444444442</v>
      </c>
      <c r="G84" s="48">
        <v>0.1111111111111111</v>
      </c>
      <c r="H84" s="48">
        <v>8.3333333333333329E-2</v>
      </c>
      <c r="I84" s="48">
        <v>0.25</v>
      </c>
      <c r="J84" s="48">
        <v>0.1111111111111111</v>
      </c>
      <c r="K84" s="48">
        <v>0.25</v>
      </c>
      <c r="L84" s="48">
        <v>0</v>
      </c>
      <c r="M84" s="48">
        <v>5.5555555555555552E-2</v>
      </c>
      <c r="N84" s="48">
        <v>0.1388888888888889</v>
      </c>
      <c r="O84" s="48">
        <v>2.7777777777777776E-2</v>
      </c>
    </row>
    <row r="85" spans="1:15" x14ac:dyDescent="0.35">
      <c r="A85" s="11" t="s">
        <v>305</v>
      </c>
      <c r="B85" s="37"/>
      <c r="C85" s="98" t="s">
        <v>216</v>
      </c>
      <c r="D85" s="96">
        <v>52</v>
      </c>
      <c r="E85" s="49">
        <v>35</v>
      </c>
      <c r="F85" s="49">
        <v>28</v>
      </c>
      <c r="G85" s="49">
        <v>4</v>
      </c>
      <c r="H85" s="49">
        <v>3</v>
      </c>
      <c r="I85" s="49">
        <v>22</v>
      </c>
      <c r="J85" s="49">
        <v>9</v>
      </c>
      <c r="K85" s="49">
        <v>19</v>
      </c>
      <c r="L85" s="49">
        <v>5</v>
      </c>
      <c r="M85" s="49">
        <v>9</v>
      </c>
      <c r="N85" s="49">
        <v>9</v>
      </c>
      <c r="O85" s="49">
        <v>1</v>
      </c>
    </row>
    <row r="86" spans="1:15" x14ac:dyDescent="0.35">
      <c r="B86" s="37"/>
      <c r="C86" s="99"/>
      <c r="D86" s="96"/>
      <c r="E86" s="48">
        <v>0.67307692307692313</v>
      </c>
      <c r="F86" s="48">
        <v>0.53846153846153844</v>
      </c>
      <c r="G86" s="48">
        <v>7.6923076923076927E-2</v>
      </c>
      <c r="H86" s="48">
        <v>5.7692307692307696E-2</v>
      </c>
      <c r="I86" s="48">
        <v>0.42307692307692307</v>
      </c>
      <c r="J86" s="48">
        <v>0.17307692307692307</v>
      </c>
      <c r="K86" s="48">
        <v>0.36538461538461536</v>
      </c>
      <c r="L86" s="48">
        <v>9.6153846153846159E-2</v>
      </c>
      <c r="M86" s="48">
        <v>0.17307692307692307</v>
      </c>
      <c r="N86" s="48">
        <v>0.17307692307692307</v>
      </c>
      <c r="O86" s="48">
        <v>1.9230769230769232E-2</v>
      </c>
    </row>
    <row r="87" spans="1:15" x14ac:dyDescent="0.35">
      <c r="A87" s="11" t="s">
        <v>306</v>
      </c>
      <c r="B87" s="37"/>
      <c r="C87" s="98" t="s">
        <v>217</v>
      </c>
      <c r="D87" s="96">
        <v>113</v>
      </c>
      <c r="E87" s="49">
        <v>83</v>
      </c>
      <c r="F87" s="49">
        <v>51</v>
      </c>
      <c r="G87" s="49">
        <v>18</v>
      </c>
      <c r="H87" s="49">
        <v>6</v>
      </c>
      <c r="I87" s="49">
        <v>51</v>
      </c>
      <c r="J87" s="49">
        <v>15</v>
      </c>
      <c r="K87" s="49">
        <v>36</v>
      </c>
      <c r="L87" s="49">
        <v>8</v>
      </c>
      <c r="M87" s="49">
        <v>16</v>
      </c>
      <c r="N87" s="49">
        <v>28</v>
      </c>
      <c r="O87" s="49">
        <v>2</v>
      </c>
    </row>
    <row r="88" spans="1:15" x14ac:dyDescent="0.35">
      <c r="B88" s="37"/>
      <c r="C88" s="99"/>
      <c r="D88" s="96"/>
      <c r="E88" s="48">
        <v>0.73451327433628322</v>
      </c>
      <c r="F88" s="48">
        <v>0.45132743362831856</v>
      </c>
      <c r="G88" s="48">
        <v>0.15929203539823009</v>
      </c>
      <c r="H88" s="48">
        <v>5.3097345132743362E-2</v>
      </c>
      <c r="I88" s="48">
        <v>0.45132743362831856</v>
      </c>
      <c r="J88" s="48">
        <v>0.13274336283185842</v>
      </c>
      <c r="K88" s="48">
        <v>0.31858407079646017</v>
      </c>
      <c r="L88" s="48">
        <v>7.0796460176991149E-2</v>
      </c>
      <c r="M88" s="48">
        <v>0.1415929203539823</v>
      </c>
      <c r="N88" s="48">
        <v>0.24778761061946902</v>
      </c>
      <c r="O88" s="48">
        <v>1.7699115044247787E-2</v>
      </c>
    </row>
    <row r="89" spans="1:15" x14ac:dyDescent="0.35">
      <c r="A89" s="11" t="s">
        <v>307</v>
      </c>
      <c r="B89" s="37"/>
      <c r="C89" s="98" t="s">
        <v>218</v>
      </c>
      <c r="D89" s="96">
        <v>55</v>
      </c>
      <c r="E89" s="49">
        <v>39</v>
      </c>
      <c r="F89" s="49">
        <v>25</v>
      </c>
      <c r="G89" s="49">
        <v>10</v>
      </c>
      <c r="H89" s="49">
        <v>4</v>
      </c>
      <c r="I89" s="49">
        <v>20</v>
      </c>
      <c r="J89" s="49">
        <v>5</v>
      </c>
      <c r="K89" s="49">
        <v>24</v>
      </c>
      <c r="L89" s="49">
        <v>4</v>
      </c>
      <c r="M89" s="49">
        <v>5</v>
      </c>
      <c r="N89" s="49">
        <v>12</v>
      </c>
      <c r="O89" s="49">
        <v>2</v>
      </c>
    </row>
    <row r="90" spans="1:15" x14ac:dyDescent="0.35">
      <c r="B90" s="37"/>
      <c r="C90" s="99"/>
      <c r="D90" s="96"/>
      <c r="E90" s="48">
        <v>0.70909090909090911</v>
      </c>
      <c r="F90" s="48">
        <v>0.45454545454545453</v>
      </c>
      <c r="G90" s="48">
        <v>0.18181818181818182</v>
      </c>
      <c r="H90" s="48">
        <v>7.2727272727272724E-2</v>
      </c>
      <c r="I90" s="48">
        <v>0.36363636363636365</v>
      </c>
      <c r="J90" s="48">
        <v>9.0909090909090912E-2</v>
      </c>
      <c r="K90" s="48">
        <v>0.43636363636363634</v>
      </c>
      <c r="L90" s="48">
        <v>7.2727272727272724E-2</v>
      </c>
      <c r="M90" s="48">
        <v>9.0909090909090912E-2</v>
      </c>
      <c r="N90" s="48">
        <v>0.21818181818181817</v>
      </c>
      <c r="O90" s="48">
        <v>3.6363636363636362E-2</v>
      </c>
    </row>
    <row r="91" spans="1:15" x14ac:dyDescent="0.35">
      <c r="A91" s="11" t="s">
        <v>308</v>
      </c>
      <c r="B91" s="37"/>
      <c r="C91" s="98" t="s">
        <v>219</v>
      </c>
      <c r="D91" s="96">
        <v>124</v>
      </c>
      <c r="E91" s="49">
        <v>82</v>
      </c>
      <c r="F91" s="49">
        <v>51</v>
      </c>
      <c r="G91" s="49">
        <v>14</v>
      </c>
      <c r="H91" s="49">
        <v>7</v>
      </c>
      <c r="I91" s="49">
        <v>40</v>
      </c>
      <c r="J91" s="49">
        <v>18</v>
      </c>
      <c r="K91" s="49">
        <v>42</v>
      </c>
      <c r="L91" s="49">
        <v>8</v>
      </c>
      <c r="M91" s="49">
        <v>16</v>
      </c>
      <c r="N91" s="49">
        <v>30</v>
      </c>
      <c r="O91" s="49">
        <v>0</v>
      </c>
    </row>
    <row r="92" spans="1:15" x14ac:dyDescent="0.35">
      <c r="B92" s="37"/>
      <c r="C92" s="99"/>
      <c r="D92" s="96"/>
      <c r="E92" s="48">
        <v>0.66129032258064513</v>
      </c>
      <c r="F92" s="48">
        <v>0.41129032258064518</v>
      </c>
      <c r="G92" s="48">
        <v>0.11290322580645161</v>
      </c>
      <c r="H92" s="48">
        <v>5.6451612903225805E-2</v>
      </c>
      <c r="I92" s="48">
        <v>0.32258064516129031</v>
      </c>
      <c r="J92" s="48">
        <v>0.14516129032258066</v>
      </c>
      <c r="K92" s="48">
        <v>0.33870967741935482</v>
      </c>
      <c r="L92" s="48">
        <v>6.4516129032258063E-2</v>
      </c>
      <c r="M92" s="48">
        <v>0.12903225806451613</v>
      </c>
      <c r="N92" s="48">
        <v>0.24193548387096775</v>
      </c>
      <c r="O92" s="48">
        <v>0</v>
      </c>
    </row>
    <row r="93" spans="1:15" x14ac:dyDescent="0.35">
      <c r="A93" s="11" t="s">
        <v>309</v>
      </c>
      <c r="B93" s="37"/>
      <c r="C93" s="98" t="s">
        <v>220</v>
      </c>
      <c r="D93" s="96">
        <v>44</v>
      </c>
      <c r="E93" s="49">
        <v>19</v>
      </c>
      <c r="F93" s="49">
        <v>16</v>
      </c>
      <c r="G93" s="49">
        <v>4</v>
      </c>
      <c r="H93" s="49">
        <v>5</v>
      </c>
      <c r="I93" s="49">
        <v>15</v>
      </c>
      <c r="J93" s="49">
        <v>4</v>
      </c>
      <c r="K93" s="49">
        <v>14</v>
      </c>
      <c r="L93" s="49">
        <v>2</v>
      </c>
      <c r="M93" s="49">
        <v>4</v>
      </c>
      <c r="N93" s="49">
        <v>9</v>
      </c>
      <c r="O93" s="49">
        <v>0</v>
      </c>
    </row>
    <row r="94" spans="1:15" x14ac:dyDescent="0.35">
      <c r="B94" s="37"/>
      <c r="C94" s="99"/>
      <c r="D94" s="96"/>
      <c r="E94" s="48">
        <v>0.43181818181818182</v>
      </c>
      <c r="F94" s="48">
        <v>0.36363636363636365</v>
      </c>
      <c r="G94" s="48">
        <v>9.0909090909090912E-2</v>
      </c>
      <c r="H94" s="48">
        <v>0.11363636363636363</v>
      </c>
      <c r="I94" s="48">
        <v>0.34090909090909088</v>
      </c>
      <c r="J94" s="48">
        <v>9.0909090909090912E-2</v>
      </c>
      <c r="K94" s="48">
        <v>0.31818181818181818</v>
      </c>
      <c r="L94" s="48">
        <v>4.5454545454545456E-2</v>
      </c>
      <c r="M94" s="48">
        <v>9.0909090909090912E-2</v>
      </c>
      <c r="N94" s="48">
        <v>0.20454545454545456</v>
      </c>
      <c r="O94" s="48">
        <v>0</v>
      </c>
    </row>
    <row r="95" spans="1:15" x14ac:dyDescent="0.35">
      <c r="A95" s="11" t="s">
        <v>310</v>
      </c>
      <c r="B95" s="37"/>
      <c r="C95" s="98" t="s">
        <v>221</v>
      </c>
      <c r="D95" s="96">
        <v>15</v>
      </c>
      <c r="E95" s="49">
        <v>9</v>
      </c>
      <c r="F95" s="49">
        <v>5</v>
      </c>
      <c r="G95" s="49">
        <v>1</v>
      </c>
      <c r="H95" s="49">
        <v>1</v>
      </c>
      <c r="I95" s="49">
        <v>5</v>
      </c>
      <c r="J95" s="49">
        <v>2</v>
      </c>
      <c r="K95" s="49">
        <v>8</v>
      </c>
      <c r="L95" s="49">
        <v>0</v>
      </c>
      <c r="M95" s="49">
        <v>0</v>
      </c>
      <c r="N95" s="49">
        <v>3</v>
      </c>
      <c r="O95" s="49">
        <v>1</v>
      </c>
    </row>
    <row r="96" spans="1:15" x14ac:dyDescent="0.35">
      <c r="B96" s="38"/>
      <c r="C96" s="99"/>
      <c r="D96" s="96"/>
      <c r="E96" s="48">
        <v>0.6</v>
      </c>
      <c r="F96" s="48">
        <v>0.33333333333333331</v>
      </c>
      <c r="G96" s="48">
        <v>6.6666666666666666E-2</v>
      </c>
      <c r="H96" s="48">
        <v>6.6666666666666666E-2</v>
      </c>
      <c r="I96" s="48">
        <v>0.33333333333333331</v>
      </c>
      <c r="J96" s="48">
        <v>0.13333333333333333</v>
      </c>
      <c r="K96" s="48">
        <v>0.53333333333333333</v>
      </c>
      <c r="L96" s="48">
        <v>0</v>
      </c>
      <c r="M96" s="48">
        <v>0</v>
      </c>
      <c r="N96" s="48">
        <v>0.2</v>
      </c>
      <c r="O96" s="48">
        <v>6.6666666666666666E-2</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P5">
    <cfRule type="top10" dxfId="175" priority="320" rank="1"/>
  </conditionalFormatting>
  <conditionalFormatting sqref="E8:O8">
    <cfRule type="top10" dxfId="174" priority="322" rank="1"/>
  </conditionalFormatting>
  <conditionalFormatting sqref="E10:O10">
    <cfRule type="top10" dxfId="173" priority="323" rank="1"/>
  </conditionalFormatting>
  <conditionalFormatting sqref="E12:O12">
    <cfRule type="top10" dxfId="172" priority="324" rank="1"/>
  </conditionalFormatting>
  <conditionalFormatting sqref="E15:O15">
    <cfRule type="top10" dxfId="171" priority="325" rank="1"/>
  </conditionalFormatting>
  <conditionalFormatting sqref="E17:O17">
    <cfRule type="top10" dxfId="170" priority="326" rank="1"/>
  </conditionalFormatting>
  <conditionalFormatting sqref="E19:O19">
    <cfRule type="top10" dxfId="169" priority="327" rank="1"/>
  </conditionalFormatting>
  <conditionalFormatting sqref="E21:O21">
    <cfRule type="top10" dxfId="168" priority="328" rank="1"/>
  </conditionalFormatting>
  <conditionalFormatting sqref="E23:O23">
    <cfRule type="top10" dxfId="167" priority="329" rank="1"/>
  </conditionalFormatting>
  <conditionalFormatting sqref="E27:O27">
    <cfRule type="top10" dxfId="166" priority="330" rank="1"/>
  </conditionalFormatting>
  <conditionalFormatting sqref="E25:O25">
    <cfRule type="top10" dxfId="165" priority="331" rank="1"/>
  </conditionalFormatting>
  <conditionalFormatting sqref="E30:O30">
    <cfRule type="top10" dxfId="164" priority="332" rank="1"/>
  </conditionalFormatting>
  <conditionalFormatting sqref="E32:O32">
    <cfRule type="top10" dxfId="163" priority="333" rank="1"/>
  </conditionalFormatting>
  <conditionalFormatting sqref="E34:O34">
    <cfRule type="top10" dxfId="162" priority="334" rank="1"/>
  </conditionalFormatting>
  <conditionalFormatting sqref="E36:O36">
    <cfRule type="top10" dxfId="161" priority="335" rank="1"/>
  </conditionalFormatting>
  <conditionalFormatting sqref="E38:O38">
    <cfRule type="top10" dxfId="160" priority="336" rank="1"/>
  </conditionalFormatting>
  <conditionalFormatting sqref="E42:O42">
    <cfRule type="top10" dxfId="159" priority="337" rank="1"/>
  </conditionalFormatting>
  <conditionalFormatting sqref="E40:O40">
    <cfRule type="top10" dxfId="158" priority="338" rank="1"/>
  </conditionalFormatting>
  <conditionalFormatting sqref="E46:O46">
    <cfRule type="top10" dxfId="157" priority="339" rank="1"/>
  </conditionalFormatting>
  <conditionalFormatting sqref="E44:O44">
    <cfRule type="top10" dxfId="156" priority="340" rank="1"/>
  </conditionalFormatting>
  <conditionalFormatting sqref="E52:O52">
    <cfRule type="top10" dxfId="155" priority="341" rank="1"/>
  </conditionalFormatting>
  <conditionalFormatting sqref="E54:O54">
    <cfRule type="top10" dxfId="154" priority="342" rank="1"/>
  </conditionalFormatting>
  <conditionalFormatting sqref="E56:O56">
    <cfRule type="top10" dxfId="153" priority="343" rank="1"/>
  </conditionalFormatting>
  <conditionalFormatting sqref="E58:O58">
    <cfRule type="top10" dxfId="152" priority="344" rank="1"/>
  </conditionalFormatting>
  <conditionalFormatting sqref="E60:O60">
    <cfRule type="top10" dxfId="151" priority="345" rank="1"/>
  </conditionalFormatting>
  <conditionalFormatting sqref="E64:O64">
    <cfRule type="top10" dxfId="150" priority="346" rank="1"/>
  </conditionalFormatting>
  <conditionalFormatting sqref="E62:O62">
    <cfRule type="top10" dxfId="149" priority="347" rank="1"/>
  </conditionalFormatting>
  <conditionalFormatting sqref="E68:O68">
    <cfRule type="top10" dxfId="148" priority="348" rank="1"/>
  </conditionalFormatting>
  <conditionalFormatting sqref="E66:O66">
    <cfRule type="top10" dxfId="147" priority="349" rank="1"/>
  </conditionalFormatting>
  <conditionalFormatting sqref="E70:O70">
    <cfRule type="top10" dxfId="146" priority="350" rank="1"/>
  </conditionalFormatting>
  <conditionalFormatting sqref="E72:O72">
    <cfRule type="top10" dxfId="145" priority="351" rank="1"/>
  </conditionalFormatting>
  <conditionalFormatting sqref="E74:O74">
    <cfRule type="top10" dxfId="144" priority="352" rank="1"/>
  </conditionalFormatting>
  <conditionalFormatting sqref="E76:O76">
    <cfRule type="top10" dxfId="143" priority="353" rank="1"/>
  </conditionalFormatting>
  <conditionalFormatting sqref="E78:O78">
    <cfRule type="top10" dxfId="142" priority="354" rank="1"/>
  </conditionalFormatting>
  <conditionalFormatting sqref="E82:O82">
    <cfRule type="top10" dxfId="141" priority="355" rank="1"/>
  </conditionalFormatting>
  <conditionalFormatting sqref="E80:O80">
    <cfRule type="top10" dxfId="140" priority="356" rank="1"/>
  </conditionalFormatting>
  <conditionalFormatting sqref="E86:O86">
    <cfRule type="top10" dxfId="139" priority="357" rank="1"/>
  </conditionalFormatting>
  <conditionalFormatting sqref="E84:O84">
    <cfRule type="top10" dxfId="138" priority="358" rank="1"/>
  </conditionalFormatting>
  <conditionalFormatting sqref="E88:O88">
    <cfRule type="top10" dxfId="137" priority="359" rank="1"/>
  </conditionalFormatting>
  <conditionalFormatting sqref="E90:O90">
    <cfRule type="top10" dxfId="136" priority="360" rank="1"/>
  </conditionalFormatting>
  <conditionalFormatting sqref="E92:O92">
    <cfRule type="top10" dxfId="135" priority="361" rank="1"/>
  </conditionalFormatting>
  <conditionalFormatting sqref="E94:O94">
    <cfRule type="top10" dxfId="134" priority="362" rank="1"/>
  </conditionalFormatting>
  <conditionalFormatting sqref="E96:O96">
    <cfRule type="top10" dxfId="133" priority="363" rank="1"/>
  </conditionalFormatting>
  <conditionalFormatting sqref="E49:P49">
    <cfRule type="top10" dxfId="132" priority="1" rank="1"/>
  </conditionalFormatting>
  <pageMargins left="0.70866141732283472" right="0.70866141732283472" top="0.74803149606299213" bottom="0.74803149606299213" header="0.31496062992125984" footer="0.31496062992125984"/>
  <pageSetup paperSize="9" scale="43" orientation="portrait" cellComments="asDisplayed" r:id="rId1"/>
  <headerFooter>
    <oddHeader>&amp;R&amp;11&amp;F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96"/>
  <sheetViews>
    <sheetView showGridLines="0" view="pageBreakPreview" zoomScale="60" zoomScaleNormal="70"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13" width="7.5703125" style="9" customWidth="1"/>
    <col min="14" max="16384" width="9.140625" style="9"/>
  </cols>
  <sheetData>
    <row r="1" spans="1:13" ht="15.75" x14ac:dyDescent="0.35">
      <c r="B1" s="9" t="s">
        <v>331</v>
      </c>
      <c r="E1" s="1" t="s">
        <v>180</v>
      </c>
      <c r="F1" s="1" t="s">
        <v>183</v>
      </c>
      <c r="G1" s="1" t="s">
        <v>181</v>
      </c>
      <c r="H1" s="1" t="s">
        <v>182</v>
      </c>
      <c r="I1" s="1" t="s">
        <v>187</v>
      </c>
      <c r="J1" s="1" t="s">
        <v>184</v>
      </c>
      <c r="K1" s="1" t="s">
        <v>188</v>
      </c>
      <c r="L1" s="1" t="s">
        <v>186</v>
      </c>
      <c r="M1" s="1" t="s">
        <v>185</v>
      </c>
    </row>
    <row r="2" spans="1:13" x14ac:dyDescent="0.35">
      <c r="D2" s="10" t="s">
        <v>198</v>
      </c>
      <c r="E2" s="9" t="s">
        <v>332</v>
      </c>
    </row>
    <row r="3" spans="1:13" s="34" customFormat="1" ht="204.75" customHeight="1" x14ac:dyDescent="0.35">
      <c r="A3" s="40"/>
      <c r="B3" s="41"/>
      <c r="C3" s="42"/>
      <c r="D3" s="30" t="s">
        <v>237</v>
      </c>
      <c r="E3" s="30" t="s">
        <v>2107</v>
      </c>
      <c r="F3" s="30" t="s">
        <v>2108</v>
      </c>
      <c r="G3" s="30" t="s">
        <v>2109</v>
      </c>
      <c r="H3" s="30" t="s">
        <v>2110</v>
      </c>
      <c r="I3" s="30" t="s">
        <v>2111</v>
      </c>
      <c r="J3" s="30" t="s">
        <v>2112</v>
      </c>
      <c r="K3" s="30" t="s">
        <v>2113</v>
      </c>
      <c r="L3" s="30" t="s">
        <v>2114</v>
      </c>
      <c r="M3" s="30" t="s">
        <v>46</v>
      </c>
    </row>
    <row r="4" spans="1:13" x14ac:dyDescent="0.35">
      <c r="B4" s="91" t="s">
        <v>243</v>
      </c>
      <c r="C4" s="91"/>
      <c r="D4" s="92">
        <v>2373</v>
      </c>
      <c r="E4" s="50">
        <v>1512</v>
      </c>
      <c r="F4" s="50">
        <v>887</v>
      </c>
      <c r="G4" s="50">
        <v>401</v>
      </c>
      <c r="H4" s="50">
        <v>724</v>
      </c>
      <c r="I4" s="50">
        <v>1156</v>
      </c>
      <c r="J4" s="50">
        <v>580</v>
      </c>
      <c r="K4" s="50">
        <v>588</v>
      </c>
      <c r="L4" s="50">
        <v>417</v>
      </c>
      <c r="M4" s="50">
        <v>36</v>
      </c>
    </row>
    <row r="5" spans="1:13" x14ac:dyDescent="0.35">
      <c r="B5" s="91"/>
      <c r="C5" s="91"/>
      <c r="D5" s="93"/>
      <c r="E5" s="48">
        <v>0.63716814159292035</v>
      </c>
      <c r="F5" s="48">
        <v>0.37378845343447115</v>
      </c>
      <c r="G5" s="48">
        <v>0.16898440792246103</v>
      </c>
      <c r="H5" s="48">
        <v>0.30509903076274758</v>
      </c>
      <c r="I5" s="48">
        <v>0.48714707121786766</v>
      </c>
      <c r="J5" s="48">
        <v>0.24441635061104089</v>
      </c>
      <c r="K5" s="48">
        <v>0.24778761061946902</v>
      </c>
      <c r="L5" s="48">
        <v>0.17572692793931732</v>
      </c>
      <c r="M5" s="48">
        <v>1.5170670037926675E-2</v>
      </c>
    </row>
    <row r="6" spans="1:13" x14ac:dyDescent="0.35">
      <c r="B6" s="35" t="s">
        <v>244</v>
      </c>
      <c r="C6" s="36"/>
      <c r="D6" s="47"/>
      <c r="E6" s="36"/>
      <c r="F6" s="36"/>
      <c r="G6" s="36"/>
      <c r="H6" s="36"/>
      <c r="I6" s="36"/>
      <c r="J6" s="36"/>
      <c r="K6" s="36"/>
      <c r="L6" s="36"/>
      <c r="M6" s="36"/>
    </row>
    <row r="7" spans="1:13" x14ac:dyDescent="0.35">
      <c r="A7" s="11">
        <v>1</v>
      </c>
      <c r="B7" s="37"/>
      <c r="C7" s="94" t="s">
        <v>245</v>
      </c>
      <c r="D7" s="96">
        <v>1164</v>
      </c>
      <c r="E7" s="49">
        <v>685</v>
      </c>
      <c r="F7" s="49">
        <v>449</v>
      </c>
      <c r="G7" s="49">
        <v>177</v>
      </c>
      <c r="H7" s="49">
        <v>329</v>
      </c>
      <c r="I7" s="49">
        <v>476</v>
      </c>
      <c r="J7" s="49">
        <v>238</v>
      </c>
      <c r="K7" s="49">
        <v>260</v>
      </c>
      <c r="L7" s="49">
        <v>174</v>
      </c>
      <c r="M7" s="49">
        <v>21</v>
      </c>
    </row>
    <row r="8" spans="1:13" x14ac:dyDescent="0.35">
      <c r="B8" s="37"/>
      <c r="C8" s="95"/>
      <c r="D8" s="96"/>
      <c r="E8" s="48">
        <v>0.58848797250859108</v>
      </c>
      <c r="F8" s="48">
        <v>0.38573883161512029</v>
      </c>
      <c r="G8" s="48">
        <v>0.15206185567010308</v>
      </c>
      <c r="H8" s="48">
        <v>0.28264604810996563</v>
      </c>
      <c r="I8" s="48">
        <v>0.40893470790378006</v>
      </c>
      <c r="J8" s="48">
        <v>0.20446735395189003</v>
      </c>
      <c r="K8" s="48">
        <v>0.22336769759450173</v>
      </c>
      <c r="L8" s="48">
        <v>0.14948453608247422</v>
      </c>
      <c r="M8" s="48">
        <v>1.804123711340206E-2</v>
      </c>
    </row>
    <row r="9" spans="1:13" x14ac:dyDescent="0.35">
      <c r="A9" s="11" t="s">
        <v>3</v>
      </c>
      <c r="B9" s="37"/>
      <c r="C9" s="94" t="s">
        <v>246</v>
      </c>
      <c r="D9" s="96">
        <v>1193</v>
      </c>
      <c r="E9" s="49">
        <v>816</v>
      </c>
      <c r="F9" s="49">
        <v>431</v>
      </c>
      <c r="G9" s="49">
        <v>219</v>
      </c>
      <c r="H9" s="49">
        <v>390</v>
      </c>
      <c r="I9" s="49">
        <v>671</v>
      </c>
      <c r="J9" s="49">
        <v>338</v>
      </c>
      <c r="K9" s="49">
        <v>325</v>
      </c>
      <c r="L9" s="49">
        <v>238</v>
      </c>
      <c r="M9" s="49">
        <v>15</v>
      </c>
    </row>
    <row r="10" spans="1:13" x14ac:dyDescent="0.35">
      <c r="B10" s="37"/>
      <c r="C10" s="95"/>
      <c r="D10" s="96"/>
      <c r="E10" s="48">
        <v>0.68398994132439228</v>
      </c>
      <c r="F10" s="48">
        <v>0.36127409891031015</v>
      </c>
      <c r="G10" s="48">
        <v>0.18357082984073764</v>
      </c>
      <c r="H10" s="48">
        <v>0.32690695725062868</v>
      </c>
      <c r="I10" s="48">
        <v>0.56244761106454322</v>
      </c>
      <c r="J10" s="48">
        <v>0.28331936295054483</v>
      </c>
      <c r="K10" s="48">
        <v>0.27242246437552387</v>
      </c>
      <c r="L10" s="48">
        <v>0.19949706621961441</v>
      </c>
      <c r="M10" s="48">
        <v>1.2573344509639563E-2</v>
      </c>
    </row>
    <row r="11" spans="1:13" x14ac:dyDescent="0.35">
      <c r="A11" s="11" t="s">
        <v>5</v>
      </c>
      <c r="B11" s="37"/>
      <c r="C11" s="94" t="s">
        <v>280</v>
      </c>
      <c r="D11" s="96">
        <v>16</v>
      </c>
      <c r="E11" s="49">
        <v>11</v>
      </c>
      <c r="F11" s="49">
        <v>7</v>
      </c>
      <c r="G11" s="49">
        <v>5</v>
      </c>
      <c r="H11" s="49">
        <v>5</v>
      </c>
      <c r="I11" s="49">
        <v>9</v>
      </c>
      <c r="J11" s="49">
        <v>4</v>
      </c>
      <c r="K11" s="49">
        <v>3</v>
      </c>
      <c r="L11" s="49">
        <v>5</v>
      </c>
      <c r="M11" s="49">
        <v>0</v>
      </c>
    </row>
    <row r="12" spans="1:13" x14ac:dyDescent="0.35">
      <c r="B12" s="38"/>
      <c r="C12" s="95"/>
      <c r="D12" s="96"/>
      <c r="E12" s="48">
        <v>0.6875</v>
      </c>
      <c r="F12" s="48">
        <v>0.4375</v>
      </c>
      <c r="G12" s="48">
        <v>0.3125</v>
      </c>
      <c r="H12" s="48">
        <v>0.3125</v>
      </c>
      <c r="I12" s="48">
        <v>0.5625</v>
      </c>
      <c r="J12" s="48">
        <v>0.25</v>
      </c>
      <c r="K12" s="48">
        <v>0.1875</v>
      </c>
      <c r="L12" s="48">
        <v>0.3125</v>
      </c>
      <c r="M12" s="48">
        <v>0</v>
      </c>
    </row>
    <row r="13" spans="1:13" x14ac:dyDescent="0.35">
      <c r="B13" s="35" t="s">
        <v>247</v>
      </c>
      <c r="C13" s="36"/>
      <c r="D13" s="47"/>
      <c r="E13" s="36"/>
      <c r="F13" s="36"/>
      <c r="G13" s="36"/>
      <c r="H13" s="36"/>
      <c r="I13" s="36"/>
      <c r="J13" s="36"/>
      <c r="K13" s="36"/>
      <c r="L13" s="36"/>
      <c r="M13" s="36"/>
    </row>
    <row r="14" spans="1:13" x14ac:dyDescent="0.35">
      <c r="A14" s="11" t="s">
        <v>1</v>
      </c>
      <c r="B14" s="37"/>
      <c r="C14" s="94" t="s">
        <v>248</v>
      </c>
      <c r="D14" s="96">
        <v>218</v>
      </c>
      <c r="E14" s="49">
        <v>120</v>
      </c>
      <c r="F14" s="49">
        <v>91</v>
      </c>
      <c r="G14" s="49">
        <v>16</v>
      </c>
      <c r="H14" s="49">
        <v>34</v>
      </c>
      <c r="I14" s="49">
        <v>91</v>
      </c>
      <c r="J14" s="49">
        <v>62</v>
      </c>
      <c r="K14" s="49">
        <v>47</v>
      </c>
      <c r="L14" s="49">
        <v>30</v>
      </c>
      <c r="M14" s="49">
        <v>3</v>
      </c>
    </row>
    <row r="15" spans="1:13" x14ac:dyDescent="0.35">
      <c r="B15" s="37"/>
      <c r="C15" s="95"/>
      <c r="D15" s="96"/>
      <c r="E15" s="48">
        <v>0.55045871559633031</v>
      </c>
      <c r="F15" s="48">
        <v>0.41743119266055045</v>
      </c>
      <c r="G15" s="48">
        <v>7.3394495412844041E-2</v>
      </c>
      <c r="H15" s="48">
        <v>0.15596330275229359</v>
      </c>
      <c r="I15" s="48">
        <v>0.41743119266055045</v>
      </c>
      <c r="J15" s="48">
        <v>0.28440366972477066</v>
      </c>
      <c r="K15" s="48">
        <v>0.21559633027522937</v>
      </c>
      <c r="L15" s="48">
        <v>0.13761467889908258</v>
      </c>
      <c r="M15" s="48">
        <v>1.3761467889908258E-2</v>
      </c>
    </row>
    <row r="16" spans="1:13" x14ac:dyDescent="0.35">
      <c r="A16" s="11" t="s">
        <v>3</v>
      </c>
      <c r="B16" s="37"/>
      <c r="C16" s="94" t="s">
        <v>249</v>
      </c>
      <c r="D16" s="96">
        <v>195</v>
      </c>
      <c r="E16" s="49">
        <v>110</v>
      </c>
      <c r="F16" s="49">
        <v>84</v>
      </c>
      <c r="G16" s="49">
        <v>23</v>
      </c>
      <c r="H16" s="49">
        <v>38</v>
      </c>
      <c r="I16" s="49">
        <v>84</v>
      </c>
      <c r="J16" s="49">
        <v>55</v>
      </c>
      <c r="K16" s="49">
        <v>37</v>
      </c>
      <c r="L16" s="49">
        <v>19</v>
      </c>
      <c r="M16" s="49">
        <v>5</v>
      </c>
    </row>
    <row r="17" spans="1:13" x14ac:dyDescent="0.35">
      <c r="B17" s="37"/>
      <c r="C17" s="95"/>
      <c r="D17" s="96"/>
      <c r="E17" s="48">
        <v>0.5641025641025641</v>
      </c>
      <c r="F17" s="48">
        <v>0.43076923076923079</v>
      </c>
      <c r="G17" s="48">
        <v>0.11794871794871795</v>
      </c>
      <c r="H17" s="48">
        <v>0.19487179487179487</v>
      </c>
      <c r="I17" s="48">
        <v>0.43076923076923079</v>
      </c>
      <c r="J17" s="48">
        <v>0.28205128205128205</v>
      </c>
      <c r="K17" s="48">
        <v>0.18974358974358974</v>
      </c>
      <c r="L17" s="48">
        <v>9.7435897435897437E-2</v>
      </c>
      <c r="M17" s="48">
        <v>2.564102564102564E-2</v>
      </c>
    </row>
    <row r="18" spans="1:13" x14ac:dyDescent="0.35">
      <c r="A18" s="11" t="s">
        <v>5</v>
      </c>
      <c r="B18" s="37"/>
      <c r="C18" s="94" t="s">
        <v>250</v>
      </c>
      <c r="D18" s="96">
        <v>364</v>
      </c>
      <c r="E18" s="49">
        <v>262</v>
      </c>
      <c r="F18" s="49">
        <v>131</v>
      </c>
      <c r="G18" s="49">
        <v>61</v>
      </c>
      <c r="H18" s="49">
        <v>119</v>
      </c>
      <c r="I18" s="49">
        <v>174</v>
      </c>
      <c r="J18" s="49">
        <v>104</v>
      </c>
      <c r="K18" s="49">
        <v>80</v>
      </c>
      <c r="L18" s="49">
        <v>68</v>
      </c>
      <c r="M18" s="49">
        <v>1</v>
      </c>
    </row>
    <row r="19" spans="1:13" x14ac:dyDescent="0.35">
      <c r="B19" s="37"/>
      <c r="C19" s="95"/>
      <c r="D19" s="96"/>
      <c r="E19" s="48">
        <v>0.71978021978021978</v>
      </c>
      <c r="F19" s="48">
        <v>0.35989010989010989</v>
      </c>
      <c r="G19" s="48">
        <v>0.16758241758241757</v>
      </c>
      <c r="H19" s="48">
        <v>0.32692307692307693</v>
      </c>
      <c r="I19" s="48">
        <v>0.47802197802197804</v>
      </c>
      <c r="J19" s="48">
        <v>0.2857142857142857</v>
      </c>
      <c r="K19" s="48">
        <v>0.21978021978021978</v>
      </c>
      <c r="L19" s="48">
        <v>0.18681318681318682</v>
      </c>
      <c r="M19" s="48">
        <v>2.7472527472527475E-3</v>
      </c>
    </row>
    <row r="20" spans="1:13" x14ac:dyDescent="0.35">
      <c r="A20" s="11" t="s">
        <v>7</v>
      </c>
      <c r="B20" s="37"/>
      <c r="C20" s="94" t="s">
        <v>251</v>
      </c>
      <c r="D20" s="96">
        <v>546</v>
      </c>
      <c r="E20" s="49">
        <v>411</v>
      </c>
      <c r="F20" s="49">
        <v>211</v>
      </c>
      <c r="G20" s="49">
        <v>99</v>
      </c>
      <c r="H20" s="49">
        <v>193</v>
      </c>
      <c r="I20" s="49">
        <v>289</v>
      </c>
      <c r="J20" s="49">
        <v>156</v>
      </c>
      <c r="K20" s="49">
        <v>156</v>
      </c>
      <c r="L20" s="49">
        <v>105</v>
      </c>
      <c r="M20" s="49">
        <v>16</v>
      </c>
    </row>
    <row r="21" spans="1:13" x14ac:dyDescent="0.35">
      <c r="B21" s="37"/>
      <c r="C21" s="95"/>
      <c r="D21" s="96"/>
      <c r="E21" s="48">
        <v>0.75274725274725274</v>
      </c>
      <c r="F21" s="48">
        <v>0.38644688644688646</v>
      </c>
      <c r="G21" s="48">
        <v>0.18131868131868131</v>
      </c>
      <c r="H21" s="48">
        <v>0.3534798534798535</v>
      </c>
      <c r="I21" s="48">
        <v>0.52930402930402931</v>
      </c>
      <c r="J21" s="48">
        <v>0.2857142857142857</v>
      </c>
      <c r="K21" s="48">
        <v>0.2857142857142857</v>
      </c>
      <c r="L21" s="48">
        <v>0.19230769230769232</v>
      </c>
      <c r="M21" s="48">
        <v>2.9304029304029304E-2</v>
      </c>
    </row>
    <row r="22" spans="1:13" x14ac:dyDescent="0.35">
      <c r="A22" s="11" t="s">
        <v>9</v>
      </c>
      <c r="B22" s="37"/>
      <c r="C22" s="94" t="s">
        <v>252</v>
      </c>
      <c r="D22" s="96">
        <v>535</v>
      </c>
      <c r="E22" s="49">
        <v>325</v>
      </c>
      <c r="F22" s="49">
        <v>206</v>
      </c>
      <c r="G22" s="49">
        <v>109</v>
      </c>
      <c r="H22" s="49">
        <v>171</v>
      </c>
      <c r="I22" s="49">
        <v>281</v>
      </c>
      <c r="J22" s="49">
        <v>109</v>
      </c>
      <c r="K22" s="49">
        <v>166</v>
      </c>
      <c r="L22" s="49">
        <v>111</v>
      </c>
      <c r="M22" s="49">
        <v>7</v>
      </c>
    </row>
    <row r="23" spans="1:13" x14ac:dyDescent="0.35">
      <c r="B23" s="37"/>
      <c r="C23" s="95"/>
      <c r="D23" s="96"/>
      <c r="E23" s="48">
        <v>0.60747663551401865</v>
      </c>
      <c r="F23" s="48">
        <v>0.38504672897196263</v>
      </c>
      <c r="G23" s="48">
        <v>0.20373831775700935</v>
      </c>
      <c r="H23" s="48">
        <v>0.31962616822429907</v>
      </c>
      <c r="I23" s="48">
        <v>0.52523364485981305</v>
      </c>
      <c r="J23" s="48">
        <v>0.20373831775700935</v>
      </c>
      <c r="K23" s="48">
        <v>0.3102803738317757</v>
      </c>
      <c r="L23" s="48">
        <v>0.20747663551401868</v>
      </c>
      <c r="M23" s="48">
        <v>1.3084112149532711E-2</v>
      </c>
    </row>
    <row r="24" spans="1:13" x14ac:dyDescent="0.35">
      <c r="A24" s="11" t="s">
        <v>11</v>
      </c>
      <c r="B24" s="37"/>
      <c r="C24" s="94" t="s">
        <v>253</v>
      </c>
      <c r="D24" s="96">
        <v>400</v>
      </c>
      <c r="E24" s="49">
        <v>217</v>
      </c>
      <c r="F24" s="49">
        <v>135</v>
      </c>
      <c r="G24" s="49">
        <v>75</v>
      </c>
      <c r="H24" s="49">
        <v>128</v>
      </c>
      <c r="I24" s="49">
        <v>179</v>
      </c>
      <c r="J24" s="49">
        <v>78</v>
      </c>
      <c r="K24" s="49">
        <v>87</v>
      </c>
      <c r="L24" s="49">
        <v>61</v>
      </c>
      <c r="M24" s="49">
        <v>4</v>
      </c>
    </row>
    <row r="25" spans="1:13" x14ac:dyDescent="0.35">
      <c r="B25" s="37"/>
      <c r="C25" s="95"/>
      <c r="D25" s="96"/>
      <c r="E25" s="48">
        <v>0.54249999999999998</v>
      </c>
      <c r="F25" s="48">
        <v>0.33750000000000002</v>
      </c>
      <c r="G25" s="48">
        <v>0.1875</v>
      </c>
      <c r="H25" s="48">
        <v>0.32</v>
      </c>
      <c r="I25" s="48">
        <v>0.44750000000000001</v>
      </c>
      <c r="J25" s="48">
        <v>0.19500000000000001</v>
      </c>
      <c r="K25" s="48">
        <v>0.2175</v>
      </c>
      <c r="L25" s="48">
        <v>0.1525</v>
      </c>
      <c r="M25" s="48">
        <v>0.01</v>
      </c>
    </row>
    <row r="26" spans="1:13" x14ac:dyDescent="0.35">
      <c r="A26" s="11" t="s">
        <v>13</v>
      </c>
      <c r="B26" s="37"/>
      <c r="C26" s="94" t="s">
        <v>254</v>
      </c>
      <c r="D26" s="96">
        <v>115</v>
      </c>
      <c r="E26" s="49">
        <v>67</v>
      </c>
      <c r="F26" s="49">
        <v>29</v>
      </c>
      <c r="G26" s="49">
        <v>18</v>
      </c>
      <c r="H26" s="49">
        <v>41</v>
      </c>
      <c r="I26" s="49">
        <v>58</v>
      </c>
      <c r="J26" s="49">
        <v>16</v>
      </c>
      <c r="K26" s="49">
        <v>15</v>
      </c>
      <c r="L26" s="49">
        <v>23</v>
      </c>
      <c r="M26" s="49">
        <v>0</v>
      </c>
    </row>
    <row r="27" spans="1:13" x14ac:dyDescent="0.35">
      <c r="B27" s="38"/>
      <c r="C27" s="95"/>
      <c r="D27" s="96"/>
      <c r="E27" s="48">
        <v>0.58260869565217388</v>
      </c>
      <c r="F27" s="48">
        <v>0.25217391304347825</v>
      </c>
      <c r="G27" s="48">
        <v>0.15652173913043479</v>
      </c>
      <c r="H27" s="48">
        <v>0.35652173913043478</v>
      </c>
      <c r="I27" s="48">
        <v>0.5043478260869565</v>
      </c>
      <c r="J27" s="48">
        <v>0.1391304347826087</v>
      </c>
      <c r="K27" s="48">
        <v>0.13043478260869565</v>
      </c>
      <c r="L27" s="48">
        <v>0.2</v>
      </c>
      <c r="M27" s="48">
        <v>0</v>
      </c>
    </row>
    <row r="28" spans="1:13" x14ac:dyDescent="0.35">
      <c r="B28" s="35" t="s">
        <v>255</v>
      </c>
      <c r="C28" s="36"/>
      <c r="D28" s="47"/>
      <c r="E28" s="36"/>
      <c r="F28" s="36"/>
      <c r="G28" s="36"/>
      <c r="H28" s="36"/>
      <c r="I28" s="36"/>
      <c r="J28" s="36"/>
      <c r="K28" s="36"/>
      <c r="L28" s="36"/>
      <c r="M28" s="36"/>
    </row>
    <row r="29" spans="1:13" x14ac:dyDescent="0.35">
      <c r="A29" s="11" t="s">
        <v>1</v>
      </c>
      <c r="B29" s="37"/>
      <c r="C29" s="94" t="s">
        <v>256</v>
      </c>
      <c r="D29" s="96">
        <v>1041</v>
      </c>
      <c r="E29" s="49">
        <v>673</v>
      </c>
      <c r="F29" s="49">
        <v>420</v>
      </c>
      <c r="G29" s="49">
        <v>182</v>
      </c>
      <c r="H29" s="49">
        <v>321</v>
      </c>
      <c r="I29" s="49">
        <v>510</v>
      </c>
      <c r="J29" s="49">
        <v>239</v>
      </c>
      <c r="K29" s="49">
        <v>275</v>
      </c>
      <c r="L29" s="49">
        <v>191</v>
      </c>
      <c r="M29" s="49">
        <v>17</v>
      </c>
    </row>
    <row r="30" spans="1:13" x14ac:dyDescent="0.35">
      <c r="B30" s="37"/>
      <c r="C30" s="95"/>
      <c r="D30" s="96"/>
      <c r="E30" s="48">
        <v>0.64649375600384251</v>
      </c>
      <c r="F30" s="48">
        <v>0.40345821325648418</v>
      </c>
      <c r="G30" s="48">
        <v>0.17483189241114314</v>
      </c>
      <c r="H30" s="48">
        <v>0.30835734870317005</v>
      </c>
      <c r="I30" s="48">
        <v>0.48991354466858789</v>
      </c>
      <c r="J30" s="48">
        <v>0.22958693563880883</v>
      </c>
      <c r="K30" s="48">
        <v>0.26416906820365033</v>
      </c>
      <c r="L30" s="48">
        <v>0.1834774255523535</v>
      </c>
      <c r="M30" s="48">
        <v>1.633045148895293E-2</v>
      </c>
    </row>
    <row r="31" spans="1:13" x14ac:dyDescent="0.35">
      <c r="A31" s="11" t="s">
        <v>3</v>
      </c>
      <c r="B31" s="37"/>
      <c r="C31" s="94" t="s">
        <v>2163</v>
      </c>
      <c r="D31" s="96">
        <v>164</v>
      </c>
      <c r="E31" s="49">
        <v>118</v>
      </c>
      <c r="F31" s="49">
        <v>68</v>
      </c>
      <c r="G31" s="49">
        <v>24</v>
      </c>
      <c r="H31" s="49">
        <v>59</v>
      </c>
      <c r="I31" s="49">
        <v>81</v>
      </c>
      <c r="J31" s="49">
        <v>41</v>
      </c>
      <c r="K31" s="49">
        <v>40</v>
      </c>
      <c r="L31" s="49">
        <v>29</v>
      </c>
      <c r="M31" s="49">
        <v>4</v>
      </c>
    </row>
    <row r="32" spans="1:13" x14ac:dyDescent="0.35">
      <c r="B32" s="37"/>
      <c r="C32" s="95"/>
      <c r="D32" s="96"/>
      <c r="E32" s="48">
        <v>0.71951219512195119</v>
      </c>
      <c r="F32" s="48">
        <v>0.41463414634146339</v>
      </c>
      <c r="G32" s="48">
        <v>0.14634146341463414</v>
      </c>
      <c r="H32" s="48">
        <v>0.3597560975609756</v>
      </c>
      <c r="I32" s="48">
        <v>0.49390243902439024</v>
      </c>
      <c r="J32" s="48">
        <v>0.25</v>
      </c>
      <c r="K32" s="48">
        <v>0.24390243902439024</v>
      </c>
      <c r="L32" s="48">
        <v>0.17682926829268292</v>
      </c>
      <c r="M32" s="48">
        <v>2.4390243902439025E-2</v>
      </c>
    </row>
    <row r="33" spans="1:13" x14ac:dyDescent="0.35">
      <c r="A33" s="11" t="s">
        <v>5</v>
      </c>
      <c r="B33" s="37"/>
      <c r="C33" s="98" t="s">
        <v>258</v>
      </c>
      <c r="D33" s="96">
        <v>219</v>
      </c>
      <c r="E33" s="49">
        <v>142</v>
      </c>
      <c r="F33" s="49">
        <v>71</v>
      </c>
      <c r="G33" s="49">
        <v>35</v>
      </c>
      <c r="H33" s="49">
        <v>68</v>
      </c>
      <c r="I33" s="49">
        <v>96</v>
      </c>
      <c r="J33" s="49">
        <v>40</v>
      </c>
      <c r="K33" s="49">
        <v>50</v>
      </c>
      <c r="L33" s="49">
        <v>32</v>
      </c>
      <c r="M33" s="49">
        <v>2</v>
      </c>
    </row>
    <row r="34" spans="1:13" x14ac:dyDescent="0.35">
      <c r="B34" s="37"/>
      <c r="C34" s="95"/>
      <c r="D34" s="96"/>
      <c r="E34" s="48">
        <v>0.64840182648401823</v>
      </c>
      <c r="F34" s="48">
        <v>0.32420091324200911</v>
      </c>
      <c r="G34" s="48">
        <v>0.15981735159817351</v>
      </c>
      <c r="H34" s="48">
        <v>0.31050228310502281</v>
      </c>
      <c r="I34" s="48">
        <v>0.43835616438356162</v>
      </c>
      <c r="J34" s="48">
        <v>0.18264840182648401</v>
      </c>
      <c r="K34" s="48">
        <v>0.22831050228310501</v>
      </c>
      <c r="L34" s="48">
        <v>0.14611872146118721</v>
      </c>
      <c r="M34" s="48">
        <v>9.1324200913242004E-3</v>
      </c>
    </row>
    <row r="35" spans="1:13" x14ac:dyDescent="0.35">
      <c r="A35" s="11" t="s">
        <v>7</v>
      </c>
      <c r="B35" s="37"/>
      <c r="C35" s="98" t="s">
        <v>259</v>
      </c>
      <c r="D35" s="96">
        <v>49</v>
      </c>
      <c r="E35" s="49">
        <v>21</v>
      </c>
      <c r="F35" s="49">
        <v>16</v>
      </c>
      <c r="G35" s="49">
        <v>6</v>
      </c>
      <c r="H35" s="49">
        <v>7</v>
      </c>
      <c r="I35" s="49">
        <v>23</v>
      </c>
      <c r="J35" s="49">
        <v>11</v>
      </c>
      <c r="K35" s="49">
        <v>7</v>
      </c>
      <c r="L35" s="49">
        <v>10</v>
      </c>
      <c r="M35" s="49">
        <v>0</v>
      </c>
    </row>
    <row r="36" spans="1:13" x14ac:dyDescent="0.35">
      <c r="B36" s="37"/>
      <c r="C36" s="95"/>
      <c r="D36" s="96"/>
      <c r="E36" s="48">
        <v>0.42857142857142855</v>
      </c>
      <c r="F36" s="48">
        <v>0.32653061224489793</v>
      </c>
      <c r="G36" s="48">
        <v>0.12244897959183673</v>
      </c>
      <c r="H36" s="48">
        <v>0.14285714285714285</v>
      </c>
      <c r="I36" s="48">
        <v>0.46938775510204084</v>
      </c>
      <c r="J36" s="48">
        <v>0.22448979591836735</v>
      </c>
      <c r="K36" s="48">
        <v>0.14285714285714285</v>
      </c>
      <c r="L36" s="48">
        <v>0.20408163265306123</v>
      </c>
      <c r="M36" s="48">
        <v>0</v>
      </c>
    </row>
    <row r="37" spans="1:13" x14ac:dyDescent="0.35">
      <c r="A37" s="11" t="s">
        <v>9</v>
      </c>
      <c r="B37" s="37"/>
      <c r="C37" s="94" t="s">
        <v>260</v>
      </c>
      <c r="D37" s="96">
        <v>344</v>
      </c>
      <c r="E37" s="49">
        <v>243</v>
      </c>
      <c r="F37" s="49">
        <v>116</v>
      </c>
      <c r="G37" s="49">
        <v>68</v>
      </c>
      <c r="H37" s="49">
        <v>118</v>
      </c>
      <c r="I37" s="49">
        <v>180</v>
      </c>
      <c r="J37" s="49">
        <v>108</v>
      </c>
      <c r="K37" s="49">
        <v>83</v>
      </c>
      <c r="L37" s="49">
        <v>59</v>
      </c>
      <c r="M37" s="49">
        <v>4</v>
      </c>
    </row>
    <row r="38" spans="1:13" x14ac:dyDescent="0.35">
      <c r="B38" s="37"/>
      <c r="C38" s="95"/>
      <c r="D38" s="96"/>
      <c r="E38" s="48">
        <v>0.70639534883720934</v>
      </c>
      <c r="F38" s="48">
        <v>0.33720930232558138</v>
      </c>
      <c r="G38" s="48">
        <v>0.19767441860465115</v>
      </c>
      <c r="H38" s="48">
        <v>0.34302325581395349</v>
      </c>
      <c r="I38" s="48">
        <v>0.52325581395348841</v>
      </c>
      <c r="J38" s="48">
        <v>0.31395348837209303</v>
      </c>
      <c r="K38" s="48">
        <v>0.24127906976744187</v>
      </c>
      <c r="L38" s="48">
        <v>0.17151162790697674</v>
      </c>
      <c r="M38" s="48">
        <v>1.1627906976744186E-2</v>
      </c>
    </row>
    <row r="39" spans="1:13" x14ac:dyDescent="0.35">
      <c r="A39" s="11" t="s">
        <v>11</v>
      </c>
      <c r="B39" s="37"/>
      <c r="C39" s="94" t="s">
        <v>261</v>
      </c>
      <c r="D39" s="96">
        <v>148</v>
      </c>
      <c r="E39" s="49">
        <v>97</v>
      </c>
      <c r="F39" s="49">
        <v>41</v>
      </c>
      <c r="G39" s="49">
        <v>31</v>
      </c>
      <c r="H39" s="49">
        <v>45</v>
      </c>
      <c r="I39" s="49">
        <v>76</v>
      </c>
      <c r="J39" s="49">
        <v>45</v>
      </c>
      <c r="K39" s="49">
        <v>36</v>
      </c>
      <c r="L39" s="49">
        <v>27</v>
      </c>
      <c r="M39" s="49">
        <v>3</v>
      </c>
    </row>
    <row r="40" spans="1:13" x14ac:dyDescent="0.35">
      <c r="B40" s="37"/>
      <c r="C40" s="95"/>
      <c r="D40" s="96"/>
      <c r="E40" s="48">
        <v>0.65540540540540537</v>
      </c>
      <c r="F40" s="48">
        <v>0.27702702702702703</v>
      </c>
      <c r="G40" s="48">
        <v>0.20945945945945946</v>
      </c>
      <c r="H40" s="48">
        <v>0.30405405405405406</v>
      </c>
      <c r="I40" s="48">
        <v>0.51351351351351349</v>
      </c>
      <c r="J40" s="48">
        <v>0.30405405405405406</v>
      </c>
      <c r="K40" s="48">
        <v>0.24324324324324326</v>
      </c>
      <c r="L40" s="48">
        <v>0.18243243243243243</v>
      </c>
      <c r="M40" s="48">
        <v>2.0270270270270271E-2</v>
      </c>
    </row>
    <row r="41" spans="1:13" x14ac:dyDescent="0.35">
      <c r="A41" s="11" t="s">
        <v>13</v>
      </c>
      <c r="B41" s="37"/>
      <c r="C41" s="94" t="s">
        <v>262</v>
      </c>
      <c r="D41" s="96">
        <v>180</v>
      </c>
      <c r="E41" s="49">
        <v>92</v>
      </c>
      <c r="F41" s="49">
        <v>78</v>
      </c>
      <c r="G41" s="49">
        <v>13</v>
      </c>
      <c r="H41" s="49">
        <v>32</v>
      </c>
      <c r="I41" s="49">
        <v>78</v>
      </c>
      <c r="J41" s="49">
        <v>51</v>
      </c>
      <c r="K41" s="49">
        <v>40</v>
      </c>
      <c r="L41" s="49">
        <v>23</v>
      </c>
      <c r="M41" s="49">
        <v>2</v>
      </c>
    </row>
    <row r="42" spans="1:13" x14ac:dyDescent="0.35">
      <c r="B42" s="37"/>
      <c r="C42" s="95"/>
      <c r="D42" s="96"/>
      <c r="E42" s="48">
        <v>0.51111111111111107</v>
      </c>
      <c r="F42" s="48">
        <v>0.43333333333333335</v>
      </c>
      <c r="G42" s="48">
        <v>7.2222222222222215E-2</v>
      </c>
      <c r="H42" s="48">
        <v>0.17777777777777778</v>
      </c>
      <c r="I42" s="48">
        <v>0.43333333333333335</v>
      </c>
      <c r="J42" s="48">
        <v>0.28333333333333333</v>
      </c>
      <c r="K42" s="48">
        <v>0.22222222222222221</v>
      </c>
      <c r="L42" s="48">
        <v>0.12777777777777777</v>
      </c>
      <c r="M42" s="48">
        <v>1.1111111111111112E-2</v>
      </c>
    </row>
    <row r="43" spans="1:13" x14ac:dyDescent="0.35">
      <c r="A43" s="11" t="s">
        <v>197</v>
      </c>
      <c r="B43" s="37"/>
      <c r="C43" s="94" t="s">
        <v>263</v>
      </c>
      <c r="D43" s="96">
        <v>175</v>
      </c>
      <c r="E43" s="49">
        <v>93</v>
      </c>
      <c r="F43" s="49">
        <v>59</v>
      </c>
      <c r="G43" s="49">
        <v>32</v>
      </c>
      <c r="H43" s="49">
        <v>57</v>
      </c>
      <c r="I43" s="49">
        <v>88</v>
      </c>
      <c r="J43" s="49">
        <v>29</v>
      </c>
      <c r="K43" s="49">
        <v>42</v>
      </c>
      <c r="L43" s="49">
        <v>34</v>
      </c>
      <c r="M43" s="49">
        <v>1</v>
      </c>
    </row>
    <row r="44" spans="1:13" x14ac:dyDescent="0.35">
      <c r="B44" s="37"/>
      <c r="C44" s="95"/>
      <c r="D44" s="96"/>
      <c r="E44" s="48">
        <v>0.53142857142857147</v>
      </c>
      <c r="F44" s="48">
        <v>0.33714285714285713</v>
      </c>
      <c r="G44" s="48">
        <v>0.18285714285714286</v>
      </c>
      <c r="H44" s="48">
        <v>0.32571428571428573</v>
      </c>
      <c r="I44" s="48">
        <v>0.50285714285714289</v>
      </c>
      <c r="J44" s="48">
        <v>0.1657142857142857</v>
      </c>
      <c r="K44" s="48">
        <v>0.24</v>
      </c>
      <c r="L44" s="48">
        <v>0.19428571428571428</v>
      </c>
      <c r="M44" s="48">
        <v>5.7142857142857143E-3</v>
      </c>
    </row>
    <row r="45" spans="1:13" x14ac:dyDescent="0.35">
      <c r="A45" s="11" t="s">
        <v>228</v>
      </c>
      <c r="B45" s="37"/>
      <c r="C45" s="94" t="s">
        <v>264</v>
      </c>
      <c r="D45" s="96">
        <v>53</v>
      </c>
      <c r="E45" s="49">
        <v>33</v>
      </c>
      <c r="F45" s="49">
        <v>18</v>
      </c>
      <c r="G45" s="49">
        <v>10</v>
      </c>
      <c r="H45" s="49">
        <v>17</v>
      </c>
      <c r="I45" s="49">
        <v>24</v>
      </c>
      <c r="J45" s="49">
        <v>16</v>
      </c>
      <c r="K45" s="49">
        <v>15</v>
      </c>
      <c r="L45" s="49">
        <v>12</v>
      </c>
      <c r="M45" s="49">
        <v>3</v>
      </c>
    </row>
    <row r="46" spans="1:13" x14ac:dyDescent="0.35">
      <c r="B46" s="38"/>
      <c r="C46" s="95"/>
      <c r="D46" s="96"/>
      <c r="E46" s="48">
        <v>0.62264150943396224</v>
      </c>
      <c r="F46" s="48">
        <v>0.33962264150943394</v>
      </c>
      <c r="G46" s="48">
        <v>0.18867924528301888</v>
      </c>
      <c r="H46" s="48">
        <v>0.32075471698113206</v>
      </c>
      <c r="I46" s="48">
        <v>0.45283018867924529</v>
      </c>
      <c r="J46" s="48">
        <v>0.30188679245283018</v>
      </c>
      <c r="K46" s="48">
        <v>0.28301886792452829</v>
      </c>
      <c r="L46" s="48">
        <v>0.22641509433962265</v>
      </c>
      <c r="M46" s="48">
        <v>5.6603773584905662E-2</v>
      </c>
    </row>
    <row r="47" spans="1:13" s="34" customFormat="1" ht="204.75" customHeight="1" x14ac:dyDescent="0.35">
      <c r="A47" s="40"/>
      <c r="B47" s="41"/>
      <c r="C47" s="42"/>
      <c r="D47" s="30" t="s">
        <v>237</v>
      </c>
      <c r="E47" s="30" t="s">
        <v>2107</v>
      </c>
      <c r="F47" s="30" t="s">
        <v>2108</v>
      </c>
      <c r="G47" s="30" t="s">
        <v>2109</v>
      </c>
      <c r="H47" s="30" t="s">
        <v>2110</v>
      </c>
      <c r="I47" s="30" t="s">
        <v>2111</v>
      </c>
      <c r="J47" s="30" t="s">
        <v>2112</v>
      </c>
      <c r="K47" s="30" t="s">
        <v>2113</v>
      </c>
      <c r="L47" s="30" t="s">
        <v>2114</v>
      </c>
      <c r="M47" s="30" t="s">
        <v>46</v>
      </c>
    </row>
    <row r="48" spans="1:13" x14ac:dyDescent="0.35">
      <c r="B48" s="91" t="s">
        <v>243</v>
      </c>
      <c r="C48" s="91"/>
      <c r="D48" s="92">
        <v>2373</v>
      </c>
      <c r="E48" s="50">
        <v>1512</v>
      </c>
      <c r="F48" s="50">
        <v>887</v>
      </c>
      <c r="G48" s="50">
        <v>401</v>
      </c>
      <c r="H48" s="50">
        <v>724</v>
      </c>
      <c r="I48" s="50">
        <v>1156</v>
      </c>
      <c r="J48" s="50">
        <v>580</v>
      </c>
      <c r="K48" s="50">
        <v>588</v>
      </c>
      <c r="L48" s="50">
        <v>417</v>
      </c>
      <c r="M48" s="50">
        <v>36</v>
      </c>
    </row>
    <row r="49" spans="1:13" x14ac:dyDescent="0.35">
      <c r="B49" s="91"/>
      <c r="C49" s="91"/>
      <c r="D49" s="93"/>
      <c r="E49" s="48">
        <v>0.63716814159292035</v>
      </c>
      <c r="F49" s="48">
        <v>0.37378845343447115</v>
      </c>
      <c r="G49" s="48">
        <v>0.16898440792246103</v>
      </c>
      <c r="H49" s="48">
        <v>0.30509903076274758</v>
      </c>
      <c r="I49" s="48">
        <v>0.48714707121786766</v>
      </c>
      <c r="J49" s="48">
        <v>0.24441635061104089</v>
      </c>
      <c r="K49" s="48">
        <v>0.24778761061946902</v>
      </c>
      <c r="L49" s="48">
        <v>0.17572692793931732</v>
      </c>
      <c r="M49" s="48">
        <v>1.5170670037926675E-2</v>
      </c>
    </row>
    <row r="50" spans="1:13" x14ac:dyDescent="0.35">
      <c r="B50" s="35" t="s">
        <v>281</v>
      </c>
      <c r="C50" s="36"/>
      <c r="D50" s="47"/>
      <c r="E50" s="36"/>
      <c r="F50" s="36"/>
      <c r="G50" s="36"/>
      <c r="H50" s="36"/>
      <c r="I50" s="36"/>
      <c r="J50" s="36"/>
      <c r="K50" s="36"/>
      <c r="L50" s="36"/>
      <c r="M50" s="36"/>
    </row>
    <row r="51" spans="1:13" x14ac:dyDescent="0.35">
      <c r="A51" s="11" t="s">
        <v>288</v>
      </c>
      <c r="B51" s="37"/>
      <c r="C51" s="98" t="s">
        <v>199</v>
      </c>
      <c r="D51" s="96">
        <v>186</v>
      </c>
      <c r="E51" s="49">
        <v>104</v>
      </c>
      <c r="F51" s="49">
        <v>82</v>
      </c>
      <c r="G51" s="49">
        <v>27</v>
      </c>
      <c r="H51" s="49">
        <v>50</v>
      </c>
      <c r="I51" s="49">
        <v>87</v>
      </c>
      <c r="J51" s="49">
        <v>33</v>
      </c>
      <c r="K51" s="49">
        <v>50</v>
      </c>
      <c r="L51" s="49">
        <v>18</v>
      </c>
      <c r="M51" s="49">
        <v>4</v>
      </c>
    </row>
    <row r="52" spans="1:13" x14ac:dyDescent="0.35">
      <c r="B52" s="37"/>
      <c r="C52" s="99"/>
      <c r="D52" s="96"/>
      <c r="E52" s="48">
        <v>0.55913978494623651</v>
      </c>
      <c r="F52" s="48">
        <v>0.44086021505376344</v>
      </c>
      <c r="G52" s="48">
        <v>0.14516129032258066</v>
      </c>
      <c r="H52" s="48">
        <v>0.26881720430107525</v>
      </c>
      <c r="I52" s="48">
        <v>0.46774193548387094</v>
      </c>
      <c r="J52" s="48">
        <v>0.17741935483870969</v>
      </c>
      <c r="K52" s="48">
        <v>0.26881720430107525</v>
      </c>
      <c r="L52" s="48">
        <v>9.6774193548387094E-2</v>
      </c>
      <c r="M52" s="48">
        <v>2.1505376344086023E-2</v>
      </c>
    </row>
    <row r="53" spans="1:13" x14ac:dyDescent="0.35">
      <c r="A53" s="11" t="s">
        <v>289</v>
      </c>
      <c r="B53" s="37"/>
      <c r="C53" s="98" t="s">
        <v>200</v>
      </c>
      <c r="D53" s="96">
        <v>223</v>
      </c>
      <c r="E53" s="49">
        <v>142</v>
      </c>
      <c r="F53" s="49">
        <v>100</v>
      </c>
      <c r="G53" s="49">
        <v>43</v>
      </c>
      <c r="H53" s="49">
        <v>72</v>
      </c>
      <c r="I53" s="49">
        <v>114</v>
      </c>
      <c r="J53" s="49">
        <v>67</v>
      </c>
      <c r="K53" s="49">
        <v>51</v>
      </c>
      <c r="L53" s="49">
        <v>40</v>
      </c>
      <c r="M53" s="49">
        <v>1</v>
      </c>
    </row>
    <row r="54" spans="1:13" x14ac:dyDescent="0.35">
      <c r="B54" s="37"/>
      <c r="C54" s="99"/>
      <c r="D54" s="96"/>
      <c r="E54" s="48">
        <v>0.63677130044843044</v>
      </c>
      <c r="F54" s="48">
        <v>0.44843049327354262</v>
      </c>
      <c r="G54" s="48">
        <v>0.19282511210762332</v>
      </c>
      <c r="H54" s="48">
        <v>0.32286995515695066</v>
      </c>
      <c r="I54" s="48">
        <v>0.5112107623318386</v>
      </c>
      <c r="J54" s="48">
        <v>0.30044843049327352</v>
      </c>
      <c r="K54" s="48">
        <v>0.22869955156950672</v>
      </c>
      <c r="L54" s="48">
        <v>0.17937219730941703</v>
      </c>
      <c r="M54" s="48">
        <v>4.4843049327354259E-3</v>
      </c>
    </row>
    <row r="55" spans="1:13" x14ac:dyDescent="0.35">
      <c r="A55" s="11" t="s">
        <v>290</v>
      </c>
      <c r="B55" s="37"/>
      <c r="C55" s="98" t="s">
        <v>201</v>
      </c>
      <c r="D55" s="96">
        <v>207</v>
      </c>
      <c r="E55" s="49">
        <v>128</v>
      </c>
      <c r="F55" s="49">
        <v>85</v>
      </c>
      <c r="G55" s="49">
        <v>27</v>
      </c>
      <c r="H55" s="49">
        <v>70</v>
      </c>
      <c r="I55" s="49">
        <v>96</v>
      </c>
      <c r="J55" s="49">
        <v>44</v>
      </c>
      <c r="K55" s="49">
        <v>50</v>
      </c>
      <c r="L55" s="49">
        <v>28</v>
      </c>
      <c r="M55" s="49">
        <v>5</v>
      </c>
    </row>
    <row r="56" spans="1:13" x14ac:dyDescent="0.35">
      <c r="B56" s="37"/>
      <c r="C56" s="99"/>
      <c r="D56" s="96"/>
      <c r="E56" s="48">
        <v>0.61835748792270528</v>
      </c>
      <c r="F56" s="48">
        <v>0.41062801932367149</v>
      </c>
      <c r="G56" s="48">
        <v>0.13043478260869565</v>
      </c>
      <c r="H56" s="48">
        <v>0.33816425120772947</v>
      </c>
      <c r="I56" s="48">
        <v>0.46376811594202899</v>
      </c>
      <c r="J56" s="48">
        <v>0.21256038647342995</v>
      </c>
      <c r="K56" s="48">
        <v>0.24154589371980675</v>
      </c>
      <c r="L56" s="48">
        <v>0.13526570048309178</v>
      </c>
      <c r="M56" s="48">
        <v>2.4154589371980676E-2</v>
      </c>
    </row>
    <row r="57" spans="1:13" x14ac:dyDescent="0.35">
      <c r="A57" s="11" t="s">
        <v>291</v>
      </c>
      <c r="B57" s="37"/>
      <c r="C57" s="98" t="s">
        <v>202</v>
      </c>
      <c r="D57" s="96">
        <v>183</v>
      </c>
      <c r="E57" s="49">
        <v>121</v>
      </c>
      <c r="F57" s="49">
        <v>71</v>
      </c>
      <c r="G57" s="49">
        <v>33</v>
      </c>
      <c r="H57" s="49">
        <v>58</v>
      </c>
      <c r="I57" s="49">
        <v>105</v>
      </c>
      <c r="J57" s="49">
        <v>40</v>
      </c>
      <c r="K57" s="49">
        <v>47</v>
      </c>
      <c r="L57" s="49">
        <v>20</v>
      </c>
      <c r="M57" s="49">
        <v>2</v>
      </c>
    </row>
    <row r="58" spans="1:13" x14ac:dyDescent="0.35">
      <c r="B58" s="37"/>
      <c r="C58" s="99"/>
      <c r="D58" s="96"/>
      <c r="E58" s="48">
        <v>0.66120218579234968</v>
      </c>
      <c r="F58" s="48">
        <v>0.38797814207650272</v>
      </c>
      <c r="G58" s="48">
        <v>0.18032786885245902</v>
      </c>
      <c r="H58" s="48">
        <v>0.31693989071038253</v>
      </c>
      <c r="I58" s="48">
        <v>0.57377049180327866</v>
      </c>
      <c r="J58" s="48">
        <v>0.21857923497267759</v>
      </c>
      <c r="K58" s="48">
        <v>0.25683060109289618</v>
      </c>
      <c r="L58" s="48">
        <v>0.10928961748633879</v>
      </c>
      <c r="M58" s="48">
        <v>1.092896174863388E-2</v>
      </c>
    </row>
    <row r="59" spans="1:13" x14ac:dyDescent="0.35">
      <c r="A59" s="11" t="s">
        <v>292</v>
      </c>
      <c r="B59" s="37"/>
      <c r="C59" s="98" t="s">
        <v>203</v>
      </c>
      <c r="D59" s="96">
        <v>163</v>
      </c>
      <c r="E59" s="49">
        <v>90</v>
      </c>
      <c r="F59" s="49">
        <v>59</v>
      </c>
      <c r="G59" s="49">
        <v>28</v>
      </c>
      <c r="H59" s="49">
        <v>47</v>
      </c>
      <c r="I59" s="49">
        <v>69</v>
      </c>
      <c r="J59" s="49">
        <v>50</v>
      </c>
      <c r="K59" s="49">
        <v>47</v>
      </c>
      <c r="L59" s="49">
        <v>24</v>
      </c>
      <c r="M59" s="49">
        <v>3</v>
      </c>
    </row>
    <row r="60" spans="1:13" x14ac:dyDescent="0.35">
      <c r="B60" s="37"/>
      <c r="C60" s="99"/>
      <c r="D60" s="96"/>
      <c r="E60" s="48">
        <v>0.55214723926380371</v>
      </c>
      <c r="F60" s="48">
        <v>0.3619631901840491</v>
      </c>
      <c r="G60" s="48">
        <v>0.17177914110429449</v>
      </c>
      <c r="H60" s="48">
        <v>0.28834355828220859</v>
      </c>
      <c r="I60" s="48">
        <v>0.42331288343558282</v>
      </c>
      <c r="J60" s="48">
        <v>0.30674846625766872</v>
      </c>
      <c r="K60" s="48">
        <v>0.28834355828220859</v>
      </c>
      <c r="L60" s="48">
        <v>0.14723926380368099</v>
      </c>
      <c r="M60" s="48">
        <v>1.8404907975460124E-2</v>
      </c>
    </row>
    <row r="61" spans="1:13" x14ac:dyDescent="0.35">
      <c r="A61" s="11" t="s">
        <v>293</v>
      </c>
      <c r="B61" s="37"/>
      <c r="C61" s="98" t="s">
        <v>204</v>
      </c>
      <c r="D61" s="96">
        <v>136</v>
      </c>
      <c r="E61" s="49">
        <v>93</v>
      </c>
      <c r="F61" s="49">
        <v>48</v>
      </c>
      <c r="G61" s="49">
        <v>23</v>
      </c>
      <c r="H61" s="49">
        <v>45</v>
      </c>
      <c r="I61" s="49">
        <v>70</v>
      </c>
      <c r="J61" s="49">
        <v>39</v>
      </c>
      <c r="K61" s="49">
        <v>25</v>
      </c>
      <c r="L61" s="49">
        <v>26</v>
      </c>
      <c r="M61" s="49">
        <v>6</v>
      </c>
    </row>
    <row r="62" spans="1:13" x14ac:dyDescent="0.35">
      <c r="B62" s="37"/>
      <c r="C62" s="99"/>
      <c r="D62" s="96"/>
      <c r="E62" s="48">
        <v>0.68382352941176472</v>
      </c>
      <c r="F62" s="48">
        <v>0.35294117647058826</v>
      </c>
      <c r="G62" s="48">
        <v>0.16911764705882354</v>
      </c>
      <c r="H62" s="48">
        <v>0.33088235294117646</v>
      </c>
      <c r="I62" s="48">
        <v>0.51470588235294112</v>
      </c>
      <c r="J62" s="48">
        <v>0.28676470588235292</v>
      </c>
      <c r="K62" s="48">
        <v>0.18382352941176472</v>
      </c>
      <c r="L62" s="48">
        <v>0.19117647058823528</v>
      </c>
      <c r="M62" s="48">
        <v>4.4117647058823532E-2</v>
      </c>
    </row>
    <row r="63" spans="1:13" x14ac:dyDescent="0.35">
      <c r="A63" s="11" t="s">
        <v>294</v>
      </c>
      <c r="B63" s="37"/>
      <c r="C63" s="98" t="s">
        <v>205</v>
      </c>
      <c r="D63" s="96">
        <v>81</v>
      </c>
      <c r="E63" s="49">
        <v>56</v>
      </c>
      <c r="F63" s="49">
        <v>28</v>
      </c>
      <c r="G63" s="49">
        <v>22</v>
      </c>
      <c r="H63" s="49">
        <v>25</v>
      </c>
      <c r="I63" s="49">
        <v>35</v>
      </c>
      <c r="J63" s="49">
        <v>24</v>
      </c>
      <c r="K63" s="49">
        <v>17</v>
      </c>
      <c r="L63" s="49">
        <v>17</v>
      </c>
      <c r="M63" s="49">
        <v>0</v>
      </c>
    </row>
    <row r="64" spans="1:13" x14ac:dyDescent="0.35">
      <c r="B64" s="37"/>
      <c r="C64" s="99"/>
      <c r="D64" s="96"/>
      <c r="E64" s="48">
        <v>0.69135802469135799</v>
      </c>
      <c r="F64" s="48">
        <v>0.34567901234567899</v>
      </c>
      <c r="G64" s="48">
        <v>0.27160493827160492</v>
      </c>
      <c r="H64" s="48">
        <v>0.30864197530864196</v>
      </c>
      <c r="I64" s="48">
        <v>0.43209876543209874</v>
      </c>
      <c r="J64" s="48">
        <v>0.29629629629629628</v>
      </c>
      <c r="K64" s="48">
        <v>0.20987654320987653</v>
      </c>
      <c r="L64" s="48">
        <v>0.20987654320987653</v>
      </c>
      <c r="M64" s="48">
        <v>0</v>
      </c>
    </row>
    <row r="65" spans="1:13" x14ac:dyDescent="0.35">
      <c r="A65" s="11" t="s">
        <v>295</v>
      </c>
      <c r="B65" s="37"/>
      <c r="C65" s="98" t="s">
        <v>206</v>
      </c>
      <c r="D65" s="96">
        <v>81</v>
      </c>
      <c r="E65" s="49">
        <v>56</v>
      </c>
      <c r="F65" s="49">
        <v>33</v>
      </c>
      <c r="G65" s="49">
        <v>9</v>
      </c>
      <c r="H65" s="49">
        <v>23</v>
      </c>
      <c r="I65" s="49">
        <v>38</v>
      </c>
      <c r="J65" s="49">
        <v>22</v>
      </c>
      <c r="K65" s="49">
        <v>15</v>
      </c>
      <c r="L65" s="49">
        <v>15</v>
      </c>
      <c r="M65" s="49">
        <v>0</v>
      </c>
    </row>
    <row r="66" spans="1:13" x14ac:dyDescent="0.35">
      <c r="B66" s="37"/>
      <c r="C66" s="99"/>
      <c r="D66" s="96"/>
      <c r="E66" s="48">
        <v>0.69135802469135799</v>
      </c>
      <c r="F66" s="48">
        <v>0.40740740740740738</v>
      </c>
      <c r="G66" s="48">
        <v>0.1111111111111111</v>
      </c>
      <c r="H66" s="48">
        <v>0.2839506172839506</v>
      </c>
      <c r="I66" s="48">
        <v>0.46913580246913578</v>
      </c>
      <c r="J66" s="48">
        <v>0.27160493827160492</v>
      </c>
      <c r="K66" s="48">
        <v>0.18518518518518517</v>
      </c>
      <c r="L66" s="48">
        <v>0.18518518518518517</v>
      </c>
      <c r="M66" s="48">
        <v>0</v>
      </c>
    </row>
    <row r="67" spans="1:13" x14ac:dyDescent="0.35">
      <c r="A67" s="11" t="s">
        <v>296</v>
      </c>
      <c r="B67" s="37"/>
      <c r="C67" s="98" t="s">
        <v>207</v>
      </c>
      <c r="D67" s="96">
        <v>86</v>
      </c>
      <c r="E67" s="49">
        <v>53</v>
      </c>
      <c r="F67" s="49">
        <v>37</v>
      </c>
      <c r="G67" s="49">
        <v>20</v>
      </c>
      <c r="H67" s="49">
        <v>28</v>
      </c>
      <c r="I67" s="49">
        <v>49</v>
      </c>
      <c r="J67" s="49">
        <v>18</v>
      </c>
      <c r="K67" s="49">
        <v>24</v>
      </c>
      <c r="L67" s="49">
        <v>14</v>
      </c>
      <c r="M67" s="49">
        <v>2</v>
      </c>
    </row>
    <row r="68" spans="1:13" x14ac:dyDescent="0.35">
      <c r="B68" s="37"/>
      <c r="C68" s="99"/>
      <c r="D68" s="96"/>
      <c r="E68" s="48">
        <v>0.61627906976744184</v>
      </c>
      <c r="F68" s="48">
        <v>0.43023255813953487</v>
      </c>
      <c r="G68" s="48">
        <v>0.23255813953488372</v>
      </c>
      <c r="H68" s="48">
        <v>0.32558139534883723</v>
      </c>
      <c r="I68" s="48">
        <v>0.56976744186046513</v>
      </c>
      <c r="J68" s="48">
        <v>0.20930232558139536</v>
      </c>
      <c r="K68" s="48">
        <v>0.27906976744186046</v>
      </c>
      <c r="L68" s="48">
        <v>0.16279069767441862</v>
      </c>
      <c r="M68" s="48">
        <v>2.3255813953488372E-2</v>
      </c>
    </row>
    <row r="69" spans="1:13" x14ac:dyDescent="0.35">
      <c r="A69" s="11" t="s">
        <v>297</v>
      </c>
      <c r="B69" s="37"/>
      <c r="C69" s="98" t="s">
        <v>208</v>
      </c>
      <c r="D69" s="96">
        <v>13</v>
      </c>
      <c r="E69" s="49">
        <v>8</v>
      </c>
      <c r="F69" s="49">
        <v>4</v>
      </c>
      <c r="G69" s="49">
        <v>1</v>
      </c>
      <c r="H69" s="49">
        <v>5</v>
      </c>
      <c r="I69" s="49">
        <v>5</v>
      </c>
      <c r="J69" s="49">
        <v>0</v>
      </c>
      <c r="K69" s="49">
        <v>4</v>
      </c>
      <c r="L69" s="49">
        <v>1</v>
      </c>
      <c r="M69" s="49">
        <v>0</v>
      </c>
    </row>
    <row r="70" spans="1:13" x14ac:dyDescent="0.35">
      <c r="B70" s="37"/>
      <c r="C70" s="99"/>
      <c r="D70" s="96"/>
      <c r="E70" s="48">
        <v>0.61538461538461542</v>
      </c>
      <c r="F70" s="48">
        <v>0.30769230769230771</v>
      </c>
      <c r="G70" s="48">
        <v>7.6923076923076927E-2</v>
      </c>
      <c r="H70" s="48">
        <v>0.38461538461538464</v>
      </c>
      <c r="I70" s="48">
        <v>0.38461538461538464</v>
      </c>
      <c r="J70" s="48">
        <v>0</v>
      </c>
      <c r="K70" s="48">
        <v>0.30769230769230771</v>
      </c>
      <c r="L70" s="48">
        <v>7.6923076923076927E-2</v>
      </c>
      <c r="M70" s="48">
        <v>0</v>
      </c>
    </row>
    <row r="71" spans="1:13" x14ac:dyDescent="0.35">
      <c r="A71" s="11" t="s">
        <v>298</v>
      </c>
      <c r="B71" s="37"/>
      <c r="C71" s="98" t="s">
        <v>209</v>
      </c>
      <c r="D71" s="96">
        <v>23</v>
      </c>
      <c r="E71" s="49">
        <v>15</v>
      </c>
      <c r="F71" s="49">
        <v>9</v>
      </c>
      <c r="G71" s="49">
        <v>2</v>
      </c>
      <c r="H71" s="49">
        <v>6</v>
      </c>
      <c r="I71" s="49">
        <v>16</v>
      </c>
      <c r="J71" s="49">
        <v>5</v>
      </c>
      <c r="K71" s="49">
        <v>7</v>
      </c>
      <c r="L71" s="49">
        <v>7</v>
      </c>
      <c r="M71" s="49">
        <v>0</v>
      </c>
    </row>
    <row r="72" spans="1:13" x14ac:dyDescent="0.35">
      <c r="B72" s="37"/>
      <c r="C72" s="99"/>
      <c r="D72" s="96"/>
      <c r="E72" s="48">
        <v>0.65217391304347827</v>
      </c>
      <c r="F72" s="48">
        <v>0.39130434782608697</v>
      </c>
      <c r="G72" s="48">
        <v>8.6956521739130432E-2</v>
      </c>
      <c r="H72" s="48">
        <v>0.2608695652173913</v>
      </c>
      <c r="I72" s="48">
        <v>0.69565217391304346</v>
      </c>
      <c r="J72" s="48">
        <v>0.21739130434782608</v>
      </c>
      <c r="K72" s="48">
        <v>0.30434782608695654</v>
      </c>
      <c r="L72" s="48">
        <v>0.30434782608695654</v>
      </c>
      <c r="M72" s="48">
        <v>0</v>
      </c>
    </row>
    <row r="73" spans="1:13" x14ac:dyDescent="0.35">
      <c r="A73" s="11" t="s">
        <v>299</v>
      </c>
      <c r="B73" s="37"/>
      <c r="C73" s="98" t="s">
        <v>210</v>
      </c>
      <c r="D73" s="96">
        <v>22</v>
      </c>
      <c r="E73" s="49">
        <v>15</v>
      </c>
      <c r="F73" s="49">
        <v>7</v>
      </c>
      <c r="G73" s="49">
        <v>1</v>
      </c>
      <c r="H73" s="49">
        <v>6</v>
      </c>
      <c r="I73" s="49">
        <v>9</v>
      </c>
      <c r="J73" s="49">
        <v>6</v>
      </c>
      <c r="K73" s="49">
        <v>4</v>
      </c>
      <c r="L73" s="49">
        <v>5</v>
      </c>
      <c r="M73" s="49">
        <v>1</v>
      </c>
    </row>
    <row r="74" spans="1:13" x14ac:dyDescent="0.35">
      <c r="B74" s="37"/>
      <c r="C74" s="99"/>
      <c r="D74" s="96"/>
      <c r="E74" s="48">
        <v>0.68181818181818177</v>
      </c>
      <c r="F74" s="48">
        <v>0.31818181818181818</v>
      </c>
      <c r="G74" s="48">
        <v>4.5454545454545456E-2</v>
      </c>
      <c r="H74" s="48">
        <v>0.27272727272727271</v>
      </c>
      <c r="I74" s="48">
        <v>0.40909090909090912</v>
      </c>
      <c r="J74" s="48">
        <v>0.27272727272727271</v>
      </c>
      <c r="K74" s="48">
        <v>0.18181818181818182</v>
      </c>
      <c r="L74" s="48">
        <v>0.22727272727272727</v>
      </c>
      <c r="M74" s="48">
        <v>4.5454545454545456E-2</v>
      </c>
    </row>
    <row r="75" spans="1:13" x14ac:dyDescent="0.35">
      <c r="A75" s="11" t="s">
        <v>300</v>
      </c>
      <c r="B75" s="37"/>
      <c r="C75" s="98" t="s">
        <v>211</v>
      </c>
      <c r="D75" s="96">
        <v>63</v>
      </c>
      <c r="E75" s="49">
        <v>36</v>
      </c>
      <c r="F75" s="49">
        <v>28</v>
      </c>
      <c r="G75" s="49">
        <v>16</v>
      </c>
      <c r="H75" s="49">
        <v>23</v>
      </c>
      <c r="I75" s="49">
        <v>33</v>
      </c>
      <c r="J75" s="49">
        <v>17</v>
      </c>
      <c r="K75" s="49">
        <v>11</v>
      </c>
      <c r="L75" s="49">
        <v>18</v>
      </c>
      <c r="M75" s="49">
        <v>0</v>
      </c>
    </row>
    <row r="76" spans="1:13" x14ac:dyDescent="0.35">
      <c r="B76" s="37"/>
      <c r="C76" s="99"/>
      <c r="D76" s="96"/>
      <c r="E76" s="48">
        <v>0.5714285714285714</v>
      </c>
      <c r="F76" s="48">
        <v>0.44444444444444442</v>
      </c>
      <c r="G76" s="48">
        <v>0.25396825396825395</v>
      </c>
      <c r="H76" s="48">
        <v>0.36507936507936506</v>
      </c>
      <c r="I76" s="48">
        <v>0.52380952380952384</v>
      </c>
      <c r="J76" s="48">
        <v>0.26984126984126983</v>
      </c>
      <c r="K76" s="48">
        <v>0.17460317460317459</v>
      </c>
      <c r="L76" s="48">
        <v>0.2857142857142857</v>
      </c>
      <c r="M76" s="48">
        <v>0</v>
      </c>
    </row>
    <row r="77" spans="1:13" x14ac:dyDescent="0.35">
      <c r="A77" s="11" t="s">
        <v>301</v>
      </c>
      <c r="B77" s="37"/>
      <c r="C77" s="98" t="s">
        <v>212</v>
      </c>
      <c r="D77" s="96">
        <v>13</v>
      </c>
      <c r="E77" s="49">
        <v>5</v>
      </c>
      <c r="F77" s="49">
        <v>4</v>
      </c>
      <c r="G77" s="49">
        <v>4</v>
      </c>
      <c r="H77" s="49">
        <v>3</v>
      </c>
      <c r="I77" s="49">
        <v>7</v>
      </c>
      <c r="J77" s="49">
        <v>3</v>
      </c>
      <c r="K77" s="49">
        <v>4</v>
      </c>
      <c r="L77" s="49">
        <v>3</v>
      </c>
      <c r="M77" s="49">
        <v>0</v>
      </c>
    </row>
    <row r="78" spans="1:13" x14ac:dyDescent="0.35">
      <c r="B78" s="37"/>
      <c r="C78" s="99"/>
      <c r="D78" s="96"/>
      <c r="E78" s="48">
        <v>0.38461538461538464</v>
      </c>
      <c r="F78" s="48">
        <v>0.30769230769230771</v>
      </c>
      <c r="G78" s="48">
        <v>0.30769230769230771</v>
      </c>
      <c r="H78" s="48">
        <v>0.23076923076923078</v>
      </c>
      <c r="I78" s="48">
        <v>0.53846153846153844</v>
      </c>
      <c r="J78" s="48">
        <v>0.23076923076923078</v>
      </c>
      <c r="K78" s="48">
        <v>0.30769230769230771</v>
      </c>
      <c r="L78" s="48">
        <v>0.23076923076923078</v>
      </c>
      <c r="M78" s="48">
        <v>0</v>
      </c>
    </row>
    <row r="79" spans="1:13" x14ac:dyDescent="0.35">
      <c r="A79" s="11" t="s">
        <v>302</v>
      </c>
      <c r="B79" s="37"/>
      <c r="C79" s="98" t="s">
        <v>213</v>
      </c>
      <c r="D79" s="96">
        <v>207</v>
      </c>
      <c r="E79" s="49">
        <v>142</v>
      </c>
      <c r="F79" s="49">
        <v>74</v>
      </c>
      <c r="G79" s="49">
        <v>40</v>
      </c>
      <c r="H79" s="49">
        <v>59</v>
      </c>
      <c r="I79" s="49">
        <v>100</v>
      </c>
      <c r="J79" s="49">
        <v>53</v>
      </c>
      <c r="K79" s="49">
        <v>56</v>
      </c>
      <c r="L79" s="49">
        <v>39</v>
      </c>
      <c r="M79" s="49">
        <v>0</v>
      </c>
    </row>
    <row r="80" spans="1:13" x14ac:dyDescent="0.35">
      <c r="B80" s="37"/>
      <c r="C80" s="99"/>
      <c r="D80" s="96"/>
      <c r="E80" s="48">
        <v>0.68599033816425126</v>
      </c>
      <c r="F80" s="48">
        <v>0.35748792270531399</v>
      </c>
      <c r="G80" s="48">
        <v>0.19323671497584541</v>
      </c>
      <c r="H80" s="48">
        <v>0.28502415458937197</v>
      </c>
      <c r="I80" s="48">
        <v>0.48309178743961351</v>
      </c>
      <c r="J80" s="48">
        <v>0.2560386473429952</v>
      </c>
      <c r="K80" s="48">
        <v>0.27053140096618356</v>
      </c>
      <c r="L80" s="48">
        <v>0.18840579710144928</v>
      </c>
      <c r="M80" s="48">
        <v>0</v>
      </c>
    </row>
    <row r="81" spans="1:13" x14ac:dyDescent="0.35">
      <c r="A81" s="11" t="s">
        <v>303</v>
      </c>
      <c r="B81" s="37"/>
      <c r="C81" s="98" t="s">
        <v>214</v>
      </c>
      <c r="D81" s="96">
        <v>247</v>
      </c>
      <c r="E81" s="49">
        <v>155</v>
      </c>
      <c r="F81" s="49">
        <v>78</v>
      </c>
      <c r="G81" s="49">
        <v>43</v>
      </c>
      <c r="H81" s="49">
        <v>72</v>
      </c>
      <c r="I81" s="49">
        <v>109</v>
      </c>
      <c r="J81" s="49">
        <v>53</v>
      </c>
      <c r="K81" s="49">
        <v>60</v>
      </c>
      <c r="L81" s="49">
        <v>59</v>
      </c>
      <c r="M81" s="49">
        <v>6</v>
      </c>
    </row>
    <row r="82" spans="1:13" x14ac:dyDescent="0.35">
      <c r="B82" s="37"/>
      <c r="C82" s="99"/>
      <c r="D82" s="96"/>
      <c r="E82" s="48">
        <v>0.62753036437246967</v>
      </c>
      <c r="F82" s="48">
        <v>0.31578947368421051</v>
      </c>
      <c r="G82" s="48">
        <v>0.17408906882591094</v>
      </c>
      <c r="H82" s="48">
        <v>0.291497975708502</v>
      </c>
      <c r="I82" s="48">
        <v>0.44129554655870445</v>
      </c>
      <c r="J82" s="48">
        <v>0.2145748987854251</v>
      </c>
      <c r="K82" s="48">
        <v>0.24291497975708501</v>
      </c>
      <c r="L82" s="48">
        <v>0.23886639676113361</v>
      </c>
      <c r="M82" s="48">
        <v>2.4291497975708502E-2</v>
      </c>
    </row>
    <row r="83" spans="1:13" x14ac:dyDescent="0.35">
      <c r="A83" s="11" t="s">
        <v>304</v>
      </c>
      <c r="B83" s="37"/>
      <c r="C83" s="98" t="s">
        <v>215</v>
      </c>
      <c r="D83" s="96">
        <v>36</v>
      </c>
      <c r="E83" s="49">
        <v>24</v>
      </c>
      <c r="F83" s="49">
        <v>8</v>
      </c>
      <c r="G83" s="49">
        <v>2</v>
      </c>
      <c r="H83" s="49">
        <v>13</v>
      </c>
      <c r="I83" s="49">
        <v>19</v>
      </c>
      <c r="J83" s="49">
        <v>5</v>
      </c>
      <c r="K83" s="49">
        <v>7</v>
      </c>
      <c r="L83" s="49">
        <v>5</v>
      </c>
      <c r="M83" s="49">
        <v>1</v>
      </c>
    </row>
    <row r="84" spans="1:13" x14ac:dyDescent="0.35">
      <c r="B84" s="37"/>
      <c r="C84" s="99"/>
      <c r="D84" s="96"/>
      <c r="E84" s="48">
        <v>0.66666666666666663</v>
      </c>
      <c r="F84" s="48">
        <v>0.22222222222222221</v>
      </c>
      <c r="G84" s="48">
        <v>5.5555555555555552E-2</v>
      </c>
      <c r="H84" s="48">
        <v>0.3611111111111111</v>
      </c>
      <c r="I84" s="48">
        <v>0.52777777777777779</v>
      </c>
      <c r="J84" s="48">
        <v>0.1388888888888889</v>
      </c>
      <c r="K84" s="48">
        <v>0.19444444444444445</v>
      </c>
      <c r="L84" s="48">
        <v>0.1388888888888889</v>
      </c>
      <c r="M84" s="48">
        <v>2.7777777777777776E-2</v>
      </c>
    </row>
    <row r="85" spans="1:13" x14ac:dyDescent="0.35">
      <c r="A85" s="11" t="s">
        <v>305</v>
      </c>
      <c r="B85" s="37"/>
      <c r="C85" s="98" t="s">
        <v>216</v>
      </c>
      <c r="D85" s="96">
        <v>52</v>
      </c>
      <c r="E85" s="49">
        <v>36</v>
      </c>
      <c r="F85" s="49">
        <v>18</v>
      </c>
      <c r="G85" s="49">
        <v>7</v>
      </c>
      <c r="H85" s="49">
        <v>17</v>
      </c>
      <c r="I85" s="49">
        <v>30</v>
      </c>
      <c r="J85" s="49">
        <v>9</v>
      </c>
      <c r="K85" s="49">
        <v>13</v>
      </c>
      <c r="L85" s="49">
        <v>12</v>
      </c>
      <c r="M85" s="49">
        <v>0</v>
      </c>
    </row>
    <row r="86" spans="1:13" x14ac:dyDescent="0.35">
      <c r="B86" s="37"/>
      <c r="C86" s="99"/>
      <c r="D86" s="96"/>
      <c r="E86" s="48">
        <v>0.69230769230769229</v>
      </c>
      <c r="F86" s="48">
        <v>0.34615384615384615</v>
      </c>
      <c r="G86" s="48">
        <v>0.13461538461538461</v>
      </c>
      <c r="H86" s="48">
        <v>0.32692307692307693</v>
      </c>
      <c r="I86" s="48">
        <v>0.57692307692307687</v>
      </c>
      <c r="J86" s="48">
        <v>0.17307692307692307</v>
      </c>
      <c r="K86" s="48">
        <v>0.25</v>
      </c>
      <c r="L86" s="48">
        <v>0.23076923076923078</v>
      </c>
      <c r="M86" s="48">
        <v>0</v>
      </c>
    </row>
    <row r="87" spans="1:13" x14ac:dyDescent="0.35">
      <c r="A87" s="11" t="s">
        <v>306</v>
      </c>
      <c r="B87" s="37"/>
      <c r="C87" s="98" t="s">
        <v>217</v>
      </c>
      <c r="D87" s="96">
        <v>113</v>
      </c>
      <c r="E87" s="49">
        <v>81</v>
      </c>
      <c r="F87" s="49">
        <v>35</v>
      </c>
      <c r="G87" s="49">
        <v>13</v>
      </c>
      <c r="H87" s="49">
        <v>31</v>
      </c>
      <c r="I87" s="49">
        <v>58</v>
      </c>
      <c r="J87" s="49">
        <v>25</v>
      </c>
      <c r="K87" s="49">
        <v>33</v>
      </c>
      <c r="L87" s="49">
        <v>24</v>
      </c>
      <c r="M87" s="49">
        <v>3</v>
      </c>
    </row>
    <row r="88" spans="1:13" x14ac:dyDescent="0.35">
      <c r="B88" s="37"/>
      <c r="C88" s="99"/>
      <c r="D88" s="96"/>
      <c r="E88" s="48">
        <v>0.7168141592920354</v>
      </c>
      <c r="F88" s="48">
        <v>0.30973451327433627</v>
      </c>
      <c r="G88" s="48">
        <v>0.11504424778761062</v>
      </c>
      <c r="H88" s="48">
        <v>0.27433628318584069</v>
      </c>
      <c r="I88" s="48">
        <v>0.51327433628318586</v>
      </c>
      <c r="J88" s="48">
        <v>0.22123893805309736</v>
      </c>
      <c r="K88" s="48">
        <v>0.29203539823008851</v>
      </c>
      <c r="L88" s="48">
        <v>0.21238938053097345</v>
      </c>
      <c r="M88" s="48">
        <v>2.6548672566371681E-2</v>
      </c>
    </row>
    <row r="89" spans="1:13" x14ac:dyDescent="0.35">
      <c r="A89" s="11" t="s">
        <v>307</v>
      </c>
      <c r="B89" s="37"/>
      <c r="C89" s="98" t="s">
        <v>218</v>
      </c>
      <c r="D89" s="96">
        <v>55</v>
      </c>
      <c r="E89" s="49">
        <v>41</v>
      </c>
      <c r="F89" s="49">
        <v>12</v>
      </c>
      <c r="G89" s="49">
        <v>7</v>
      </c>
      <c r="H89" s="49">
        <v>11</v>
      </c>
      <c r="I89" s="49">
        <v>23</v>
      </c>
      <c r="J89" s="49">
        <v>14</v>
      </c>
      <c r="K89" s="49">
        <v>18</v>
      </c>
      <c r="L89" s="49">
        <v>13</v>
      </c>
      <c r="M89" s="49">
        <v>1</v>
      </c>
    </row>
    <row r="90" spans="1:13" x14ac:dyDescent="0.35">
      <c r="B90" s="37"/>
      <c r="C90" s="99"/>
      <c r="D90" s="96"/>
      <c r="E90" s="48">
        <v>0.74545454545454548</v>
      </c>
      <c r="F90" s="48">
        <v>0.21818181818181817</v>
      </c>
      <c r="G90" s="48">
        <v>0.12727272727272726</v>
      </c>
      <c r="H90" s="48">
        <v>0.2</v>
      </c>
      <c r="I90" s="48">
        <v>0.41818181818181815</v>
      </c>
      <c r="J90" s="48">
        <v>0.25454545454545452</v>
      </c>
      <c r="K90" s="48">
        <v>0.32727272727272727</v>
      </c>
      <c r="L90" s="48">
        <v>0.23636363636363636</v>
      </c>
      <c r="M90" s="48">
        <v>1.8181818181818181E-2</v>
      </c>
    </row>
    <row r="91" spans="1:13" x14ac:dyDescent="0.35">
      <c r="A91" s="11" t="s">
        <v>308</v>
      </c>
      <c r="B91" s="37"/>
      <c r="C91" s="98" t="s">
        <v>219</v>
      </c>
      <c r="D91" s="96">
        <v>124</v>
      </c>
      <c r="E91" s="49">
        <v>81</v>
      </c>
      <c r="F91" s="49">
        <v>46</v>
      </c>
      <c r="G91" s="49">
        <v>24</v>
      </c>
      <c r="H91" s="49">
        <v>42</v>
      </c>
      <c r="I91" s="49">
        <v>58</v>
      </c>
      <c r="J91" s="49">
        <v>38</v>
      </c>
      <c r="K91" s="49">
        <v>31</v>
      </c>
      <c r="L91" s="49">
        <v>25</v>
      </c>
      <c r="M91" s="49">
        <v>1</v>
      </c>
    </row>
    <row r="92" spans="1:13" x14ac:dyDescent="0.35">
      <c r="B92" s="37"/>
      <c r="C92" s="99"/>
      <c r="D92" s="96"/>
      <c r="E92" s="48">
        <v>0.65322580645161288</v>
      </c>
      <c r="F92" s="48">
        <v>0.37096774193548387</v>
      </c>
      <c r="G92" s="48">
        <v>0.19354838709677419</v>
      </c>
      <c r="H92" s="48">
        <v>0.33870967741935482</v>
      </c>
      <c r="I92" s="48">
        <v>0.46774193548387094</v>
      </c>
      <c r="J92" s="48">
        <v>0.30645161290322581</v>
      </c>
      <c r="K92" s="48">
        <v>0.25</v>
      </c>
      <c r="L92" s="48">
        <v>0.20161290322580644</v>
      </c>
      <c r="M92" s="48">
        <v>8.0645161290322578E-3</v>
      </c>
    </row>
    <row r="93" spans="1:13" x14ac:dyDescent="0.35">
      <c r="A93" s="11" t="s">
        <v>309</v>
      </c>
      <c r="B93" s="37"/>
      <c r="C93" s="98" t="s">
        <v>220</v>
      </c>
      <c r="D93" s="96">
        <v>44</v>
      </c>
      <c r="E93" s="49">
        <v>22</v>
      </c>
      <c r="F93" s="49">
        <v>17</v>
      </c>
      <c r="G93" s="49">
        <v>6</v>
      </c>
      <c r="H93" s="49">
        <v>11</v>
      </c>
      <c r="I93" s="49">
        <v>19</v>
      </c>
      <c r="J93" s="49">
        <v>10</v>
      </c>
      <c r="K93" s="49">
        <v>10</v>
      </c>
      <c r="L93" s="49">
        <v>3</v>
      </c>
      <c r="M93" s="49">
        <v>0</v>
      </c>
    </row>
    <row r="94" spans="1:13" x14ac:dyDescent="0.35">
      <c r="B94" s="37"/>
      <c r="C94" s="99"/>
      <c r="D94" s="96"/>
      <c r="E94" s="48">
        <v>0.5</v>
      </c>
      <c r="F94" s="48">
        <v>0.38636363636363635</v>
      </c>
      <c r="G94" s="48">
        <v>0.13636363636363635</v>
      </c>
      <c r="H94" s="48">
        <v>0.25</v>
      </c>
      <c r="I94" s="48">
        <v>0.43181818181818182</v>
      </c>
      <c r="J94" s="48">
        <v>0.22727272727272727</v>
      </c>
      <c r="K94" s="48">
        <v>0.22727272727272727</v>
      </c>
      <c r="L94" s="48">
        <v>6.8181818181818177E-2</v>
      </c>
      <c r="M94" s="48">
        <v>0</v>
      </c>
    </row>
    <row r="95" spans="1:13" x14ac:dyDescent="0.35">
      <c r="A95" s="11" t="s">
        <v>310</v>
      </c>
      <c r="B95" s="37"/>
      <c r="C95" s="98" t="s">
        <v>221</v>
      </c>
      <c r="D95" s="96">
        <v>15</v>
      </c>
      <c r="E95" s="49">
        <v>8</v>
      </c>
      <c r="F95" s="49">
        <v>4</v>
      </c>
      <c r="G95" s="49">
        <v>3</v>
      </c>
      <c r="H95" s="49">
        <v>7</v>
      </c>
      <c r="I95" s="49">
        <v>7</v>
      </c>
      <c r="J95" s="49">
        <v>5</v>
      </c>
      <c r="K95" s="49">
        <v>4</v>
      </c>
      <c r="L95" s="49">
        <v>1</v>
      </c>
      <c r="M95" s="49">
        <v>0</v>
      </c>
    </row>
    <row r="96" spans="1:13" x14ac:dyDescent="0.35">
      <c r="B96" s="38"/>
      <c r="C96" s="99"/>
      <c r="D96" s="96"/>
      <c r="E96" s="48">
        <v>0.53333333333333333</v>
      </c>
      <c r="F96" s="48">
        <v>0.26666666666666666</v>
      </c>
      <c r="G96" s="48">
        <v>0.2</v>
      </c>
      <c r="H96" s="48">
        <v>0.46666666666666667</v>
      </c>
      <c r="I96" s="48">
        <v>0.46666666666666667</v>
      </c>
      <c r="J96" s="48">
        <v>0.33333333333333331</v>
      </c>
      <c r="K96" s="48">
        <v>0.26666666666666666</v>
      </c>
      <c r="L96" s="48">
        <v>6.6666666666666666E-2</v>
      </c>
      <c r="M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N5">
    <cfRule type="top10" dxfId="131" priority="365" rank="1"/>
  </conditionalFormatting>
  <conditionalFormatting sqref="E8:M8">
    <cfRule type="top10" dxfId="130" priority="367" rank="1"/>
  </conditionalFormatting>
  <conditionalFormatting sqref="E10:M10">
    <cfRule type="top10" dxfId="129" priority="368" rank="1"/>
  </conditionalFormatting>
  <conditionalFormatting sqref="E12:M12">
    <cfRule type="top10" dxfId="128" priority="369" rank="1"/>
  </conditionalFormatting>
  <conditionalFormatting sqref="E15:M15">
    <cfRule type="top10" dxfId="127" priority="370" rank="1"/>
  </conditionalFormatting>
  <conditionalFormatting sqref="E17:M17">
    <cfRule type="top10" dxfId="126" priority="371" rank="1"/>
  </conditionalFormatting>
  <conditionalFormatting sqref="E19:M19">
    <cfRule type="top10" dxfId="125" priority="372" rank="1"/>
  </conditionalFormatting>
  <conditionalFormatting sqref="E21:M21">
    <cfRule type="top10" dxfId="124" priority="373" rank="1"/>
  </conditionalFormatting>
  <conditionalFormatting sqref="E23:M23">
    <cfRule type="top10" dxfId="123" priority="374" rank="1"/>
  </conditionalFormatting>
  <conditionalFormatting sqref="E27:M27">
    <cfRule type="top10" dxfId="122" priority="375" rank="1"/>
  </conditionalFormatting>
  <conditionalFormatting sqref="E25:M25">
    <cfRule type="top10" dxfId="121" priority="376" rank="1"/>
  </conditionalFormatting>
  <conditionalFormatting sqref="E30:M30">
    <cfRule type="top10" dxfId="120" priority="377" rank="1"/>
  </conditionalFormatting>
  <conditionalFormatting sqref="E32:M32">
    <cfRule type="top10" dxfId="119" priority="378" rank="1"/>
  </conditionalFormatting>
  <conditionalFormatting sqref="E34:M34">
    <cfRule type="top10" dxfId="118" priority="379" rank="1"/>
  </conditionalFormatting>
  <conditionalFormatting sqref="E36:M36">
    <cfRule type="top10" dxfId="117" priority="380" rank="1"/>
  </conditionalFormatting>
  <conditionalFormatting sqref="E38:M38">
    <cfRule type="top10" dxfId="116" priority="381" rank="1"/>
  </conditionalFormatting>
  <conditionalFormatting sqref="E42:M42">
    <cfRule type="top10" dxfId="115" priority="382" rank="1"/>
  </conditionalFormatting>
  <conditionalFormatting sqref="E40:M40">
    <cfRule type="top10" dxfId="114" priority="383" rank="1"/>
  </conditionalFormatting>
  <conditionalFormatting sqref="E46:M46">
    <cfRule type="top10" dxfId="113" priority="384" rank="1"/>
  </conditionalFormatting>
  <conditionalFormatting sqref="E44:M44">
    <cfRule type="top10" dxfId="112" priority="385" rank="1"/>
  </conditionalFormatting>
  <conditionalFormatting sqref="E52:M52">
    <cfRule type="top10" dxfId="111" priority="386" rank="1"/>
  </conditionalFormatting>
  <conditionalFormatting sqref="E54:M54">
    <cfRule type="top10" dxfId="110" priority="387" rank="1"/>
  </conditionalFormatting>
  <conditionalFormatting sqref="E56:M56">
    <cfRule type="top10" dxfId="109" priority="388" rank="1"/>
  </conditionalFormatting>
  <conditionalFormatting sqref="E58:M58">
    <cfRule type="top10" dxfId="108" priority="389" rank="1"/>
  </conditionalFormatting>
  <conditionalFormatting sqref="E60:M60">
    <cfRule type="top10" dxfId="107" priority="390" rank="1"/>
  </conditionalFormatting>
  <conditionalFormatting sqref="E64:M64">
    <cfRule type="top10" dxfId="106" priority="391" rank="1"/>
  </conditionalFormatting>
  <conditionalFormatting sqref="E62:M62">
    <cfRule type="top10" dxfId="105" priority="392" rank="1"/>
  </conditionalFormatting>
  <conditionalFormatting sqref="E68:M68">
    <cfRule type="top10" dxfId="104" priority="393" rank="1"/>
  </conditionalFormatting>
  <conditionalFormatting sqref="E66:M66">
    <cfRule type="top10" dxfId="103" priority="394" rank="1"/>
  </conditionalFormatting>
  <conditionalFormatting sqref="E70:M70">
    <cfRule type="top10" dxfId="102" priority="395" rank="1"/>
  </conditionalFormatting>
  <conditionalFormatting sqref="E72:M72">
    <cfRule type="top10" dxfId="101" priority="396" rank="1"/>
  </conditionalFormatting>
  <conditionalFormatting sqref="E74:M74">
    <cfRule type="top10" dxfId="100" priority="397" rank="1"/>
  </conditionalFormatting>
  <conditionalFormatting sqref="E76:M76">
    <cfRule type="top10" dxfId="99" priority="398" rank="1"/>
  </conditionalFormatting>
  <conditionalFormatting sqref="E78:M78">
    <cfRule type="top10" dxfId="98" priority="399" rank="1"/>
  </conditionalFormatting>
  <conditionalFormatting sqref="E82:M82">
    <cfRule type="top10" dxfId="97" priority="400" rank="1"/>
  </conditionalFormatting>
  <conditionalFormatting sqref="E80:M80">
    <cfRule type="top10" dxfId="96" priority="401" rank="1"/>
  </conditionalFormatting>
  <conditionalFormatting sqref="E86:M86">
    <cfRule type="top10" dxfId="95" priority="402" rank="1"/>
  </conditionalFormatting>
  <conditionalFormatting sqref="E84:M84">
    <cfRule type="top10" dxfId="94" priority="403" rank="1"/>
  </conditionalFormatting>
  <conditionalFormatting sqref="E88:M88">
    <cfRule type="top10" dxfId="93" priority="404" rank="1"/>
  </conditionalFormatting>
  <conditionalFormatting sqref="E90:M90">
    <cfRule type="top10" dxfId="92" priority="405" rank="1"/>
  </conditionalFormatting>
  <conditionalFormatting sqref="E92:M92">
    <cfRule type="top10" dxfId="91" priority="406" rank="1"/>
  </conditionalFormatting>
  <conditionalFormatting sqref="E94:M94">
    <cfRule type="top10" dxfId="90" priority="407" rank="1"/>
  </conditionalFormatting>
  <conditionalFormatting sqref="E96:M96">
    <cfRule type="top10" dxfId="89" priority="408" rank="1"/>
  </conditionalFormatting>
  <conditionalFormatting sqref="E49:N49">
    <cfRule type="top10" dxfId="88" priority="1" rank="1"/>
  </conditionalFormatting>
  <pageMargins left="0.70866141732283472" right="0.70866141732283472" top="0.74803149606299213" bottom="0.74803149606299213" header="0.31496062992125984" footer="0.31496062992125984"/>
  <pageSetup paperSize="9" scale="45" orientation="portrait" cellComments="asDisplayed" r:id="rId1"/>
  <headerFooter>
    <oddHeader>&amp;R&amp;11&amp;F</oddHeader>
  </headerFooter>
  <rowBreaks count="1" manualBreakCount="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B96"/>
  <sheetViews>
    <sheetView showGridLines="0" view="pageBreakPreview" zoomScale="60" zoomScaleNormal="70"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28" width="7.28515625" style="9" customWidth="1"/>
    <col min="29" max="16384" width="9.140625" style="9"/>
  </cols>
  <sheetData>
    <row r="1" spans="1:28" ht="15.75" x14ac:dyDescent="0.35">
      <c r="B1" s="9" t="s">
        <v>312</v>
      </c>
      <c r="E1" s="1" t="s">
        <v>180</v>
      </c>
      <c r="F1" s="1" t="s">
        <v>183</v>
      </c>
      <c r="G1" s="1" t="s">
        <v>181</v>
      </c>
      <c r="H1" s="1" t="s">
        <v>182</v>
      </c>
      <c r="I1" s="1" t="s">
        <v>187</v>
      </c>
      <c r="J1" s="1" t="s">
        <v>184</v>
      </c>
      <c r="K1" s="1" t="s">
        <v>188</v>
      </c>
      <c r="L1" s="1" t="s">
        <v>186</v>
      </c>
      <c r="M1" s="1" t="s">
        <v>185</v>
      </c>
      <c r="N1" s="1" t="s">
        <v>16</v>
      </c>
      <c r="O1" s="1" t="s">
        <v>189</v>
      </c>
      <c r="P1" s="1" t="s">
        <v>28</v>
      </c>
      <c r="Q1" s="1" t="s">
        <v>23</v>
      </c>
      <c r="R1" s="1" t="s">
        <v>18</v>
      </c>
      <c r="S1" s="1" t="s">
        <v>22</v>
      </c>
      <c r="T1" s="1" t="s">
        <v>190</v>
      </c>
      <c r="U1" s="1" t="s">
        <v>29</v>
      </c>
      <c r="V1" s="1" t="s">
        <v>191</v>
      </c>
      <c r="W1" s="1" t="s">
        <v>192</v>
      </c>
      <c r="X1" s="1" t="s">
        <v>194</v>
      </c>
      <c r="Y1" s="1" t="s">
        <v>193</v>
      </c>
      <c r="Z1" s="1" t="s">
        <v>196</v>
      </c>
      <c r="AA1" s="1" t="s">
        <v>195</v>
      </c>
      <c r="AB1" s="1" t="s">
        <v>17</v>
      </c>
    </row>
    <row r="2" spans="1:28" x14ac:dyDescent="0.35">
      <c r="D2" s="10" t="s">
        <v>198</v>
      </c>
      <c r="E2" s="9" t="s">
        <v>287</v>
      </c>
    </row>
    <row r="3" spans="1:28" s="34" customFormat="1" ht="270" customHeight="1" x14ac:dyDescent="0.35">
      <c r="A3" s="40"/>
      <c r="B3" s="87"/>
      <c r="C3" s="88"/>
      <c r="D3" s="89" t="s">
        <v>237</v>
      </c>
      <c r="E3" s="89" t="s">
        <v>2115</v>
      </c>
      <c r="F3" s="89" t="s">
        <v>2145</v>
      </c>
      <c r="G3" s="89" t="s">
        <v>2146</v>
      </c>
      <c r="H3" s="89" t="s">
        <v>2116</v>
      </c>
      <c r="I3" s="89" t="s">
        <v>2117</v>
      </c>
      <c r="J3" s="89" t="s">
        <v>2118</v>
      </c>
      <c r="K3" s="89" t="s">
        <v>2119</v>
      </c>
      <c r="L3" s="89" t="s">
        <v>2120</v>
      </c>
      <c r="M3" s="89" t="s">
        <v>2121</v>
      </c>
      <c r="N3" s="89" t="s">
        <v>2182</v>
      </c>
      <c r="O3" s="89" t="s">
        <v>2181</v>
      </c>
      <c r="P3" s="89" t="s">
        <v>2122</v>
      </c>
      <c r="Q3" s="89" t="s">
        <v>2180</v>
      </c>
      <c r="R3" s="89" t="s">
        <v>2147</v>
      </c>
      <c r="S3" s="89" t="s">
        <v>2179</v>
      </c>
      <c r="T3" s="89" t="s">
        <v>2148</v>
      </c>
      <c r="U3" s="89" t="s">
        <v>2123</v>
      </c>
      <c r="V3" s="89" t="s">
        <v>2178</v>
      </c>
      <c r="W3" s="89" t="s">
        <v>2124</v>
      </c>
      <c r="X3" s="89" t="s">
        <v>2177</v>
      </c>
      <c r="Y3" s="89" t="s">
        <v>2176</v>
      </c>
      <c r="Z3" s="89" t="s">
        <v>2125</v>
      </c>
      <c r="AA3" s="89" t="s">
        <v>2175</v>
      </c>
      <c r="AB3" s="89" t="s">
        <v>2088</v>
      </c>
    </row>
    <row r="4" spans="1:28" ht="18" customHeight="1" x14ac:dyDescent="0.35">
      <c r="B4" s="105" t="s">
        <v>243</v>
      </c>
      <c r="C4" s="105"/>
      <c r="D4" s="92">
        <v>2373</v>
      </c>
      <c r="E4" s="50">
        <v>891</v>
      </c>
      <c r="F4" s="50">
        <v>1337</v>
      </c>
      <c r="G4" s="50">
        <v>545</v>
      </c>
      <c r="H4" s="50">
        <v>487</v>
      </c>
      <c r="I4" s="50">
        <v>969</v>
      </c>
      <c r="J4" s="50">
        <v>683</v>
      </c>
      <c r="K4" s="50">
        <v>724</v>
      </c>
      <c r="L4" s="50">
        <v>275</v>
      </c>
      <c r="M4" s="50">
        <v>493</v>
      </c>
      <c r="N4" s="50">
        <v>635</v>
      </c>
      <c r="O4" s="50">
        <v>298</v>
      </c>
      <c r="P4" s="50">
        <v>304</v>
      </c>
      <c r="Q4" s="50">
        <v>357</v>
      </c>
      <c r="R4" s="50">
        <v>322</v>
      </c>
      <c r="S4" s="50">
        <v>598</v>
      </c>
      <c r="T4" s="50">
        <v>173</v>
      </c>
      <c r="U4" s="50">
        <v>407</v>
      </c>
      <c r="V4" s="50">
        <v>190</v>
      </c>
      <c r="W4" s="50">
        <v>656</v>
      </c>
      <c r="X4" s="50">
        <v>634</v>
      </c>
      <c r="Y4" s="50">
        <v>683</v>
      </c>
      <c r="Z4" s="50">
        <v>298</v>
      </c>
      <c r="AA4" s="50">
        <v>181</v>
      </c>
      <c r="AB4" s="50">
        <v>29</v>
      </c>
    </row>
    <row r="5" spans="1:28" ht="18" customHeight="1" x14ac:dyDescent="0.35">
      <c r="B5" s="105"/>
      <c r="C5" s="105"/>
      <c r="D5" s="93"/>
      <c r="E5" s="48">
        <v>0.37547408343868521</v>
      </c>
      <c r="F5" s="48">
        <v>0.56342182890855452</v>
      </c>
      <c r="G5" s="48">
        <v>0.22966708807416772</v>
      </c>
      <c r="H5" s="48">
        <v>0.20522545301306364</v>
      </c>
      <c r="I5" s="48">
        <v>0.40834386852085969</v>
      </c>
      <c r="J5" s="48">
        <v>0.28782132321955328</v>
      </c>
      <c r="K5" s="48">
        <v>0.30509903076274758</v>
      </c>
      <c r="L5" s="48">
        <v>0.11588706278971765</v>
      </c>
      <c r="M5" s="48">
        <v>0.20775389801938474</v>
      </c>
      <c r="N5" s="48">
        <v>0.26759376316898442</v>
      </c>
      <c r="O5" s="48">
        <v>0.12557943531394858</v>
      </c>
      <c r="P5" s="48">
        <v>0.12810788032026971</v>
      </c>
      <c r="Q5" s="48">
        <v>0.15044247787610621</v>
      </c>
      <c r="R5" s="48">
        <v>0.13569321533923304</v>
      </c>
      <c r="S5" s="48">
        <v>0.25200168563000419</v>
      </c>
      <c r="T5" s="48">
        <v>7.2903497682258747E-2</v>
      </c>
      <c r="U5" s="48">
        <v>0.17151285292878213</v>
      </c>
      <c r="V5" s="48">
        <v>8.006742520016856E-2</v>
      </c>
      <c r="W5" s="48">
        <v>0.27644332069110827</v>
      </c>
      <c r="X5" s="48">
        <v>0.26717235566793091</v>
      </c>
      <c r="Y5" s="48">
        <v>0.28782132321955328</v>
      </c>
      <c r="Z5" s="48">
        <v>0.12557943531394858</v>
      </c>
      <c r="AA5" s="48">
        <v>7.6274757690686895E-2</v>
      </c>
      <c r="AB5" s="48">
        <v>1.2220817530552043E-2</v>
      </c>
    </row>
    <row r="6" spans="1:28" ht="18" customHeight="1" x14ac:dyDescent="0.35">
      <c r="B6" s="35" t="s">
        <v>244</v>
      </c>
      <c r="C6" s="36"/>
      <c r="D6" s="47"/>
      <c r="E6" s="36"/>
      <c r="F6" s="36"/>
      <c r="G6" s="36"/>
      <c r="H6" s="36"/>
      <c r="I6" s="36"/>
      <c r="J6" s="36"/>
      <c r="K6" s="36"/>
      <c r="L6" s="36"/>
      <c r="M6" s="36"/>
      <c r="N6" s="36"/>
      <c r="O6" s="36"/>
      <c r="P6" s="36"/>
      <c r="Q6" s="36"/>
      <c r="R6" s="36"/>
      <c r="S6" s="36"/>
      <c r="T6" s="36"/>
      <c r="U6" s="36"/>
      <c r="V6" s="36"/>
      <c r="W6" s="36"/>
      <c r="X6" s="36"/>
      <c r="Y6" s="36"/>
      <c r="Z6" s="36"/>
      <c r="AA6" s="36"/>
      <c r="AB6" s="43"/>
    </row>
    <row r="7" spans="1:28" ht="18" customHeight="1" x14ac:dyDescent="0.35">
      <c r="A7" s="11">
        <v>1</v>
      </c>
      <c r="B7" s="37"/>
      <c r="C7" s="94" t="s">
        <v>245</v>
      </c>
      <c r="D7" s="96">
        <v>1164</v>
      </c>
      <c r="E7" s="49">
        <v>422</v>
      </c>
      <c r="F7" s="49">
        <v>609</v>
      </c>
      <c r="G7" s="49">
        <v>238</v>
      </c>
      <c r="H7" s="49">
        <v>240</v>
      </c>
      <c r="I7" s="49">
        <v>396</v>
      </c>
      <c r="J7" s="49">
        <v>274</v>
      </c>
      <c r="K7" s="49">
        <v>257</v>
      </c>
      <c r="L7" s="49">
        <v>149</v>
      </c>
      <c r="M7" s="49">
        <v>187</v>
      </c>
      <c r="N7" s="49">
        <v>274</v>
      </c>
      <c r="O7" s="49">
        <v>129</v>
      </c>
      <c r="P7" s="49">
        <v>172</v>
      </c>
      <c r="Q7" s="49">
        <v>168</v>
      </c>
      <c r="R7" s="49">
        <v>135</v>
      </c>
      <c r="S7" s="49">
        <v>241</v>
      </c>
      <c r="T7" s="49">
        <v>81</v>
      </c>
      <c r="U7" s="49">
        <v>197</v>
      </c>
      <c r="V7" s="49">
        <v>93</v>
      </c>
      <c r="W7" s="49">
        <v>294</v>
      </c>
      <c r="X7" s="49">
        <v>226</v>
      </c>
      <c r="Y7" s="49">
        <v>251</v>
      </c>
      <c r="Z7" s="49">
        <v>115</v>
      </c>
      <c r="AA7" s="49">
        <v>83</v>
      </c>
      <c r="AB7" s="49">
        <v>19</v>
      </c>
    </row>
    <row r="8" spans="1:28" ht="18" customHeight="1" x14ac:dyDescent="0.35">
      <c r="B8" s="37"/>
      <c r="C8" s="95"/>
      <c r="D8" s="96"/>
      <c r="E8" s="48">
        <v>0.36254295532646047</v>
      </c>
      <c r="F8" s="48">
        <v>0.52319587628865982</v>
      </c>
      <c r="G8" s="48">
        <v>0.20446735395189003</v>
      </c>
      <c r="H8" s="48">
        <v>0.20618556701030927</v>
      </c>
      <c r="I8" s="48">
        <v>0.34020618556701032</v>
      </c>
      <c r="J8" s="48">
        <v>0.23539518900343642</v>
      </c>
      <c r="K8" s="48">
        <v>0.22079037800687284</v>
      </c>
      <c r="L8" s="48">
        <v>0.12800687285223367</v>
      </c>
      <c r="M8" s="48">
        <v>0.16065292096219932</v>
      </c>
      <c r="N8" s="48">
        <v>0.23539518900343642</v>
      </c>
      <c r="O8" s="48">
        <v>0.11082474226804123</v>
      </c>
      <c r="P8" s="48">
        <v>0.14776632302405499</v>
      </c>
      <c r="Q8" s="48">
        <v>0.14432989690721648</v>
      </c>
      <c r="R8" s="48">
        <v>0.11597938144329897</v>
      </c>
      <c r="S8" s="48">
        <v>0.20704467353951891</v>
      </c>
      <c r="T8" s="48">
        <v>6.9587628865979384E-2</v>
      </c>
      <c r="U8" s="48">
        <v>0.16924398625429554</v>
      </c>
      <c r="V8" s="48">
        <v>7.9896907216494839E-2</v>
      </c>
      <c r="W8" s="48">
        <v>0.25257731958762886</v>
      </c>
      <c r="X8" s="48">
        <v>0.19415807560137457</v>
      </c>
      <c r="Y8" s="48">
        <v>0.21563573883161513</v>
      </c>
      <c r="Z8" s="48">
        <v>9.8797250859106525E-2</v>
      </c>
      <c r="AA8" s="48">
        <v>7.1305841924398622E-2</v>
      </c>
      <c r="AB8" s="48">
        <v>1.6323024054982819E-2</v>
      </c>
    </row>
    <row r="9" spans="1:28" ht="18" customHeight="1" x14ac:dyDescent="0.35">
      <c r="A9" s="11" t="s">
        <v>3</v>
      </c>
      <c r="B9" s="37"/>
      <c r="C9" s="94" t="s">
        <v>246</v>
      </c>
      <c r="D9" s="96">
        <v>1193</v>
      </c>
      <c r="E9" s="49">
        <v>463</v>
      </c>
      <c r="F9" s="49">
        <v>719</v>
      </c>
      <c r="G9" s="49">
        <v>302</v>
      </c>
      <c r="H9" s="49">
        <v>245</v>
      </c>
      <c r="I9" s="49">
        <v>564</v>
      </c>
      <c r="J9" s="49">
        <v>404</v>
      </c>
      <c r="K9" s="49">
        <v>462</v>
      </c>
      <c r="L9" s="49">
        <v>123</v>
      </c>
      <c r="M9" s="49">
        <v>302</v>
      </c>
      <c r="N9" s="49">
        <v>356</v>
      </c>
      <c r="O9" s="49">
        <v>165</v>
      </c>
      <c r="P9" s="49">
        <v>131</v>
      </c>
      <c r="Q9" s="49">
        <v>187</v>
      </c>
      <c r="R9" s="49">
        <v>185</v>
      </c>
      <c r="S9" s="49">
        <v>355</v>
      </c>
      <c r="T9" s="49">
        <v>91</v>
      </c>
      <c r="U9" s="49">
        <v>203</v>
      </c>
      <c r="V9" s="49">
        <v>93</v>
      </c>
      <c r="W9" s="49">
        <v>356</v>
      </c>
      <c r="X9" s="49">
        <v>404</v>
      </c>
      <c r="Y9" s="49">
        <v>429</v>
      </c>
      <c r="Z9" s="49">
        <v>180</v>
      </c>
      <c r="AA9" s="49">
        <v>93</v>
      </c>
      <c r="AB9" s="49">
        <v>10</v>
      </c>
    </row>
    <row r="10" spans="1:28" ht="18" customHeight="1" x14ac:dyDescent="0.35">
      <c r="B10" s="37"/>
      <c r="C10" s="95"/>
      <c r="D10" s="96"/>
      <c r="E10" s="48">
        <v>0.38809723386420786</v>
      </c>
      <c r="F10" s="48">
        <v>0.60268231349538981</v>
      </c>
      <c r="G10" s="48">
        <v>0.25314333612740991</v>
      </c>
      <c r="H10" s="48">
        <v>0.20536462699077954</v>
      </c>
      <c r="I10" s="48">
        <v>0.47275775356244759</v>
      </c>
      <c r="J10" s="48">
        <v>0.33864207879295893</v>
      </c>
      <c r="K10" s="48">
        <v>0.38725901089689857</v>
      </c>
      <c r="L10" s="48">
        <v>0.10310142497904443</v>
      </c>
      <c r="M10" s="48">
        <v>0.25314333612740991</v>
      </c>
      <c r="N10" s="48">
        <v>0.29840737636211234</v>
      </c>
      <c r="O10" s="48">
        <v>0.13830678960603521</v>
      </c>
      <c r="P10" s="48">
        <v>0.10980720871751885</v>
      </c>
      <c r="Q10" s="48">
        <v>0.1567476948868399</v>
      </c>
      <c r="R10" s="48">
        <v>0.1550712489522213</v>
      </c>
      <c r="S10" s="48">
        <v>0.297569153394803</v>
      </c>
      <c r="T10" s="48">
        <v>7.6278290025146689E-2</v>
      </c>
      <c r="U10" s="48">
        <v>0.17015926236378875</v>
      </c>
      <c r="V10" s="48">
        <v>7.7954735959765292E-2</v>
      </c>
      <c r="W10" s="48">
        <v>0.29840737636211234</v>
      </c>
      <c r="X10" s="48">
        <v>0.33864207879295893</v>
      </c>
      <c r="Y10" s="48">
        <v>0.35959765297569152</v>
      </c>
      <c r="Z10" s="48">
        <v>0.15088013411567477</v>
      </c>
      <c r="AA10" s="48">
        <v>7.7954735959765292E-2</v>
      </c>
      <c r="AB10" s="48">
        <v>8.3822296730930428E-3</v>
      </c>
    </row>
    <row r="11" spans="1:28" ht="18" customHeight="1" x14ac:dyDescent="0.35">
      <c r="A11" s="11" t="s">
        <v>5</v>
      </c>
      <c r="B11" s="37"/>
      <c r="C11" s="94" t="s">
        <v>280</v>
      </c>
      <c r="D11" s="96">
        <v>16</v>
      </c>
      <c r="E11" s="49">
        <v>6</v>
      </c>
      <c r="F11" s="49">
        <v>9</v>
      </c>
      <c r="G11" s="49">
        <v>5</v>
      </c>
      <c r="H11" s="49">
        <v>2</v>
      </c>
      <c r="I11" s="49">
        <v>9</v>
      </c>
      <c r="J11" s="49">
        <v>5</v>
      </c>
      <c r="K11" s="49">
        <v>5</v>
      </c>
      <c r="L11" s="49">
        <v>3</v>
      </c>
      <c r="M11" s="49">
        <v>4</v>
      </c>
      <c r="N11" s="49">
        <v>5</v>
      </c>
      <c r="O11" s="49">
        <v>4</v>
      </c>
      <c r="P11" s="49">
        <v>1</v>
      </c>
      <c r="Q11" s="49">
        <v>2</v>
      </c>
      <c r="R11" s="49">
        <v>2</v>
      </c>
      <c r="S11" s="49">
        <v>2</v>
      </c>
      <c r="T11" s="49">
        <v>1</v>
      </c>
      <c r="U11" s="49">
        <v>7</v>
      </c>
      <c r="V11" s="49">
        <v>4</v>
      </c>
      <c r="W11" s="49">
        <v>6</v>
      </c>
      <c r="X11" s="49">
        <v>4</v>
      </c>
      <c r="Y11" s="49">
        <v>3</v>
      </c>
      <c r="Z11" s="49">
        <v>3</v>
      </c>
      <c r="AA11" s="49">
        <v>5</v>
      </c>
      <c r="AB11" s="49">
        <v>0</v>
      </c>
    </row>
    <row r="12" spans="1:28" ht="18" customHeight="1" x14ac:dyDescent="0.35">
      <c r="B12" s="38"/>
      <c r="C12" s="95"/>
      <c r="D12" s="96"/>
      <c r="E12" s="48">
        <v>0.375</v>
      </c>
      <c r="F12" s="48">
        <v>0.5625</v>
      </c>
      <c r="G12" s="48">
        <v>0.3125</v>
      </c>
      <c r="H12" s="48">
        <v>0.125</v>
      </c>
      <c r="I12" s="48">
        <v>0.5625</v>
      </c>
      <c r="J12" s="48">
        <v>0.3125</v>
      </c>
      <c r="K12" s="48">
        <v>0.3125</v>
      </c>
      <c r="L12" s="48">
        <v>0.1875</v>
      </c>
      <c r="M12" s="48">
        <v>0.25</v>
      </c>
      <c r="N12" s="48">
        <v>0.3125</v>
      </c>
      <c r="O12" s="48">
        <v>0.25</v>
      </c>
      <c r="P12" s="48">
        <v>6.25E-2</v>
      </c>
      <c r="Q12" s="48">
        <v>0.125</v>
      </c>
      <c r="R12" s="48">
        <v>0.125</v>
      </c>
      <c r="S12" s="48">
        <v>0.125</v>
      </c>
      <c r="T12" s="48">
        <v>6.25E-2</v>
      </c>
      <c r="U12" s="48">
        <v>0.4375</v>
      </c>
      <c r="V12" s="48">
        <v>0.25</v>
      </c>
      <c r="W12" s="48">
        <v>0.375</v>
      </c>
      <c r="X12" s="48">
        <v>0.25</v>
      </c>
      <c r="Y12" s="48">
        <v>0.1875</v>
      </c>
      <c r="Z12" s="48">
        <v>0.1875</v>
      </c>
      <c r="AA12" s="48">
        <v>0.3125</v>
      </c>
      <c r="AB12" s="48">
        <v>0</v>
      </c>
    </row>
    <row r="13" spans="1:28" ht="18" customHeight="1" x14ac:dyDescent="0.35">
      <c r="B13" s="35" t="s">
        <v>247</v>
      </c>
      <c r="C13" s="36"/>
      <c r="D13" s="47"/>
      <c r="E13" s="36"/>
      <c r="F13" s="36"/>
      <c r="G13" s="36"/>
      <c r="H13" s="36"/>
      <c r="I13" s="36"/>
      <c r="J13" s="36"/>
      <c r="K13" s="36"/>
      <c r="L13" s="36"/>
      <c r="M13" s="36"/>
      <c r="N13" s="36"/>
      <c r="O13" s="36"/>
      <c r="P13" s="36"/>
      <c r="Q13" s="36"/>
      <c r="R13" s="36"/>
      <c r="S13" s="36"/>
      <c r="T13" s="36"/>
      <c r="U13" s="36"/>
      <c r="V13" s="36"/>
      <c r="W13" s="36"/>
      <c r="X13" s="36"/>
      <c r="Y13" s="36"/>
      <c r="Z13" s="36"/>
      <c r="AA13" s="36"/>
      <c r="AB13" s="43"/>
    </row>
    <row r="14" spans="1:28" ht="18" customHeight="1" x14ac:dyDescent="0.35">
      <c r="A14" s="11" t="s">
        <v>1</v>
      </c>
      <c r="B14" s="37"/>
      <c r="C14" s="94" t="s">
        <v>248</v>
      </c>
      <c r="D14" s="96">
        <v>218</v>
      </c>
      <c r="E14" s="49">
        <v>74</v>
      </c>
      <c r="F14" s="49">
        <v>106</v>
      </c>
      <c r="G14" s="49">
        <v>49</v>
      </c>
      <c r="H14" s="49">
        <v>47</v>
      </c>
      <c r="I14" s="49">
        <v>62</v>
      </c>
      <c r="J14" s="49">
        <v>33</v>
      </c>
      <c r="K14" s="49">
        <v>49</v>
      </c>
      <c r="L14" s="49">
        <v>18</v>
      </c>
      <c r="M14" s="49">
        <v>25</v>
      </c>
      <c r="N14" s="49">
        <v>43</v>
      </c>
      <c r="O14" s="49">
        <v>22</v>
      </c>
      <c r="P14" s="49">
        <v>32</v>
      </c>
      <c r="Q14" s="49">
        <v>20</v>
      </c>
      <c r="R14" s="49">
        <v>16</v>
      </c>
      <c r="S14" s="49">
        <v>29</v>
      </c>
      <c r="T14" s="49">
        <v>10</v>
      </c>
      <c r="U14" s="49">
        <v>18</v>
      </c>
      <c r="V14" s="49">
        <v>13</v>
      </c>
      <c r="W14" s="49">
        <v>45</v>
      </c>
      <c r="X14" s="49">
        <v>24</v>
      </c>
      <c r="Y14" s="49">
        <v>49</v>
      </c>
      <c r="Z14" s="49">
        <v>15</v>
      </c>
      <c r="AA14" s="49">
        <v>12</v>
      </c>
      <c r="AB14" s="49">
        <v>3</v>
      </c>
    </row>
    <row r="15" spans="1:28" ht="18" customHeight="1" x14ac:dyDescent="0.35">
      <c r="B15" s="37"/>
      <c r="C15" s="95"/>
      <c r="D15" s="96"/>
      <c r="E15" s="48">
        <v>0.33944954128440369</v>
      </c>
      <c r="F15" s="48">
        <v>0.48623853211009177</v>
      </c>
      <c r="G15" s="48">
        <v>0.22477064220183487</v>
      </c>
      <c r="H15" s="48">
        <v>0.21559633027522937</v>
      </c>
      <c r="I15" s="48">
        <v>0.28440366972477066</v>
      </c>
      <c r="J15" s="48">
        <v>0.15137614678899083</v>
      </c>
      <c r="K15" s="48">
        <v>0.22477064220183487</v>
      </c>
      <c r="L15" s="48">
        <v>8.2568807339449546E-2</v>
      </c>
      <c r="M15" s="48">
        <v>0.11467889908256881</v>
      </c>
      <c r="N15" s="48">
        <v>0.19724770642201836</v>
      </c>
      <c r="O15" s="48">
        <v>0.10091743119266056</v>
      </c>
      <c r="P15" s="48">
        <v>0.14678899082568808</v>
      </c>
      <c r="Q15" s="48">
        <v>9.1743119266055051E-2</v>
      </c>
      <c r="R15" s="48">
        <v>7.3394495412844041E-2</v>
      </c>
      <c r="S15" s="48">
        <v>0.13302752293577982</v>
      </c>
      <c r="T15" s="48">
        <v>4.5871559633027525E-2</v>
      </c>
      <c r="U15" s="48">
        <v>8.2568807339449546E-2</v>
      </c>
      <c r="V15" s="48">
        <v>5.9633027522935783E-2</v>
      </c>
      <c r="W15" s="48">
        <v>0.20642201834862386</v>
      </c>
      <c r="X15" s="48">
        <v>0.11009174311926606</v>
      </c>
      <c r="Y15" s="48">
        <v>0.22477064220183487</v>
      </c>
      <c r="Z15" s="48">
        <v>6.8807339449541288E-2</v>
      </c>
      <c r="AA15" s="48">
        <v>5.5045871559633031E-2</v>
      </c>
      <c r="AB15" s="48">
        <v>1.3761467889908258E-2</v>
      </c>
    </row>
    <row r="16" spans="1:28" ht="18" customHeight="1" x14ac:dyDescent="0.35">
      <c r="A16" s="11" t="s">
        <v>3</v>
      </c>
      <c r="B16" s="37"/>
      <c r="C16" s="94" t="s">
        <v>249</v>
      </c>
      <c r="D16" s="96">
        <v>195</v>
      </c>
      <c r="E16" s="49">
        <v>57</v>
      </c>
      <c r="F16" s="49">
        <v>102</v>
      </c>
      <c r="G16" s="49">
        <v>32</v>
      </c>
      <c r="H16" s="49">
        <v>41</v>
      </c>
      <c r="I16" s="49">
        <v>78</v>
      </c>
      <c r="J16" s="49">
        <v>36</v>
      </c>
      <c r="K16" s="49">
        <v>52</v>
      </c>
      <c r="L16" s="49">
        <v>20</v>
      </c>
      <c r="M16" s="49">
        <v>30</v>
      </c>
      <c r="N16" s="49">
        <v>38</v>
      </c>
      <c r="O16" s="49">
        <v>17</v>
      </c>
      <c r="P16" s="49">
        <v>26</v>
      </c>
      <c r="Q16" s="49">
        <v>19</v>
      </c>
      <c r="R16" s="49">
        <v>24</v>
      </c>
      <c r="S16" s="49">
        <v>34</v>
      </c>
      <c r="T16" s="49">
        <v>8</v>
      </c>
      <c r="U16" s="49">
        <v>29</v>
      </c>
      <c r="V16" s="49">
        <v>12</v>
      </c>
      <c r="W16" s="49">
        <v>54</v>
      </c>
      <c r="X16" s="49">
        <v>37</v>
      </c>
      <c r="Y16" s="49">
        <v>49</v>
      </c>
      <c r="Z16" s="49">
        <v>18</v>
      </c>
      <c r="AA16" s="49">
        <v>7</v>
      </c>
      <c r="AB16" s="49">
        <v>2</v>
      </c>
    </row>
    <row r="17" spans="1:28" ht="18" customHeight="1" x14ac:dyDescent="0.35">
      <c r="B17" s="37"/>
      <c r="C17" s="95"/>
      <c r="D17" s="96"/>
      <c r="E17" s="48">
        <v>0.29230769230769232</v>
      </c>
      <c r="F17" s="48">
        <v>0.52307692307692311</v>
      </c>
      <c r="G17" s="48">
        <v>0.1641025641025641</v>
      </c>
      <c r="H17" s="48">
        <v>0.21025641025641026</v>
      </c>
      <c r="I17" s="48">
        <v>0.4</v>
      </c>
      <c r="J17" s="48">
        <v>0.18461538461538463</v>
      </c>
      <c r="K17" s="48">
        <v>0.26666666666666666</v>
      </c>
      <c r="L17" s="48">
        <v>0.10256410256410256</v>
      </c>
      <c r="M17" s="48">
        <v>0.15384615384615385</v>
      </c>
      <c r="N17" s="48">
        <v>0.19487179487179487</v>
      </c>
      <c r="O17" s="48">
        <v>8.7179487179487175E-2</v>
      </c>
      <c r="P17" s="48">
        <v>0.13333333333333333</v>
      </c>
      <c r="Q17" s="48">
        <v>9.7435897435897437E-2</v>
      </c>
      <c r="R17" s="48">
        <v>0.12307692307692308</v>
      </c>
      <c r="S17" s="48">
        <v>0.17435897435897435</v>
      </c>
      <c r="T17" s="48">
        <v>4.1025641025641026E-2</v>
      </c>
      <c r="U17" s="48">
        <v>0.14871794871794872</v>
      </c>
      <c r="V17" s="48">
        <v>6.1538461538461542E-2</v>
      </c>
      <c r="W17" s="48">
        <v>0.27692307692307694</v>
      </c>
      <c r="X17" s="48">
        <v>0.18974358974358974</v>
      </c>
      <c r="Y17" s="48">
        <v>0.25128205128205128</v>
      </c>
      <c r="Z17" s="48">
        <v>9.2307692307692313E-2</v>
      </c>
      <c r="AA17" s="48">
        <v>3.5897435897435895E-2</v>
      </c>
      <c r="AB17" s="48">
        <v>1.0256410256410256E-2</v>
      </c>
    </row>
    <row r="18" spans="1:28" ht="18" customHeight="1" x14ac:dyDescent="0.35">
      <c r="A18" s="11" t="s">
        <v>5</v>
      </c>
      <c r="B18" s="37"/>
      <c r="C18" s="94" t="s">
        <v>250</v>
      </c>
      <c r="D18" s="96">
        <v>364</v>
      </c>
      <c r="E18" s="49">
        <v>129</v>
      </c>
      <c r="F18" s="49">
        <v>220</v>
      </c>
      <c r="G18" s="49">
        <v>86</v>
      </c>
      <c r="H18" s="49">
        <v>105</v>
      </c>
      <c r="I18" s="49">
        <v>161</v>
      </c>
      <c r="J18" s="49">
        <v>92</v>
      </c>
      <c r="K18" s="49">
        <v>144</v>
      </c>
      <c r="L18" s="49">
        <v>49</v>
      </c>
      <c r="M18" s="49">
        <v>77</v>
      </c>
      <c r="N18" s="49">
        <v>86</v>
      </c>
      <c r="O18" s="49">
        <v>53</v>
      </c>
      <c r="P18" s="49">
        <v>60</v>
      </c>
      <c r="Q18" s="49">
        <v>69</v>
      </c>
      <c r="R18" s="49">
        <v>73</v>
      </c>
      <c r="S18" s="49">
        <v>87</v>
      </c>
      <c r="T18" s="49">
        <v>31</v>
      </c>
      <c r="U18" s="49">
        <v>64</v>
      </c>
      <c r="V18" s="49">
        <v>39</v>
      </c>
      <c r="W18" s="49">
        <v>115</v>
      </c>
      <c r="X18" s="49">
        <v>104</v>
      </c>
      <c r="Y18" s="49">
        <v>150</v>
      </c>
      <c r="Z18" s="49">
        <v>52</v>
      </c>
      <c r="AA18" s="49">
        <v>37</v>
      </c>
      <c r="AB18" s="49">
        <v>4</v>
      </c>
    </row>
    <row r="19" spans="1:28" ht="18" customHeight="1" x14ac:dyDescent="0.35">
      <c r="B19" s="37"/>
      <c r="C19" s="95"/>
      <c r="D19" s="96"/>
      <c r="E19" s="48">
        <v>0.35439560439560441</v>
      </c>
      <c r="F19" s="48">
        <v>0.60439560439560436</v>
      </c>
      <c r="G19" s="48">
        <v>0.23626373626373626</v>
      </c>
      <c r="H19" s="48">
        <v>0.28846153846153844</v>
      </c>
      <c r="I19" s="48">
        <v>0.44230769230769229</v>
      </c>
      <c r="J19" s="48">
        <v>0.25274725274725274</v>
      </c>
      <c r="K19" s="48">
        <v>0.39560439560439559</v>
      </c>
      <c r="L19" s="48">
        <v>0.13461538461538461</v>
      </c>
      <c r="M19" s="48">
        <v>0.21153846153846154</v>
      </c>
      <c r="N19" s="48">
        <v>0.23626373626373626</v>
      </c>
      <c r="O19" s="48">
        <v>0.14560439560439561</v>
      </c>
      <c r="P19" s="48">
        <v>0.16483516483516483</v>
      </c>
      <c r="Q19" s="48">
        <v>0.18956043956043955</v>
      </c>
      <c r="R19" s="48">
        <v>0.20054945054945056</v>
      </c>
      <c r="S19" s="48">
        <v>0.23901098901098902</v>
      </c>
      <c r="T19" s="48">
        <v>8.5164835164835168E-2</v>
      </c>
      <c r="U19" s="48">
        <v>0.17582417582417584</v>
      </c>
      <c r="V19" s="48">
        <v>0.10714285714285714</v>
      </c>
      <c r="W19" s="48">
        <v>0.31593406593406592</v>
      </c>
      <c r="X19" s="48">
        <v>0.2857142857142857</v>
      </c>
      <c r="Y19" s="48">
        <v>0.41208791208791207</v>
      </c>
      <c r="Z19" s="48">
        <v>0.14285714285714285</v>
      </c>
      <c r="AA19" s="48">
        <v>0.10164835164835165</v>
      </c>
      <c r="AB19" s="48">
        <v>1.098901098901099E-2</v>
      </c>
    </row>
    <row r="20" spans="1:28" ht="18" customHeight="1" x14ac:dyDescent="0.35">
      <c r="A20" s="11" t="s">
        <v>7</v>
      </c>
      <c r="B20" s="37"/>
      <c r="C20" s="94" t="s">
        <v>251</v>
      </c>
      <c r="D20" s="96">
        <v>546</v>
      </c>
      <c r="E20" s="49">
        <v>203</v>
      </c>
      <c r="F20" s="49">
        <v>325</v>
      </c>
      <c r="G20" s="49">
        <v>142</v>
      </c>
      <c r="H20" s="49">
        <v>133</v>
      </c>
      <c r="I20" s="49">
        <v>236</v>
      </c>
      <c r="J20" s="49">
        <v>179</v>
      </c>
      <c r="K20" s="49">
        <v>211</v>
      </c>
      <c r="L20" s="49">
        <v>78</v>
      </c>
      <c r="M20" s="49">
        <v>129</v>
      </c>
      <c r="N20" s="49">
        <v>168</v>
      </c>
      <c r="O20" s="49">
        <v>78</v>
      </c>
      <c r="P20" s="49">
        <v>67</v>
      </c>
      <c r="Q20" s="49">
        <v>83</v>
      </c>
      <c r="R20" s="49">
        <v>85</v>
      </c>
      <c r="S20" s="49">
        <v>151</v>
      </c>
      <c r="T20" s="49">
        <v>36</v>
      </c>
      <c r="U20" s="49">
        <v>101</v>
      </c>
      <c r="V20" s="49">
        <v>43</v>
      </c>
      <c r="W20" s="49">
        <v>152</v>
      </c>
      <c r="X20" s="49">
        <v>186</v>
      </c>
      <c r="Y20" s="49">
        <v>221</v>
      </c>
      <c r="Z20" s="49">
        <v>73</v>
      </c>
      <c r="AA20" s="49">
        <v>50</v>
      </c>
      <c r="AB20" s="49">
        <v>10</v>
      </c>
    </row>
    <row r="21" spans="1:28" ht="18" customHeight="1" x14ac:dyDescent="0.35">
      <c r="B21" s="37"/>
      <c r="C21" s="95"/>
      <c r="D21" s="96"/>
      <c r="E21" s="48">
        <v>0.37179487179487181</v>
      </c>
      <c r="F21" s="48">
        <v>0.59523809523809523</v>
      </c>
      <c r="G21" s="48">
        <v>0.26007326007326009</v>
      </c>
      <c r="H21" s="48">
        <v>0.24358974358974358</v>
      </c>
      <c r="I21" s="48">
        <v>0.43223443223443225</v>
      </c>
      <c r="J21" s="48">
        <v>0.32783882783882784</v>
      </c>
      <c r="K21" s="48">
        <v>0.38644688644688646</v>
      </c>
      <c r="L21" s="48">
        <v>0.14285714285714285</v>
      </c>
      <c r="M21" s="48">
        <v>0.23626373626373626</v>
      </c>
      <c r="N21" s="48">
        <v>0.30769230769230771</v>
      </c>
      <c r="O21" s="48">
        <v>0.14285714285714285</v>
      </c>
      <c r="P21" s="48">
        <v>0.1227106227106227</v>
      </c>
      <c r="Q21" s="48">
        <v>0.152014652014652</v>
      </c>
      <c r="R21" s="48">
        <v>0.15567765567765568</v>
      </c>
      <c r="S21" s="48">
        <v>0.27655677655677657</v>
      </c>
      <c r="T21" s="48">
        <v>6.5934065934065936E-2</v>
      </c>
      <c r="U21" s="48">
        <v>0.18498168498168499</v>
      </c>
      <c r="V21" s="48">
        <v>7.8754578754578752E-2</v>
      </c>
      <c r="W21" s="48">
        <v>0.2783882783882784</v>
      </c>
      <c r="X21" s="48">
        <v>0.34065934065934067</v>
      </c>
      <c r="Y21" s="48">
        <v>0.40476190476190477</v>
      </c>
      <c r="Z21" s="48">
        <v>0.1336996336996337</v>
      </c>
      <c r="AA21" s="48">
        <v>9.1575091575091569E-2</v>
      </c>
      <c r="AB21" s="48">
        <v>1.8315018315018316E-2</v>
      </c>
    </row>
    <row r="22" spans="1:28" ht="18" customHeight="1" x14ac:dyDescent="0.35">
      <c r="A22" s="11" t="s">
        <v>9</v>
      </c>
      <c r="B22" s="37"/>
      <c r="C22" s="94" t="s">
        <v>252</v>
      </c>
      <c r="D22" s="96">
        <v>535</v>
      </c>
      <c r="E22" s="49">
        <v>226</v>
      </c>
      <c r="F22" s="49">
        <v>316</v>
      </c>
      <c r="G22" s="49">
        <v>128</v>
      </c>
      <c r="H22" s="49">
        <v>91</v>
      </c>
      <c r="I22" s="49">
        <v>251</v>
      </c>
      <c r="J22" s="49">
        <v>170</v>
      </c>
      <c r="K22" s="49">
        <v>151</v>
      </c>
      <c r="L22" s="49">
        <v>70</v>
      </c>
      <c r="M22" s="49">
        <v>123</v>
      </c>
      <c r="N22" s="49">
        <v>184</v>
      </c>
      <c r="O22" s="49">
        <v>58</v>
      </c>
      <c r="P22" s="49">
        <v>69</v>
      </c>
      <c r="Q22" s="49">
        <v>87</v>
      </c>
      <c r="R22" s="49">
        <v>68</v>
      </c>
      <c r="S22" s="49">
        <v>155</v>
      </c>
      <c r="T22" s="49">
        <v>44</v>
      </c>
      <c r="U22" s="49">
        <v>106</v>
      </c>
      <c r="V22" s="49">
        <v>48</v>
      </c>
      <c r="W22" s="49">
        <v>147</v>
      </c>
      <c r="X22" s="49">
        <v>149</v>
      </c>
      <c r="Y22" s="49">
        <v>127</v>
      </c>
      <c r="Z22" s="49">
        <v>72</v>
      </c>
      <c r="AA22" s="49">
        <v>40</v>
      </c>
      <c r="AB22" s="49">
        <v>6</v>
      </c>
    </row>
    <row r="23" spans="1:28" ht="18" customHeight="1" x14ac:dyDescent="0.35">
      <c r="B23" s="37"/>
      <c r="C23" s="95"/>
      <c r="D23" s="96"/>
      <c r="E23" s="48">
        <v>0.42242990654205609</v>
      </c>
      <c r="F23" s="48">
        <v>0.59065420560747661</v>
      </c>
      <c r="G23" s="48">
        <v>0.23925233644859814</v>
      </c>
      <c r="H23" s="48">
        <v>0.17009345794392525</v>
      </c>
      <c r="I23" s="48">
        <v>0.46915887850467292</v>
      </c>
      <c r="J23" s="48">
        <v>0.31775700934579437</v>
      </c>
      <c r="K23" s="48">
        <v>0.28224299065420561</v>
      </c>
      <c r="L23" s="48">
        <v>0.13084112149532709</v>
      </c>
      <c r="M23" s="48">
        <v>0.22990654205607478</v>
      </c>
      <c r="N23" s="48">
        <v>0.34392523364485983</v>
      </c>
      <c r="O23" s="48">
        <v>0.10841121495327102</v>
      </c>
      <c r="P23" s="48">
        <v>0.12897196261682242</v>
      </c>
      <c r="Q23" s="48">
        <v>0.16261682242990655</v>
      </c>
      <c r="R23" s="48">
        <v>0.12710280373831775</v>
      </c>
      <c r="S23" s="48">
        <v>0.28971962616822428</v>
      </c>
      <c r="T23" s="48">
        <v>8.2242990654205608E-2</v>
      </c>
      <c r="U23" s="48">
        <v>0.19813084112149532</v>
      </c>
      <c r="V23" s="48">
        <v>8.9719626168224292E-2</v>
      </c>
      <c r="W23" s="48">
        <v>0.27476635514018694</v>
      </c>
      <c r="X23" s="48">
        <v>0.27850467289719627</v>
      </c>
      <c r="Y23" s="48">
        <v>0.23738317757009345</v>
      </c>
      <c r="Z23" s="48">
        <v>0.13457943925233645</v>
      </c>
      <c r="AA23" s="48">
        <v>7.476635514018691E-2</v>
      </c>
      <c r="AB23" s="48">
        <v>1.1214953271028037E-2</v>
      </c>
    </row>
    <row r="24" spans="1:28" ht="18" customHeight="1" x14ac:dyDescent="0.35">
      <c r="A24" s="11" t="s">
        <v>11</v>
      </c>
      <c r="B24" s="37"/>
      <c r="C24" s="94" t="s">
        <v>253</v>
      </c>
      <c r="D24" s="96">
        <v>400</v>
      </c>
      <c r="E24" s="49">
        <v>157</v>
      </c>
      <c r="F24" s="49">
        <v>214</v>
      </c>
      <c r="G24" s="49">
        <v>77</v>
      </c>
      <c r="H24" s="49">
        <v>52</v>
      </c>
      <c r="I24" s="49">
        <v>145</v>
      </c>
      <c r="J24" s="49">
        <v>124</v>
      </c>
      <c r="K24" s="49">
        <v>94</v>
      </c>
      <c r="L24" s="49">
        <v>28</v>
      </c>
      <c r="M24" s="49">
        <v>91</v>
      </c>
      <c r="N24" s="49">
        <v>100</v>
      </c>
      <c r="O24" s="49">
        <v>49</v>
      </c>
      <c r="P24" s="49">
        <v>34</v>
      </c>
      <c r="Q24" s="49">
        <v>54</v>
      </c>
      <c r="R24" s="49">
        <v>42</v>
      </c>
      <c r="S24" s="49">
        <v>112</v>
      </c>
      <c r="T24" s="49">
        <v>24</v>
      </c>
      <c r="U24" s="49">
        <v>61</v>
      </c>
      <c r="V24" s="49">
        <v>28</v>
      </c>
      <c r="W24" s="49">
        <v>105</v>
      </c>
      <c r="X24" s="49">
        <v>112</v>
      </c>
      <c r="Y24" s="49">
        <v>68</v>
      </c>
      <c r="Z24" s="49">
        <v>52</v>
      </c>
      <c r="AA24" s="49">
        <v>26</v>
      </c>
      <c r="AB24" s="49">
        <v>4</v>
      </c>
    </row>
    <row r="25" spans="1:28" ht="18" customHeight="1" x14ac:dyDescent="0.35">
      <c r="B25" s="37"/>
      <c r="C25" s="95"/>
      <c r="D25" s="96"/>
      <c r="E25" s="48">
        <v>0.39250000000000002</v>
      </c>
      <c r="F25" s="48">
        <v>0.53500000000000003</v>
      </c>
      <c r="G25" s="48">
        <v>0.1925</v>
      </c>
      <c r="H25" s="48">
        <v>0.13</v>
      </c>
      <c r="I25" s="48">
        <v>0.36249999999999999</v>
      </c>
      <c r="J25" s="48">
        <v>0.31</v>
      </c>
      <c r="K25" s="48">
        <v>0.23499999999999999</v>
      </c>
      <c r="L25" s="48">
        <v>7.0000000000000007E-2</v>
      </c>
      <c r="M25" s="48">
        <v>0.22750000000000001</v>
      </c>
      <c r="N25" s="48">
        <v>0.25</v>
      </c>
      <c r="O25" s="48">
        <v>0.1225</v>
      </c>
      <c r="P25" s="48">
        <v>8.5000000000000006E-2</v>
      </c>
      <c r="Q25" s="48">
        <v>0.13500000000000001</v>
      </c>
      <c r="R25" s="48">
        <v>0.105</v>
      </c>
      <c r="S25" s="48">
        <v>0.28000000000000003</v>
      </c>
      <c r="T25" s="48">
        <v>0.06</v>
      </c>
      <c r="U25" s="48">
        <v>0.1525</v>
      </c>
      <c r="V25" s="48">
        <v>7.0000000000000007E-2</v>
      </c>
      <c r="W25" s="48">
        <v>0.26250000000000001</v>
      </c>
      <c r="X25" s="48">
        <v>0.28000000000000003</v>
      </c>
      <c r="Y25" s="48">
        <v>0.17</v>
      </c>
      <c r="Z25" s="48">
        <v>0.13</v>
      </c>
      <c r="AA25" s="48">
        <v>6.5000000000000002E-2</v>
      </c>
      <c r="AB25" s="48">
        <v>0.01</v>
      </c>
    </row>
    <row r="26" spans="1:28" ht="18" customHeight="1" x14ac:dyDescent="0.35">
      <c r="A26" s="11" t="s">
        <v>13</v>
      </c>
      <c r="B26" s="37"/>
      <c r="C26" s="94" t="s">
        <v>254</v>
      </c>
      <c r="D26" s="96">
        <v>115</v>
      </c>
      <c r="E26" s="49">
        <v>45</v>
      </c>
      <c r="F26" s="49">
        <v>54</v>
      </c>
      <c r="G26" s="49">
        <v>31</v>
      </c>
      <c r="H26" s="49">
        <v>18</v>
      </c>
      <c r="I26" s="49">
        <v>36</v>
      </c>
      <c r="J26" s="49">
        <v>49</v>
      </c>
      <c r="K26" s="49">
        <v>23</v>
      </c>
      <c r="L26" s="49">
        <v>12</v>
      </c>
      <c r="M26" s="49">
        <v>18</v>
      </c>
      <c r="N26" s="49">
        <v>16</v>
      </c>
      <c r="O26" s="49">
        <v>21</v>
      </c>
      <c r="P26" s="49">
        <v>16</v>
      </c>
      <c r="Q26" s="49">
        <v>25</v>
      </c>
      <c r="R26" s="49">
        <v>14</v>
      </c>
      <c r="S26" s="49">
        <v>30</v>
      </c>
      <c r="T26" s="49">
        <v>20</v>
      </c>
      <c r="U26" s="49">
        <v>28</v>
      </c>
      <c r="V26" s="49">
        <v>7</v>
      </c>
      <c r="W26" s="49">
        <v>38</v>
      </c>
      <c r="X26" s="49">
        <v>22</v>
      </c>
      <c r="Y26" s="49">
        <v>19</v>
      </c>
      <c r="Z26" s="49">
        <v>16</v>
      </c>
      <c r="AA26" s="49">
        <v>9</v>
      </c>
      <c r="AB26" s="49">
        <v>0</v>
      </c>
    </row>
    <row r="27" spans="1:28" ht="18" customHeight="1" x14ac:dyDescent="0.35">
      <c r="B27" s="38"/>
      <c r="C27" s="95"/>
      <c r="D27" s="96"/>
      <c r="E27" s="48">
        <v>0.39130434782608697</v>
      </c>
      <c r="F27" s="48">
        <v>0.46956521739130436</v>
      </c>
      <c r="G27" s="48">
        <v>0.26956521739130435</v>
      </c>
      <c r="H27" s="48">
        <v>0.15652173913043479</v>
      </c>
      <c r="I27" s="48">
        <v>0.31304347826086959</v>
      </c>
      <c r="J27" s="48">
        <v>0.42608695652173911</v>
      </c>
      <c r="K27" s="48">
        <v>0.2</v>
      </c>
      <c r="L27" s="48">
        <v>0.10434782608695652</v>
      </c>
      <c r="M27" s="48">
        <v>0.15652173913043479</v>
      </c>
      <c r="N27" s="48">
        <v>0.1391304347826087</v>
      </c>
      <c r="O27" s="48">
        <v>0.18260869565217391</v>
      </c>
      <c r="P27" s="48">
        <v>0.1391304347826087</v>
      </c>
      <c r="Q27" s="48">
        <v>0.21739130434782608</v>
      </c>
      <c r="R27" s="48">
        <v>0.12173913043478261</v>
      </c>
      <c r="S27" s="48">
        <v>0.2608695652173913</v>
      </c>
      <c r="T27" s="48">
        <v>0.17391304347826086</v>
      </c>
      <c r="U27" s="48">
        <v>0.24347826086956523</v>
      </c>
      <c r="V27" s="48">
        <v>6.0869565217391307E-2</v>
      </c>
      <c r="W27" s="48">
        <v>0.33043478260869563</v>
      </c>
      <c r="X27" s="48">
        <v>0.19130434782608696</v>
      </c>
      <c r="Y27" s="48">
        <v>0.16521739130434782</v>
      </c>
      <c r="Z27" s="48">
        <v>0.1391304347826087</v>
      </c>
      <c r="AA27" s="48">
        <v>7.8260869565217397E-2</v>
      </c>
      <c r="AB27" s="48">
        <v>0</v>
      </c>
    </row>
    <row r="28" spans="1:28" ht="18" customHeight="1" x14ac:dyDescent="0.35">
      <c r="B28" s="35" t="s">
        <v>255</v>
      </c>
      <c r="C28" s="36"/>
      <c r="D28" s="47"/>
      <c r="E28" s="36"/>
      <c r="F28" s="36"/>
      <c r="G28" s="36"/>
      <c r="H28" s="36"/>
      <c r="I28" s="36"/>
      <c r="J28" s="36"/>
      <c r="K28" s="36"/>
      <c r="L28" s="36"/>
      <c r="M28" s="36"/>
      <c r="N28" s="36"/>
      <c r="O28" s="36"/>
      <c r="P28" s="36"/>
      <c r="Q28" s="36"/>
      <c r="R28" s="36"/>
      <c r="S28" s="36"/>
      <c r="T28" s="36"/>
      <c r="U28" s="36"/>
      <c r="V28" s="36"/>
      <c r="W28" s="36"/>
      <c r="X28" s="36"/>
      <c r="Y28" s="36"/>
      <c r="Z28" s="36"/>
      <c r="AA28" s="36"/>
      <c r="AB28" s="43"/>
    </row>
    <row r="29" spans="1:28" ht="18" customHeight="1" x14ac:dyDescent="0.35">
      <c r="A29" s="11" t="s">
        <v>1</v>
      </c>
      <c r="B29" s="37"/>
      <c r="C29" s="94" t="s">
        <v>256</v>
      </c>
      <c r="D29" s="96">
        <v>1041</v>
      </c>
      <c r="E29" s="49">
        <v>379</v>
      </c>
      <c r="F29" s="49">
        <v>615</v>
      </c>
      <c r="G29" s="49">
        <v>252</v>
      </c>
      <c r="H29" s="49">
        <v>235</v>
      </c>
      <c r="I29" s="49">
        <v>451</v>
      </c>
      <c r="J29" s="49">
        <v>295</v>
      </c>
      <c r="K29" s="49">
        <v>313</v>
      </c>
      <c r="L29" s="49">
        <v>136</v>
      </c>
      <c r="M29" s="49">
        <v>226</v>
      </c>
      <c r="N29" s="49">
        <v>291</v>
      </c>
      <c r="O29" s="49">
        <v>118</v>
      </c>
      <c r="P29" s="49">
        <v>158</v>
      </c>
      <c r="Q29" s="49">
        <v>165</v>
      </c>
      <c r="R29" s="49">
        <v>159</v>
      </c>
      <c r="S29" s="49">
        <v>276</v>
      </c>
      <c r="T29" s="49">
        <v>72</v>
      </c>
      <c r="U29" s="49">
        <v>206</v>
      </c>
      <c r="V29" s="49">
        <v>90</v>
      </c>
      <c r="W29" s="49">
        <v>277</v>
      </c>
      <c r="X29" s="49">
        <v>274</v>
      </c>
      <c r="Y29" s="49">
        <v>300</v>
      </c>
      <c r="Z29" s="49">
        <v>145</v>
      </c>
      <c r="AA29" s="49">
        <v>94</v>
      </c>
      <c r="AB29" s="49">
        <v>14</v>
      </c>
    </row>
    <row r="30" spans="1:28" ht="18" customHeight="1" x14ac:dyDescent="0.35">
      <c r="B30" s="37"/>
      <c r="C30" s="95"/>
      <c r="D30" s="96"/>
      <c r="E30" s="48">
        <v>0.36407300672430354</v>
      </c>
      <c r="F30" s="48">
        <v>0.59077809798270897</v>
      </c>
      <c r="G30" s="48">
        <v>0.24207492795389049</v>
      </c>
      <c r="H30" s="48">
        <v>0.22574447646493756</v>
      </c>
      <c r="I30" s="48">
        <v>0.43323727185398653</v>
      </c>
      <c r="J30" s="48">
        <v>0.28338136407300674</v>
      </c>
      <c r="K30" s="48">
        <v>0.30067243035542746</v>
      </c>
      <c r="L30" s="48">
        <v>0.13064361191162344</v>
      </c>
      <c r="M30" s="48">
        <v>0.21709894332372717</v>
      </c>
      <c r="N30" s="48">
        <v>0.27953890489913547</v>
      </c>
      <c r="O30" s="48">
        <v>0.11335254562920269</v>
      </c>
      <c r="P30" s="48">
        <v>0.15177713736791545</v>
      </c>
      <c r="Q30" s="48">
        <v>0.15850144092219021</v>
      </c>
      <c r="R30" s="48">
        <v>0.15273775216138327</v>
      </c>
      <c r="S30" s="48">
        <v>0.26512968299711814</v>
      </c>
      <c r="T30" s="48">
        <v>6.9164265129683003E-2</v>
      </c>
      <c r="U30" s="48">
        <v>0.19788664745437079</v>
      </c>
      <c r="V30" s="48">
        <v>8.645533141210375E-2</v>
      </c>
      <c r="W30" s="48">
        <v>0.26609029779058596</v>
      </c>
      <c r="X30" s="48">
        <v>0.26320845341018251</v>
      </c>
      <c r="Y30" s="48">
        <v>0.28818443804034583</v>
      </c>
      <c r="Z30" s="48">
        <v>0.13928914505283382</v>
      </c>
      <c r="AA30" s="48">
        <v>9.0297790585975021E-2</v>
      </c>
      <c r="AB30" s="48">
        <v>1.3448607108549471E-2</v>
      </c>
    </row>
    <row r="31" spans="1:28" ht="18" customHeight="1" x14ac:dyDescent="0.35">
      <c r="A31" s="11" t="s">
        <v>3</v>
      </c>
      <c r="B31" s="37"/>
      <c r="C31" s="94" t="s">
        <v>2163</v>
      </c>
      <c r="D31" s="96">
        <v>164</v>
      </c>
      <c r="E31" s="49">
        <v>62</v>
      </c>
      <c r="F31" s="49">
        <v>87</v>
      </c>
      <c r="G31" s="49">
        <v>44</v>
      </c>
      <c r="H31" s="49">
        <v>39</v>
      </c>
      <c r="I31" s="49">
        <v>70</v>
      </c>
      <c r="J31" s="49">
        <v>53</v>
      </c>
      <c r="K31" s="49">
        <v>58</v>
      </c>
      <c r="L31" s="49">
        <v>27</v>
      </c>
      <c r="M31" s="49">
        <v>34</v>
      </c>
      <c r="N31" s="49">
        <v>48</v>
      </c>
      <c r="O31" s="49">
        <v>22</v>
      </c>
      <c r="P31" s="49">
        <v>17</v>
      </c>
      <c r="Q31" s="49">
        <v>29</v>
      </c>
      <c r="R31" s="49">
        <v>21</v>
      </c>
      <c r="S31" s="49">
        <v>45</v>
      </c>
      <c r="T31" s="49">
        <v>17</v>
      </c>
      <c r="U31" s="49">
        <v>27</v>
      </c>
      <c r="V31" s="49">
        <v>10</v>
      </c>
      <c r="W31" s="49">
        <v>50</v>
      </c>
      <c r="X31" s="49">
        <v>56</v>
      </c>
      <c r="Y31" s="49">
        <v>60</v>
      </c>
      <c r="Z31" s="49">
        <v>21</v>
      </c>
      <c r="AA31" s="49">
        <v>12</v>
      </c>
      <c r="AB31" s="49">
        <v>2</v>
      </c>
    </row>
    <row r="32" spans="1:28" ht="18" customHeight="1" x14ac:dyDescent="0.35">
      <c r="B32" s="37"/>
      <c r="C32" s="95"/>
      <c r="D32" s="96"/>
      <c r="E32" s="48">
        <v>0.37804878048780488</v>
      </c>
      <c r="F32" s="48">
        <v>0.53048780487804881</v>
      </c>
      <c r="G32" s="48">
        <v>0.26829268292682928</v>
      </c>
      <c r="H32" s="48">
        <v>0.23780487804878048</v>
      </c>
      <c r="I32" s="48">
        <v>0.42682926829268292</v>
      </c>
      <c r="J32" s="48">
        <v>0.32317073170731708</v>
      </c>
      <c r="K32" s="48">
        <v>0.35365853658536583</v>
      </c>
      <c r="L32" s="48">
        <v>0.16463414634146342</v>
      </c>
      <c r="M32" s="48">
        <v>0.2073170731707317</v>
      </c>
      <c r="N32" s="48">
        <v>0.29268292682926828</v>
      </c>
      <c r="O32" s="48">
        <v>0.13414634146341464</v>
      </c>
      <c r="P32" s="48">
        <v>0.10365853658536585</v>
      </c>
      <c r="Q32" s="48">
        <v>0.17682926829268292</v>
      </c>
      <c r="R32" s="48">
        <v>0.12804878048780488</v>
      </c>
      <c r="S32" s="48">
        <v>0.27439024390243905</v>
      </c>
      <c r="T32" s="48">
        <v>0.10365853658536585</v>
      </c>
      <c r="U32" s="48">
        <v>0.16463414634146342</v>
      </c>
      <c r="V32" s="48">
        <v>6.097560975609756E-2</v>
      </c>
      <c r="W32" s="48">
        <v>0.3048780487804878</v>
      </c>
      <c r="X32" s="48">
        <v>0.34146341463414637</v>
      </c>
      <c r="Y32" s="48">
        <v>0.36585365853658536</v>
      </c>
      <c r="Z32" s="48">
        <v>0.12804878048780488</v>
      </c>
      <c r="AA32" s="48">
        <v>7.3170731707317069E-2</v>
      </c>
      <c r="AB32" s="48">
        <v>1.2195121951219513E-2</v>
      </c>
    </row>
    <row r="33" spans="1:28" ht="18" customHeight="1" x14ac:dyDescent="0.35">
      <c r="A33" s="11" t="s">
        <v>5</v>
      </c>
      <c r="B33" s="37"/>
      <c r="C33" s="98" t="s">
        <v>258</v>
      </c>
      <c r="D33" s="96">
        <v>219</v>
      </c>
      <c r="E33" s="49">
        <v>78</v>
      </c>
      <c r="F33" s="49">
        <v>111</v>
      </c>
      <c r="G33" s="49">
        <v>36</v>
      </c>
      <c r="H33" s="49">
        <v>34</v>
      </c>
      <c r="I33" s="49">
        <v>73</v>
      </c>
      <c r="J33" s="49">
        <v>48</v>
      </c>
      <c r="K33" s="49">
        <v>51</v>
      </c>
      <c r="L33" s="49">
        <v>15</v>
      </c>
      <c r="M33" s="49">
        <v>47</v>
      </c>
      <c r="N33" s="49">
        <v>53</v>
      </c>
      <c r="O33" s="49">
        <v>19</v>
      </c>
      <c r="P33" s="49">
        <v>23</v>
      </c>
      <c r="Q33" s="49">
        <v>19</v>
      </c>
      <c r="R33" s="49">
        <v>23</v>
      </c>
      <c r="S33" s="49">
        <v>40</v>
      </c>
      <c r="T33" s="49">
        <v>16</v>
      </c>
      <c r="U33" s="49">
        <v>32</v>
      </c>
      <c r="V33" s="49">
        <v>15</v>
      </c>
      <c r="W33" s="49">
        <v>51</v>
      </c>
      <c r="X33" s="49">
        <v>50</v>
      </c>
      <c r="Y33" s="49">
        <v>45</v>
      </c>
      <c r="Z33" s="49">
        <v>19</v>
      </c>
      <c r="AA33" s="49">
        <v>16</v>
      </c>
      <c r="AB33" s="49">
        <v>2</v>
      </c>
    </row>
    <row r="34" spans="1:28" ht="18" customHeight="1" x14ac:dyDescent="0.35">
      <c r="B34" s="37"/>
      <c r="C34" s="95"/>
      <c r="D34" s="96"/>
      <c r="E34" s="48">
        <v>0.35616438356164382</v>
      </c>
      <c r="F34" s="48">
        <v>0.50684931506849318</v>
      </c>
      <c r="G34" s="48">
        <v>0.16438356164383561</v>
      </c>
      <c r="H34" s="48">
        <v>0.15525114155251141</v>
      </c>
      <c r="I34" s="48">
        <v>0.33333333333333331</v>
      </c>
      <c r="J34" s="48">
        <v>0.21917808219178081</v>
      </c>
      <c r="K34" s="48">
        <v>0.23287671232876711</v>
      </c>
      <c r="L34" s="48">
        <v>6.8493150684931503E-2</v>
      </c>
      <c r="M34" s="48">
        <v>0.21461187214611871</v>
      </c>
      <c r="N34" s="48">
        <v>0.24200913242009131</v>
      </c>
      <c r="O34" s="48">
        <v>8.6757990867579904E-2</v>
      </c>
      <c r="P34" s="48">
        <v>0.1050228310502283</v>
      </c>
      <c r="Q34" s="48">
        <v>8.6757990867579904E-2</v>
      </c>
      <c r="R34" s="48">
        <v>0.1050228310502283</v>
      </c>
      <c r="S34" s="48">
        <v>0.18264840182648401</v>
      </c>
      <c r="T34" s="48">
        <v>7.3059360730593603E-2</v>
      </c>
      <c r="U34" s="48">
        <v>0.14611872146118721</v>
      </c>
      <c r="V34" s="48">
        <v>6.8493150684931503E-2</v>
      </c>
      <c r="W34" s="48">
        <v>0.23287671232876711</v>
      </c>
      <c r="X34" s="48">
        <v>0.22831050228310501</v>
      </c>
      <c r="Y34" s="48">
        <v>0.20547945205479451</v>
      </c>
      <c r="Z34" s="48">
        <v>8.6757990867579904E-2</v>
      </c>
      <c r="AA34" s="48">
        <v>7.3059360730593603E-2</v>
      </c>
      <c r="AB34" s="48">
        <v>9.1324200913242004E-3</v>
      </c>
    </row>
    <row r="35" spans="1:28" ht="18" customHeight="1" x14ac:dyDescent="0.35">
      <c r="A35" s="11" t="s">
        <v>7</v>
      </c>
      <c r="B35" s="37"/>
      <c r="C35" s="98" t="s">
        <v>259</v>
      </c>
      <c r="D35" s="96">
        <v>49</v>
      </c>
      <c r="E35" s="49">
        <v>15</v>
      </c>
      <c r="F35" s="49">
        <v>29</v>
      </c>
      <c r="G35" s="49">
        <v>11</v>
      </c>
      <c r="H35" s="49">
        <v>6</v>
      </c>
      <c r="I35" s="49">
        <v>14</v>
      </c>
      <c r="J35" s="49">
        <v>6</v>
      </c>
      <c r="K35" s="49">
        <v>9</v>
      </c>
      <c r="L35" s="49">
        <v>3</v>
      </c>
      <c r="M35" s="49">
        <v>5</v>
      </c>
      <c r="N35" s="49">
        <v>9</v>
      </c>
      <c r="O35" s="49">
        <v>7</v>
      </c>
      <c r="P35" s="49">
        <v>2</v>
      </c>
      <c r="Q35" s="49">
        <v>6</v>
      </c>
      <c r="R35" s="49">
        <v>1</v>
      </c>
      <c r="S35" s="49">
        <v>11</v>
      </c>
      <c r="T35" s="49">
        <v>8</v>
      </c>
      <c r="U35" s="49">
        <v>5</v>
      </c>
      <c r="V35" s="49">
        <v>3</v>
      </c>
      <c r="W35" s="49">
        <v>8</v>
      </c>
      <c r="X35" s="49">
        <v>10</v>
      </c>
      <c r="Y35" s="49">
        <v>10</v>
      </c>
      <c r="Z35" s="49">
        <v>5</v>
      </c>
      <c r="AA35" s="49">
        <v>1</v>
      </c>
      <c r="AB35" s="49">
        <v>0</v>
      </c>
    </row>
    <row r="36" spans="1:28" ht="18" customHeight="1" x14ac:dyDescent="0.35">
      <c r="B36" s="37"/>
      <c r="C36" s="95"/>
      <c r="D36" s="96"/>
      <c r="E36" s="48">
        <v>0.30612244897959184</v>
      </c>
      <c r="F36" s="48">
        <v>0.59183673469387754</v>
      </c>
      <c r="G36" s="48">
        <v>0.22448979591836735</v>
      </c>
      <c r="H36" s="48">
        <v>0.12244897959183673</v>
      </c>
      <c r="I36" s="48">
        <v>0.2857142857142857</v>
      </c>
      <c r="J36" s="48">
        <v>0.12244897959183673</v>
      </c>
      <c r="K36" s="48">
        <v>0.18367346938775511</v>
      </c>
      <c r="L36" s="48">
        <v>6.1224489795918366E-2</v>
      </c>
      <c r="M36" s="48">
        <v>0.10204081632653061</v>
      </c>
      <c r="N36" s="48">
        <v>0.18367346938775511</v>
      </c>
      <c r="O36" s="48">
        <v>0.14285714285714285</v>
      </c>
      <c r="P36" s="48">
        <v>4.0816326530612242E-2</v>
      </c>
      <c r="Q36" s="48">
        <v>0.12244897959183673</v>
      </c>
      <c r="R36" s="48">
        <v>2.0408163265306121E-2</v>
      </c>
      <c r="S36" s="48">
        <v>0.22448979591836735</v>
      </c>
      <c r="T36" s="48">
        <v>0.16326530612244897</v>
      </c>
      <c r="U36" s="48">
        <v>0.10204081632653061</v>
      </c>
      <c r="V36" s="48">
        <v>6.1224489795918366E-2</v>
      </c>
      <c r="W36" s="48">
        <v>0.16326530612244897</v>
      </c>
      <c r="X36" s="48">
        <v>0.20408163265306123</v>
      </c>
      <c r="Y36" s="48">
        <v>0.20408163265306123</v>
      </c>
      <c r="Z36" s="48">
        <v>0.10204081632653061</v>
      </c>
      <c r="AA36" s="48">
        <v>2.0408163265306121E-2</v>
      </c>
      <c r="AB36" s="48">
        <v>0</v>
      </c>
    </row>
    <row r="37" spans="1:28" ht="18" customHeight="1" x14ac:dyDescent="0.35">
      <c r="A37" s="11" t="s">
        <v>9</v>
      </c>
      <c r="B37" s="37"/>
      <c r="C37" s="94" t="s">
        <v>260</v>
      </c>
      <c r="D37" s="96">
        <v>344</v>
      </c>
      <c r="E37" s="49">
        <v>121</v>
      </c>
      <c r="F37" s="49">
        <v>205</v>
      </c>
      <c r="G37" s="49">
        <v>66</v>
      </c>
      <c r="H37" s="49">
        <v>65</v>
      </c>
      <c r="I37" s="49">
        <v>153</v>
      </c>
      <c r="J37" s="49">
        <v>116</v>
      </c>
      <c r="K37" s="49">
        <v>145</v>
      </c>
      <c r="L37" s="49">
        <v>24</v>
      </c>
      <c r="M37" s="49">
        <v>72</v>
      </c>
      <c r="N37" s="49">
        <v>99</v>
      </c>
      <c r="O37" s="49">
        <v>46</v>
      </c>
      <c r="P37" s="49">
        <v>31</v>
      </c>
      <c r="Q37" s="49">
        <v>46</v>
      </c>
      <c r="R37" s="49">
        <v>53</v>
      </c>
      <c r="S37" s="49">
        <v>91</v>
      </c>
      <c r="T37" s="49">
        <v>17</v>
      </c>
      <c r="U37" s="49">
        <v>52</v>
      </c>
      <c r="V37" s="49">
        <v>24</v>
      </c>
      <c r="W37" s="49">
        <v>96</v>
      </c>
      <c r="X37" s="49">
        <v>107</v>
      </c>
      <c r="Y37" s="49">
        <v>125</v>
      </c>
      <c r="Z37" s="49">
        <v>49</v>
      </c>
      <c r="AA37" s="49">
        <v>22</v>
      </c>
      <c r="AB37" s="49">
        <v>3</v>
      </c>
    </row>
    <row r="38" spans="1:28" ht="18" customHeight="1" x14ac:dyDescent="0.35">
      <c r="B38" s="37"/>
      <c r="C38" s="95"/>
      <c r="D38" s="96"/>
      <c r="E38" s="48">
        <v>0.35174418604651164</v>
      </c>
      <c r="F38" s="48">
        <v>0.59593023255813948</v>
      </c>
      <c r="G38" s="48">
        <v>0.19186046511627908</v>
      </c>
      <c r="H38" s="48">
        <v>0.18895348837209303</v>
      </c>
      <c r="I38" s="48">
        <v>0.44476744186046513</v>
      </c>
      <c r="J38" s="48">
        <v>0.33720930232558138</v>
      </c>
      <c r="K38" s="48">
        <v>0.42151162790697677</v>
      </c>
      <c r="L38" s="48">
        <v>6.9767441860465115E-2</v>
      </c>
      <c r="M38" s="48">
        <v>0.20930232558139536</v>
      </c>
      <c r="N38" s="48">
        <v>0.28779069767441862</v>
      </c>
      <c r="O38" s="48">
        <v>0.13372093023255813</v>
      </c>
      <c r="P38" s="48">
        <v>9.0116279069767435E-2</v>
      </c>
      <c r="Q38" s="48">
        <v>0.13372093023255813</v>
      </c>
      <c r="R38" s="48">
        <v>0.15406976744186046</v>
      </c>
      <c r="S38" s="48">
        <v>0.26453488372093026</v>
      </c>
      <c r="T38" s="48">
        <v>4.9418604651162788E-2</v>
      </c>
      <c r="U38" s="48">
        <v>0.15116279069767441</v>
      </c>
      <c r="V38" s="48">
        <v>6.9767441860465115E-2</v>
      </c>
      <c r="W38" s="48">
        <v>0.27906976744186046</v>
      </c>
      <c r="X38" s="48">
        <v>0.31104651162790697</v>
      </c>
      <c r="Y38" s="48">
        <v>0.36337209302325579</v>
      </c>
      <c r="Z38" s="48">
        <v>0.14244186046511628</v>
      </c>
      <c r="AA38" s="48">
        <v>6.3953488372093026E-2</v>
      </c>
      <c r="AB38" s="48">
        <v>8.7209302325581394E-3</v>
      </c>
    </row>
    <row r="39" spans="1:28" ht="18" customHeight="1" x14ac:dyDescent="0.35">
      <c r="A39" s="11" t="s">
        <v>11</v>
      </c>
      <c r="B39" s="37"/>
      <c r="C39" s="94" t="s">
        <v>261</v>
      </c>
      <c r="D39" s="96">
        <v>148</v>
      </c>
      <c r="E39" s="49">
        <v>69</v>
      </c>
      <c r="F39" s="49">
        <v>83</v>
      </c>
      <c r="G39" s="49">
        <v>42</v>
      </c>
      <c r="H39" s="49">
        <v>32</v>
      </c>
      <c r="I39" s="49">
        <v>71</v>
      </c>
      <c r="J39" s="49">
        <v>51</v>
      </c>
      <c r="K39" s="49">
        <v>56</v>
      </c>
      <c r="L39" s="49">
        <v>22</v>
      </c>
      <c r="M39" s="49">
        <v>43</v>
      </c>
      <c r="N39" s="49">
        <v>39</v>
      </c>
      <c r="O39" s="49">
        <v>29</v>
      </c>
      <c r="P39" s="49">
        <v>17</v>
      </c>
      <c r="Q39" s="49">
        <v>28</v>
      </c>
      <c r="R39" s="49">
        <v>24</v>
      </c>
      <c r="S39" s="49">
        <v>54</v>
      </c>
      <c r="T39" s="49">
        <v>8</v>
      </c>
      <c r="U39" s="49">
        <v>24</v>
      </c>
      <c r="V39" s="49">
        <v>13</v>
      </c>
      <c r="W39" s="49">
        <v>53</v>
      </c>
      <c r="X39" s="49">
        <v>63</v>
      </c>
      <c r="Y39" s="49">
        <v>51</v>
      </c>
      <c r="Z39" s="49">
        <v>14</v>
      </c>
      <c r="AA39" s="49">
        <v>11</v>
      </c>
      <c r="AB39" s="49">
        <v>1</v>
      </c>
    </row>
    <row r="40" spans="1:28" ht="18" customHeight="1" x14ac:dyDescent="0.35">
      <c r="B40" s="37"/>
      <c r="C40" s="95"/>
      <c r="D40" s="96"/>
      <c r="E40" s="48">
        <v>0.46621621621621623</v>
      </c>
      <c r="F40" s="48">
        <v>0.56081081081081086</v>
      </c>
      <c r="G40" s="48">
        <v>0.28378378378378377</v>
      </c>
      <c r="H40" s="48">
        <v>0.21621621621621623</v>
      </c>
      <c r="I40" s="48">
        <v>0.47972972972972971</v>
      </c>
      <c r="J40" s="48">
        <v>0.34459459459459457</v>
      </c>
      <c r="K40" s="48">
        <v>0.3783783783783784</v>
      </c>
      <c r="L40" s="48">
        <v>0.14864864864864866</v>
      </c>
      <c r="M40" s="48">
        <v>0.29054054054054052</v>
      </c>
      <c r="N40" s="48">
        <v>0.26351351351351349</v>
      </c>
      <c r="O40" s="48">
        <v>0.19594594594594594</v>
      </c>
      <c r="P40" s="48">
        <v>0.11486486486486487</v>
      </c>
      <c r="Q40" s="48">
        <v>0.1891891891891892</v>
      </c>
      <c r="R40" s="48">
        <v>0.16216216216216217</v>
      </c>
      <c r="S40" s="48">
        <v>0.36486486486486486</v>
      </c>
      <c r="T40" s="48">
        <v>5.4054054054054057E-2</v>
      </c>
      <c r="U40" s="48">
        <v>0.16216216216216217</v>
      </c>
      <c r="V40" s="48">
        <v>8.7837837837837843E-2</v>
      </c>
      <c r="W40" s="48">
        <v>0.35810810810810811</v>
      </c>
      <c r="X40" s="48">
        <v>0.42567567567567566</v>
      </c>
      <c r="Y40" s="48">
        <v>0.34459459459459457</v>
      </c>
      <c r="Z40" s="48">
        <v>9.45945945945946E-2</v>
      </c>
      <c r="AA40" s="48">
        <v>7.4324324324324328E-2</v>
      </c>
      <c r="AB40" s="48">
        <v>6.7567567567567571E-3</v>
      </c>
    </row>
    <row r="41" spans="1:28" ht="18" customHeight="1" x14ac:dyDescent="0.35">
      <c r="A41" s="11" t="s">
        <v>13</v>
      </c>
      <c r="B41" s="37"/>
      <c r="C41" s="94" t="s">
        <v>262</v>
      </c>
      <c r="D41" s="96">
        <v>180</v>
      </c>
      <c r="E41" s="49">
        <v>66</v>
      </c>
      <c r="F41" s="49">
        <v>84</v>
      </c>
      <c r="G41" s="49">
        <v>39</v>
      </c>
      <c r="H41" s="49">
        <v>41</v>
      </c>
      <c r="I41" s="49">
        <v>55</v>
      </c>
      <c r="J41" s="49">
        <v>28</v>
      </c>
      <c r="K41" s="49">
        <v>38</v>
      </c>
      <c r="L41" s="49">
        <v>17</v>
      </c>
      <c r="M41" s="49">
        <v>20</v>
      </c>
      <c r="N41" s="49">
        <v>37</v>
      </c>
      <c r="O41" s="49">
        <v>18</v>
      </c>
      <c r="P41" s="49">
        <v>29</v>
      </c>
      <c r="Q41" s="49">
        <v>19</v>
      </c>
      <c r="R41" s="49">
        <v>14</v>
      </c>
      <c r="S41" s="49">
        <v>25</v>
      </c>
      <c r="T41" s="49">
        <v>7</v>
      </c>
      <c r="U41" s="49">
        <v>15</v>
      </c>
      <c r="V41" s="49">
        <v>12</v>
      </c>
      <c r="W41" s="49">
        <v>42</v>
      </c>
      <c r="X41" s="49">
        <v>21</v>
      </c>
      <c r="Y41" s="49">
        <v>41</v>
      </c>
      <c r="Z41" s="49">
        <v>15</v>
      </c>
      <c r="AA41" s="49">
        <v>10</v>
      </c>
      <c r="AB41" s="49">
        <v>2</v>
      </c>
    </row>
    <row r="42" spans="1:28" ht="18" customHeight="1" x14ac:dyDescent="0.35">
      <c r="B42" s="37"/>
      <c r="C42" s="95"/>
      <c r="D42" s="96"/>
      <c r="E42" s="48">
        <v>0.36666666666666664</v>
      </c>
      <c r="F42" s="48">
        <v>0.46666666666666667</v>
      </c>
      <c r="G42" s="48">
        <v>0.21666666666666667</v>
      </c>
      <c r="H42" s="48">
        <v>0.22777777777777777</v>
      </c>
      <c r="I42" s="48">
        <v>0.30555555555555558</v>
      </c>
      <c r="J42" s="48">
        <v>0.15555555555555556</v>
      </c>
      <c r="K42" s="48">
        <v>0.21111111111111111</v>
      </c>
      <c r="L42" s="48">
        <v>9.4444444444444442E-2</v>
      </c>
      <c r="M42" s="48">
        <v>0.1111111111111111</v>
      </c>
      <c r="N42" s="48">
        <v>0.20555555555555555</v>
      </c>
      <c r="O42" s="48">
        <v>0.1</v>
      </c>
      <c r="P42" s="48">
        <v>0.16111111111111112</v>
      </c>
      <c r="Q42" s="48">
        <v>0.10555555555555556</v>
      </c>
      <c r="R42" s="48">
        <v>7.7777777777777779E-2</v>
      </c>
      <c r="S42" s="48">
        <v>0.1388888888888889</v>
      </c>
      <c r="T42" s="48">
        <v>3.888888888888889E-2</v>
      </c>
      <c r="U42" s="48">
        <v>8.3333333333333329E-2</v>
      </c>
      <c r="V42" s="48">
        <v>6.6666666666666666E-2</v>
      </c>
      <c r="W42" s="48">
        <v>0.23333333333333334</v>
      </c>
      <c r="X42" s="48">
        <v>0.11666666666666667</v>
      </c>
      <c r="Y42" s="48">
        <v>0.22777777777777777</v>
      </c>
      <c r="Z42" s="48">
        <v>8.3333333333333329E-2</v>
      </c>
      <c r="AA42" s="48">
        <v>5.5555555555555552E-2</v>
      </c>
      <c r="AB42" s="48">
        <v>1.1111111111111112E-2</v>
      </c>
    </row>
    <row r="43" spans="1:28" ht="18" customHeight="1" x14ac:dyDescent="0.35">
      <c r="A43" s="11" t="s">
        <v>197</v>
      </c>
      <c r="B43" s="37"/>
      <c r="C43" s="94" t="s">
        <v>263</v>
      </c>
      <c r="D43" s="96">
        <v>175</v>
      </c>
      <c r="E43" s="49">
        <v>75</v>
      </c>
      <c r="F43" s="49">
        <v>98</v>
      </c>
      <c r="G43" s="49">
        <v>43</v>
      </c>
      <c r="H43" s="49">
        <v>24</v>
      </c>
      <c r="I43" s="49">
        <v>61</v>
      </c>
      <c r="J43" s="49">
        <v>60</v>
      </c>
      <c r="K43" s="49">
        <v>39</v>
      </c>
      <c r="L43" s="49">
        <v>24</v>
      </c>
      <c r="M43" s="49">
        <v>34</v>
      </c>
      <c r="N43" s="49">
        <v>44</v>
      </c>
      <c r="O43" s="49">
        <v>30</v>
      </c>
      <c r="P43" s="49">
        <v>19</v>
      </c>
      <c r="Q43" s="49">
        <v>37</v>
      </c>
      <c r="R43" s="49">
        <v>19</v>
      </c>
      <c r="S43" s="49">
        <v>43</v>
      </c>
      <c r="T43" s="49">
        <v>24</v>
      </c>
      <c r="U43" s="49">
        <v>35</v>
      </c>
      <c r="V43" s="49">
        <v>20</v>
      </c>
      <c r="W43" s="49">
        <v>61</v>
      </c>
      <c r="X43" s="49">
        <v>41</v>
      </c>
      <c r="Y43" s="49">
        <v>37</v>
      </c>
      <c r="Z43" s="49">
        <v>21</v>
      </c>
      <c r="AA43" s="49">
        <v>8</v>
      </c>
      <c r="AB43" s="49">
        <v>2</v>
      </c>
    </row>
    <row r="44" spans="1:28" ht="18" customHeight="1" x14ac:dyDescent="0.35">
      <c r="B44" s="37"/>
      <c r="C44" s="95"/>
      <c r="D44" s="96"/>
      <c r="E44" s="48">
        <v>0.42857142857142855</v>
      </c>
      <c r="F44" s="48">
        <v>0.56000000000000005</v>
      </c>
      <c r="G44" s="48">
        <v>0.24571428571428572</v>
      </c>
      <c r="H44" s="48">
        <v>0.13714285714285715</v>
      </c>
      <c r="I44" s="48">
        <v>0.34857142857142859</v>
      </c>
      <c r="J44" s="48">
        <v>0.34285714285714286</v>
      </c>
      <c r="K44" s="48">
        <v>0.22285714285714286</v>
      </c>
      <c r="L44" s="48">
        <v>0.13714285714285715</v>
      </c>
      <c r="M44" s="48">
        <v>0.19428571428571428</v>
      </c>
      <c r="N44" s="48">
        <v>0.25142857142857145</v>
      </c>
      <c r="O44" s="48">
        <v>0.17142857142857143</v>
      </c>
      <c r="P44" s="48">
        <v>0.10857142857142857</v>
      </c>
      <c r="Q44" s="48">
        <v>0.21142857142857144</v>
      </c>
      <c r="R44" s="48">
        <v>0.10857142857142857</v>
      </c>
      <c r="S44" s="48">
        <v>0.24571428571428572</v>
      </c>
      <c r="T44" s="48">
        <v>0.13714285714285715</v>
      </c>
      <c r="U44" s="48">
        <v>0.2</v>
      </c>
      <c r="V44" s="48">
        <v>0.11428571428571428</v>
      </c>
      <c r="W44" s="48">
        <v>0.34857142857142859</v>
      </c>
      <c r="X44" s="48">
        <v>0.23428571428571429</v>
      </c>
      <c r="Y44" s="48">
        <v>0.21142857142857144</v>
      </c>
      <c r="Z44" s="48">
        <v>0.12</v>
      </c>
      <c r="AA44" s="48">
        <v>4.5714285714285714E-2</v>
      </c>
      <c r="AB44" s="48">
        <v>1.1428571428571429E-2</v>
      </c>
    </row>
    <row r="45" spans="1:28" ht="18" customHeight="1" x14ac:dyDescent="0.35">
      <c r="A45" s="11" t="s">
        <v>228</v>
      </c>
      <c r="B45" s="37"/>
      <c r="C45" s="94" t="s">
        <v>264</v>
      </c>
      <c r="D45" s="96">
        <v>53</v>
      </c>
      <c r="E45" s="49">
        <v>26</v>
      </c>
      <c r="F45" s="49">
        <v>25</v>
      </c>
      <c r="G45" s="49">
        <v>12</v>
      </c>
      <c r="H45" s="49">
        <v>11</v>
      </c>
      <c r="I45" s="49">
        <v>21</v>
      </c>
      <c r="J45" s="49">
        <v>26</v>
      </c>
      <c r="K45" s="49">
        <v>15</v>
      </c>
      <c r="L45" s="49">
        <v>7</v>
      </c>
      <c r="M45" s="49">
        <v>12</v>
      </c>
      <c r="N45" s="49">
        <v>15</v>
      </c>
      <c r="O45" s="49">
        <v>9</v>
      </c>
      <c r="P45" s="49">
        <v>8</v>
      </c>
      <c r="Q45" s="49">
        <v>8</v>
      </c>
      <c r="R45" s="49">
        <v>8</v>
      </c>
      <c r="S45" s="49">
        <v>13</v>
      </c>
      <c r="T45" s="49">
        <v>4</v>
      </c>
      <c r="U45" s="49">
        <v>11</v>
      </c>
      <c r="V45" s="49">
        <v>3</v>
      </c>
      <c r="W45" s="49">
        <v>18</v>
      </c>
      <c r="X45" s="49">
        <v>12</v>
      </c>
      <c r="Y45" s="49">
        <v>14</v>
      </c>
      <c r="Z45" s="49">
        <v>9</v>
      </c>
      <c r="AA45" s="49">
        <v>7</v>
      </c>
      <c r="AB45" s="49">
        <v>3</v>
      </c>
    </row>
    <row r="46" spans="1:28" ht="18" customHeight="1" x14ac:dyDescent="0.35">
      <c r="B46" s="38"/>
      <c r="C46" s="95"/>
      <c r="D46" s="96"/>
      <c r="E46" s="48">
        <v>0.49056603773584906</v>
      </c>
      <c r="F46" s="48">
        <v>0.47169811320754718</v>
      </c>
      <c r="G46" s="48">
        <v>0.22641509433962265</v>
      </c>
      <c r="H46" s="48">
        <v>0.20754716981132076</v>
      </c>
      <c r="I46" s="48">
        <v>0.39622641509433965</v>
      </c>
      <c r="J46" s="48">
        <v>0.49056603773584906</v>
      </c>
      <c r="K46" s="48">
        <v>0.28301886792452829</v>
      </c>
      <c r="L46" s="48">
        <v>0.13207547169811321</v>
      </c>
      <c r="M46" s="48">
        <v>0.22641509433962265</v>
      </c>
      <c r="N46" s="48">
        <v>0.28301886792452829</v>
      </c>
      <c r="O46" s="48">
        <v>0.16981132075471697</v>
      </c>
      <c r="P46" s="48">
        <v>0.15094339622641509</v>
      </c>
      <c r="Q46" s="48">
        <v>0.15094339622641509</v>
      </c>
      <c r="R46" s="48">
        <v>0.15094339622641509</v>
      </c>
      <c r="S46" s="48">
        <v>0.24528301886792453</v>
      </c>
      <c r="T46" s="48">
        <v>7.5471698113207544E-2</v>
      </c>
      <c r="U46" s="48">
        <v>0.20754716981132076</v>
      </c>
      <c r="V46" s="48">
        <v>5.6603773584905662E-2</v>
      </c>
      <c r="W46" s="48">
        <v>0.33962264150943394</v>
      </c>
      <c r="X46" s="48">
        <v>0.22641509433962265</v>
      </c>
      <c r="Y46" s="48">
        <v>0.26415094339622641</v>
      </c>
      <c r="Z46" s="48">
        <v>0.16981132075471697</v>
      </c>
      <c r="AA46" s="48">
        <v>0.13207547169811321</v>
      </c>
      <c r="AB46" s="48">
        <v>5.6603773584905662E-2</v>
      </c>
    </row>
    <row r="47" spans="1:28" s="34" customFormat="1" ht="270" customHeight="1" x14ac:dyDescent="0.35">
      <c r="A47" s="40"/>
      <c r="B47" s="87"/>
      <c r="C47" s="88"/>
      <c r="D47" s="89" t="s">
        <v>237</v>
      </c>
      <c r="E47" s="89" t="s">
        <v>2115</v>
      </c>
      <c r="F47" s="89" t="s">
        <v>2145</v>
      </c>
      <c r="G47" s="89" t="s">
        <v>2146</v>
      </c>
      <c r="H47" s="89" t="s">
        <v>2116</v>
      </c>
      <c r="I47" s="89" t="s">
        <v>2117</v>
      </c>
      <c r="J47" s="89" t="s">
        <v>2118</v>
      </c>
      <c r="K47" s="89" t="s">
        <v>2119</v>
      </c>
      <c r="L47" s="89" t="s">
        <v>2120</v>
      </c>
      <c r="M47" s="89" t="s">
        <v>2121</v>
      </c>
      <c r="N47" s="89" t="s">
        <v>2182</v>
      </c>
      <c r="O47" s="89" t="s">
        <v>2181</v>
      </c>
      <c r="P47" s="89" t="s">
        <v>2122</v>
      </c>
      <c r="Q47" s="89" t="s">
        <v>2180</v>
      </c>
      <c r="R47" s="89" t="s">
        <v>2147</v>
      </c>
      <c r="S47" s="89" t="s">
        <v>2179</v>
      </c>
      <c r="T47" s="89" t="s">
        <v>2148</v>
      </c>
      <c r="U47" s="89" t="s">
        <v>2123</v>
      </c>
      <c r="V47" s="89" t="s">
        <v>2178</v>
      </c>
      <c r="W47" s="89" t="s">
        <v>2124</v>
      </c>
      <c r="X47" s="89" t="s">
        <v>2177</v>
      </c>
      <c r="Y47" s="89" t="s">
        <v>2176</v>
      </c>
      <c r="Z47" s="89" t="s">
        <v>2125</v>
      </c>
      <c r="AA47" s="89" t="s">
        <v>2175</v>
      </c>
      <c r="AB47" s="89" t="s">
        <v>2088</v>
      </c>
    </row>
    <row r="48" spans="1:28" ht="18" customHeight="1" x14ac:dyDescent="0.35">
      <c r="B48" s="105" t="s">
        <v>243</v>
      </c>
      <c r="C48" s="105"/>
      <c r="D48" s="92">
        <v>2373</v>
      </c>
      <c r="E48" s="50">
        <v>891</v>
      </c>
      <c r="F48" s="50">
        <v>1337</v>
      </c>
      <c r="G48" s="50">
        <v>545</v>
      </c>
      <c r="H48" s="50">
        <v>487</v>
      </c>
      <c r="I48" s="50">
        <v>969</v>
      </c>
      <c r="J48" s="50">
        <v>683</v>
      </c>
      <c r="K48" s="50">
        <v>724</v>
      </c>
      <c r="L48" s="50">
        <v>275</v>
      </c>
      <c r="M48" s="50">
        <v>493</v>
      </c>
      <c r="N48" s="50">
        <v>635</v>
      </c>
      <c r="O48" s="50">
        <v>298</v>
      </c>
      <c r="P48" s="50">
        <v>304</v>
      </c>
      <c r="Q48" s="50">
        <v>357</v>
      </c>
      <c r="R48" s="50">
        <v>322</v>
      </c>
      <c r="S48" s="50">
        <v>598</v>
      </c>
      <c r="T48" s="50">
        <v>173</v>
      </c>
      <c r="U48" s="50">
        <v>407</v>
      </c>
      <c r="V48" s="50">
        <v>190</v>
      </c>
      <c r="W48" s="50">
        <v>656</v>
      </c>
      <c r="X48" s="50">
        <v>634</v>
      </c>
      <c r="Y48" s="50">
        <v>683</v>
      </c>
      <c r="Z48" s="50">
        <v>298</v>
      </c>
      <c r="AA48" s="50">
        <v>181</v>
      </c>
      <c r="AB48" s="50">
        <v>29</v>
      </c>
    </row>
    <row r="49" spans="1:28" ht="18" customHeight="1" x14ac:dyDescent="0.35">
      <c r="B49" s="105"/>
      <c r="C49" s="105"/>
      <c r="D49" s="93"/>
      <c r="E49" s="48">
        <v>0.37547408343868521</v>
      </c>
      <c r="F49" s="48">
        <v>0.56342182890855452</v>
      </c>
      <c r="G49" s="48">
        <v>0.22966708807416772</v>
      </c>
      <c r="H49" s="48">
        <v>0.20522545301306364</v>
      </c>
      <c r="I49" s="48">
        <v>0.40834386852085969</v>
      </c>
      <c r="J49" s="48">
        <v>0.28782132321955328</v>
      </c>
      <c r="K49" s="48">
        <v>0.30509903076274758</v>
      </c>
      <c r="L49" s="48">
        <v>0.11588706278971765</v>
      </c>
      <c r="M49" s="48">
        <v>0.20775389801938474</v>
      </c>
      <c r="N49" s="48">
        <v>0.26759376316898442</v>
      </c>
      <c r="O49" s="48">
        <v>0.12557943531394858</v>
      </c>
      <c r="P49" s="48">
        <v>0.12810788032026971</v>
      </c>
      <c r="Q49" s="48">
        <v>0.15044247787610621</v>
      </c>
      <c r="R49" s="48">
        <v>0.13569321533923304</v>
      </c>
      <c r="S49" s="48">
        <v>0.25200168563000419</v>
      </c>
      <c r="T49" s="48">
        <v>7.2903497682258747E-2</v>
      </c>
      <c r="U49" s="48">
        <v>0.17151285292878213</v>
      </c>
      <c r="V49" s="48">
        <v>8.006742520016856E-2</v>
      </c>
      <c r="W49" s="48">
        <v>0.27644332069110827</v>
      </c>
      <c r="X49" s="48">
        <v>0.26717235566793091</v>
      </c>
      <c r="Y49" s="48">
        <v>0.28782132321955328</v>
      </c>
      <c r="Z49" s="48">
        <v>0.12557943531394858</v>
      </c>
      <c r="AA49" s="48">
        <v>7.6274757690686895E-2</v>
      </c>
      <c r="AB49" s="48">
        <v>1.2220817530552043E-2</v>
      </c>
    </row>
    <row r="50" spans="1:28" ht="18" customHeight="1" x14ac:dyDescent="0.35">
      <c r="B50" s="35" t="s">
        <v>281</v>
      </c>
      <c r="C50" s="36"/>
      <c r="D50" s="47"/>
      <c r="E50" s="36"/>
      <c r="F50" s="36"/>
      <c r="G50" s="36"/>
      <c r="H50" s="36"/>
      <c r="I50" s="36"/>
      <c r="J50" s="36"/>
      <c r="K50" s="36"/>
      <c r="L50" s="36"/>
      <c r="M50" s="36"/>
      <c r="N50" s="36"/>
      <c r="O50" s="36"/>
      <c r="P50" s="36"/>
      <c r="Q50" s="36"/>
      <c r="R50" s="36"/>
      <c r="S50" s="36"/>
      <c r="T50" s="36"/>
      <c r="U50" s="36"/>
      <c r="V50" s="36"/>
      <c r="W50" s="36"/>
      <c r="X50" s="36"/>
      <c r="Y50" s="36"/>
      <c r="Z50" s="36"/>
      <c r="AA50" s="36"/>
      <c r="AB50" s="43"/>
    </row>
    <row r="51" spans="1:28" ht="18" customHeight="1" x14ac:dyDescent="0.35">
      <c r="A51" s="11" t="s">
        <v>288</v>
      </c>
      <c r="B51" s="37"/>
      <c r="C51" s="98" t="s">
        <v>199</v>
      </c>
      <c r="D51" s="96">
        <v>186</v>
      </c>
      <c r="E51" s="49">
        <v>67</v>
      </c>
      <c r="F51" s="49">
        <v>96</v>
      </c>
      <c r="G51" s="49">
        <v>55</v>
      </c>
      <c r="H51" s="49">
        <v>39</v>
      </c>
      <c r="I51" s="49">
        <v>69</v>
      </c>
      <c r="J51" s="49">
        <v>50</v>
      </c>
      <c r="K51" s="49">
        <v>39</v>
      </c>
      <c r="L51" s="49">
        <v>18</v>
      </c>
      <c r="M51" s="49">
        <v>33</v>
      </c>
      <c r="N51" s="49">
        <v>53</v>
      </c>
      <c r="O51" s="49">
        <v>16</v>
      </c>
      <c r="P51" s="49">
        <v>27</v>
      </c>
      <c r="Q51" s="49">
        <v>19</v>
      </c>
      <c r="R51" s="49">
        <v>21</v>
      </c>
      <c r="S51" s="49">
        <v>45</v>
      </c>
      <c r="T51" s="49">
        <v>8</v>
      </c>
      <c r="U51" s="49">
        <v>36</v>
      </c>
      <c r="V51" s="49">
        <v>19</v>
      </c>
      <c r="W51" s="49">
        <v>42</v>
      </c>
      <c r="X51" s="49">
        <v>46</v>
      </c>
      <c r="Y51" s="49">
        <v>40</v>
      </c>
      <c r="Z51" s="49">
        <v>20</v>
      </c>
      <c r="AA51" s="49">
        <v>8</v>
      </c>
      <c r="AB51" s="49">
        <v>4</v>
      </c>
    </row>
    <row r="52" spans="1:28" ht="18" customHeight="1" x14ac:dyDescent="0.35">
      <c r="B52" s="37"/>
      <c r="C52" s="99"/>
      <c r="D52" s="96"/>
      <c r="E52" s="48">
        <v>0.36021505376344087</v>
      </c>
      <c r="F52" s="48">
        <v>0.5161290322580645</v>
      </c>
      <c r="G52" s="48">
        <v>0.29569892473118281</v>
      </c>
      <c r="H52" s="48">
        <v>0.20967741935483872</v>
      </c>
      <c r="I52" s="48">
        <v>0.37096774193548387</v>
      </c>
      <c r="J52" s="48">
        <v>0.26881720430107525</v>
      </c>
      <c r="K52" s="48">
        <v>0.20967741935483872</v>
      </c>
      <c r="L52" s="48">
        <v>9.6774193548387094E-2</v>
      </c>
      <c r="M52" s="48">
        <v>0.17741935483870969</v>
      </c>
      <c r="N52" s="48">
        <v>0.28494623655913981</v>
      </c>
      <c r="O52" s="48">
        <v>8.6021505376344093E-2</v>
      </c>
      <c r="P52" s="48">
        <v>0.14516129032258066</v>
      </c>
      <c r="Q52" s="48">
        <v>0.10215053763440861</v>
      </c>
      <c r="R52" s="48">
        <v>0.11290322580645161</v>
      </c>
      <c r="S52" s="48">
        <v>0.24193548387096775</v>
      </c>
      <c r="T52" s="48">
        <v>4.3010752688172046E-2</v>
      </c>
      <c r="U52" s="48">
        <v>0.19354838709677419</v>
      </c>
      <c r="V52" s="48">
        <v>0.10215053763440861</v>
      </c>
      <c r="W52" s="48">
        <v>0.22580645161290322</v>
      </c>
      <c r="X52" s="48">
        <v>0.24731182795698925</v>
      </c>
      <c r="Y52" s="48">
        <v>0.21505376344086022</v>
      </c>
      <c r="Z52" s="48">
        <v>0.10752688172043011</v>
      </c>
      <c r="AA52" s="48">
        <v>4.3010752688172046E-2</v>
      </c>
      <c r="AB52" s="48">
        <v>2.1505376344086023E-2</v>
      </c>
    </row>
    <row r="53" spans="1:28" ht="18" customHeight="1" x14ac:dyDescent="0.35">
      <c r="A53" s="11" t="s">
        <v>289</v>
      </c>
      <c r="B53" s="37"/>
      <c r="C53" s="98" t="s">
        <v>200</v>
      </c>
      <c r="D53" s="96">
        <v>223</v>
      </c>
      <c r="E53" s="49">
        <v>91</v>
      </c>
      <c r="F53" s="49">
        <v>132</v>
      </c>
      <c r="G53" s="49">
        <v>61</v>
      </c>
      <c r="H53" s="49">
        <v>51</v>
      </c>
      <c r="I53" s="49">
        <v>86</v>
      </c>
      <c r="J53" s="49">
        <v>63</v>
      </c>
      <c r="K53" s="49">
        <v>58</v>
      </c>
      <c r="L53" s="49">
        <v>34</v>
      </c>
      <c r="M53" s="49">
        <v>42</v>
      </c>
      <c r="N53" s="49">
        <v>55</v>
      </c>
      <c r="O53" s="49">
        <v>31</v>
      </c>
      <c r="P53" s="49">
        <v>43</v>
      </c>
      <c r="Q53" s="49">
        <v>33</v>
      </c>
      <c r="R53" s="49">
        <v>26</v>
      </c>
      <c r="S53" s="49">
        <v>53</v>
      </c>
      <c r="T53" s="49">
        <v>14</v>
      </c>
      <c r="U53" s="49">
        <v>41</v>
      </c>
      <c r="V53" s="49">
        <v>17</v>
      </c>
      <c r="W53" s="49">
        <v>74</v>
      </c>
      <c r="X53" s="49">
        <v>60</v>
      </c>
      <c r="Y53" s="49">
        <v>70</v>
      </c>
      <c r="Z53" s="49">
        <v>30</v>
      </c>
      <c r="AA53" s="49">
        <v>19</v>
      </c>
      <c r="AB53" s="49">
        <v>1</v>
      </c>
    </row>
    <row r="54" spans="1:28" ht="18" customHeight="1" x14ac:dyDescent="0.35">
      <c r="B54" s="37"/>
      <c r="C54" s="99"/>
      <c r="D54" s="96"/>
      <c r="E54" s="48">
        <v>0.40807174887892378</v>
      </c>
      <c r="F54" s="48">
        <v>0.59192825112107628</v>
      </c>
      <c r="G54" s="48">
        <v>0.273542600896861</v>
      </c>
      <c r="H54" s="48">
        <v>0.22869955156950672</v>
      </c>
      <c r="I54" s="48">
        <v>0.38565022421524664</v>
      </c>
      <c r="J54" s="48">
        <v>0.28251121076233182</v>
      </c>
      <c r="K54" s="48">
        <v>0.26008968609865468</v>
      </c>
      <c r="L54" s="48">
        <v>0.15246636771300448</v>
      </c>
      <c r="M54" s="48">
        <v>0.18834080717488788</v>
      </c>
      <c r="N54" s="48">
        <v>0.24663677130044842</v>
      </c>
      <c r="O54" s="48">
        <v>0.13901345291479822</v>
      </c>
      <c r="P54" s="48">
        <v>0.19282511210762332</v>
      </c>
      <c r="Q54" s="48">
        <v>0.14798206278026907</v>
      </c>
      <c r="R54" s="48">
        <v>0.11659192825112108</v>
      </c>
      <c r="S54" s="48">
        <v>0.23766816143497757</v>
      </c>
      <c r="T54" s="48">
        <v>6.2780269058295965E-2</v>
      </c>
      <c r="U54" s="48">
        <v>0.18385650224215247</v>
      </c>
      <c r="V54" s="48">
        <v>7.623318385650224E-2</v>
      </c>
      <c r="W54" s="48">
        <v>0.33183856502242154</v>
      </c>
      <c r="X54" s="48">
        <v>0.26905829596412556</v>
      </c>
      <c r="Y54" s="48">
        <v>0.31390134529147984</v>
      </c>
      <c r="Z54" s="48">
        <v>0.13452914798206278</v>
      </c>
      <c r="AA54" s="48">
        <v>8.520179372197309E-2</v>
      </c>
      <c r="AB54" s="48">
        <v>4.4843049327354259E-3</v>
      </c>
    </row>
    <row r="55" spans="1:28" ht="18" customHeight="1" x14ac:dyDescent="0.35">
      <c r="A55" s="11" t="s">
        <v>290</v>
      </c>
      <c r="B55" s="37"/>
      <c r="C55" s="98" t="s">
        <v>201</v>
      </c>
      <c r="D55" s="96">
        <v>207</v>
      </c>
      <c r="E55" s="49">
        <v>71</v>
      </c>
      <c r="F55" s="49">
        <v>107</v>
      </c>
      <c r="G55" s="49">
        <v>45</v>
      </c>
      <c r="H55" s="49">
        <v>34</v>
      </c>
      <c r="I55" s="49">
        <v>77</v>
      </c>
      <c r="J55" s="49">
        <v>51</v>
      </c>
      <c r="K55" s="49">
        <v>48</v>
      </c>
      <c r="L55" s="49">
        <v>24</v>
      </c>
      <c r="M55" s="49">
        <v>29</v>
      </c>
      <c r="N55" s="49">
        <v>52</v>
      </c>
      <c r="O55" s="49">
        <v>27</v>
      </c>
      <c r="P55" s="49">
        <v>28</v>
      </c>
      <c r="Q55" s="49">
        <v>31</v>
      </c>
      <c r="R55" s="49">
        <v>26</v>
      </c>
      <c r="S55" s="49">
        <v>46</v>
      </c>
      <c r="T55" s="49">
        <v>9</v>
      </c>
      <c r="U55" s="49">
        <v>38</v>
      </c>
      <c r="V55" s="49">
        <v>17</v>
      </c>
      <c r="W55" s="49">
        <v>53</v>
      </c>
      <c r="X55" s="49">
        <v>39</v>
      </c>
      <c r="Y55" s="49">
        <v>59</v>
      </c>
      <c r="Z55" s="49">
        <v>19</v>
      </c>
      <c r="AA55" s="49">
        <v>9</v>
      </c>
      <c r="AB55" s="49">
        <v>3</v>
      </c>
    </row>
    <row r="56" spans="1:28" ht="18" customHeight="1" x14ac:dyDescent="0.35">
      <c r="B56" s="37"/>
      <c r="C56" s="99"/>
      <c r="D56" s="96"/>
      <c r="E56" s="48">
        <v>0.34299516908212563</v>
      </c>
      <c r="F56" s="48">
        <v>0.51690821256038644</v>
      </c>
      <c r="G56" s="48">
        <v>0.21739130434782608</v>
      </c>
      <c r="H56" s="48">
        <v>0.16425120772946861</v>
      </c>
      <c r="I56" s="48">
        <v>0.3719806763285024</v>
      </c>
      <c r="J56" s="48">
        <v>0.24637681159420291</v>
      </c>
      <c r="K56" s="48">
        <v>0.2318840579710145</v>
      </c>
      <c r="L56" s="48">
        <v>0.11594202898550725</v>
      </c>
      <c r="M56" s="48">
        <v>0.14009661835748793</v>
      </c>
      <c r="N56" s="48">
        <v>0.25120772946859904</v>
      </c>
      <c r="O56" s="48">
        <v>0.13043478260869565</v>
      </c>
      <c r="P56" s="48">
        <v>0.13526570048309178</v>
      </c>
      <c r="Q56" s="48">
        <v>0.14975845410628019</v>
      </c>
      <c r="R56" s="48">
        <v>0.12560386473429952</v>
      </c>
      <c r="S56" s="48">
        <v>0.22222222222222221</v>
      </c>
      <c r="T56" s="48">
        <v>4.3478260869565216E-2</v>
      </c>
      <c r="U56" s="48">
        <v>0.18357487922705315</v>
      </c>
      <c r="V56" s="48">
        <v>8.2125603864734303E-2</v>
      </c>
      <c r="W56" s="48">
        <v>0.2560386473429952</v>
      </c>
      <c r="X56" s="48">
        <v>0.18840579710144928</v>
      </c>
      <c r="Y56" s="48">
        <v>0.28502415458937197</v>
      </c>
      <c r="Z56" s="48">
        <v>9.1787439613526575E-2</v>
      </c>
      <c r="AA56" s="48">
        <v>4.3478260869565216E-2</v>
      </c>
      <c r="AB56" s="48">
        <v>1.4492753623188406E-2</v>
      </c>
    </row>
    <row r="57" spans="1:28" ht="18" customHeight="1" x14ac:dyDescent="0.35">
      <c r="A57" s="11" t="s">
        <v>291</v>
      </c>
      <c r="B57" s="37"/>
      <c r="C57" s="98" t="s">
        <v>202</v>
      </c>
      <c r="D57" s="96">
        <v>183</v>
      </c>
      <c r="E57" s="49">
        <v>64</v>
      </c>
      <c r="F57" s="49">
        <v>116</v>
      </c>
      <c r="G57" s="49">
        <v>40</v>
      </c>
      <c r="H57" s="49">
        <v>38</v>
      </c>
      <c r="I57" s="49">
        <v>81</v>
      </c>
      <c r="J57" s="49">
        <v>58</v>
      </c>
      <c r="K57" s="49">
        <v>53</v>
      </c>
      <c r="L57" s="49">
        <v>24</v>
      </c>
      <c r="M57" s="49">
        <v>37</v>
      </c>
      <c r="N57" s="49">
        <v>45</v>
      </c>
      <c r="O57" s="49">
        <v>19</v>
      </c>
      <c r="P57" s="49">
        <v>32</v>
      </c>
      <c r="Q57" s="49">
        <v>25</v>
      </c>
      <c r="R57" s="49">
        <v>27</v>
      </c>
      <c r="S57" s="49">
        <v>47</v>
      </c>
      <c r="T57" s="49">
        <v>9</v>
      </c>
      <c r="U57" s="49">
        <v>46</v>
      </c>
      <c r="V57" s="49">
        <v>12</v>
      </c>
      <c r="W57" s="49">
        <v>50</v>
      </c>
      <c r="X57" s="49">
        <v>60</v>
      </c>
      <c r="Y57" s="49">
        <v>53</v>
      </c>
      <c r="Z57" s="49">
        <v>14</v>
      </c>
      <c r="AA57" s="49">
        <v>15</v>
      </c>
      <c r="AB57" s="49">
        <v>2</v>
      </c>
    </row>
    <row r="58" spans="1:28" ht="18" customHeight="1" x14ac:dyDescent="0.35">
      <c r="B58" s="37"/>
      <c r="C58" s="99"/>
      <c r="D58" s="96"/>
      <c r="E58" s="48">
        <v>0.34972677595628415</v>
      </c>
      <c r="F58" s="48">
        <v>0.63387978142076506</v>
      </c>
      <c r="G58" s="48">
        <v>0.21857923497267759</v>
      </c>
      <c r="H58" s="48">
        <v>0.20765027322404372</v>
      </c>
      <c r="I58" s="48">
        <v>0.44262295081967212</v>
      </c>
      <c r="J58" s="48">
        <v>0.31693989071038253</v>
      </c>
      <c r="K58" s="48">
        <v>0.2896174863387978</v>
      </c>
      <c r="L58" s="48">
        <v>0.13114754098360656</v>
      </c>
      <c r="M58" s="48">
        <v>0.20218579234972678</v>
      </c>
      <c r="N58" s="48">
        <v>0.24590163934426229</v>
      </c>
      <c r="O58" s="48">
        <v>0.10382513661202186</v>
      </c>
      <c r="P58" s="48">
        <v>0.17486338797814208</v>
      </c>
      <c r="Q58" s="48">
        <v>0.13661202185792351</v>
      </c>
      <c r="R58" s="48">
        <v>0.14754098360655737</v>
      </c>
      <c r="S58" s="48">
        <v>0.25683060109289618</v>
      </c>
      <c r="T58" s="48">
        <v>4.9180327868852458E-2</v>
      </c>
      <c r="U58" s="48">
        <v>0.25136612021857924</v>
      </c>
      <c r="V58" s="48">
        <v>6.5573770491803282E-2</v>
      </c>
      <c r="W58" s="48">
        <v>0.27322404371584702</v>
      </c>
      <c r="X58" s="48">
        <v>0.32786885245901637</v>
      </c>
      <c r="Y58" s="48">
        <v>0.2896174863387978</v>
      </c>
      <c r="Z58" s="48">
        <v>7.650273224043716E-2</v>
      </c>
      <c r="AA58" s="48">
        <v>8.1967213114754092E-2</v>
      </c>
      <c r="AB58" s="48">
        <v>1.092896174863388E-2</v>
      </c>
    </row>
    <row r="59" spans="1:28" ht="18" customHeight="1" x14ac:dyDescent="0.35">
      <c r="A59" s="11" t="s">
        <v>292</v>
      </c>
      <c r="B59" s="37"/>
      <c r="C59" s="98" t="s">
        <v>203</v>
      </c>
      <c r="D59" s="96">
        <v>163</v>
      </c>
      <c r="E59" s="49">
        <v>65</v>
      </c>
      <c r="F59" s="49">
        <v>87</v>
      </c>
      <c r="G59" s="49">
        <v>28</v>
      </c>
      <c r="H59" s="49">
        <v>39</v>
      </c>
      <c r="I59" s="49">
        <v>56</v>
      </c>
      <c r="J59" s="49">
        <v>39</v>
      </c>
      <c r="K59" s="49">
        <v>52</v>
      </c>
      <c r="L59" s="49">
        <v>19</v>
      </c>
      <c r="M59" s="49">
        <v>29</v>
      </c>
      <c r="N59" s="49">
        <v>54</v>
      </c>
      <c r="O59" s="49">
        <v>17</v>
      </c>
      <c r="P59" s="49">
        <v>23</v>
      </c>
      <c r="Q59" s="49">
        <v>21</v>
      </c>
      <c r="R59" s="49">
        <v>26</v>
      </c>
      <c r="S59" s="49">
        <v>41</v>
      </c>
      <c r="T59" s="49">
        <v>12</v>
      </c>
      <c r="U59" s="49">
        <v>27</v>
      </c>
      <c r="V59" s="49">
        <v>11</v>
      </c>
      <c r="W59" s="49">
        <v>43</v>
      </c>
      <c r="X59" s="49">
        <v>37</v>
      </c>
      <c r="Y59" s="49">
        <v>46</v>
      </c>
      <c r="Z59" s="49">
        <v>23</v>
      </c>
      <c r="AA59" s="49">
        <v>20</v>
      </c>
      <c r="AB59" s="49">
        <v>2</v>
      </c>
    </row>
    <row r="60" spans="1:28" ht="18" customHeight="1" x14ac:dyDescent="0.35">
      <c r="B60" s="37"/>
      <c r="C60" s="99"/>
      <c r="D60" s="96"/>
      <c r="E60" s="48">
        <v>0.3987730061349693</v>
      </c>
      <c r="F60" s="48">
        <v>0.53374233128834359</v>
      </c>
      <c r="G60" s="48">
        <v>0.17177914110429449</v>
      </c>
      <c r="H60" s="48">
        <v>0.2392638036809816</v>
      </c>
      <c r="I60" s="48">
        <v>0.34355828220858897</v>
      </c>
      <c r="J60" s="48">
        <v>0.2392638036809816</v>
      </c>
      <c r="K60" s="48">
        <v>0.31901840490797545</v>
      </c>
      <c r="L60" s="48">
        <v>0.1165644171779141</v>
      </c>
      <c r="M60" s="48">
        <v>0.17791411042944785</v>
      </c>
      <c r="N60" s="48">
        <v>0.33128834355828218</v>
      </c>
      <c r="O60" s="48">
        <v>0.10429447852760736</v>
      </c>
      <c r="P60" s="48">
        <v>0.1411042944785276</v>
      </c>
      <c r="Q60" s="48">
        <v>0.12883435582822086</v>
      </c>
      <c r="R60" s="48">
        <v>0.15950920245398773</v>
      </c>
      <c r="S60" s="48">
        <v>0.25153374233128833</v>
      </c>
      <c r="T60" s="48">
        <v>7.3619631901840496E-2</v>
      </c>
      <c r="U60" s="48">
        <v>0.16564417177914109</v>
      </c>
      <c r="V60" s="48">
        <v>6.7484662576687116E-2</v>
      </c>
      <c r="W60" s="48">
        <v>0.26380368098159507</v>
      </c>
      <c r="X60" s="48">
        <v>0.22699386503067484</v>
      </c>
      <c r="Y60" s="48">
        <v>0.2822085889570552</v>
      </c>
      <c r="Z60" s="48">
        <v>0.1411042944785276</v>
      </c>
      <c r="AA60" s="48">
        <v>0.12269938650306748</v>
      </c>
      <c r="AB60" s="48">
        <v>1.2269938650306749E-2</v>
      </c>
    </row>
    <row r="61" spans="1:28" ht="18" customHeight="1" x14ac:dyDescent="0.35">
      <c r="A61" s="11" t="s">
        <v>293</v>
      </c>
      <c r="B61" s="37"/>
      <c r="C61" s="98" t="s">
        <v>204</v>
      </c>
      <c r="D61" s="96">
        <v>136</v>
      </c>
      <c r="E61" s="49">
        <v>59</v>
      </c>
      <c r="F61" s="49">
        <v>76</v>
      </c>
      <c r="G61" s="49">
        <v>32</v>
      </c>
      <c r="H61" s="49">
        <v>31</v>
      </c>
      <c r="I61" s="49">
        <v>73</v>
      </c>
      <c r="J61" s="49">
        <v>47</v>
      </c>
      <c r="K61" s="49">
        <v>55</v>
      </c>
      <c r="L61" s="49">
        <v>16</v>
      </c>
      <c r="M61" s="49">
        <v>34</v>
      </c>
      <c r="N61" s="49">
        <v>35</v>
      </c>
      <c r="O61" s="49">
        <v>16</v>
      </c>
      <c r="P61" s="49">
        <v>16</v>
      </c>
      <c r="Q61" s="49">
        <v>23</v>
      </c>
      <c r="R61" s="49">
        <v>21</v>
      </c>
      <c r="S61" s="49">
        <v>34</v>
      </c>
      <c r="T61" s="49">
        <v>9</v>
      </c>
      <c r="U61" s="49">
        <v>22</v>
      </c>
      <c r="V61" s="49">
        <v>9</v>
      </c>
      <c r="W61" s="49">
        <v>48</v>
      </c>
      <c r="X61" s="49">
        <v>37</v>
      </c>
      <c r="Y61" s="49">
        <v>44</v>
      </c>
      <c r="Z61" s="49">
        <v>25</v>
      </c>
      <c r="AA61" s="49">
        <v>11</v>
      </c>
      <c r="AB61" s="49">
        <v>2</v>
      </c>
    </row>
    <row r="62" spans="1:28" ht="18" customHeight="1" x14ac:dyDescent="0.35">
      <c r="B62" s="37"/>
      <c r="C62" s="99"/>
      <c r="D62" s="96"/>
      <c r="E62" s="48">
        <v>0.43382352941176472</v>
      </c>
      <c r="F62" s="48">
        <v>0.55882352941176472</v>
      </c>
      <c r="G62" s="48">
        <v>0.23529411764705882</v>
      </c>
      <c r="H62" s="48">
        <v>0.22794117647058823</v>
      </c>
      <c r="I62" s="48">
        <v>0.53676470588235292</v>
      </c>
      <c r="J62" s="48">
        <v>0.34558823529411764</v>
      </c>
      <c r="K62" s="48">
        <v>0.40441176470588236</v>
      </c>
      <c r="L62" s="48">
        <v>0.11764705882352941</v>
      </c>
      <c r="M62" s="48">
        <v>0.25</v>
      </c>
      <c r="N62" s="48">
        <v>0.25735294117647056</v>
      </c>
      <c r="O62" s="48">
        <v>0.11764705882352941</v>
      </c>
      <c r="P62" s="48">
        <v>0.11764705882352941</v>
      </c>
      <c r="Q62" s="48">
        <v>0.16911764705882354</v>
      </c>
      <c r="R62" s="48">
        <v>0.15441176470588236</v>
      </c>
      <c r="S62" s="48">
        <v>0.25</v>
      </c>
      <c r="T62" s="48">
        <v>6.6176470588235295E-2</v>
      </c>
      <c r="U62" s="48">
        <v>0.16176470588235295</v>
      </c>
      <c r="V62" s="48">
        <v>6.6176470588235295E-2</v>
      </c>
      <c r="W62" s="48">
        <v>0.35294117647058826</v>
      </c>
      <c r="X62" s="48">
        <v>0.27205882352941174</v>
      </c>
      <c r="Y62" s="48">
        <v>0.3235294117647059</v>
      </c>
      <c r="Z62" s="48">
        <v>0.18382352941176472</v>
      </c>
      <c r="AA62" s="48">
        <v>8.0882352941176475E-2</v>
      </c>
      <c r="AB62" s="48">
        <v>1.4705882352941176E-2</v>
      </c>
    </row>
    <row r="63" spans="1:28" ht="18" customHeight="1" x14ac:dyDescent="0.35">
      <c r="A63" s="11" t="s">
        <v>294</v>
      </c>
      <c r="B63" s="37"/>
      <c r="C63" s="98" t="s">
        <v>205</v>
      </c>
      <c r="D63" s="96">
        <v>81</v>
      </c>
      <c r="E63" s="49">
        <v>34</v>
      </c>
      <c r="F63" s="49">
        <v>40</v>
      </c>
      <c r="G63" s="49">
        <v>15</v>
      </c>
      <c r="H63" s="49">
        <v>14</v>
      </c>
      <c r="I63" s="49">
        <v>27</v>
      </c>
      <c r="J63" s="49">
        <v>25</v>
      </c>
      <c r="K63" s="49">
        <v>28</v>
      </c>
      <c r="L63" s="49">
        <v>2</v>
      </c>
      <c r="M63" s="49">
        <v>14</v>
      </c>
      <c r="N63" s="49">
        <v>18</v>
      </c>
      <c r="O63" s="49">
        <v>10</v>
      </c>
      <c r="P63" s="49">
        <v>5</v>
      </c>
      <c r="Q63" s="49">
        <v>11</v>
      </c>
      <c r="R63" s="49">
        <v>12</v>
      </c>
      <c r="S63" s="49">
        <v>22</v>
      </c>
      <c r="T63" s="49">
        <v>7</v>
      </c>
      <c r="U63" s="49">
        <v>14</v>
      </c>
      <c r="V63" s="49">
        <v>7</v>
      </c>
      <c r="W63" s="49">
        <v>28</v>
      </c>
      <c r="X63" s="49">
        <v>22</v>
      </c>
      <c r="Y63" s="49">
        <v>23</v>
      </c>
      <c r="Z63" s="49">
        <v>12</v>
      </c>
      <c r="AA63" s="49">
        <v>7</v>
      </c>
      <c r="AB63" s="49">
        <v>1</v>
      </c>
    </row>
    <row r="64" spans="1:28" ht="18" customHeight="1" x14ac:dyDescent="0.35">
      <c r="B64" s="37"/>
      <c r="C64" s="99"/>
      <c r="D64" s="96"/>
      <c r="E64" s="48">
        <v>0.41975308641975306</v>
      </c>
      <c r="F64" s="48">
        <v>0.49382716049382713</v>
      </c>
      <c r="G64" s="48">
        <v>0.18518518518518517</v>
      </c>
      <c r="H64" s="48">
        <v>0.1728395061728395</v>
      </c>
      <c r="I64" s="48">
        <v>0.33333333333333331</v>
      </c>
      <c r="J64" s="48">
        <v>0.30864197530864196</v>
      </c>
      <c r="K64" s="48">
        <v>0.34567901234567899</v>
      </c>
      <c r="L64" s="48">
        <v>2.4691358024691357E-2</v>
      </c>
      <c r="M64" s="48">
        <v>0.1728395061728395</v>
      </c>
      <c r="N64" s="48">
        <v>0.22222222222222221</v>
      </c>
      <c r="O64" s="48">
        <v>0.12345679012345678</v>
      </c>
      <c r="P64" s="48">
        <v>6.1728395061728392E-2</v>
      </c>
      <c r="Q64" s="48">
        <v>0.13580246913580246</v>
      </c>
      <c r="R64" s="48">
        <v>0.14814814814814814</v>
      </c>
      <c r="S64" s="48">
        <v>0.27160493827160492</v>
      </c>
      <c r="T64" s="48">
        <v>8.6419753086419748E-2</v>
      </c>
      <c r="U64" s="48">
        <v>0.1728395061728395</v>
      </c>
      <c r="V64" s="48">
        <v>8.6419753086419748E-2</v>
      </c>
      <c r="W64" s="48">
        <v>0.34567901234567899</v>
      </c>
      <c r="X64" s="48">
        <v>0.27160493827160492</v>
      </c>
      <c r="Y64" s="48">
        <v>0.2839506172839506</v>
      </c>
      <c r="Z64" s="48">
        <v>0.14814814814814814</v>
      </c>
      <c r="AA64" s="48">
        <v>8.6419753086419748E-2</v>
      </c>
      <c r="AB64" s="48">
        <v>1.2345679012345678E-2</v>
      </c>
    </row>
    <row r="65" spans="1:28" ht="18" customHeight="1" x14ac:dyDescent="0.35">
      <c r="A65" s="11" t="s">
        <v>295</v>
      </c>
      <c r="B65" s="37"/>
      <c r="C65" s="98" t="s">
        <v>206</v>
      </c>
      <c r="D65" s="96">
        <v>81</v>
      </c>
      <c r="E65" s="49">
        <v>37</v>
      </c>
      <c r="F65" s="49">
        <v>45</v>
      </c>
      <c r="G65" s="49">
        <v>20</v>
      </c>
      <c r="H65" s="49">
        <v>14</v>
      </c>
      <c r="I65" s="49">
        <v>39</v>
      </c>
      <c r="J65" s="49">
        <v>20</v>
      </c>
      <c r="K65" s="49">
        <v>23</v>
      </c>
      <c r="L65" s="49">
        <v>4</v>
      </c>
      <c r="M65" s="49">
        <v>12</v>
      </c>
      <c r="N65" s="49">
        <v>20</v>
      </c>
      <c r="O65" s="49">
        <v>4</v>
      </c>
      <c r="P65" s="49">
        <v>9</v>
      </c>
      <c r="Q65" s="49">
        <v>14</v>
      </c>
      <c r="R65" s="49">
        <v>10</v>
      </c>
      <c r="S65" s="49">
        <v>20</v>
      </c>
      <c r="T65" s="49">
        <v>2</v>
      </c>
      <c r="U65" s="49">
        <v>18</v>
      </c>
      <c r="V65" s="49">
        <v>3</v>
      </c>
      <c r="W65" s="49">
        <v>13</v>
      </c>
      <c r="X65" s="49">
        <v>18</v>
      </c>
      <c r="Y65" s="49">
        <v>24</v>
      </c>
      <c r="Z65" s="49">
        <v>7</v>
      </c>
      <c r="AA65" s="49">
        <v>9</v>
      </c>
      <c r="AB65" s="49">
        <v>0</v>
      </c>
    </row>
    <row r="66" spans="1:28" ht="18" customHeight="1" x14ac:dyDescent="0.35">
      <c r="B66" s="37"/>
      <c r="C66" s="99"/>
      <c r="D66" s="96"/>
      <c r="E66" s="48">
        <v>0.4567901234567901</v>
      </c>
      <c r="F66" s="48">
        <v>0.55555555555555558</v>
      </c>
      <c r="G66" s="48">
        <v>0.24691358024691357</v>
      </c>
      <c r="H66" s="48">
        <v>0.1728395061728395</v>
      </c>
      <c r="I66" s="48">
        <v>0.48148148148148145</v>
      </c>
      <c r="J66" s="48">
        <v>0.24691358024691357</v>
      </c>
      <c r="K66" s="48">
        <v>0.2839506172839506</v>
      </c>
      <c r="L66" s="48">
        <v>4.9382716049382713E-2</v>
      </c>
      <c r="M66" s="48">
        <v>0.14814814814814814</v>
      </c>
      <c r="N66" s="48">
        <v>0.24691358024691357</v>
      </c>
      <c r="O66" s="48">
        <v>4.9382716049382713E-2</v>
      </c>
      <c r="P66" s="48">
        <v>0.1111111111111111</v>
      </c>
      <c r="Q66" s="48">
        <v>0.1728395061728395</v>
      </c>
      <c r="R66" s="48">
        <v>0.12345679012345678</v>
      </c>
      <c r="S66" s="48">
        <v>0.24691358024691357</v>
      </c>
      <c r="T66" s="48">
        <v>2.4691358024691357E-2</v>
      </c>
      <c r="U66" s="48">
        <v>0.22222222222222221</v>
      </c>
      <c r="V66" s="48">
        <v>3.7037037037037035E-2</v>
      </c>
      <c r="W66" s="48">
        <v>0.16049382716049382</v>
      </c>
      <c r="X66" s="48">
        <v>0.22222222222222221</v>
      </c>
      <c r="Y66" s="48">
        <v>0.29629629629629628</v>
      </c>
      <c r="Z66" s="48">
        <v>8.6419753086419748E-2</v>
      </c>
      <c r="AA66" s="48">
        <v>0.1111111111111111</v>
      </c>
      <c r="AB66" s="48">
        <v>0</v>
      </c>
    </row>
    <row r="67" spans="1:28" ht="18" customHeight="1" x14ac:dyDescent="0.35">
      <c r="A67" s="11" t="s">
        <v>296</v>
      </c>
      <c r="B67" s="37"/>
      <c r="C67" s="98" t="s">
        <v>207</v>
      </c>
      <c r="D67" s="96">
        <v>86</v>
      </c>
      <c r="E67" s="49">
        <v>39</v>
      </c>
      <c r="F67" s="49">
        <v>52</v>
      </c>
      <c r="G67" s="49">
        <v>23</v>
      </c>
      <c r="H67" s="49">
        <v>19</v>
      </c>
      <c r="I67" s="49">
        <v>35</v>
      </c>
      <c r="J67" s="49">
        <v>29</v>
      </c>
      <c r="K67" s="49">
        <v>31</v>
      </c>
      <c r="L67" s="49">
        <v>13</v>
      </c>
      <c r="M67" s="49">
        <v>23</v>
      </c>
      <c r="N67" s="49">
        <v>32</v>
      </c>
      <c r="O67" s="49">
        <v>15</v>
      </c>
      <c r="P67" s="49">
        <v>18</v>
      </c>
      <c r="Q67" s="49">
        <v>21</v>
      </c>
      <c r="R67" s="49">
        <v>14</v>
      </c>
      <c r="S67" s="49">
        <v>23</v>
      </c>
      <c r="T67" s="49">
        <v>9</v>
      </c>
      <c r="U67" s="49">
        <v>10</v>
      </c>
      <c r="V67" s="49">
        <v>9</v>
      </c>
      <c r="W67" s="49">
        <v>25</v>
      </c>
      <c r="X67" s="49">
        <v>24</v>
      </c>
      <c r="Y67" s="49">
        <v>23</v>
      </c>
      <c r="Z67" s="49">
        <v>9</v>
      </c>
      <c r="AA67" s="49">
        <v>8</v>
      </c>
      <c r="AB67" s="49">
        <v>0</v>
      </c>
    </row>
    <row r="68" spans="1:28" ht="18" customHeight="1" x14ac:dyDescent="0.35">
      <c r="B68" s="37"/>
      <c r="C68" s="99"/>
      <c r="D68" s="96"/>
      <c r="E68" s="48">
        <v>0.45348837209302323</v>
      </c>
      <c r="F68" s="48">
        <v>0.60465116279069764</v>
      </c>
      <c r="G68" s="48">
        <v>0.26744186046511625</v>
      </c>
      <c r="H68" s="48">
        <v>0.22093023255813954</v>
      </c>
      <c r="I68" s="48">
        <v>0.40697674418604651</v>
      </c>
      <c r="J68" s="48">
        <v>0.33720930232558138</v>
      </c>
      <c r="K68" s="48">
        <v>0.36046511627906974</v>
      </c>
      <c r="L68" s="48">
        <v>0.15116279069767441</v>
      </c>
      <c r="M68" s="48">
        <v>0.26744186046511625</v>
      </c>
      <c r="N68" s="48">
        <v>0.37209302325581395</v>
      </c>
      <c r="O68" s="48">
        <v>0.1744186046511628</v>
      </c>
      <c r="P68" s="48">
        <v>0.20930232558139536</v>
      </c>
      <c r="Q68" s="48">
        <v>0.2441860465116279</v>
      </c>
      <c r="R68" s="48">
        <v>0.16279069767441862</v>
      </c>
      <c r="S68" s="48">
        <v>0.26744186046511625</v>
      </c>
      <c r="T68" s="48">
        <v>0.10465116279069768</v>
      </c>
      <c r="U68" s="48">
        <v>0.11627906976744186</v>
      </c>
      <c r="V68" s="48">
        <v>0.10465116279069768</v>
      </c>
      <c r="W68" s="48">
        <v>0.29069767441860467</v>
      </c>
      <c r="X68" s="48">
        <v>0.27906976744186046</v>
      </c>
      <c r="Y68" s="48">
        <v>0.26744186046511625</v>
      </c>
      <c r="Z68" s="48">
        <v>0.10465116279069768</v>
      </c>
      <c r="AA68" s="48">
        <v>9.3023255813953487E-2</v>
      </c>
      <c r="AB68" s="48">
        <v>0</v>
      </c>
    </row>
    <row r="69" spans="1:28" ht="18" customHeight="1" x14ac:dyDescent="0.35">
      <c r="A69" s="11" t="s">
        <v>297</v>
      </c>
      <c r="B69" s="37"/>
      <c r="C69" s="98" t="s">
        <v>208</v>
      </c>
      <c r="D69" s="96">
        <v>13</v>
      </c>
      <c r="E69" s="49">
        <v>4</v>
      </c>
      <c r="F69" s="49">
        <v>8</v>
      </c>
      <c r="G69" s="49">
        <v>2</v>
      </c>
      <c r="H69" s="49">
        <v>2</v>
      </c>
      <c r="I69" s="49">
        <v>3</v>
      </c>
      <c r="J69" s="49">
        <v>5</v>
      </c>
      <c r="K69" s="49">
        <v>7</v>
      </c>
      <c r="L69" s="49">
        <v>0</v>
      </c>
      <c r="M69" s="49">
        <v>3</v>
      </c>
      <c r="N69" s="49">
        <v>5</v>
      </c>
      <c r="O69" s="49">
        <v>1</v>
      </c>
      <c r="P69" s="49">
        <v>0</v>
      </c>
      <c r="Q69" s="49">
        <v>1</v>
      </c>
      <c r="R69" s="49">
        <v>1</v>
      </c>
      <c r="S69" s="49">
        <v>5</v>
      </c>
      <c r="T69" s="49">
        <v>3</v>
      </c>
      <c r="U69" s="49">
        <v>1</v>
      </c>
      <c r="V69" s="49">
        <v>0</v>
      </c>
      <c r="W69" s="49">
        <v>4</v>
      </c>
      <c r="X69" s="49">
        <v>5</v>
      </c>
      <c r="Y69" s="49">
        <v>4</v>
      </c>
      <c r="Z69" s="49">
        <v>1</v>
      </c>
      <c r="AA69" s="49">
        <v>1</v>
      </c>
      <c r="AB69" s="49">
        <v>0</v>
      </c>
    </row>
    <row r="70" spans="1:28" ht="18" customHeight="1" x14ac:dyDescent="0.35">
      <c r="B70" s="37"/>
      <c r="C70" s="99"/>
      <c r="D70" s="96"/>
      <c r="E70" s="48">
        <v>0.30769230769230771</v>
      </c>
      <c r="F70" s="48">
        <v>0.61538461538461542</v>
      </c>
      <c r="G70" s="48">
        <v>0.15384615384615385</v>
      </c>
      <c r="H70" s="48">
        <v>0.15384615384615385</v>
      </c>
      <c r="I70" s="48">
        <v>0.23076923076923078</v>
      </c>
      <c r="J70" s="48">
        <v>0.38461538461538464</v>
      </c>
      <c r="K70" s="48">
        <v>0.53846153846153844</v>
      </c>
      <c r="L70" s="48">
        <v>0</v>
      </c>
      <c r="M70" s="48">
        <v>0.23076923076923078</v>
      </c>
      <c r="N70" s="48">
        <v>0.38461538461538464</v>
      </c>
      <c r="O70" s="48">
        <v>7.6923076923076927E-2</v>
      </c>
      <c r="P70" s="48">
        <v>0</v>
      </c>
      <c r="Q70" s="48">
        <v>7.6923076923076927E-2</v>
      </c>
      <c r="R70" s="48">
        <v>7.6923076923076927E-2</v>
      </c>
      <c r="S70" s="48">
        <v>0.38461538461538464</v>
      </c>
      <c r="T70" s="48">
        <v>0.23076923076923078</v>
      </c>
      <c r="U70" s="48">
        <v>7.6923076923076927E-2</v>
      </c>
      <c r="V70" s="48">
        <v>0</v>
      </c>
      <c r="W70" s="48">
        <v>0.30769230769230771</v>
      </c>
      <c r="X70" s="48">
        <v>0.38461538461538464</v>
      </c>
      <c r="Y70" s="48">
        <v>0.30769230769230771</v>
      </c>
      <c r="Z70" s="48">
        <v>7.6923076923076927E-2</v>
      </c>
      <c r="AA70" s="48">
        <v>7.6923076923076927E-2</v>
      </c>
      <c r="AB70" s="48">
        <v>0</v>
      </c>
    </row>
    <row r="71" spans="1:28" ht="18" customHeight="1" x14ac:dyDescent="0.35">
      <c r="A71" s="11" t="s">
        <v>298</v>
      </c>
      <c r="B71" s="37"/>
      <c r="C71" s="98" t="s">
        <v>209</v>
      </c>
      <c r="D71" s="96">
        <v>23</v>
      </c>
      <c r="E71" s="49">
        <v>8</v>
      </c>
      <c r="F71" s="49">
        <v>14</v>
      </c>
      <c r="G71" s="49">
        <v>3</v>
      </c>
      <c r="H71" s="49">
        <v>7</v>
      </c>
      <c r="I71" s="49">
        <v>12</v>
      </c>
      <c r="J71" s="49">
        <v>8</v>
      </c>
      <c r="K71" s="49">
        <v>6</v>
      </c>
      <c r="L71" s="49">
        <v>2</v>
      </c>
      <c r="M71" s="49">
        <v>7</v>
      </c>
      <c r="N71" s="49">
        <v>7</v>
      </c>
      <c r="O71" s="49">
        <v>4</v>
      </c>
      <c r="P71" s="49">
        <v>2</v>
      </c>
      <c r="Q71" s="49">
        <v>6</v>
      </c>
      <c r="R71" s="49">
        <v>4</v>
      </c>
      <c r="S71" s="49">
        <v>3</v>
      </c>
      <c r="T71" s="49">
        <v>2</v>
      </c>
      <c r="U71" s="49">
        <v>2</v>
      </c>
      <c r="V71" s="49">
        <v>4</v>
      </c>
      <c r="W71" s="49">
        <v>6</v>
      </c>
      <c r="X71" s="49">
        <v>8</v>
      </c>
      <c r="Y71" s="49">
        <v>7</v>
      </c>
      <c r="Z71" s="49">
        <v>3</v>
      </c>
      <c r="AA71" s="49">
        <v>2</v>
      </c>
      <c r="AB71" s="49">
        <v>0</v>
      </c>
    </row>
    <row r="72" spans="1:28" ht="18" customHeight="1" x14ac:dyDescent="0.35">
      <c r="B72" s="37"/>
      <c r="C72" s="99"/>
      <c r="D72" s="96"/>
      <c r="E72" s="48">
        <v>0.34782608695652173</v>
      </c>
      <c r="F72" s="48">
        <v>0.60869565217391308</v>
      </c>
      <c r="G72" s="48">
        <v>0.13043478260869565</v>
      </c>
      <c r="H72" s="48">
        <v>0.30434782608695654</v>
      </c>
      <c r="I72" s="48">
        <v>0.52173913043478259</v>
      </c>
      <c r="J72" s="48">
        <v>0.34782608695652173</v>
      </c>
      <c r="K72" s="48">
        <v>0.2608695652173913</v>
      </c>
      <c r="L72" s="48">
        <v>8.6956521739130432E-2</v>
      </c>
      <c r="M72" s="48">
        <v>0.30434782608695654</v>
      </c>
      <c r="N72" s="48">
        <v>0.30434782608695654</v>
      </c>
      <c r="O72" s="48">
        <v>0.17391304347826086</v>
      </c>
      <c r="P72" s="48">
        <v>8.6956521739130432E-2</v>
      </c>
      <c r="Q72" s="48">
        <v>0.2608695652173913</v>
      </c>
      <c r="R72" s="48">
        <v>0.17391304347826086</v>
      </c>
      <c r="S72" s="48">
        <v>0.13043478260869565</v>
      </c>
      <c r="T72" s="48">
        <v>8.6956521739130432E-2</v>
      </c>
      <c r="U72" s="48">
        <v>8.6956521739130432E-2</v>
      </c>
      <c r="V72" s="48">
        <v>0.17391304347826086</v>
      </c>
      <c r="W72" s="48">
        <v>0.2608695652173913</v>
      </c>
      <c r="X72" s="48">
        <v>0.34782608695652173</v>
      </c>
      <c r="Y72" s="48">
        <v>0.30434782608695654</v>
      </c>
      <c r="Z72" s="48">
        <v>0.13043478260869565</v>
      </c>
      <c r="AA72" s="48">
        <v>8.6956521739130432E-2</v>
      </c>
      <c r="AB72" s="48">
        <v>0</v>
      </c>
    </row>
    <row r="73" spans="1:28" ht="18" customHeight="1" x14ac:dyDescent="0.35">
      <c r="A73" s="11" t="s">
        <v>299</v>
      </c>
      <c r="B73" s="37"/>
      <c r="C73" s="98" t="s">
        <v>210</v>
      </c>
      <c r="D73" s="96">
        <v>22</v>
      </c>
      <c r="E73" s="49">
        <v>6</v>
      </c>
      <c r="F73" s="49">
        <v>13</v>
      </c>
      <c r="G73" s="49">
        <v>5</v>
      </c>
      <c r="H73" s="49">
        <v>6</v>
      </c>
      <c r="I73" s="49">
        <v>8</v>
      </c>
      <c r="J73" s="49">
        <v>5</v>
      </c>
      <c r="K73" s="49">
        <v>9</v>
      </c>
      <c r="L73" s="49">
        <v>2</v>
      </c>
      <c r="M73" s="49">
        <v>4</v>
      </c>
      <c r="N73" s="49">
        <v>6</v>
      </c>
      <c r="O73" s="49">
        <v>4</v>
      </c>
      <c r="P73" s="49">
        <v>3</v>
      </c>
      <c r="Q73" s="49">
        <v>2</v>
      </c>
      <c r="R73" s="49">
        <v>5</v>
      </c>
      <c r="S73" s="49">
        <v>7</v>
      </c>
      <c r="T73" s="49">
        <v>3</v>
      </c>
      <c r="U73" s="49">
        <v>1</v>
      </c>
      <c r="V73" s="49">
        <v>0</v>
      </c>
      <c r="W73" s="49">
        <v>5</v>
      </c>
      <c r="X73" s="49">
        <v>7</v>
      </c>
      <c r="Y73" s="49">
        <v>2</v>
      </c>
      <c r="Z73" s="49">
        <v>3</v>
      </c>
      <c r="AA73" s="49">
        <v>1</v>
      </c>
      <c r="AB73" s="49">
        <v>1</v>
      </c>
    </row>
    <row r="74" spans="1:28" ht="18" customHeight="1" x14ac:dyDescent="0.35">
      <c r="B74" s="37"/>
      <c r="C74" s="99"/>
      <c r="D74" s="96"/>
      <c r="E74" s="48">
        <v>0.27272727272727271</v>
      </c>
      <c r="F74" s="48">
        <v>0.59090909090909094</v>
      </c>
      <c r="G74" s="48">
        <v>0.22727272727272727</v>
      </c>
      <c r="H74" s="48">
        <v>0.27272727272727271</v>
      </c>
      <c r="I74" s="48">
        <v>0.36363636363636365</v>
      </c>
      <c r="J74" s="48">
        <v>0.22727272727272727</v>
      </c>
      <c r="K74" s="48">
        <v>0.40909090909090912</v>
      </c>
      <c r="L74" s="48">
        <v>9.0909090909090912E-2</v>
      </c>
      <c r="M74" s="48">
        <v>0.18181818181818182</v>
      </c>
      <c r="N74" s="48">
        <v>0.27272727272727271</v>
      </c>
      <c r="O74" s="48">
        <v>0.18181818181818182</v>
      </c>
      <c r="P74" s="48">
        <v>0.13636363636363635</v>
      </c>
      <c r="Q74" s="48">
        <v>9.0909090909090912E-2</v>
      </c>
      <c r="R74" s="48">
        <v>0.22727272727272727</v>
      </c>
      <c r="S74" s="48">
        <v>0.31818181818181818</v>
      </c>
      <c r="T74" s="48">
        <v>0.13636363636363635</v>
      </c>
      <c r="U74" s="48">
        <v>4.5454545454545456E-2</v>
      </c>
      <c r="V74" s="48">
        <v>0</v>
      </c>
      <c r="W74" s="48">
        <v>0.22727272727272727</v>
      </c>
      <c r="X74" s="48">
        <v>0.31818181818181818</v>
      </c>
      <c r="Y74" s="48">
        <v>9.0909090909090912E-2</v>
      </c>
      <c r="Z74" s="48">
        <v>0.13636363636363635</v>
      </c>
      <c r="AA74" s="48">
        <v>4.5454545454545456E-2</v>
      </c>
      <c r="AB74" s="48">
        <v>4.5454545454545456E-2</v>
      </c>
    </row>
    <row r="75" spans="1:28" ht="18" customHeight="1" x14ac:dyDescent="0.35">
      <c r="A75" s="11" t="s">
        <v>300</v>
      </c>
      <c r="B75" s="37"/>
      <c r="C75" s="98" t="s">
        <v>211</v>
      </c>
      <c r="D75" s="96">
        <v>63</v>
      </c>
      <c r="E75" s="49">
        <v>24</v>
      </c>
      <c r="F75" s="49">
        <v>33</v>
      </c>
      <c r="G75" s="49">
        <v>11</v>
      </c>
      <c r="H75" s="49">
        <v>18</v>
      </c>
      <c r="I75" s="49">
        <v>33</v>
      </c>
      <c r="J75" s="49">
        <v>22</v>
      </c>
      <c r="K75" s="49">
        <v>19</v>
      </c>
      <c r="L75" s="49">
        <v>11</v>
      </c>
      <c r="M75" s="49">
        <v>13</v>
      </c>
      <c r="N75" s="49">
        <v>17</v>
      </c>
      <c r="O75" s="49">
        <v>11</v>
      </c>
      <c r="P75" s="49">
        <v>9</v>
      </c>
      <c r="Q75" s="49">
        <v>12</v>
      </c>
      <c r="R75" s="49">
        <v>15</v>
      </c>
      <c r="S75" s="49">
        <v>21</v>
      </c>
      <c r="T75" s="49">
        <v>8</v>
      </c>
      <c r="U75" s="49">
        <v>14</v>
      </c>
      <c r="V75" s="49">
        <v>5</v>
      </c>
      <c r="W75" s="49">
        <v>21</v>
      </c>
      <c r="X75" s="49">
        <v>17</v>
      </c>
      <c r="Y75" s="49">
        <v>18</v>
      </c>
      <c r="Z75" s="49">
        <v>10</v>
      </c>
      <c r="AA75" s="49">
        <v>4</v>
      </c>
      <c r="AB75" s="49">
        <v>1</v>
      </c>
    </row>
    <row r="76" spans="1:28" ht="18" customHeight="1" x14ac:dyDescent="0.35">
      <c r="B76" s="37"/>
      <c r="C76" s="99"/>
      <c r="D76" s="96"/>
      <c r="E76" s="48">
        <v>0.38095238095238093</v>
      </c>
      <c r="F76" s="48">
        <v>0.52380952380952384</v>
      </c>
      <c r="G76" s="48">
        <v>0.17460317460317459</v>
      </c>
      <c r="H76" s="48">
        <v>0.2857142857142857</v>
      </c>
      <c r="I76" s="48">
        <v>0.52380952380952384</v>
      </c>
      <c r="J76" s="48">
        <v>0.34920634920634919</v>
      </c>
      <c r="K76" s="48">
        <v>0.30158730158730157</v>
      </c>
      <c r="L76" s="48">
        <v>0.17460317460317459</v>
      </c>
      <c r="M76" s="48">
        <v>0.20634920634920634</v>
      </c>
      <c r="N76" s="48">
        <v>0.26984126984126983</v>
      </c>
      <c r="O76" s="48">
        <v>0.17460317460317459</v>
      </c>
      <c r="P76" s="48">
        <v>0.14285714285714285</v>
      </c>
      <c r="Q76" s="48">
        <v>0.19047619047619047</v>
      </c>
      <c r="R76" s="48">
        <v>0.23809523809523808</v>
      </c>
      <c r="S76" s="48">
        <v>0.33333333333333331</v>
      </c>
      <c r="T76" s="48">
        <v>0.12698412698412698</v>
      </c>
      <c r="U76" s="48">
        <v>0.22222222222222221</v>
      </c>
      <c r="V76" s="48">
        <v>7.9365079365079361E-2</v>
      </c>
      <c r="W76" s="48">
        <v>0.33333333333333331</v>
      </c>
      <c r="X76" s="48">
        <v>0.26984126984126983</v>
      </c>
      <c r="Y76" s="48">
        <v>0.2857142857142857</v>
      </c>
      <c r="Z76" s="48">
        <v>0.15873015873015872</v>
      </c>
      <c r="AA76" s="48">
        <v>6.3492063492063489E-2</v>
      </c>
      <c r="AB76" s="48">
        <v>1.5873015873015872E-2</v>
      </c>
    </row>
    <row r="77" spans="1:28" ht="18" customHeight="1" x14ac:dyDescent="0.35">
      <c r="A77" s="11" t="s">
        <v>301</v>
      </c>
      <c r="B77" s="37"/>
      <c r="C77" s="98" t="s">
        <v>212</v>
      </c>
      <c r="D77" s="96">
        <v>13</v>
      </c>
      <c r="E77" s="49">
        <v>4</v>
      </c>
      <c r="F77" s="49">
        <v>6</v>
      </c>
      <c r="G77" s="49">
        <v>3</v>
      </c>
      <c r="H77" s="49">
        <v>1</v>
      </c>
      <c r="I77" s="49">
        <v>5</v>
      </c>
      <c r="J77" s="49">
        <v>4</v>
      </c>
      <c r="K77" s="49">
        <v>4</v>
      </c>
      <c r="L77" s="49">
        <v>1</v>
      </c>
      <c r="M77" s="49">
        <v>1</v>
      </c>
      <c r="N77" s="49">
        <v>1</v>
      </c>
      <c r="O77" s="49">
        <v>1</v>
      </c>
      <c r="P77" s="49">
        <v>1</v>
      </c>
      <c r="Q77" s="49">
        <v>3</v>
      </c>
      <c r="R77" s="49">
        <v>1</v>
      </c>
      <c r="S77" s="49">
        <v>1</v>
      </c>
      <c r="T77" s="49">
        <v>1</v>
      </c>
      <c r="U77" s="49">
        <v>0</v>
      </c>
      <c r="V77" s="49">
        <v>1</v>
      </c>
      <c r="W77" s="49">
        <v>4</v>
      </c>
      <c r="X77" s="49">
        <v>1</v>
      </c>
      <c r="Y77" s="49">
        <v>2</v>
      </c>
      <c r="Z77" s="49">
        <v>1</v>
      </c>
      <c r="AA77" s="49">
        <v>1</v>
      </c>
      <c r="AB77" s="49">
        <v>0</v>
      </c>
    </row>
    <row r="78" spans="1:28" ht="18" customHeight="1" x14ac:dyDescent="0.35">
      <c r="B78" s="37"/>
      <c r="C78" s="99"/>
      <c r="D78" s="96"/>
      <c r="E78" s="48">
        <v>0.30769230769230771</v>
      </c>
      <c r="F78" s="48">
        <v>0.46153846153846156</v>
      </c>
      <c r="G78" s="48">
        <v>0.23076923076923078</v>
      </c>
      <c r="H78" s="48">
        <v>7.6923076923076927E-2</v>
      </c>
      <c r="I78" s="48">
        <v>0.38461538461538464</v>
      </c>
      <c r="J78" s="48">
        <v>0.30769230769230771</v>
      </c>
      <c r="K78" s="48">
        <v>0.30769230769230771</v>
      </c>
      <c r="L78" s="48">
        <v>7.6923076923076927E-2</v>
      </c>
      <c r="M78" s="48">
        <v>7.6923076923076927E-2</v>
      </c>
      <c r="N78" s="48">
        <v>7.6923076923076927E-2</v>
      </c>
      <c r="O78" s="48">
        <v>7.6923076923076927E-2</v>
      </c>
      <c r="P78" s="48">
        <v>7.6923076923076927E-2</v>
      </c>
      <c r="Q78" s="48">
        <v>0.23076923076923078</v>
      </c>
      <c r="R78" s="48">
        <v>7.6923076923076927E-2</v>
      </c>
      <c r="S78" s="48">
        <v>7.6923076923076927E-2</v>
      </c>
      <c r="T78" s="48">
        <v>7.6923076923076927E-2</v>
      </c>
      <c r="U78" s="48">
        <v>0</v>
      </c>
      <c r="V78" s="48">
        <v>7.6923076923076927E-2</v>
      </c>
      <c r="W78" s="48">
        <v>0.30769230769230771</v>
      </c>
      <c r="X78" s="48">
        <v>7.6923076923076927E-2</v>
      </c>
      <c r="Y78" s="48">
        <v>0.15384615384615385</v>
      </c>
      <c r="Z78" s="48">
        <v>7.6923076923076927E-2</v>
      </c>
      <c r="AA78" s="48">
        <v>7.6923076923076927E-2</v>
      </c>
      <c r="AB78" s="48">
        <v>0</v>
      </c>
    </row>
    <row r="79" spans="1:28" ht="18" customHeight="1" x14ac:dyDescent="0.35">
      <c r="A79" s="11" t="s">
        <v>302</v>
      </c>
      <c r="B79" s="37"/>
      <c r="C79" s="98" t="s">
        <v>213</v>
      </c>
      <c r="D79" s="96">
        <v>207</v>
      </c>
      <c r="E79" s="49">
        <v>74</v>
      </c>
      <c r="F79" s="49">
        <v>122</v>
      </c>
      <c r="G79" s="49">
        <v>48</v>
      </c>
      <c r="H79" s="49">
        <v>45</v>
      </c>
      <c r="I79" s="49">
        <v>84</v>
      </c>
      <c r="J79" s="49">
        <v>64</v>
      </c>
      <c r="K79" s="49">
        <v>62</v>
      </c>
      <c r="L79" s="49">
        <v>27</v>
      </c>
      <c r="M79" s="49">
        <v>53</v>
      </c>
      <c r="N79" s="49">
        <v>48</v>
      </c>
      <c r="O79" s="49">
        <v>24</v>
      </c>
      <c r="P79" s="49">
        <v>31</v>
      </c>
      <c r="Q79" s="49">
        <v>27</v>
      </c>
      <c r="R79" s="49">
        <v>25</v>
      </c>
      <c r="S79" s="49">
        <v>56</v>
      </c>
      <c r="T79" s="49">
        <v>21</v>
      </c>
      <c r="U79" s="49">
        <v>29</v>
      </c>
      <c r="V79" s="49">
        <v>12</v>
      </c>
      <c r="W79" s="49">
        <v>58</v>
      </c>
      <c r="X79" s="49">
        <v>54</v>
      </c>
      <c r="Y79" s="49">
        <v>58</v>
      </c>
      <c r="Z79" s="49">
        <v>22</v>
      </c>
      <c r="AA79" s="49">
        <v>15</v>
      </c>
      <c r="AB79" s="49">
        <v>1</v>
      </c>
    </row>
    <row r="80" spans="1:28" ht="18" customHeight="1" x14ac:dyDescent="0.35">
      <c r="B80" s="37"/>
      <c r="C80" s="99"/>
      <c r="D80" s="96"/>
      <c r="E80" s="48">
        <v>0.35748792270531399</v>
      </c>
      <c r="F80" s="48">
        <v>0.58937198067632846</v>
      </c>
      <c r="G80" s="48">
        <v>0.2318840579710145</v>
      </c>
      <c r="H80" s="48">
        <v>0.21739130434782608</v>
      </c>
      <c r="I80" s="48">
        <v>0.40579710144927539</v>
      </c>
      <c r="J80" s="48">
        <v>0.30917874396135264</v>
      </c>
      <c r="K80" s="48">
        <v>0.29951690821256038</v>
      </c>
      <c r="L80" s="48">
        <v>0.13043478260869565</v>
      </c>
      <c r="M80" s="48">
        <v>0.2560386473429952</v>
      </c>
      <c r="N80" s="48">
        <v>0.2318840579710145</v>
      </c>
      <c r="O80" s="48">
        <v>0.11594202898550725</v>
      </c>
      <c r="P80" s="48">
        <v>0.14975845410628019</v>
      </c>
      <c r="Q80" s="48">
        <v>0.13043478260869565</v>
      </c>
      <c r="R80" s="48">
        <v>0.12077294685990338</v>
      </c>
      <c r="S80" s="48">
        <v>0.27053140096618356</v>
      </c>
      <c r="T80" s="48">
        <v>0.10144927536231885</v>
      </c>
      <c r="U80" s="48">
        <v>0.14009661835748793</v>
      </c>
      <c r="V80" s="48">
        <v>5.7971014492753624E-2</v>
      </c>
      <c r="W80" s="48">
        <v>0.28019323671497587</v>
      </c>
      <c r="X80" s="48">
        <v>0.2608695652173913</v>
      </c>
      <c r="Y80" s="48">
        <v>0.28019323671497587</v>
      </c>
      <c r="Z80" s="48">
        <v>0.10628019323671498</v>
      </c>
      <c r="AA80" s="48">
        <v>7.2463768115942032E-2</v>
      </c>
      <c r="AB80" s="48">
        <v>4.830917874396135E-3</v>
      </c>
    </row>
    <row r="81" spans="1:28" ht="18" customHeight="1" x14ac:dyDescent="0.35">
      <c r="A81" s="11" t="s">
        <v>303</v>
      </c>
      <c r="B81" s="37"/>
      <c r="C81" s="98" t="s">
        <v>214</v>
      </c>
      <c r="D81" s="96">
        <v>247</v>
      </c>
      <c r="E81" s="49">
        <v>89</v>
      </c>
      <c r="F81" s="49">
        <v>138</v>
      </c>
      <c r="G81" s="49">
        <v>60</v>
      </c>
      <c r="H81" s="49">
        <v>51</v>
      </c>
      <c r="I81" s="49">
        <v>108</v>
      </c>
      <c r="J81" s="49">
        <v>65</v>
      </c>
      <c r="K81" s="49">
        <v>73</v>
      </c>
      <c r="L81" s="49">
        <v>28</v>
      </c>
      <c r="M81" s="49">
        <v>65</v>
      </c>
      <c r="N81" s="49">
        <v>65</v>
      </c>
      <c r="O81" s="49">
        <v>37</v>
      </c>
      <c r="P81" s="49">
        <v>23</v>
      </c>
      <c r="Q81" s="49">
        <v>49</v>
      </c>
      <c r="R81" s="49">
        <v>32</v>
      </c>
      <c r="S81" s="49">
        <v>70</v>
      </c>
      <c r="T81" s="49">
        <v>26</v>
      </c>
      <c r="U81" s="49">
        <v>47</v>
      </c>
      <c r="V81" s="49">
        <v>31</v>
      </c>
      <c r="W81" s="49">
        <v>71</v>
      </c>
      <c r="X81" s="49">
        <v>81</v>
      </c>
      <c r="Y81" s="49">
        <v>71</v>
      </c>
      <c r="Z81" s="49">
        <v>38</v>
      </c>
      <c r="AA81" s="49">
        <v>20</v>
      </c>
      <c r="AB81" s="49">
        <v>4</v>
      </c>
    </row>
    <row r="82" spans="1:28" ht="18" customHeight="1" x14ac:dyDescent="0.35">
      <c r="B82" s="37"/>
      <c r="C82" s="99"/>
      <c r="D82" s="96"/>
      <c r="E82" s="48">
        <v>0.36032388663967613</v>
      </c>
      <c r="F82" s="48">
        <v>0.5587044534412956</v>
      </c>
      <c r="G82" s="48">
        <v>0.24291497975708501</v>
      </c>
      <c r="H82" s="48">
        <v>0.20647773279352227</v>
      </c>
      <c r="I82" s="48">
        <v>0.43724696356275305</v>
      </c>
      <c r="J82" s="48">
        <v>0.26315789473684209</v>
      </c>
      <c r="K82" s="48">
        <v>0.29554655870445345</v>
      </c>
      <c r="L82" s="48">
        <v>0.11336032388663968</v>
      </c>
      <c r="M82" s="48">
        <v>0.26315789473684209</v>
      </c>
      <c r="N82" s="48">
        <v>0.26315789473684209</v>
      </c>
      <c r="O82" s="48">
        <v>0.14979757085020243</v>
      </c>
      <c r="P82" s="48">
        <v>9.3117408906882596E-2</v>
      </c>
      <c r="Q82" s="48">
        <v>0.19838056680161945</v>
      </c>
      <c r="R82" s="48">
        <v>0.12955465587044535</v>
      </c>
      <c r="S82" s="48">
        <v>0.2834008097165992</v>
      </c>
      <c r="T82" s="48">
        <v>0.10526315789473684</v>
      </c>
      <c r="U82" s="48">
        <v>0.19028340080971659</v>
      </c>
      <c r="V82" s="48">
        <v>0.12550607287449392</v>
      </c>
      <c r="W82" s="48">
        <v>0.2874493927125506</v>
      </c>
      <c r="X82" s="48">
        <v>0.32793522267206476</v>
      </c>
      <c r="Y82" s="48">
        <v>0.2874493927125506</v>
      </c>
      <c r="Z82" s="48">
        <v>0.15384615384615385</v>
      </c>
      <c r="AA82" s="48">
        <v>8.0971659919028341E-2</v>
      </c>
      <c r="AB82" s="48">
        <v>1.6194331983805668E-2</v>
      </c>
    </row>
    <row r="83" spans="1:28" ht="18" customHeight="1" x14ac:dyDescent="0.35">
      <c r="A83" s="11" t="s">
        <v>304</v>
      </c>
      <c r="B83" s="37"/>
      <c r="C83" s="98" t="s">
        <v>215</v>
      </c>
      <c r="D83" s="96">
        <v>36</v>
      </c>
      <c r="E83" s="49">
        <v>14</v>
      </c>
      <c r="F83" s="49">
        <v>21</v>
      </c>
      <c r="G83" s="49">
        <v>6</v>
      </c>
      <c r="H83" s="49">
        <v>5</v>
      </c>
      <c r="I83" s="49">
        <v>9</v>
      </c>
      <c r="J83" s="49">
        <v>9</v>
      </c>
      <c r="K83" s="49">
        <v>10</v>
      </c>
      <c r="L83" s="49">
        <v>1</v>
      </c>
      <c r="M83" s="49">
        <v>8</v>
      </c>
      <c r="N83" s="49">
        <v>7</v>
      </c>
      <c r="O83" s="49">
        <v>4</v>
      </c>
      <c r="P83" s="49">
        <v>2</v>
      </c>
      <c r="Q83" s="49">
        <v>2</v>
      </c>
      <c r="R83" s="49">
        <v>2</v>
      </c>
      <c r="S83" s="49">
        <v>3</v>
      </c>
      <c r="T83" s="49">
        <v>4</v>
      </c>
      <c r="U83" s="49">
        <v>3</v>
      </c>
      <c r="V83" s="49">
        <v>3</v>
      </c>
      <c r="W83" s="49">
        <v>3</v>
      </c>
      <c r="X83" s="49">
        <v>6</v>
      </c>
      <c r="Y83" s="49">
        <v>8</v>
      </c>
      <c r="Z83" s="49">
        <v>3</v>
      </c>
      <c r="AA83" s="49">
        <v>1</v>
      </c>
      <c r="AB83" s="49">
        <v>1</v>
      </c>
    </row>
    <row r="84" spans="1:28" ht="18" customHeight="1" x14ac:dyDescent="0.35">
      <c r="B84" s="37"/>
      <c r="C84" s="99"/>
      <c r="D84" s="96"/>
      <c r="E84" s="48">
        <v>0.3888888888888889</v>
      </c>
      <c r="F84" s="48">
        <v>0.58333333333333337</v>
      </c>
      <c r="G84" s="48">
        <v>0.16666666666666666</v>
      </c>
      <c r="H84" s="48">
        <v>0.1388888888888889</v>
      </c>
      <c r="I84" s="48">
        <v>0.25</v>
      </c>
      <c r="J84" s="48">
        <v>0.25</v>
      </c>
      <c r="K84" s="48">
        <v>0.27777777777777779</v>
      </c>
      <c r="L84" s="48">
        <v>2.7777777777777776E-2</v>
      </c>
      <c r="M84" s="48">
        <v>0.22222222222222221</v>
      </c>
      <c r="N84" s="48">
        <v>0.19444444444444445</v>
      </c>
      <c r="O84" s="48">
        <v>0.1111111111111111</v>
      </c>
      <c r="P84" s="48">
        <v>5.5555555555555552E-2</v>
      </c>
      <c r="Q84" s="48">
        <v>5.5555555555555552E-2</v>
      </c>
      <c r="R84" s="48">
        <v>5.5555555555555552E-2</v>
      </c>
      <c r="S84" s="48">
        <v>8.3333333333333329E-2</v>
      </c>
      <c r="T84" s="48">
        <v>0.1111111111111111</v>
      </c>
      <c r="U84" s="48">
        <v>8.3333333333333329E-2</v>
      </c>
      <c r="V84" s="48">
        <v>8.3333333333333329E-2</v>
      </c>
      <c r="W84" s="48">
        <v>8.3333333333333329E-2</v>
      </c>
      <c r="X84" s="48">
        <v>0.16666666666666666</v>
      </c>
      <c r="Y84" s="48">
        <v>0.22222222222222221</v>
      </c>
      <c r="Z84" s="48">
        <v>8.3333333333333329E-2</v>
      </c>
      <c r="AA84" s="48">
        <v>2.7777777777777776E-2</v>
      </c>
      <c r="AB84" s="48">
        <v>2.7777777777777776E-2</v>
      </c>
    </row>
    <row r="85" spans="1:28" ht="18" customHeight="1" x14ac:dyDescent="0.35">
      <c r="A85" s="11" t="s">
        <v>305</v>
      </c>
      <c r="B85" s="37"/>
      <c r="C85" s="98" t="s">
        <v>216</v>
      </c>
      <c r="D85" s="96">
        <v>52</v>
      </c>
      <c r="E85" s="49">
        <v>15</v>
      </c>
      <c r="F85" s="49">
        <v>31</v>
      </c>
      <c r="G85" s="49">
        <v>15</v>
      </c>
      <c r="H85" s="49">
        <v>11</v>
      </c>
      <c r="I85" s="49">
        <v>17</v>
      </c>
      <c r="J85" s="49">
        <v>23</v>
      </c>
      <c r="K85" s="49">
        <v>21</v>
      </c>
      <c r="L85" s="49">
        <v>6</v>
      </c>
      <c r="M85" s="49">
        <v>17</v>
      </c>
      <c r="N85" s="49">
        <v>18</v>
      </c>
      <c r="O85" s="49">
        <v>6</v>
      </c>
      <c r="P85" s="49">
        <v>5</v>
      </c>
      <c r="Q85" s="49">
        <v>7</v>
      </c>
      <c r="R85" s="49">
        <v>9</v>
      </c>
      <c r="S85" s="49">
        <v>16</v>
      </c>
      <c r="T85" s="49">
        <v>4</v>
      </c>
      <c r="U85" s="49">
        <v>10</v>
      </c>
      <c r="V85" s="49">
        <v>5</v>
      </c>
      <c r="W85" s="49">
        <v>11</v>
      </c>
      <c r="X85" s="49">
        <v>16</v>
      </c>
      <c r="Y85" s="49">
        <v>23</v>
      </c>
      <c r="Z85" s="49">
        <v>11</v>
      </c>
      <c r="AA85" s="49">
        <v>4</v>
      </c>
      <c r="AB85" s="49">
        <v>1</v>
      </c>
    </row>
    <row r="86" spans="1:28" ht="18" customHeight="1" x14ac:dyDescent="0.35">
      <c r="B86" s="37"/>
      <c r="C86" s="99"/>
      <c r="D86" s="96"/>
      <c r="E86" s="48">
        <v>0.28846153846153844</v>
      </c>
      <c r="F86" s="48">
        <v>0.59615384615384615</v>
      </c>
      <c r="G86" s="48">
        <v>0.28846153846153844</v>
      </c>
      <c r="H86" s="48">
        <v>0.21153846153846154</v>
      </c>
      <c r="I86" s="48">
        <v>0.32692307692307693</v>
      </c>
      <c r="J86" s="48">
        <v>0.44230769230769229</v>
      </c>
      <c r="K86" s="48">
        <v>0.40384615384615385</v>
      </c>
      <c r="L86" s="48">
        <v>0.11538461538461539</v>
      </c>
      <c r="M86" s="48">
        <v>0.32692307692307693</v>
      </c>
      <c r="N86" s="48">
        <v>0.34615384615384615</v>
      </c>
      <c r="O86" s="48">
        <v>0.11538461538461539</v>
      </c>
      <c r="P86" s="48">
        <v>9.6153846153846159E-2</v>
      </c>
      <c r="Q86" s="48">
        <v>0.13461538461538461</v>
      </c>
      <c r="R86" s="48">
        <v>0.17307692307692307</v>
      </c>
      <c r="S86" s="48">
        <v>0.30769230769230771</v>
      </c>
      <c r="T86" s="48">
        <v>7.6923076923076927E-2</v>
      </c>
      <c r="U86" s="48">
        <v>0.19230769230769232</v>
      </c>
      <c r="V86" s="48">
        <v>9.6153846153846159E-2</v>
      </c>
      <c r="W86" s="48">
        <v>0.21153846153846154</v>
      </c>
      <c r="X86" s="48">
        <v>0.30769230769230771</v>
      </c>
      <c r="Y86" s="48">
        <v>0.44230769230769229</v>
      </c>
      <c r="Z86" s="48">
        <v>0.21153846153846154</v>
      </c>
      <c r="AA86" s="48">
        <v>7.6923076923076927E-2</v>
      </c>
      <c r="AB86" s="48">
        <v>1.9230769230769232E-2</v>
      </c>
    </row>
    <row r="87" spans="1:28" ht="18" customHeight="1" x14ac:dyDescent="0.35">
      <c r="A87" s="11" t="s">
        <v>306</v>
      </c>
      <c r="B87" s="37"/>
      <c r="C87" s="98" t="s">
        <v>217</v>
      </c>
      <c r="D87" s="96">
        <v>113</v>
      </c>
      <c r="E87" s="49">
        <v>47</v>
      </c>
      <c r="F87" s="49">
        <v>69</v>
      </c>
      <c r="G87" s="49">
        <v>15</v>
      </c>
      <c r="H87" s="49">
        <v>16</v>
      </c>
      <c r="I87" s="49">
        <v>48</v>
      </c>
      <c r="J87" s="49">
        <v>35</v>
      </c>
      <c r="K87" s="49">
        <v>48</v>
      </c>
      <c r="L87" s="49">
        <v>13</v>
      </c>
      <c r="M87" s="49">
        <v>25</v>
      </c>
      <c r="N87" s="49">
        <v>32</v>
      </c>
      <c r="O87" s="49">
        <v>15</v>
      </c>
      <c r="P87" s="49">
        <v>7</v>
      </c>
      <c r="Q87" s="49">
        <v>21</v>
      </c>
      <c r="R87" s="49">
        <v>18</v>
      </c>
      <c r="S87" s="49">
        <v>31</v>
      </c>
      <c r="T87" s="49">
        <v>5</v>
      </c>
      <c r="U87" s="49">
        <v>16</v>
      </c>
      <c r="V87" s="49">
        <v>6</v>
      </c>
      <c r="W87" s="49">
        <v>30</v>
      </c>
      <c r="X87" s="49">
        <v>33</v>
      </c>
      <c r="Y87" s="49">
        <v>40</v>
      </c>
      <c r="Z87" s="49">
        <v>14</v>
      </c>
      <c r="AA87" s="49">
        <v>8</v>
      </c>
      <c r="AB87" s="49">
        <v>3</v>
      </c>
    </row>
    <row r="88" spans="1:28" ht="18" customHeight="1" x14ac:dyDescent="0.35">
      <c r="B88" s="37"/>
      <c r="C88" s="99"/>
      <c r="D88" s="96"/>
      <c r="E88" s="48">
        <v>0.41592920353982299</v>
      </c>
      <c r="F88" s="48">
        <v>0.61061946902654862</v>
      </c>
      <c r="G88" s="48">
        <v>0.13274336283185842</v>
      </c>
      <c r="H88" s="48">
        <v>0.1415929203539823</v>
      </c>
      <c r="I88" s="48">
        <v>0.4247787610619469</v>
      </c>
      <c r="J88" s="48">
        <v>0.30973451327433627</v>
      </c>
      <c r="K88" s="48">
        <v>0.4247787610619469</v>
      </c>
      <c r="L88" s="48">
        <v>0.11504424778761062</v>
      </c>
      <c r="M88" s="48">
        <v>0.22123893805309736</v>
      </c>
      <c r="N88" s="48">
        <v>0.2831858407079646</v>
      </c>
      <c r="O88" s="48">
        <v>0.13274336283185842</v>
      </c>
      <c r="P88" s="48">
        <v>6.1946902654867256E-2</v>
      </c>
      <c r="Q88" s="48">
        <v>0.18584070796460178</v>
      </c>
      <c r="R88" s="48">
        <v>0.15929203539823009</v>
      </c>
      <c r="S88" s="48">
        <v>0.27433628318584069</v>
      </c>
      <c r="T88" s="48">
        <v>4.4247787610619468E-2</v>
      </c>
      <c r="U88" s="48">
        <v>0.1415929203539823</v>
      </c>
      <c r="V88" s="48">
        <v>5.3097345132743362E-2</v>
      </c>
      <c r="W88" s="48">
        <v>0.26548672566371684</v>
      </c>
      <c r="X88" s="48">
        <v>0.29203539823008851</v>
      </c>
      <c r="Y88" s="48">
        <v>0.35398230088495575</v>
      </c>
      <c r="Z88" s="48">
        <v>0.12389380530973451</v>
      </c>
      <c r="AA88" s="48">
        <v>7.0796460176991149E-2</v>
      </c>
      <c r="AB88" s="48">
        <v>2.6548672566371681E-2</v>
      </c>
    </row>
    <row r="89" spans="1:28" ht="18" customHeight="1" x14ac:dyDescent="0.35">
      <c r="A89" s="11" t="s">
        <v>307</v>
      </c>
      <c r="B89" s="37"/>
      <c r="C89" s="98" t="s">
        <v>218</v>
      </c>
      <c r="D89" s="96">
        <v>55</v>
      </c>
      <c r="E89" s="49">
        <v>19</v>
      </c>
      <c r="F89" s="49">
        <v>34</v>
      </c>
      <c r="G89" s="49">
        <v>16</v>
      </c>
      <c r="H89" s="49">
        <v>9</v>
      </c>
      <c r="I89" s="49">
        <v>22</v>
      </c>
      <c r="J89" s="49">
        <v>15</v>
      </c>
      <c r="K89" s="49">
        <v>24</v>
      </c>
      <c r="L89" s="49">
        <v>9</v>
      </c>
      <c r="M89" s="49">
        <v>11</v>
      </c>
      <c r="N89" s="49">
        <v>14</v>
      </c>
      <c r="O89" s="49">
        <v>7</v>
      </c>
      <c r="P89" s="49">
        <v>5</v>
      </c>
      <c r="Q89" s="49">
        <v>7</v>
      </c>
      <c r="R89" s="49">
        <v>6</v>
      </c>
      <c r="S89" s="49">
        <v>17</v>
      </c>
      <c r="T89" s="49">
        <v>5</v>
      </c>
      <c r="U89" s="49">
        <v>5</v>
      </c>
      <c r="V89" s="49">
        <v>7</v>
      </c>
      <c r="W89" s="49">
        <v>18</v>
      </c>
      <c r="X89" s="49">
        <v>17</v>
      </c>
      <c r="Y89" s="49">
        <v>23</v>
      </c>
      <c r="Z89" s="49">
        <v>10</v>
      </c>
      <c r="AA89" s="49">
        <v>4</v>
      </c>
      <c r="AB89" s="49">
        <v>0</v>
      </c>
    </row>
    <row r="90" spans="1:28" ht="18" customHeight="1" x14ac:dyDescent="0.35">
      <c r="B90" s="37"/>
      <c r="C90" s="99"/>
      <c r="D90" s="96"/>
      <c r="E90" s="48">
        <v>0.34545454545454546</v>
      </c>
      <c r="F90" s="48">
        <v>0.61818181818181817</v>
      </c>
      <c r="G90" s="48">
        <v>0.29090909090909089</v>
      </c>
      <c r="H90" s="48">
        <v>0.16363636363636364</v>
      </c>
      <c r="I90" s="48">
        <v>0.4</v>
      </c>
      <c r="J90" s="48">
        <v>0.27272727272727271</v>
      </c>
      <c r="K90" s="48">
        <v>0.43636363636363634</v>
      </c>
      <c r="L90" s="48">
        <v>0.16363636363636364</v>
      </c>
      <c r="M90" s="48">
        <v>0.2</v>
      </c>
      <c r="N90" s="48">
        <v>0.25454545454545452</v>
      </c>
      <c r="O90" s="48">
        <v>0.12727272727272726</v>
      </c>
      <c r="P90" s="48">
        <v>9.0909090909090912E-2</v>
      </c>
      <c r="Q90" s="48">
        <v>0.12727272727272726</v>
      </c>
      <c r="R90" s="48">
        <v>0.10909090909090909</v>
      </c>
      <c r="S90" s="48">
        <v>0.30909090909090908</v>
      </c>
      <c r="T90" s="48">
        <v>9.0909090909090912E-2</v>
      </c>
      <c r="U90" s="48">
        <v>9.0909090909090912E-2</v>
      </c>
      <c r="V90" s="48">
        <v>0.12727272727272726</v>
      </c>
      <c r="W90" s="48">
        <v>0.32727272727272727</v>
      </c>
      <c r="X90" s="48">
        <v>0.30909090909090908</v>
      </c>
      <c r="Y90" s="48">
        <v>0.41818181818181815</v>
      </c>
      <c r="Z90" s="48">
        <v>0.18181818181818182</v>
      </c>
      <c r="AA90" s="48">
        <v>7.2727272727272724E-2</v>
      </c>
      <c r="AB90" s="48">
        <v>0</v>
      </c>
    </row>
    <row r="91" spans="1:28" ht="18" customHeight="1" x14ac:dyDescent="0.35">
      <c r="A91" s="11" t="s">
        <v>308</v>
      </c>
      <c r="B91" s="37"/>
      <c r="C91" s="98" t="s">
        <v>219</v>
      </c>
      <c r="D91" s="96">
        <v>124</v>
      </c>
      <c r="E91" s="49">
        <v>46</v>
      </c>
      <c r="F91" s="49">
        <v>67</v>
      </c>
      <c r="G91" s="49">
        <v>33</v>
      </c>
      <c r="H91" s="49">
        <v>27</v>
      </c>
      <c r="I91" s="49">
        <v>56</v>
      </c>
      <c r="J91" s="49">
        <v>33</v>
      </c>
      <c r="K91" s="49">
        <v>42</v>
      </c>
      <c r="L91" s="49">
        <v>19</v>
      </c>
      <c r="M91" s="49">
        <v>23</v>
      </c>
      <c r="N91" s="49">
        <v>37</v>
      </c>
      <c r="O91" s="49">
        <v>24</v>
      </c>
      <c r="P91" s="49">
        <v>12</v>
      </c>
      <c r="Q91" s="49">
        <v>20</v>
      </c>
      <c r="R91" s="49">
        <v>16</v>
      </c>
      <c r="S91" s="49">
        <v>31</v>
      </c>
      <c r="T91" s="49">
        <v>10</v>
      </c>
      <c r="U91" s="49">
        <v>23</v>
      </c>
      <c r="V91" s="49">
        <v>8</v>
      </c>
      <c r="W91" s="49">
        <v>39</v>
      </c>
      <c r="X91" s="49">
        <v>34</v>
      </c>
      <c r="Y91" s="49">
        <v>37</v>
      </c>
      <c r="Z91" s="49">
        <v>16</v>
      </c>
      <c r="AA91" s="49">
        <v>10</v>
      </c>
      <c r="AB91" s="49">
        <v>2</v>
      </c>
    </row>
    <row r="92" spans="1:28" ht="18" customHeight="1" x14ac:dyDescent="0.35">
      <c r="B92" s="37"/>
      <c r="C92" s="99"/>
      <c r="D92" s="96"/>
      <c r="E92" s="48">
        <v>0.37096774193548387</v>
      </c>
      <c r="F92" s="48">
        <v>0.54032258064516125</v>
      </c>
      <c r="G92" s="48">
        <v>0.2661290322580645</v>
      </c>
      <c r="H92" s="48">
        <v>0.21774193548387097</v>
      </c>
      <c r="I92" s="48">
        <v>0.45161290322580644</v>
      </c>
      <c r="J92" s="48">
        <v>0.2661290322580645</v>
      </c>
      <c r="K92" s="48">
        <v>0.33870967741935482</v>
      </c>
      <c r="L92" s="48">
        <v>0.15322580645161291</v>
      </c>
      <c r="M92" s="48">
        <v>0.18548387096774194</v>
      </c>
      <c r="N92" s="48">
        <v>0.29838709677419356</v>
      </c>
      <c r="O92" s="48">
        <v>0.19354838709677419</v>
      </c>
      <c r="P92" s="48">
        <v>9.6774193548387094E-2</v>
      </c>
      <c r="Q92" s="48">
        <v>0.16129032258064516</v>
      </c>
      <c r="R92" s="48">
        <v>0.12903225806451613</v>
      </c>
      <c r="S92" s="48">
        <v>0.25</v>
      </c>
      <c r="T92" s="48">
        <v>8.0645161290322578E-2</v>
      </c>
      <c r="U92" s="48">
        <v>0.18548387096774194</v>
      </c>
      <c r="V92" s="48">
        <v>6.4516129032258063E-2</v>
      </c>
      <c r="W92" s="48">
        <v>0.31451612903225806</v>
      </c>
      <c r="X92" s="48">
        <v>0.27419354838709675</v>
      </c>
      <c r="Y92" s="48">
        <v>0.29838709677419356</v>
      </c>
      <c r="Z92" s="48">
        <v>0.12903225806451613</v>
      </c>
      <c r="AA92" s="48">
        <v>8.0645161290322578E-2</v>
      </c>
      <c r="AB92" s="48">
        <v>1.6129032258064516E-2</v>
      </c>
    </row>
    <row r="93" spans="1:28" ht="18" customHeight="1" x14ac:dyDescent="0.35">
      <c r="A93" s="11" t="s">
        <v>309</v>
      </c>
      <c r="B93" s="37"/>
      <c r="C93" s="98" t="s">
        <v>220</v>
      </c>
      <c r="D93" s="96">
        <v>44</v>
      </c>
      <c r="E93" s="49">
        <v>11</v>
      </c>
      <c r="F93" s="49">
        <v>21</v>
      </c>
      <c r="G93" s="49">
        <v>9</v>
      </c>
      <c r="H93" s="49">
        <v>10</v>
      </c>
      <c r="I93" s="49">
        <v>17</v>
      </c>
      <c r="J93" s="49">
        <v>11</v>
      </c>
      <c r="K93" s="49">
        <v>10</v>
      </c>
      <c r="L93" s="49">
        <v>1</v>
      </c>
      <c r="M93" s="49">
        <v>7</v>
      </c>
      <c r="N93" s="49">
        <v>9</v>
      </c>
      <c r="O93" s="49">
        <v>4</v>
      </c>
      <c r="P93" s="49">
        <v>3</v>
      </c>
      <c r="Q93" s="49">
        <v>2</v>
      </c>
      <c r="R93" s="49">
        <v>2</v>
      </c>
      <c r="S93" s="49">
        <v>5</v>
      </c>
      <c r="T93" s="49">
        <v>2</v>
      </c>
      <c r="U93" s="49">
        <v>2</v>
      </c>
      <c r="V93" s="49">
        <v>2</v>
      </c>
      <c r="W93" s="49">
        <v>8</v>
      </c>
      <c r="X93" s="49">
        <v>9</v>
      </c>
      <c r="Y93" s="49">
        <v>6</v>
      </c>
      <c r="Z93" s="49">
        <v>5</v>
      </c>
      <c r="AA93" s="49">
        <v>2</v>
      </c>
      <c r="AB93" s="49">
        <v>0</v>
      </c>
    </row>
    <row r="94" spans="1:28" ht="18" customHeight="1" x14ac:dyDescent="0.35">
      <c r="B94" s="37"/>
      <c r="C94" s="99"/>
      <c r="D94" s="96"/>
      <c r="E94" s="48">
        <v>0.25</v>
      </c>
      <c r="F94" s="48">
        <v>0.47727272727272729</v>
      </c>
      <c r="G94" s="48">
        <v>0.20454545454545456</v>
      </c>
      <c r="H94" s="48">
        <v>0.22727272727272727</v>
      </c>
      <c r="I94" s="48">
        <v>0.38636363636363635</v>
      </c>
      <c r="J94" s="48">
        <v>0.25</v>
      </c>
      <c r="K94" s="48">
        <v>0.22727272727272727</v>
      </c>
      <c r="L94" s="48">
        <v>2.2727272727272728E-2</v>
      </c>
      <c r="M94" s="48">
        <v>0.15909090909090909</v>
      </c>
      <c r="N94" s="48">
        <v>0.20454545454545456</v>
      </c>
      <c r="O94" s="48">
        <v>9.0909090909090912E-2</v>
      </c>
      <c r="P94" s="48">
        <v>6.8181818181818177E-2</v>
      </c>
      <c r="Q94" s="48">
        <v>4.5454545454545456E-2</v>
      </c>
      <c r="R94" s="48">
        <v>4.5454545454545456E-2</v>
      </c>
      <c r="S94" s="48">
        <v>0.11363636363636363</v>
      </c>
      <c r="T94" s="48">
        <v>4.5454545454545456E-2</v>
      </c>
      <c r="U94" s="48">
        <v>4.5454545454545456E-2</v>
      </c>
      <c r="V94" s="48">
        <v>4.5454545454545456E-2</v>
      </c>
      <c r="W94" s="48">
        <v>0.18181818181818182</v>
      </c>
      <c r="X94" s="48">
        <v>0.20454545454545456</v>
      </c>
      <c r="Y94" s="48">
        <v>0.13636363636363635</v>
      </c>
      <c r="Z94" s="48">
        <v>0.11363636363636363</v>
      </c>
      <c r="AA94" s="48">
        <v>4.5454545454545456E-2</v>
      </c>
      <c r="AB94" s="48">
        <v>0</v>
      </c>
    </row>
    <row r="95" spans="1:28" ht="18" customHeight="1" x14ac:dyDescent="0.35">
      <c r="A95" s="11" t="s">
        <v>310</v>
      </c>
      <c r="B95" s="37"/>
      <c r="C95" s="98" t="s">
        <v>221</v>
      </c>
      <c r="D95" s="96">
        <v>15</v>
      </c>
      <c r="E95" s="49">
        <v>3</v>
      </c>
      <c r="F95" s="49">
        <v>9</v>
      </c>
      <c r="G95" s="49">
        <v>0</v>
      </c>
      <c r="H95" s="49">
        <v>0</v>
      </c>
      <c r="I95" s="49">
        <v>4</v>
      </c>
      <c r="J95" s="49">
        <v>2</v>
      </c>
      <c r="K95" s="49">
        <v>2</v>
      </c>
      <c r="L95" s="49">
        <v>1</v>
      </c>
      <c r="M95" s="49">
        <v>3</v>
      </c>
      <c r="N95" s="49">
        <v>5</v>
      </c>
      <c r="O95" s="49">
        <v>1</v>
      </c>
      <c r="P95" s="49">
        <v>0</v>
      </c>
      <c r="Q95" s="49">
        <v>0</v>
      </c>
      <c r="R95" s="49">
        <v>3</v>
      </c>
      <c r="S95" s="49">
        <v>1</v>
      </c>
      <c r="T95" s="49">
        <v>0</v>
      </c>
      <c r="U95" s="49">
        <v>2</v>
      </c>
      <c r="V95" s="49">
        <v>2</v>
      </c>
      <c r="W95" s="49">
        <v>2</v>
      </c>
      <c r="X95" s="49">
        <v>3</v>
      </c>
      <c r="Y95" s="49">
        <v>2</v>
      </c>
      <c r="Z95" s="49">
        <v>2</v>
      </c>
      <c r="AA95" s="49">
        <v>2</v>
      </c>
      <c r="AB95" s="49">
        <v>0</v>
      </c>
    </row>
    <row r="96" spans="1:28" ht="18" customHeight="1" x14ac:dyDescent="0.35">
      <c r="B96" s="38"/>
      <c r="C96" s="99"/>
      <c r="D96" s="96"/>
      <c r="E96" s="48">
        <v>0.2</v>
      </c>
      <c r="F96" s="48">
        <v>0.6</v>
      </c>
      <c r="G96" s="48">
        <v>0</v>
      </c>
      <c r="H96" s="48">
        <v>0</v>
      </c>
      <c r="I96" s="48">
        <v>0.26666666666666666</v>
      </c>
      <c r="J96" s="48">
        <v>0.13333333333333333</v>
      </c>
      <c r="K96" s="48">
        <v>0.13333333333333333</v>
      </c>
      <c r="L96" s="48">
        <v>6.6666666666666666E-2</v>
      </c>
      <c r="M96" s="48">
        <v>0.2</v>
      </c>
      <c r="N96" s="48">
        <v>0.33333333333333331</v>
      </c>
      <c r="O96" s="48">
        <v>6.6666666666666666E-2</v>
      </c>
      <c r="P96" s="48">
        <v>0</v>
      </c>
      <c r="Q96" s="48">
        <v>0</v>
      </c>
      <c r="R96" s="48">
        <v>0.2</v>
      </c>
      <c r="S96" s="48">
        <v>6.6666666666666666E-2</v>
      </c>
      <c r="T96" s="48">
        <v>0</v>
      </c>
      <c r="U96" s="48">
        <v>0.13333333333333333</v>
      </c>
      <c r="V96" s="48">
        <v>0.13333333333333333</v>
      </c>
      <c r="W96" s="48">
        <v>0.13333333333333333</v>
      </c>
      <c r="X96" s="48">
        <v>0.2</v>
      </c>
      <c r="Y96" s="48">
        <v>0.13333333333333333</v>
      </c>
      <c r="Z96" s="48">
        <v>0.13333333333333333</v>
      </c>
      <c r="AA96" s="48">
        <v>0.13333333333333333</v>
      </c>
      <c r="AB96" s="48">
        <v>0</v>
      </c>
    </row>
  </sheetData>
  <mergeCells count="88">
    <mergeCell ref="B4:C5"/>
    <mergeCell ref="D4:D5"/>
    <mergeCell ref="C7:C8"/>
    <mergeCell ref="D7:D8"/>
    <mergeCell ref="C9:C10"/>
    <mergeCell ref="D9:D10"/>
    <mergeCell ref="C11:C12"/>
    <mergeCell ref="D11:D12"/>
    <mergeCell ref="C14:C15"/>
    <mergeCell ref="D14:D15"/>
    <mergeCell ref="C16:C17"/>
    <mergeCell ref="D16:D17"/>
    <mergeCell ref="C18:C19"/>
    <mergeCell ref="D18:D19"/>
    <mergeCell ref="C20:C21"/>
    <mergeCell ref="D20:D21"/>
    <mergeCell ref="C22:C23"/>
    <mergeCell ref="D22:D23"/>
    <mergeCell ref="C24:C25"/>
    <mergeCell ref="D24:D25"/>
    <mergeCell ref="C26:C27"/>
    <mergeCell ref="D26:D27"/>
    <mergeCell ref="C29:C30"/>
    <mergeCell ref="D29:D30"/>
    <mergeCell ref="C31:C32"/>
    <mergeCell ref="D31:D32"/>
    <mergeCell ref="C33:C34"/>
    <mergeCell ref="D33:D34"/>
    <mergeCell ref="C35:C36"/>
    <mergeCell ref="D35:D36"/>
    <mergeCell ref="C37:C38"/>
    <mergeCell ref="D37:D38"/>
    <mergeCell ref="C39:C40"/>
    <mergeCell ref="D39:D40"/>
    <mergeCell ref="C41:C42"/>
    <mergeCell ref="D41:D42"/>
    <mergeCell ref="C43:C44"/>
    <mergeCell ref="D43:D44"/>
    <mergeCell ref="C45:C46"/>
    <mergeCell ref="D45:D46"/>
    <mergeCell ref="B48:C49"/>
    <mergeCell ref="D48:D49"/>
    <mergeCell ref="C51:C52"/>
    <mergeCell ref="D51:D52"/>
    <mergeCell ref="C53:C54"/>
    <mergeCell ref="D53:D54"/>
    <mergeCell ref="C55:C56"/>
    <mergeCell ref="D55:D56"/>
    <mergeCell ref="C57:C58"/>
    <mergeCell ref="D57:D58"/>
    <mergeCell ref="C59:C60"/>
    <mergeCell ref="D59:D60"/>
    <mergeCell ref="C61:C62"/>
    <mergeCell ref="D61:D62"/>
    <mergeCell ref="C63:C64"/>
    <mergeCell ref="D63:D64"/>
    <mergeCell ref="C65:C66"/>
    <mergeCell ref="D65:D66"/>
    <mergeCell ref="C67:C68"/>
    <mergeCell ref="D67:D68"/>
    <mergeCell ref="C69:C70"/>
    <mergeCell ref="D69:D70"/>
    <mergeCell ref="C71:C72"/>
    <mergeCell ref="D71:D72"/>
    <mergeCell ref="C73:C74"/>
    <mergeCell ref="D73:D74"/>
    <mergeCell ref="C75:C76"/>
    <mergeCell ref="D75:D76"/>
    <mergeCell ref="C77:C78"/>
    <mergeCell ref="D77:D78"/>
    <mergeCell ref="C79:C80"/>
    <mergeCell ref="D79:D80"/>
    <mergeCell ref="C81:C82"/>
    <mergeCell ref="D81:D82"/>
    <mergeCell ref="C83:C84"/>
    <mergeCell ref="D83:D84"/>
    <mergeCell ref="C85:C86"/>
    <mergeCell ref="D85:D86"/>
    <mergeCell ref="C93:C94"/>
    <mergeCell ref="D93:D94"/>
    <mergeCell ref="C95:C96"/>
    <mergeCell ref="D95:D96"/>
    <mergeCell ref="C87:C88"/>
    <mergeCell ref="D87:D88"/>
    <mergeCell ref="C89:C90"/>
    <mergeCell ref="D89:D90"/>
    <mergeCell ref="C91:C92"/>
    <mergeCell ref="D91:D92"/>
  </mergeCells>
  <phoneticPr fontId="2"/>
  <conditionalFormatting sqref="E5:AC5">
    <cfRule type="top10" dxfId="87" priority="49" rank="1"/>
  </conditionalFormatting>
  <conditionalFormatting sqref="E8:AB8">
    <cfRule type="top10" dxfId="86" priority="48" rank="1"/>
  </conditionalFormatting>
  <conditionalFormatting sqref="E10:AB10">
    <cfRule type="top10" dxfId="85" priority="47" rank="1"/>
  </conditionalFormatting>
  <conditionalFormatting sqref="E12:AB12">
    <cfRule type="top10" dxfId="84" priority="46" rank="1"/>
  </conditionalFormatting>
  <conditionalFormatting sqref="E15:AB15">
    <cfRule type="top10" dxfId="83" priority="45" rank="1"/>
  </conditionalFormatting>
  <conditionalFormatting sqref="E17:AB17">
    <cfRule type="top10" dxfId="82" priority="44" rank="1"/>
  </conditionalFormatting>
  <conditionalFormatting sqref="E19:AB19">
    <cfRule type="top10" dxfId="81" priority="43" rank="1"/>
  </conditionalFormatting>
  <conditionalFormatting sqref="E21:AB21">
    <cfRule type="top10" dxfId="80" priority="42" rank="1"/>
  </conditionalFormatting>
  <conditionalFormatting sqref="E23:AB23">
    <cfRule type="top10" dxfId="79" priority="41" rank="1"/>
  </conditionalFormatting>
  <conditionalFormatting sqref="E27:AB27">
    <cfRule type="top10" dxfId="78" priority="39" rank="1"/>
  </conditionalFormatting>
  <conditionalFormatting sqref="E25:AB25">
    <cfRule type="top10" dxfId="77" priority="38" rank="1"/>
  </conditionalFormatting>
  <conditionalFormatting sqref="E30:AB30">
    <cfRule type="top10" dxfId="76" priority="37" rank="1"/>
  </conditionalFormatting>
  <conditionalFormatting sqref="E32:AB32">
    <cfRule type="top10" dxfId="75" priority="36" rank="1"/>
  </conditionalFormatting>
  <conditionalFormatting sqref="E34:AB34">
    <cfRule type="top10" dxfId="74" priority="35" rank="1"/>
  </conditionalFormatting>
  <conditionalFormatting sqref="E36:AB36">
    <cfRule type="top10" dxfId="73" priority="34" rank="1"/>
  </conditionalFormatting>
  <conditionalFormatting sqref="E38:AB38">
    <cfRule type="top10" dxfId="72" priority="33" rank="1"/>
  </conditionalFormatting>
  <conditionalFormatting sqref="E42:AB42">
    <cfRule type="top10" dxfId="71" priority="32" rank="1"/>
  </conditionalFormatting>
  <conditionalFormatting sqref="E40:AB40">
    <cfRule type="top10" dxfId="70" priority="31" rank="1"/>
  </conditionalFormatting>
  <conditionalFormatting sqref="E46:AB46">
    <cfRule type="top10" dxfId="69" priority="30" rank="1"/>
  </conditionalFormatting>
  <conditionalFormatting sqref="E44:AB44">
    <cfRule type="top10" dxfId="68" priority="29" rank="1"/>
  </conditionalFormatting>
  <conditionalFormatting sqref="E52:AB52">
    <cfRule type="top10" dxfId="67" priority="28" rank="1"/>
  </conditionalFormatting>
  <conditionalFormatting sqref="E54:AB54">
    <cfRule type="top10" dxfId="66" priority="27" rank="1"/>
  </conditionalFormatting>
  <conditionalFormatting sqref="E56:AB56">
    <cfRule type="top10" dxfId="65" priority="26" rank="1"/>
  </conditionalFormatting>
  <conditionalFormatting sqref="E58:AB58">
    <cfRule type="top10" dxfId="64" priority="25" rank="1"/>
  </conditionalFormatting>
  <conditionalFormatting sqref="E60:AB60">
    <cfRule type="top10" dxfId="63" priority="24" rank="1"/>
  </conditionalFormatting>
  <conditionalFormatting sqref="E64:AB64">
    <cfRule type="top10" dxfId="62" priority="23" rank="1"/>
  </conditionalFormatting>
  <conditionalFormatting sqref="E62:AB62">
    <cfRule type="top10" dxfId="61" priority="22" rank="1"/>
  </conditionalFormatting>
  <conditionalFormatting sqref="E68:AB68">
    <cfRule type="top10" dxfId="60" priority="21" rank="1"/>
  </conditionalFormatting>
  <conditionalFormatting sqref="E66:AB66">
    <cfRule type="top10" dxfId="59" priority="20" rank="1"/>
  </conditionalFormatting>
  <conditionalFormatting sqref="E70:AB70">
    <cfRule type="top10" dxfId="58" priority="19" rank="1"/>
  </conditionalFormatting>
  <conditionalFormatting sqref="E72:AB72">
    <cfRule type="top10" dxfId="57" priority="18" rank="1"/>
  </conditionalFormatting>
  <conditionalFormatting sqref="E74:AB74">
    <cfRule type="top10" dxfId="56" priority="17" rank="1"/>
  </conditionalFormatting>
  <conditionalFormatting sqref="E76:AB76">
    <cfRule type="top10" dxfId="55" priority="16" rank="1"/>
  </conditionalFormatting>
  <conditionalFormatting sqref="E78:AB78">
    <cfRule type="top10" dxfId="54" priority="15" rank="1"/>
  </conditionalFormatting>
  <conditionalFormatting sqref="E82:AB82">
    <cfRule type="top10" dxfId="53" priority="14" rank="1"/>
  </conditionalFormatting>
  <conditionalFormatting sqref="E80:AB80">
    <cfRule type="top10" dxfId="52" priority="13" rank="1"/>
  </conditionalFormatting>
  <conditionalFormatting sqref="E86:AB86">
    <cfRule type="top10" dxfId="51" priority="12" rank="1"/>
  </conditionalFormatting>
  <conditionalFormatting sqref="E84:AB84">
    <cfRule type="top10" dxfId="50" priority="11" rank="1"/>
  </conditionalFormatting>
  <conditionalFormatting sqref="E88:AB88">
    <cfRule type="top10" dxfId="49" priority="10" rank="1"/>
  </conditionalFormatting>
  <conditionalFormatting sqref="E90:AB90">
    <cfRule type="top10" dxfId="48" priority="9" rank="1"/>
  </conditionalFormatting>
  <conditionalFormatting sqref="E92:AB92">
    <cfRule type="top10" dxfId="47" priority="8" rank="1"/>
  </conditionalFormatting>
  <conditionalFormatting sqref="E94:AB94">
    <cfRule type="top10" dxfId="46" priority="7" rank="1"/>
  </conditionalFormatting>
  <conditionalFormatting sqref="E96:AB96">
    <cfRule type="top10" dxfId="45" priority="6" rank="1"/>
  </conditionalFormatting>
  <conditionalFormatting sqref="E49:AC49">
    <cfRule type="top10" dxfId="44" priority="1" rank="1"/>
  </conditionalFormatting>
  <pageMargins left="0.70866141732283472" right="0.70866141732283472" top="0.74803149606299213" bottom="0.74803149606299213" header="0.31496062992125984" footer="0.31496062992125984"/>
  <pageSetup paperSize="9" scale="34" orientation="portrait" cellComments="asDisplayed" r:id="rId1"/>
  <headerFooter>
    <oddHeader>&amp;R&amp;11&amp;F</oddHeader>
  </headerFooter>
  <rowBreaks count="1" manualBreakCount="1">
    <brk id="4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96"/>
  <sheetViews>
    <sheetView showGridLines="0" view="pageBreakPreview" zoomScale="60" zoomScaleNormal="70" workbookViewId="0">
      <selection activeCell="J14" sqref="J14"/>
    </sheetView>
  </sheetViews>
  <sheetFormatPr defaultColWidth="9.140625" defaultRowHeight="13.5" x14ac:dyDescent="0.35"/>
  <cols>
    <col min="1" max="1" width="2.85546875" style="11" customWidth="1"/>
    <col min="2" max="2" width="2.42578125" style="9" customWidth="1"/>
    <col min="3" max="3" width="19.7109375" style="9" bestFit="1" customWidth="1"/>
    <col min="4" max="4" width="6.7109375" style="10" bestFit="1" customWidth="1"/>
    <col min="5" max="14" width="7.5703125" style="9" customWidth="1"/>
    <col min="15" max="16384" width="9.140625" style="9"/>
  </cols>
  <sheetData>
    <row r="1" spans="1:14" ht="15.75" x14ac:dyDescent="0.35">
      <c r="B1" s="9" t="s">
        <v>333</v>
      </c>
      <c r="E1" s="1" t="s">
        <v>180</v>
      </c>
      <c r="F1" s="1" t="s">
        <v>183</v>
      </c>
      <c r="G1" s="1" t="s">
        <v>181</v>
      </c>
      <c r="H1" s="1" t="s">
        <v>182</v>
      </c>
      <c r="I1" s="1" t="s">
        <v>187</v>
      </c>
      <c r="J1" s="1" t="s">
        <v>184</v>
      </c>
      <c r="K1" s="1" t="s">
        <v>188</v>
      </c>
      <c r="L1" s="1" t="s">
        <v>186</v>
      </c>
      <c r="M1" s="1" t="s">
        <v>185</v>
      </c>
      <c r="N1" s="1" t="s">
        <v>16</v>
      </c>
    </row>
    <row r="2" spans="1:14" x14ac:dyDescent="0.35">
      <c r="D2" s="10" t="s">
        <v>198</v>
      </c>
      <c r="E2" s="9" t="s">
        <v>334</v>
      </c>
    </row>
    <row r="3" spans="1:14" s="34" customFormat="1" ht="244.5" customHeight="1" x14ac:dyDescent="0.35">
      <c r="A3" s="40"/>
      <c r="B3" s="87"/>
      <c r="C3" s="88"/>
      <c r="D3" s="30" t="s">
        <v>237</v>
      </c>
      <c r="E3" s="30" t="s">
        <v>2155</v>
      </c>
      <c r="F3" s="30" t="s">
        <v>2156</v>
      </c>
      <c r="G3" s="30" t="s">
        <v>2126</v>
      </c>
      <c r="H3" s="30" t="s">
        <v>2127</v>
      </c>
      <c r="I3" s="30" t="s">
        <v>2128</v>
      </c>
      <c r="J3" s="30" t="s">
        <v>2129</v>
      </c>
      <c r="K3" s="30" t="s">
        <v>2149</v>
      </c>
      <c r="L3" s="30" t="s">
        <v>2157</v>
      </c>
      <c r="M3" s="30" t="s">
        <v>2130</v>
      </c>
      <c r="N3" s="30" t="s">
        <v>2088</v>
      </c>
    </row>
    <row r="4" spans="1:14" x14ac:dyDescent="0.35">
      <c r="B4" s="105" t="s">
        <v>243</v>
      </c>
      <c r="C4" s="105"/>
      <c r="D4" s="92">
        <v>2373</v>
      </c>
      <c r="E4" s="44">
        <v>1778</v>
      </c>
      <c r="F4" s="44">
        <v>426</v>
      </c>
      <c r="G4" s="44">
        <v>576</v>
      </c>
      <c r="H4" s="44">
        <v>389</v>
      </c>
      <c r="I4" s="44">
        <v>899</v>
      </c>
      <c r="J4" s="44">
        <v>322</v>
      </c>
      <c r="K4" s="44">
        <v>483</v>
      </c>
      <c r="L4" s="44">
        <v>405</v>
      </c>
      <c r="M4" s="44">
        <v>487</v>
      </c>
      <c r="N4" s="44">
        <v>20</v>
      </c>
    </row>
    <row r="5" spans="1:14" x14ac:dyDescent="0.35">
      <c r="B5" s="105"/>
      <c r="C5" s="105"/>
      <c r="D5" s="93"/>
      <c r="E5" s="45">
        <v>0.74926253687315636</v>
      </c>
      <c r="F5" s="48">
        <v>0.179519595448799</v>
      </c>
      <c r="G5" s="45">
        <v>0.24273072060682679</v>
      </c>
      <c r="H5" s="45">
        <v>0.1639275179098188</v>
      </c>
      <c r="I5" s="45">
        <v>0.37884534344711335</v>
      </c>
      <c r="J5" s="45">
        <v>0.13569321533923304</v>
      </c>
      <c r="K5" s="45">
        <v>0.20353982300884957</v>
      </c>
      <c r="L5" s="45">
        <v>0.17067003792667509</v>
      </c>
      <c r="M5" s="45">
        <v>0.20522545301306364</v>
      </c>
      <c r="N5" s="45">
        <v>8.4281500210703752E-3</v>
      </c>
    </row>
    <row r="6" spans="1:14" x14ac:dyDescent="0.35">
      <c r="B6" s="35" t="s">
        <v>244</v>
      </c>
      <c r="C6" s="36"/>
      <c r="D6" s="47"/>
      <c r="E6" s="36"/>
      <c r="F6" s="36"/>
      <c r="G6" s="36"/>
      <c r="H6" s="36"/>
      <c r="I6" s="36"/>
      <c r="J6" s="36"/>
      <c r="K6" s="36"/>
      <c r="L6" s="36"/>
      <c r="M6" s="36"/>
      <c r="N6" s="36"/>
    </row>
    <row r="7" spans="1:14" x14ac:dyDescent="0.35">
      <c r="A7" s="11">
        <v>1</v>
      </c>
      <c r="B7" s="37"/>
      <c r="C7" s="94" t="s">
        <v>245</v>
      </c>
      <c r="D7" s="96">
        <v>1164</v>
      </c>
      <c r="E7" s="39">
        <v>824</v>
      </c>
      <c r="F7" s="39">
        <v>185</v>
      </c>
      <c r="G7" s="39">
        <v>273</v>
      </c>
      <c r="H7" s="39">
        <v>170</v>
      </c>
      <c r="I7" s="39">
        <v>445</v>
      </c>
      <c r="J7" s="39">
        <v>142</v>
      </c>
      <c r="K7" s="39">
        <v>207</v>
      </c>
      <c r="L7" s="39">
        <v>169</v>
      </c>
      <c r="M7" s="39">
        <v>180</v>
      </c>
      <c r="N7" s="39">
        <v>10</v>
      </c>
    </row>
    <row r="8" spans="1:14" x14ac:dyDescent="0.35">
      <c r="B8" s="37"/>
      <c r="C8" s="95"/>
      <c r="D8" s="96"/>
      <c r="E8" s="45">
        <v>0.70790378006872856</v>
      </c>
      <c r="F8" s="48">
        <v>0.15893470790378006</v>
      </c>
      <c r="G8" s="45">
        <v>0.2345360824742268</v>
      </c>
      <c r="H8" s="45">
        <v>0.14604810996563575</v>
      </c>
      <c r="I8" s="45">
        <v>0.38230240549828176</v>
      </c>
      <c r="J8" s="45">
        <v>0.12199312714776632</v>
      </c>
      <c r="K8" s="45">
        <v>0.17783505154639176</v>
      </c>
      <c r="L8" s="45">
        <v>0.14518900343642613</v>
      </c>
      <c r="M8" s="45">
        <v>0.15463917525773196</v>
      </c>
      <c r="N8" s="45">
        <v>8.5910652920962206E-3</v>
      </c>
    </row>
    <row r="9" spans="1:14" x14ac:dyDescent="0.35">
      <c r="A9" s="11" t="s">
        <v>3</v>
      </c>
      <c r="B9" s="37"/>
      <c r="C9" s="94" t="s">
        <v>246</v>
      </c>
      <c r="D9" s="96">
        <v>1193</v>
      </c>
      <c r="E9" s="39">
        <v>945</v>
      </c>
      <c r="F9" s="39">
        <v>239</v>
      </c>
      <c r="G9" s="39">
        <v>296</v>
      </c>
      <c r="H9" s="39">
        <v>214</v>
      </c>
      <c r="I9" s="39">
        <v>449</v>
      </c>
      <c r="J9" s="39">
        <v>177</v>
      </c>
      <c r="K9" s="39">
        <v>274</v>
      </c>
      <c r="L9" s="39">
        <v>233</v>
      </c>
      <c r="M9" s="39">
        <v>304</v>
      </c>
      <c r="N9" s="39">
        <v>10</v>
      </c>
    </row>
    <row r="10" spans="1:14" x14ac:dyDescent="0.35">
      <c r="B10" s="37"/>
      <c r="C10" s="95"/>
      <c r="D10" s="96"/>
      <c r="E10" s="45">
        <v>0.79212070410729252</v>
      </c>
      <c r="F10" s="48">
        <v>0.20033528918692373</v>
      </c>
      <c r="G10" s="45">
        <v>0.24811399832355407</v>
      </c>
      <c r="H10" s="45">
        <v>0.17937971500419111</v>
      </c>
      <c r="I10" s="45">
        <v>0.37636211232187761</v>
      </c>
      <c r="J10" s="45">
        <v>0.14836546521374686</v>
      </c>
      <c r="K10" s="45">
        <v>0.22967309304274938</v>
      </c>
      <c r="L10" s="45">
        <v>0.19530595138306789</v>
      </c>
      <c r="M10" s="45">
        <v>0.25481978206202849</v>
      </c>
      <c r="N10" s="45">
        <v>8.3822296730930428E-3</v>
      </c>
    </row>
    <row r="11" spans="1:14" x14ac:dyDescent="0.35">
      <c r="A11" s="11" t="s">
        <v>5</v>
      </c>
      <c r="B11" s="37"/>
      <c r="C11" s="94" t="s">
        <v>280</v>
      </c>
      <c r="D11" s="96">
        <v>16</v>
      </c>
      <c r="E11" s="39">
        <v>9</v>
      </c>
      <c r="F11" s="39">
        <v>2</v>
      </c>
      <c r="G11" s="39">
        <v>7</v>
      </c>
      <c r="H11" s="39">
        <v>5</v>
      </c>
      <c r="I11" s="39">
        <v>5</v>
      </c>
      <c r="J11" s="39">
        <v>3</v>
      </c>
      <c r="K11" s="39">
        <v>2</v>
      </c>
      <c r="L11" s="39">
        <v>3</v>
      </c>
      <c r="M11" s="39">
        <v>3</v>
      </c>
      <c r="N11" s="39">
        <v>0</v>
      </c>
    </row>
    <row r="12" spans="1:14" x14ac:dyDescent="0.35">
      <c r="B12" s="38"/>
      <c r="C12" s="95"/>
      <c r="D12" s="96"/>
      <c r="E12" s="45">
        <v>0.5625</v>
      </c>
      <c r="F12" s="48">
        <v>0.125</v>
      </c>
      <c r="G12" s="45">
        <v>0.4375</v>
      </c>
      <c r="H12" s="45">
        <v>0.3125</v>
      </c>
      <c r="I12" s="45">
        <v>0.3125</v>
      </c>
      <c r="J12" s="45">
        <v>0.1875</v>
      </c>
      <c r="K12" s="45">
        <v>0.125</v>
      </c>
      <c r="L12" s="45">
        <v>0.1875</v>
      </c>
      <c r="M12" s="45">
        <v>0.1875</v>
      </c>
      <c r="N12" s="45">
        <v>0</v>
      </c>
    </row>
    <row r="13" spans="1:14" x14ac:dyDescent="0.35">
      <c r="B13" s="35" t="s">
        <v>247</v>
      </c>
      <c r="C13" s="36"/>
      <c r="D13" s="47"/>
      <c r="E13" s="36"/>
      <c r="F13" s="36"/>
      <c r="G13" s="36"/>
      <c r="H13" s="36"/>
      <c r="I13" s="36"/>
      <c r="J13" s="36"/>
      <c r="K13" s="36"/>
      <c r="L13" s="36"/>
      <c r="M13" s="36"/>
      <c r="N13" s="36"/>
    </row>
    <row r="14" spans="1:14" x14ac:dyDescent="0.35">
      <c r="A14" s="11" t="s">
        <v>1</v>
      </c>
      <c r="B14" s="37"/>
      <c r="C14" s="94" t="s">
        <v>248</v>
      </c>
      <c r="D14" s="96">
        <v>218</v>
      </c>
      <c r="E14" s="39">
        <v>123</v>
      </c>
      <c r="F14" s="39">
        <v>49</v>
      </c>
      <c r="G14" s="39">
        <v>62</v>
      </c>
      <c r="H14" s="39">
        <v>27</v>
      </c>
      <c r="I14" s="39">
        <v>65</v>
      </c>
      <c r="J14" s="39">
        <v>11</v>
      </c>
      <c r="K14" s="39">
        <v>29</v>
      </c>
      <c r="L14" s="39">
        <v>30</v>
      </c>
      <c r="M14" s="39">
        <v>41</v>
      </c>
      <c r="N14" s="39">
        <v>3</v>
      </c>
    </row>
    <row r="15" spans="1:14" x14ac:dyDescent="0.35">
      <c r="B15" s="37"/>
      <c r="C15" s="95"/>
      <c r="D15" s="96"/>
      <c r="E15" s="45">
        <v>0.56422018348623848</v>
      </c>
      <c r="F15" s="48">
        <v>0.22477064220183487</v>
      </c>
      <c r="G15" s="45">
        <v>0.28440366972477066</v>
      </c>
      <c r="H15" s="45">
        <v>0.12385321100917432</v>
      </c>
      <c r="I15" s="45">
        <v>0.29816513761467889</v>
      </c>
      <c r="J15" s="45">
        <v>5.0458715596330278E-2</v>
      </c>
      <c r="K15" s="45">
        <v>0.13302752293577982</v>
      </c>
      <c r="L15" s="45">
        <v>0.13761467889908258</v>
      </c>
      <c r="M15" s="45">
        <v>0.18807339449541285</v>
      </c>
      <c r="N15" s="45">
        <v>1.3761467889908258E-2</v>
      </c>
    </row>
    <row r="16" spans="1:14" x14ac:dyDescent="0.35">
      <c r="A16" s="11" t="s">
        <v>3</v>
      </c>
      <c r="B16" s="37"/>
      <c r="C16" s="94" t="s">
        <v>249</v>
      </c>
      <c r="D16" s="97">
        <v>195</v>
      </c>
      <c r="E16" s="49">
        <v>140</v>
      </c>
      <c r="F16" s="49">
        <v>19</v>
      </c>
      <c r="G16" s="49">
        <v>63</v>
      </c>
      <c r="H16" s="49">
        <v>30</v>
      </c>
      <c r="I16" s="49">
        <v>62</v>
      </c>
      <c r="J16" s="49">
        <v>18</v>
      </c>
      <c r="K16" s="49">
        <v>21</v>
      </c>
      <c r="L16" s="49">
        <v>13</v>
      </c>
      <c r="M16" s="49">
        <v>28</v>
      </c>
      <c r="N16" s="49">
        <v>2</v>
      </c>
    </row>
    <row r="17" spans="1:14" x14ac:dyDescent="0.35">
      <c r="B17" s="37"/>
      <c r="C17" s="95"/>
      <c r="D17" s="97"/>
      <c r="E17" s="48">
        <v>0.71794871794871795</v>
      </c>
      <c r="F17" s="48">
        <v>9.7435897435897437E-2</v>
      </c>
      <c r="G17" s="48">
        <v>0.32307692307692309</v>
      </c>
      <c r="H17" s="48">
        <v>0.15384615384615385</v>
      </c>
      <c r="I17" s="48">
        <v>0.31794871794871793</v>
      </c>
      <c r="J17" s="48">
        <v>9.2307692307692313E-2</v>
      </c>
      <c r="K17" s="48">
        <v>0.1076923076923077</v>
      </c>
      <c r="L17" s="48">
        <v>6.6666666666666666E-2</v>
      </c>
      <c r="M17" s="48">
        <v>0.14358974358974358</v>
      </c>
      <c r="N17" s="48">
        <v>1.0256410256410256E-2</v>
      </c>
    </row>
    <row r="18" spans="1:14" x14ac:dyDescent="0.35">
      <c r="A18" s="11" t="s">
        <v>5</v>
      </c>
      <c r="B18" s="37"/>
      <c r="C18" s="94" t="s">
        <v>250</v>
      </c>
      <c r="D18" s="97">
        <v>364</v>
      </c>
      <c r="E18" s="49">
        <v>261</v>
      </c>
      <c r="F18" s="49">
        <v>63</v>
      </c>
      <c r="G18" s="49">
        <v>104</v>
      </c>
      <c r="H18" s="49">
        <v>66</v>
      </c>
      <c r="I18" s="49">
        <v>150</v>
      </c>
      <c r="J18" s="49">
        <v>62</v>
      </c>
      <c r="K18" s="49">
        <v>66</v>
      </c>
      <c r="L18" s="49">
        <v>54</v>
      </c>
      <c r="M18" s="49">
        <v>102</v>
      </c>
      <c r="N18" s="49">
        <v>2</v>
      </c>
    </row>
    <row r="19" spans="1:14" x14ac:dyDescent="0.35">
      <c r="B19" s="37"/>
      <c r="C19" s="95"/>
      <c r="D19" s="97"/>
      <c r="E19" s="48">
        <v>0.71703296703296704</v>
      </c>
      <c r="F19" s="48">
        <v>0.17307692307692307</v>
      </c>
      <c r="G19" s="48">
        <v>0.2857142857142857</v>
      </c>
      <c r="H19" s="48">
        <v>0.18131868131868131</v>
      </c>
      <c r="I19" s="48">
        <v>0.41208791208791207</v>
      </c>
      <c r="J19" s="48">
        <v>0.17032967032967034</v>
      </c>
      <c r="K19" s="48">
        <v>0.18131868131868131</v>
      </c>
      <c r="L19" s="48">
        <v>0.14835164835164835</v>
      </c>
      <c r="M19" s="48">
        <v>0.28021978021978022</v>
      </c>
      <c r="N19" s="48">
        <v>5.4945054945054949E-3</v>
      </c>
    </row>
    <row r="20" spans="1:14" x14ac:dyDescent="0.35">
      <c r="A20" s="11" t="s">
        <v>7</v>
      </c>
      <c r="B20" s="37"/>
      <c r="C20" s="94" t="s">
        <v>251</v>
      </c>
      <c r="D20" s="97">
        <v>546</v>
      </c>
      <c r="E20" s="49">
        <v>400</v>
      </c>
      <c r="F20" s="49">
        <v>113</v>
      </c>
      <c r="G20" s="49">
        <v>157</v>
      </c>
      <c r="H20" s="49">
        <v>118</v>
      </c>
      <c r="I20" s="49">
        <v>244</v>
      </c>
      <c r="J20" s="49">
        <v>98</v>
      </c>
      <c r="K20" s="49">
        <v>116</v>
      </c>
      <c r="L20" s="49">
        <v>120</v>
      </c>
      <c r="M20" s="49">
        <v>136</v>
      </c>
      <c r="N20" s="49">
        <v>6</v>
      </c>
    </row>
    <row r="21" spans="1:14" x14ac:dyDescent="0.35">
      <c r="B21" s="37"/>
      <c r="C21" s="95"/>
      <c r="D21" s="97"/>
      <c r="E21" s="48">
        <v>0.73260073260073255</v>
      </c>
      <c r="F21" s="48">
        <v>0.20695970695970695</v>
      </c>
      <c r="G21" s="48">
        <v>0.28754578754578752</v>
      </c>
      <c r="H21" s="48">
        <v>0.21611721611721613</v>
      </c>
      <c r="I21" s="48">
        <v>0.44688644688644691</v>
      </c>
      <c r="J21" s="48">
        <v>0.17948717948717949</v>
      </c>
      <c r="K21" s="48">
        <v>0.21245421245421245</v>
      </c>
      <c r="L21" s="48">
        <v>0.21978021978021978</v>
      </c>
      <c r="M21" s="48">
        <v>0.24908424908424909</v>
      </c>
      <c r="N21" s="48">
        <v>1.098901098901099E-2</v>
      </c>
    </row>
    <row r="22" spans="1:14" x14ac:dyDescent="0.35">
      <c r="A22" s="11" t="s">
        <v>9</v>
      </c>
      <c r="B22" s="37"/>
      <c r="C22" s="94" t="s">
        <v>252</v>
      </c>
      <c r="D22" s="97">
        <v>535</v>
      </c>
      <c r="E22" s="49">
        <v>448</v>
      </c>
      <c r="F22" s="49">
        <v>93</v>
      </c>
      <c r="G22" s="49">
        <v>122</v>
      </c>
      <c r="H22" s="49">
        <v>74</v>
      </c>
      <c r="I22" s="49">
        <v>198</v>
      </c>
      <c r="J22" s="49">
        <v>62</v>
      </c>
      <c r="K22" s="49">
        <v>106</v>
      </c>
      <c r="L22" s="49">
        <v>110</v>
      </c>
      <c r="M22" s="49">
        <v>94</v>
      </c>
      <c r="N22" s="49">
        <v>5</v>
      </c>
    </row>
    <row r="23" spans="1:14" x14ac:dyDescent="0.35">
      <c r="B23" s="37"/>
      <c r="C23" s="95"/>
      <c r="D23" s="97"/>
      <c r="E23" s="48">
        <v>0.83738317757009351</v>
      </c>
      <c r="F23" s="48">
        <v>0.17383177570093458</v>
      </c>
      <c r="G23" s="48">
        <v>0.22803738317757008</v>
      </c>
      <c r="H23" s="48">
        <v>0.13831775700934579</v>
      </c>
      <c r="I23" s="48">
        <v>0.37009345794392523</v>
      </c>
      <c r="J23" s="48">
        <v>0.11588785046728972</v>
      </c>
      <c r="K23" s="48">
        <v>0.19813084112149532</v>
      </c>
      <c r="L23" s="48">
        <v>0.20560747663551401</v>
      </c>
      <c r="M23" s="48">
        <v>0.17570093457943925</v>
      </c>
      <c r="N23" s="48">
        <v>9.3457943925233638E-3</v>
      </c>
    </row>
    <row r="24" spans="1:14" x14ac:dyDescent="0.35">
      <c r="A24" s="11" t="s">
        <v>11</v>
      </c>
      <c r="B24" s="37"/>
      <c r="C24" s="94" t="s">
        <v>253</v>
      </c>
      <c r="D24" s="97">
        <v>400</v>
      </c>
      <c r="E24" s="49">
        <v>317</v>
      </c>
      <c r="F24" s="49">
        <v>70</v>
      </c>
      <c r="G24" s="49">
        <v>57</v>
      </c>
      <c r="H24" s="49">
        <v>49</v>
      </c>
      <c r="I24" s="49">
        <v>142</v>
      </c>
      <c r="J24" s="49">
        <v>53</v>
      </c>
      <c r="K24" s="49">
        <v>111</v>
      </c>
      <c r="L24" s="49">
        <v>64</v>
      </c>
      <c r="M24" s="49">
        <v>60</v>
      </c>
      <c r="N24" s="49">
        <v>2</v>
      </c>
    </row>
    <row r="25" spans="1:14" x14ac:dyDescent="0.35">
      <c r="B25" s="37"/>
      <c r="C25" s="95"/>
      <c r="D25" s="97"/>
      <c r="E25" s="48">
        <v>0.79249999999999998</v>
      </c>
      <c r="F25" s="48">
        <v>0.17499999999999999</v>
      </c>
      <c r="G25" s="48">
        <v>0.14249999999999999</v>
      </c>
      <c r="H25" s="48">
        <v>0.1225</v>
      </c>
      <c r="I25" s="48">
        <v>0.35499999999999998</v>
      </c>
      <c r="J25" s="48">
        <v>0.13250000000000001</v>
      </c>
      <c r="K25" s="48">
        <v>0.27750000000000002</v>
      </c>
      <c r="L25" s="48">
        <v>0.16</v>
      </c>
      <c r="M25" s="48">
        <v>0.15</v>
      </c>
      <c r="N25" s="48">
        <v>5.0000000000000001E-3</v>
      </c>
    </row>
    <row r="26" spans="1:14" x14ac:dyDescent="0.35">
      <c r="A26" s="11" t="s">
        <v>13</v>
      </c>
      <c r="B26" s="37"/>
      <c r="C26" s="94" t="s">
        <v>254</v>
      </c>
      <c r="D26" s="97">
        <v>115</v>
      </c>
      <c r="E26" s="49">
        <v>89</v>
      </c>
      <c r="F26" s="49">
        <v>19</v>
      </c>
      <c r="G26" s="49">
        <v>11</v>
      </c>
      <c r="H26" s="49">
        <v>25</v>
      </c>
      <c r="I26" s="49">
        <v>38</v>
      </c>
      <c r="J26" s="49">
        <v>18</v>
      </c>
      <c r="K26" s="49">
        <v>34</v>
      </c>
      <c r="L26" s="49">
        <v>14</v>
      </c>
      <c r="M26" s="49">
        <v>26</v>
      </c>
      <c r="N26" s="49">
        <v>0</v>
      </c>
    </row>
    <row r="27" spans="1:14" x14ac:dyDescent="0.35">
      <c r="B27" s="38"/>
      <c r="C27" s="95"/>
      <c r="D27" s="97"/>
      <c r="E27" s="48">
        <v>0.77391304347826084</v>
      </c>
      <c r="F27" s="48">
        <v>0.16521739130434782</v>
      </c>
      <c r="G27" s="48">
        <v>9.5652173913043481E-2</v>
      </c>
      <c r="H27" s="48">
        <v>0.21739130434782608</v>
      </c>
      <c r="I27" s="48">
        <v>0.33043478260869563</v>
      </c>
      <c r="J27" s="48">
        <v>0.15652173913043479</v>
      </c>
      <c r="K27" s="48">
        <v>0.29565217391304349</v>
      </c>
      <c r="L27" s="48">
        <v>0.12173913043478261</v>
      </c>
      <c r="M27" s="48">
        <v>0.22608695652173913</v>
      </c>
      <c r="N27" s="48">
        <v>0</v>
      </c>
    </row>
    <row r="28" spans="1:14" x14ac:dyDescent="0.35">
      <c r="B28" s="35" t="s">
        <v>255</v>
      </c>
      <c r="C28" s="36"/>
      <c r="D28" s="47"/>
      <c r="E28" s="36"/>
      <c r="F28" s="36"/>
      <c r="G28" s="36"/>
      <c r="H28" s="36"/>
      <c r="I28" s="36"/>
      <c r="J28" s="36"/>
      <c r="K28" s="36"/>
      <c r="L28" s="36"/>
      <c r="M28" s="36"/>
      <c r="N28" s="36"/>
    </row>
    <row r="29" spans="1:14" x14ac:dyDescent="0.35">
      <c r="A29" s="11" t="s">
        <v>1</v>
      </c>
      <c r="B29" s="37"/>
      <c r="C29" s="94" t="s">
        <v>256</v>
      </c>
      <c r="D29" s="97">
        <v>1041</v>
      </c>
      <c r="E29" s="49">
        <v>789</v>
      </c>
      <c r="F29" s="49">
        <v>169</v>
      </c>
      <c r="G29" s="49">
        <v>258</v>
      </c>
      <c r="H29" s="49">
        <v>186</v>
      </c>
      <c r="I29" s="49">
        <v>390</v>
      </c>
      <c r="J29" s="49">
        <v>151</v>
      </c>
      <c r="K29" s="49">
        <v>195</v>
      </c>
      <c r="L29" s="49">
        <v>163</v>
      </c>
      <c r="M29" s="49">
        <v>216</v>
      </c>
      <c r="N29" s="49">
        <v>8</v>
      </c>
    </row>
    <row r="30" spans="1:14" x14ac:dyDescent="0.35">
      <c r="B30" s="37"/>
      <c r="C30" s="95"/>
      <c r="D30" s="97"/>
      <c r="E30" s="48">
        <v>0.75792507204610948</v>
      </c>
      <c r="F30" s="48">
        <v>0.16234390009606148</v>
      </c>
      <c r="G30" s="48">
        <v>0.2478386167146974</v>
      </c>
      <c r="H30" s="48">
        <v>0.17867435158501441</v>
      </c>
      <c r="I30" s="48">
        <v>0.37463976945244959</v>
      </c>
      <c r="J30" s="48">
        <v>0.14505283381364073</v>
      </c>
      <c r="K30" s="48">
        <v>0.18731988472622479</v>
      </c>
      <c r="L30" s="48">
        <v>0.15658021133525457</v>
      </c>
      <c r="M30" s="48">
        <v>0.207492795389049</v>
      </c>
      <c r="N30" s="48">
        <v>7.684918347742555E-3</v>
      </c>
    </row>
    <row r="31" spans="1:14" x14ac:dyDescent="0.35">
      <c r="A31" s="11" t="s">
        <v>3</v>
      </c>
      <c r="B31" s="37"/>
      <c r="C31" s="94" t="s">
        <v>2163</v>
      </c>
      <c r="D31" s="97">
        <v>164</v>
      </c>
      <c r="E31" s="49">
        <v>124</v>
      </c>
      <c r="F31" s="49">
        <v>29</v>
      </c>
      <c r="G31" s="49">
        <v>46</v>
      </c>
      <c r="H31" s="49">
        <v>40</v>
      </c>
      <c r="I31" s="49">
        <v>72</v>
      </c>
      <c r="J31" s="49">
        <v>26</v>
      </c>
      <c r="K31" s="49">
        <v>39</v>
      </c>
      <c r="L31" s="49">
        <v>31</v>
      </c>
      <c r="M31" s="49">
        <v>33</v>
      </c>
      <c r="N31" s="49">
        <v>2</v>
      </c>
    </row>
    <row r="32" spans="1:14" x14ac:dyDescent="0.35">
      <c r="B32" s="37"/>
      <c r="C32" s="95"/>
      <c r="D32" s="97"/>
      <c r="E32" s="48">
        <v>0.75609756097560976</v>
      </c>
      <c r="F32" s="48">
        <v>0.17682926829268292</v>
      </c>
      <c r="G32" s="48">
        <v>0.28048780487804881</v>
      </c>
      <c r="H32" s="48">
        <v>0.24390243902439024</v>
      </c>
      <c r="I32" s="48">
        <v>0.43902439024390244</v>
      </c>
      <c r="J32" s="48">
        <v>0.15853658536585366</v>
      </c>
      <c r="K32" s="48">
        <v>0.23780487804878048</v>
      </c>
      <c r="L32" s="48">
        <v>0.18902439024390244</v>
      </c>
      <c r="M32" s="48">
        <v>0.20121951219512196</v>
      </c>
      <c r="N32" s="48">
        <v>1.2195121951219513E-2</v>
      </c>
    </row>
    <row r="33" spans="1:14" x14ac:dyDescent="0.35">
      <c r="A33" s="11" t="s">
        <v>5</v>
      </c>
      <c r="B33" s="37"/>
      <c r="C33" s="98" t="s">
        <v>258</v>
      </c>
      <c r="D33" s="97">
        <v>219</v>
      </c>
      <c r="E33" s="49">
        <v>160</v>
      </c>
      <c r="F33" s="49">
        <v>36</v>
      </c>
      <c r="G33" s="49">
        <v>55</v>
      </c>
      <c r="H33" s="49">
        <v>19</v>
      </c>
      <c r="I33" s="49">
        <v>76</v>
      </c>
      <c r="J33" s="49">
        <v>22</v>
      </c>
      <c r="K33" s="49">
        <v>45</v>
      </c>
      <c r="L33" s="49">
        <v>38</v>
      </c>
      <c r="M33" s="49">
        <v>29</v>
      </c>
      <c r="N33" s="49">
        <v>2</v>
      </c>
    </row>
    <row r="34" spans="1:14" x14ac:dyDescent="0.35">
      <c r="B34" s="37"/>
      <c r="C34" s="95"/>
      <c r="D34" s="97"/>
      <c r="E34" s="48">
        <v>0.73059360730593603</v>
      </c>
      <c r="F34" s="48">
        <v>0.16438356164383561</v>
      </c>
      <c r="G34" s="48">
        <v>0.25114155251141551</v>
      </c>
      <c r="H34" s="48">
        <v>8.6757990867579904E-2</v>
      </c>
      <c r="I34" s="48">
        <v>0.34703196347031962</v>
      </c>
      <c r="J34" s="48">
        <v>0.1004566210045662</v>
      </c>
      <c r="K34" s="48">
        <v>0.20547945205479451</v>
      </c>
      <c r="L34" s="48">
        <v>0.17351598173515981</v>
      </c>
      <c r="M34" s="48">
        <v>0.13242009132420091</v>
      </c>
      <c r="N34" s="48">
        <v>9.1324200913242004E-3</v>
      </c>
    </row>
    <row r="35" spans="1:14" x14ac:dyDescent="0.35">
      <c r="A35" s="11" t="s">
        <v>7</v>
      </c>
      <c r="B35" s="37"/>
      <c r="C35" s="98" t="s">
        <v>259</v>
      </c>
      <c r="D35" s="97">
        <v>49</v>
      </c>
      <c r="E35" s="49">
        <v>42</v>
      </c>
      <c r="F35" s="49">
        <v>3</v>
      </c>
      <c r="G35" s="49">
        <v>6</v>
      </c>
      <c r="H35" s="49">
        <v>4</v>
      </c>
      <c r="I35" s="49">
        <v>16</v>
      </c>
      <c r="J35" s="49">
        <v>7</v>
      </c>
      <c r="K35" s="49">
        <v>9</v>
      </c>
      <c r="L35" s="49">
        <v>6</v>
      </c>
      <c r="M35" s="49">
        <v>6</v>
      </c>
      <c r="N35" s="49">
        <v>1</v>
      </c>
    </row>
    <row r="36" spans="1:14" x14ac:dyDescent="0.35">
      <c r="B36" s="37"/>
      <c r="C36" s="95"/>
      <c r="D36" s="97"/>
      <c r="E36" s="48">
        <v>0.8571428571428571</v>
      </c>
      <c r="F36" s="48">
        <v>6.1224489795918366E-2</v>
      </c>
      <c r="G36" s="48">
        <v>0.12244897959183673</v>
      </c>
      <c r="H36" s="48">
        <v>8.1632653061224483E-2</v>
      </c>
      <c r="I36" s="48">
        <v>0.32653061224489793</v>
      </c>
      <c r="J36" s="48">
        <v>0.14285714285714285</v>
      </c>
      <c r="K36" s="48">
        <v>0.18367346938775511</v>
      </c>
      <c r="L36" s="48">
        <v>0.12244897959183673</v>
      </c>
      <c r="M36" s="48">
        <v>0.12244897959183673</v>
      </c>
      <c r="N36" s="48">
        <v>2.0408163265306121E-2</v>
      </c>
    </row>
    <row r="37" spans="1:14" x14ac:dyDescent="0.35">
      <c r="A37" s="11" t="s">
        <v>9</v>
      </c>
      <c r="B37" s="37"/>
      <c r="C37" s="94" t="s">
        <v>260</v>
      </c>
      <c r="D37" s="97">
        <v>344</v>
      </c>
      <c r="E37" s="49">
        <v>268</v>
      </c>
      <c r="F37" s="49">
        <v>63</v>
      </c>
      <c r="G37" s="49">
        <v>75</v>
      </c>
      <c r="H37" s="49">
        <v>40</v>
      </c>
      <c r="I37" s="49">
        <v>138</v>
      </c>
      <c r="J37" s="49">
        <v>48</v>
      </c>
      <c r="K37" s="49">
        <v>74</v>
      </c>
      <c r="L37" s="49">
        <v>62</v>
      </c>
      <c r="M37" s="49">
        <v>95</v>
      </c>
      <c r="N37" s="49">
        <v>2</v>
      </c>
    </row>
    <row r="38" spans="1:14" x14ac:dyDescent="0.35">
      <c r="B38" s="37"/>
      <c r="C38" s="95"/>
      <c r="D38" s="97"/>
      <c r="E38" s="48">
        <v>0.77906976744186052</v>
      </c>
      <c r="F38" s="48">
        <v>0.18313953488372092</v>
      </c>
      <c r="G38" s="48">
        <v>0.21802325581395349</v>
      </c>
      <c r="H38" s="48">
        <v>0.11627906976744186</v>
      </c>
      <c r="I38" s="48">
        <v>0.40116279069767441</v>
      </c>
      <c r="J38" s="48">
        <v>0.13953488372093023</v>
      </c>
      <c r="K38" s="48">
        <v>0.21511627906976744</v>
      </c>
      <c r="L38" s="48">
        <v>0.18023255813953487</v>
      </c>
      <c r="M38" s="48">
        <v>0.27616279069767441</v>
      </c>
      <c r="N38" s="48">
        <v>5.8139534883720929E-3</v>
      </c>
    </row>
    <row r="39" spans="1:14" x14ac:dyDescent="0.35">
      <c r="A39" s="11" t="s">
        <v>11</v>
      </c>
      <c r="B39" s="37"/>
      <c r="C39" s="94" t="s">
        <v>261</v>
      </c>
      <c r="D39" s="97">
        <v>148</v>
      </c>
      <c r="E39" s="49">
        <v>124</v>
      </c>
      <c r="F39" s="49">
        <v>37</v>
      </c>
      <c r="G39" s="49">
        <v>28</v>
      </c>
      <c r="H39" s="49">
        <v>28</v>
      </c>
      <c r="I39" s="49">
        <v>63</v>
      </c>
      <c r="J39" s="49">
        <v>21</v>
      </c>
      <c r="K39" s="49">
        <v>39</v>
      </c>
      <c r="L39" s="49">
        <v>35</v>
      </c>
      <c r="M39" s="49">
        <v>35</v>
      </c>
      <c r="N39" s="49">
        <v>1</v>
      </c>
    </row>
    <row r="40" spans="1:14" x14ac:dyDescent="0.35">
      <c r="B40" s="37"/>
      <c r="C40" s="95"/>
      <c r="D40" s="97"/>
      <c r="E40" s="48">
        <v>0.83783783783783783</v>
      </c>
      <c r="F40" s="48">
        <v>0.25</v>
      </c>
      <c r="G40" s="48">
        <v>0.1891891891891892</v>
      </c>
      <c r="H40" s="48">
        <v>0.1891891891891892</v>
      </c>
      <c r="I40" s="48">
        <v>0.42567567567567566</v>
      </c>
      <c r="J40" s="48">
        <v>0.14189189189189189</v>
      </c>
      <c r="K40" s="48">
        <v>0.26351351351351349</v>
      </c>
      <c r="L40" s="48">
        <v>0.23648648648648649</v>
      </c>
      <c r="M40" s="48">
        <v>0.23648648648648649</v>
      </c>
      <c r="N40" s="48">
        <v>6.7567567567567571E-3</v>
      </c>
    </row>
    <row r="41" spans="1:14" x14ac:dyDescent="0.35">
      <c r="A41" s="11" t="s">
        <v>13</v>
      </c>
      <c r="B41" s="37"/>
      <c r="C41" s="94" t="s">
        <v>262</v>
      </c>
      <c r="D41" s="97">
        <v>180</v>
      </c>
      <c r="E41" s="49">
        <v>99</v>
      </c>
      <c r="F41" s="49">
        <v>44</v>
      </c>
      <c r="G41" s="49">
        <v>57</v>
      </c>
      <c r="H41" s="49">
        <v>27</v>
      </c>
      <c r="I41" s="49">
        <v>53</v>
      </c>
      <c r="J41" s="49">
        <v>8</v>
      </c>
      <c r="K41" s="49">
        <v>25</v>
      </c>
      <c r="L41" s="49">
        <v>27</v>
      </c>
      <c r="M41" s="49">
        <v>36</v>
      </c>
      <c r="N41" s="49">
        <v>2</v>
      </c>
    </row>
    <row r="42" spans="1:14" x14ac:dyDescent="0.35">
      <c r="B42" s="37"/>
      <c r="C42" s="95"/>
      <c r="D42" s="97"/>
      <c r="E42" s="48">
        <v>0.55000000000000004</v>
      </c>
      <c r="F42" s="48">
        <v>0.24444444444444444</v>
      </c>
      <c r="G42" s="48">
        <v>0.31666666666666665</v>
      </c>
      <c r="H42" s="48">
        <v>0.15</v>
      </c>
      <c r="I42" s="48">
        <v>0.29444444444444445</v>
      </c>
      <c r="J42" s="48">
        <v>4.4444444444444446E-2</v>
      </c>
      <c r="K42" s="48">
        <v>0.1388888888888889</v>
      </c>
      <c r="L42" s="48">
        <v>0.15</v>
      </c>
      <c r="M42" s="48">
        <v>0.2</v>
      </c>
      <c r="N42" s="48">
        <v>1.1111111111111112E-2</v>
      </c>
    </row>
    <row r="43" spans="1:14" x14ac:dyDescent="0.35">
      <c r="A43" s="11" t="s">
        <v>197</v>
      </c>
      <c r="B43" s="37"/>
      <c r="C43" s="94" t="s">
        <v>263</v>
      </c>
      <c r="D43" s="97">
        <v>175</v>
      </c>
      <c r="E43" s="49">
        <v>139</v>
      </c>
      <c r="F43" s="49">
        <v>33</v>
      </c>
      <c r="G43" s="49">
        <v>32</v>
      </c>
      <c r="H43" s="49">
        <v>36</v>
      </c>
      <c r="I43" s="49">
        <v>73</v>
      </c>
      <c r="J43" s="49">
        <v>26</v>
      </c>
      <c r="K43" s="49">
        <v>43</v>
      </c>
      <c r="L43" s="49">
        <v>33</v>
      </c>
      <c r="M43" s="49">
        <v>29</v>
      </c>
      <c r="N43" s="49">
        <v>0</v>
      </c>
    </row>
    <row r="44" spans="1:14" x14ac:dyDescent="0.35">
      <c r="B44" s="37"/>
      <c r="C44" s="95"/>
      <c r="D44" s="97"/>
      <c r="E44" s="48">
        <v>0.79428571428571426</v>
      </c>
      <c r="F44" s="48">
        <v>0.18857142857142858</v>
      </c>
      <c r="G44" s="48">
        <v>0.18285714285714286</v>
      </c>
      <c r="H44" s="48">
        <v>0.20571428571428571</v>
      </c>
      <c r="I44" s="48">
        <v>0.41714285714285715</v>
      </c>
      <c r="J44" s="48">
        <v>0.14857142857142858</v>
      </c>
      <c r="K44" s="48">
        <v>0.24571428571428572</v>
      </c>
      <c r="L44" s="48">
        <v>0.18857142857142858</v>
      </c>
      <c r="M44" s="48">
        <v>0.1657142857142857</v>
      </c>
      <c r="N44" s="48">
        <v>0</v>
      </c>
    </row>
    <row r="45" spans="1:14" x14ac:dyDescent="0.35">
      <c r="A45" s="11" t="s">
        <v>228</v>
      </c>
      <c r="B45" s="37"/>
      <c r="C45" s="94" t="s">
        <v>264</v>
      </c>
      <c r="D45" s="97">
        <v>53</v>
      </c>
      <c r="E45" s="49">
        <v>33</v>
      </c>
      <c r="F45" s="49">
        <v>12</v>
      </c>
      <c r="G45" s="49">
        <v>19</v>
      </c>
      <c r="H45" s="49">
        <v>9</v>
      </c>
      <c r="I45" s="49">
        <v>18</v>
      </c>
      <c r="J45" s="49">
        <v>13</v>
      </c>
      <c r="K45" s="49">
        <v>14</v>
      </c>
      <c r="L45" s="49">
        <v>10</v>
      </c>
      <c r="M45" s="49">
        <v>8</v>
      </c>
      <c r="N45" s="49">
        <v>2</v>
      </c>
    </row>
    <row r="46" spans="1:14" x14ac:dyDescent="0.35">
      <c r="B46" s="38"/>
      <c r="C46" s="95"/>
      <c r="D46" s="97"/>
      <c r="E46" s="48">
        <v>0.62264150943396224</v>
      </c>
      <c r="F46" s="48">
        <v>0.22641509433962265</v>
      </c>
      <c r="G46" s="48">
        <v>0.35849056603773582</v>
      </c>
      <c r="H46" s="48">
        <v>0.16981132075471697</v>
      </c>
      <c r="I46" s="48">
        <v>0.33962264150943394</v>
      </c>
      <c r="J46" s="48">
        <v>0.24528301886792453</v>
      </c>
      <c r="K46" s="48">
        <v>0.26415094339622641</v>
      </c>
      <c r="L46" s="48">
        <v>0.18867924528301888</v>
      </c>
      <c r="M46" s="48">
        <v>0.15094339622641509</v>
      </c>
      <c r="N46" s="48">
        <v>3.7735849056603772E-2</v>
      </c>
    </row>
    <row r="47" spans="1:14" s="34" customFormat="1" ht="244.5" customHeight="1" x14ac:dyDescent="0.35">
      <c r="A47" s="40"/>
      <c r="B47" s="41"/>
      <c r="C47" s="42"/>
      <c r="D47" s="30" t="s">
        <v>237</v>
      </c>
      <c r="E47" s="30" t="s">
        <v>2155</v>
      </c>
      <c r="F47" s="30" t="s">
        <v>2156</v>
      </c>
      <c r="G47" s="30" t="s">
        <v>2126</v>
      </c>
      <c r="H47" s="30" t="s">
        <v>2127</v>
      </c>
      <c r="I47" s="30" t="s">
        <v>2128</v>
      </c>
      <c r="J47" s="30" t="s">
        <v>2129</v>
      </c>
      <c r="K47" s="30" t="s">
        <v>2149</v>
      </c>
      <c r="L47" s="30" t="s">
        <v>2157</v>
      </c>
      <c r="M47" s="30" t="s">
        <v>2130</v>
      </c>
      <c r="N47" s="30" t="s">
        <v>2088</v>
      </c>
    </row>
    <row r="48" spans="1:14" x14ac:dyDescent="0.35">
      <c r="B48" s="91" t="s">
        <v>243</v>
      </c>
      <c r="C48" s="91"/>
      <c r="D48" s="92">
        <v>2373</v>
      </c>
      <c r="E48" s="44">
        <v>1778</v>
      </c>
      <c r="F48" s="44">
        <v>426</v>
      </c>
      <c r="G48" s="44">
        <v>576</v>
      </c>
      <c r="H48" s="44">
        <v>389</v>
      </c>
      <c r="I48" s="44">
        <v>899</v>
      </c>
      <c r="J48" s="44">
        <v>322</v>
      </c>
      <c r="K48" s="44">
        <v>483</v>
      </c>
      <c r="L48" s="44">
        <v>405</v>
      </c>
      <c r="M48" s="44">
        <v>487</v>
      </c>
      <c r="N48" s="44">
        <v>20</v>
      </c>
    </row>
    <row r="49" spans="1:14" x14ac:dyDescent="0.35">
      <c r="B49" s="91"/>
      <c r="C49" s="91"/>
      <c r="D49" s="93"/>
      <c r="E49" s="45">
        <v>0.74926253687315636</v>
      </c>
      <c r="F49" s="48">
        <v>0.179519595448799</v>
      </c>
      <c r="G49" s="45">
        <v>0.24273072060682679</v>
      </c>
      <c r="H49" s="45">
        <v>0.1639275179098188</v>
      </c>
      <c r="I49" s="45">
        <v>0.37884534344711335</v>
      </c>
      <c r="J49" s="45">
        <v>0.13569321533923304</v>
      </c>
      <c r="K49" s="45">
        <v>0.20353982300884957</v>
      </c>
      <c r="L49" s="45">
        <v>0.17067003792667509</v>
      </c>
      <c r="M49" s="45">
        <v>0.20522545301306364</v>
      </c>
      <c r="N49" s="45">
        <v>8.4281500210703752E-3</v>
      </c>
    </row>
    <row r="50" spans="1:14" x14ac:dyDescent="0.35">
      <c r="B50" s="35" t="s">
        <v>281</v>
      </c>
      <c r="C50" s="36"/>
      <c r="D50" s="47"/>
      <c r="E50" s="36"/>
      <c r="F50" s="36"/>
      <c r="G50" s="36"/>
      <c r="H50" s="36"/>
      <c r="I50" s="36"/>
      <c r="J50" s="36"/>
      <c r="K50" s="36"/>
      <c r="L50" s="36"/>
      <c r="M50" s="36"/>
      <c r="N50" s="36"/>
    </row>
    <row r="51" spans="1:14" x14ac:dyDescent="0.35">
      <c r="A51" s="11" t="s">
        <v>288</v>
      </c>
      <c r="B51" s="37"/>
      <c r="C51" s="98" t="s">
        <v>199</v>
      </c>
      <c r="D51" s="103">
        <v>186</v>
      </c>
      <c r="E51" s="49">
        <v>139</v>
      </c>
      <c r="F51" s="49">
        <v>30</v>
      </c>
      <c r="G51" s="49">
        <v>45</v>
      </c>
      <c r="H51" s="49">
        <v>38</v>
      </c>
      <c r="I51" s="49">
        <v>71</v>
      </c>
      <c r="J51" s="49">
        <v>22</v>
      </c>
      <c r="K51" s="49">
        <v>25</v>
      </c>
      <c r="L51" s="49">
        <v>23</v>
      </c>
      <c r="M51" s="49">
        <v>25</v>
      </c>
      <c r="N51" s="49">
        <v>4</v>
      </c>
    </row>
    <row r="52" spans="1:14" x14ac:dyDescent="0.35">
      <c r="B52" s="37"/>
      <c r="C52" s="99"/>
      <c r="D52" s="104"/>
      <c r="E52" s="48">
        <v>0.74731182795698925</v>
      </c>
      <c r="F52" s="48">
        <v>0.16129032258064516</v>
      </c>
      <c r="G52" s="48">
        <v>0.24193548387096775</v>
      </c>
      <c r="H52" s="48">
        <v>0.20430107526881722</v>
      </c>
      <c r="I52" s="48">
        <v>0.38172043010752688</v>
      </c>
      <c r="J52" s="48">
        <v>0.11827956989247312</v>
      </c>
      <c r="K52" s="48">
        <v>0.13440860215053763</v>
      </c>
      <c r="L52" s="48">
        <v>0.12365591397849462</v>
      </c>
      <c r="M52" s="48">
        <v>0.13440860215053763</v>
      </c>
      <c r="N52" s="48">
        <v>2.1505376344086023E-2</v>
      </c>
    </row>
    <row r="53" spans="1:14" x14ac:dyDescent="0.35">
      <c r="A53" s="11" t="s">
        <v>289</v>
      </c>
      <c r="B53" s="37"/>
      <c r="C53" s="98" t="s">
        <v>200</v>
      </c>
      <c r="D53" s="103">
        <v>223</v>
      </c>
      <c r="E53" s="49">
        <v>158</v>
      </c>
      <c r="F53" s="49">
        <v>50</v>
      </c>
      <c r="G53" s="49">
        <v>55</v>
      </c>
      <c r="H53" s="49">
        <v>42</v>
      </c>
      <c r="I53" s="49">
        <v>82</v>
      </c>
      <c r="J53" s="49">
        <v>30</v>
      </c>
      <c r="K53" s="49">
        <v>48</v>
      </c>
      <c r="L53" s="49">
        <v>39</v>
      </c>
      <c r="M53" s="49">
        <v>58</v>
      </c>
      <c r="N53" s="49">
        <v>1</v>
      </c>
    </row>
    <row r="54" spans="1:14" x14ac:dyDescent="0.35">
      <c r="B54" s="37"/>
      <c r="C54" s="99"/>
      <c r="D54" s="104"/>
      <c r="E54" s="48">
        <v>0.70852017937219736</v>
      </c>
      <c r="F54" s="48">
        <v>0.22421524663677131</v>
      </c>
      <c r="G54" s="48">
        <v>0.24663677130044842</v>
      </c>
      <c r="H54" s="48">
        <v>0.18834080717488788</v>
      </c>
      <c r="I54" s="48">
        <v>0.36771300448430494</v>
      </c>
      <c r="J54" s="48">
        <v>0.13452914798206278</v>
      </c>
      <c r="K54" s="48">
        <v>0.21524663677130046</v>
      </c>
      <c r="L54" s="48">
        <v>0.17488789237668162</v>
      </c>
      <c r="M54" s="48">
        <v>0.26008968609865468</v>
      </c>
      <c r="N54" s="48">
        <v>4.4843049327354259E-3</v>
      </c>
    </row>
    <row r="55" spans="1:14" x14ac:dyDescent="0.35">
      <c r="A55" s="11" t="s">
        <v>290</v>
      </c>
      <c r="B55" s="37"/>
      <c r="C55" s="98" t="s">
        <v>201</v>
      </c>
      <c r="D55" s="103">
        <v>207</v>
      </c>
      <c r="E55" s="49">
        <v>154</v>
      </c>
      <c r="F55" s="49">
        <v>32</v>
      </c>
      <c r="G55" s="49">
        <v>45</v>
      </c>
      <c r="H55" s="49">
        <v>32</v>
      </c>
      <c r="I55" s="49">
        <v>80</v>
      </c>
      <c r="J55" s="49">
        <v>33</v>
      </c>
      <c r="K55" s="49">
        <v>26</v>
      </c>
      <c r="L55" s="49">
        <v>41</v>
      </c>
      <c r="M55" s="49">
        <v>39</v>
      </c>
      <c r="N55" s="49">
        <v>0</v>
      </c>
    </row>
    <row r="56" spans="1:14" x14ac:dyDescent="0.35">
      <c r="B56" s="37"/>
      <c r="C56" s="99"/>
      <c r="D56" s="104"/>
      <c r="E56" s="48">
        <v>0.7439613526570048</v>
      </c>
      <c r="F56" s="48">
        <v>0.15458937198067632</v>
      </c>
      <c r="G56" s="48">
        <v>0.21739130434782608</v>
      </c>
      <c r="H56" s="48">
        <v>0.15458937198067632</v>
      </c>
      <c r="I56" s="48">
        <v>0.38647342995169082</v>
      </c>
      <c r="J56" s="48">
        <v>0.15942028985507245</v>
      </c>
      <c r="K56" s="48">
        <v>0.12560386473429952</v>
      </c>
      <c r="L56" s="48">
        <v>0.19806763285024154</v>
      </c>
      <c r="M56" s="48">
        <v>0.18840579710144928</v>
      </c>
      <c r="N56" s="48">
        <v>0</v>
      </c>
    </row>
    <row r="57" spans="1:14" x14ac:dyDescent="0.35">
      <c r="A57" s="11" t="s">
        <v>291</v>
      </c>
      <c r="B57" s="37"/>
      <c r="C57" s="98" t="s">
        <v>202</v>
      </c>
      <c r="D57" s="103">
        <v>183</v>
      </c>
      <c r="E57" s="49">
        <v>143</v>
      </c>
      <c r="F57" s="49">
        <v>31</v>
      </c>
      <c r="G57" s="49">
        <v>46</v>
      </c>
      <c r="H57" s="49">
        <v>32</v>
      </c>
      <c r="I57" s="49">
        <v>71</v>
      </c>
      <c r="J57" s="49">
        <v>23</v>
      </c>
      <c r="K57" s="49">
        <v>44</v>
      </c>
      <c r="L57" s="49">
        <v>37</v>
      </c>
      <c r="M57" s="49">
        <v>50</v>
      </c>
      <c r="N57" s="49">
        <v>2</v>
      </c>
    </row>
    <row r="58" spans="1:14" x14ac:dyDescent="0.35">
      <c r="B58" s="37"/>
      <c r="C58" s="99"/>
      <c r="D58" s="104"/>
      <c r="E58" s="48">
        <v>0.78142076502732238</v>
      </c>
      <c r="F58" s="48">
        <v>0.16939890710382513</v>
      </c>
      <c r="G58" s="48">
        <v>0.25136612021857924</v>
      </c>
      <c r="H58" s="48">
        <v>0.17486338797814208</v>
      </c>
      <c r="I58" s="48">
        <v>0.38797814207650272</v>
      </c>
      <c r="J58" s="48">
        <v>0.12568306010928962</v>
      </c>
      <c r="K58" s="48">
        <v>0.24043715846994534</v>
      </c>
      <c r="L58" s="48">
        <v>0.20218579234972678</v>
      </c>
      <c r="M58" s="48">
        <v>0.27322404371584702</v>
      </c>
      <c r="N58" s="48">
        <v>1.092896174863388E-2</v>
      </c>
    </row>
    <row r="59" spans="1:14" x14ac:dyDescent="0.35">
      <c r="A59" s="11" t="s">
        <v>292</v>
      </c>
      <c r="B59" s="37"/>
      <c r="C59" s="98" t="s">
        <v>203</v>
      </c>
      <c r="D59" s="103">
        <v>163</v>
      </c>
      <c r="E59" s="49">
        <v>122</v>
      </c>
      <c r="F59" s="49">
        <v>33</v>
      </c>
      <c r="G59" s="49">
        <v>48</v>
      </c>
      <c r="H59" s="49">
        <v>19</v>
      </c>
      <c r="I59" s="49">
        <v>48</v>
      </c>
      <c r="J59" s="49">
        <v>23</v>
      </c>
      <c r="K59" s="49">
        <v>32</v>
      </c>
      <c r="L59" s="49">
        <v>33</v>
      </c>
      <c r="M59" s="49">
        <v>30</v>
      </c>
      <c r="N59" s="49">
        <v>2</v>
      </c>
    </row>
    <row r="60" spans="1:14" x14ac:dyDescent="0.35">
      <c r="B60" s="37"/>
      <c r="C60" s="99"/>
      <c r="D60" s="104"/>
      <c r="E60" s="48">
        <v>0.74846625766871167</v>
      </c>
      <c r="F60" s="48">
        <v>0.20245398773006135</v>
      </c>
      <c r="G60" s="48">
        <v>0.29447852760736198</v>
      </c>
      <c r="H60" s="48">
        <v>0.1165644171779141</v>
      </c>
      <c r="I60" s="48">
        <v>0.29447852760736198</v>
      </c>
      <c r="J60" s="48">
        <v>0.1411042944785276</v>
      </c>
      <c r="K60" s="48">
        <v>0.19631901840490798</v>
      </c>
      <c r="L60" s="48">
        <v>0.20245398773006135</v>
      </c>
      <c r="M60" s="48">
        <v>0.18404907975460122</v>
      </c>
      <c r="N60" s="48">
        <v>1.2269938650306749E-2</v>
      </c>
    </row>
    <row r="61" spans="1:14" x14ac:dyDescent="0.35">
      <c r="A61" s="11" t="s">
        <v>293</v>
      </c>
      <c r="B61" s="37"/>
      <c r="C61" s="98" t="s">
        <v>204</v>
      </c>
      <c r="D61" s="103">
        <v>136</v>
      </c>
      <c r="E61" s="49">
        <v>102</v>
      </c>
      <c r="F61" s="49">
        <v>27</v>
      </c>
      <c r="G61" s="49">
        <v>35</v>
      </c>
      <c r="H61" s="49">
        <v>27</v>
      </c>
      <c r="I61" s="49">
        <v>65</v>
      </c>
      <c r="J61" s="49">
        <v>17</v>
      </c>
      <c r="K61" s="49">
        <v>31</v>
      </c>
      <c r="L61" s="49">
        <v>22</v>
      </c>
      <c r="M61" s="49">
        <v>31</v>
      </c>
      <c r="N61" s="49">
        <v>0</v>
      </c>
    </row>
    <row r="62" spans="1:14" x14ac:dyDescent="0.35">
      <c r="B62" s="37"/>
      <c r="C62" s="99"/>
      <c r="D62" s="104"/>
      <c r="E62" s="48">
        <v>0.75</v>
      </c>
      <c r="F62" s="48">
        <v>0.19852941176470587</v>
      </c>
      <c r="G62" s="48">
        <v>0.25735294117647056</v>
      </c>
      <c r="H62" s="48">
        <v>0.19852941176470587</v>
      </c>
      <c r="I62" s="48">
        <v>0.47794117647058826</v>
      </c>
      <c r="J62" s="48">
        <v>0.125</v>
      </c>
      <c r="K62" s="48">
        <v>0.22794117647058823</v>
      </c>
      <c r="L62" s="48">
        <v>0.16176470588235295</v>
      </c>
      <c r="M62" s="48">
        <v>0.22794117647058823</v>
      </c>
      <c r="N62" s="48">
        <v>0</v>
      </c>
    </row>
    <row r="63" spans="1:14" x14ac:dyDescent="0.35">
      <c r="A63" s="11" t="s">
        <v>294</v>
      </c>
      <c r="B63" s="37"/>
      <c r="C63" s="98" t="s">
        <v>205</v>
      </c>
      <c r="D63" s="103">
        <v>81</v>
      </c>
      <c r="E63" s="49">
        <v>61</v>
      </c>
      <c r="F63" s="49">
        <v>11</v>
      </c>
      <c r="G63" s="49">
        <v>22</v>
      </c>
      <c r="H63" s="49">
        <v>4</v>
      </c>
      <c r="I63" s="49">
        <v>27</v>
      </c>
      <c r="J63" s="49">
        <v>10</v>
      </c>
      <c r="K63" s="49">
        <v>20</v>
      </c>
      <c r="L63" s="49">
        <v>18</v>
      </c>
      <c r="M63" s="49">
        <v>14</v>
      </c>
      <c r="N63" s="49">
        <v>0</v>
      </c>
    </row>
    <row r="64" spans="1:14" x14ac:dyDescent="0.35">
      <c r="B64" s="37"/>
      <c r="C64" s="99"/>
      <c r="D64" s="104"/>
      <c r="E64" s="48">
        <v>0.75308641975308643</v>
      </c>
      <c r="F64" s="48">
        <v>0.13580246913580246</v>
      </c>
      <c r="G64" s="48">
        <v>0.27160493827160492</v>
      </c>
      <c r="H64" s="48">
        <v>4.9382716049382713E-2</v>
      </c>
      <c r="I64" s="48">
        <v>0.33333333333333331</v>
      </c>
      <c r="J64" s="48">
        <v>0.12345679012345678</v>
      </c>
      <c r="K64" s="48">
        <v>0.24691358024691357</v>
      </c>
      <c r="L64" s="48">
        <v>0.22222222222222221</v>
      </c>
      <c r="M64" s="48">
        <v>0.1728395061728395</v>
      </c>
      <c r="N64" s="48">
        <v>0</v>
      </c>
    </row>
    <row r="65" spans="1:14" x14ac:dyDescent="0.35">
      <c r="A65" s="11" t="s">
        <v>295</v>
      </c>
      <c r="B65" s="37"/>
      <c r="C65" s="98" t="s">
        <v>206</v>
      </c>
      <c r="D65" s="103">
        <v>81</v>
      </c>
      <c r="E65" s="49">
        <v>60</v>
      </c>
      <c r="F65" s="49">
        <v>11</v>
      </c>
      <c r="G65" s="49">
        <v>19</v>
      </c>
      <c r="H65" s="49">
        <v>12</v>
      </c>
      <c r="I65" s="49">
        <v>35</v>
      </c>
      <c r="J65" s="49">
        <v>11</v>
      </c>
      <c r="K65" s="49">
        <v>9</v>
      </c>
      <c r="L65" s="49">
        <v>19</v>
      </c>
      <c r="M65" s="49">
        <v>13</v>
      </c>
      <c r="N65" s="49">
        <v>1</v>
      </c>
    </row>
    <row r="66" spans="1:14" x14ac:dyDescent="0.35">
      <c r="B66" s="37"/>
      <c r="C66" s="99"/>
      <c r="D66" s="104"/>
      <c r="E66" s="48">
        <v>0.7407407407407407</v>
      </c>
      <c r="F66" s="48">
        <v>0.13580246913580246</v>
      </c>
      <c r="G66" s="48">
        <v>0.23456790123456789</v>
      </c>
      <c r="H66" s="48">
        <v>0.14814814814814814</v>
      </c>
      <c r="I66" s="48">
        <v>0.43209876543209874</v>
      </c>
      <c r="J66" s="48">
        <v>0.13580246913580246</v>
      </c>
      <c r="K66" s="48">
        <v>0.1111111111111111</v>
      </c>
      <c r="L66" s="48">
        <v>0.23456790123456789</v>
      </c>
      <c r="M66" s="48">
        <v>0.16049382716049382</v>
      </c>
      <c r="N66" s="48">
        <v>1.2345679012345678E-2</v>
      </c>
    </row>
    <row r="67" spans="1:14" x14ac:dyDescent="0.35">
      <c r="A67" s="11" t="s">
        <v>296</v>
      </c>
      <c r="B67" s="37"/>
      <c r="C67" s="98" t="s">
        <v>207</v>
      </c>
      <c r="D67" s="103">
        <v>86</v>
      </c>
      <c r="E67" s="49">
        <v>64</v>
      </c>
      <c r="F67" s="49">
        <v>21</v>
      </c>
      <c r="G67" s="49">
        <v>21</v>
      </c>
      <c r="H67" s="49">
        <v>19</v>
      </c>
      <c r="I67" s="49">
        <v>37</v>
      </c>
      <c r="J67" s="49">
        <v>16</v>
      </c>
      <c r="K67" s="49">
        <v>18</v>
      </c>
      <c r="L67" s="49">
        <v>15</v>
      </c>
      <c r="M67" s="49">
        <v>24</v>
      </c>
      <c r="N67" s="49">
        <v>1</v>
      </c>
    </row>
    <row r="68" spans="1:14" x14ac:dyDescent="0.35">
      <c r="B68" s="37"/>
      <c r="C68" s="99"/>
      <c r="D68" s="104"/>
      <c r="E68" s="48">
        <v>0.7441860465116279</v>
      </c>
      <c r="F68" s="48">
        <v>0.2441860465116279</v>
      </c>
      <c r="G68" s="48">
        <v>0.2441860465116279</v>
      </c>
      <c r="H68" s="48">
        <v>0.22093023255813954</v>
      </c>
      <c r="I68" s="48">
        <v>0.43023255813953487</v>
      </c>
      <c r="J68" s="48">
        <v>0.18604651162790697</v>
      </c>
      <c r="K68" s="48">
        <v>0.20930232558139536</v>
      </c>
      <c r="L68" s="48">
        <v>0.1744186046511628</v>
      </c>
      <c r="M68" s="48">
        <v>0.27906976744186046</v>
      </c>
      <c r="N68" s="48">
        <v>1.1627906976744186E-2</v>
      </c>
    </row>
    <row r="69" spans="1:14" x14ac:dyDescent="0.35">
      <c r="A69" s="11" t="s">
        <v>297</v>
      </c>
      <c r="B69" s="37"/>
      <c r="C69" s="98" t="s">
        <v>208</v>
      </c>
      <c r="D69" s="103">
        <v>13</v>
      </c>
      <c r="E69" s="49">
        <v>9</v>
      </c>
      <c r="F69" s="49">
        <v>2</v>
      </c>
      <c r="G69" s="49">
        <v>3</v>
      </c>
      <c r="H69" s="49">
        <v>0</v>
      </c>
      <c r="I69" s="49">
        <v>5</v>
      </c>
      <c r="J69" s="49">
        <v>2</v>
      </c>
      <c r="K69" s="49">
        <v>5</v>
      </c>
      <c r="L69" s="49">
        <v>2</v>
      </c>
      <c r="M69" s="49">
        <v>2</v>
      </c>
      <c r="N69" s="49">
        <v>0</v>
      </c>
    </row>
    <row r="70" spans="1:14" x14ac:dyDescent="0.35">
      <c r="B70" s="37"/>
      <c r="C70" s="99"/>
      <c r="D70" s="104"/>
      <c r="E70" s="48">
        <v>0.69230769230769229</v>
      </c>
      <c r="F70" s="48">
        <v>0.15384615384615385</v>
      </c>
      <c r="G70" s="48">
        <v>0.23076923076923078</v>
      </c>
      <c r="H70" s="48">
        <v>0</v>
      </c>
      <c r="I70" s="48">
        <v>0.38461538461538464</v>
      </c>
      <c r="J70" s="48">
        <v>0.15384615384615385</v>
      </c>
      <c r="K70" s="48">
        <v>0.38461538461538464</v>
      </c>
      <c r="L70" s="48">
        <v>0.15384615384615385</v>
      </c>
      <c r="M70" s="48">
        <v>0.15384615384615385</v>
      </c>
      <c r="N70" s="48">
        <v>0</v>
      </c>
    </row>
    <row r="71" spans="1:14" x14ac:dyDescent="0.35">
      <c r="A71" s="11" t="s">
        <v>298</v>
      </c>
      <c r="B71" s="37"/>
      <c r="C71" s="98" t="s">
        <v>209</v>
      </c>
      <c r="D71" s="103">
        <v>23</v>
      </c>
      <c r="E71" s="49">
        <v>17</v>
      </c>
      <c r="F71" s="49">
        <v>4</v>
      </c>
      <c r="G71" s="49">
        <v>7</v>
      </c>
      <c r="H71" s="49">
        <v>2</v>
      </c>
      <c r="I71" s="49">
        <v>11</v>
      </c>
      <c r="J71" s="49">
        <v>1</v>
      </c>
      <c r="K71" s="49">
        <v>4</v>
      </c>
      <c r="L71" s="49">
        <v>2</v>
      </c>
      <c r="M71" s="49">
        <v>4</v>
      </c>
      <c r="N71" s="49">
        <v>0</v>
      </c>
    </row>
    <row r="72" spans="1:14" x14ac:dyDescent="0.35">
      <c r="B72" s="37"/>
      <c r="C72" s="99"/>
      <c r="D72" s="104"/>
      <c r="E72" s="48">
        <v>0.73913043478260865</v>
      </c>
      <c r="F72" s="48">
        <v>0.17391304347826086</v>
      </c>
      <c r="G72" s="48">
        <v>0.30434782608695654</v>
      </c>
      <c r="H72" s="48">
        <v>8.6956521739130432E-2</v>
      </c>
      <c r="I72" s="48">
        <v>0.47826086956521741</v>
      </c>
      <c r="J72" s="48">
        <v>4.3478260869565216E-2</v>
      </c>
      <c r="K72" s="48">
        <v>0.17391304347826086</v>
      </c>
      <c r="L72" s="48">
        <v>8.6956521739130432E-2</v>
      </c>
      <c r="M72" s="48">
        <v>0.17391304347826086</v>
      </c>
      <c r="N72" s="48">
        <v>0</v>
      </c>
    </row>
    <row r="73" spans="1:14" x14ac:dyDescent="0.35">
      <c r="A73" s="11" t="s">
        <v>299</v>
      </c>
      <c r="B73" s="37"/>
      <c r="C73" s="98" t="s">
        <v>210</v>
      </c>
      <c r="D73" s="103">
        <v>22</v>
      </c>
      <c r="E73" s="49">
        <v>15</v>
      </c>
      <c r="F73" s="49">
        <v>5</v>
      </c>
      <c r="G73" s="49">
        <v>2</v>
      </c>
      <c r="H73" s="49">
        <v>6</v>
      </c>
      <c r="I73" s="49">
        <v>7</v>
      </c>
      <c r="J73" s="49">
        <v>6</v>
      </c>
      <c r="K73" s="49">
        <v>7</v>
      </c>
      <c r="L73" s="49">
        <v>4</v>
      </c>
      <c r="M73" s="49">
        <v>3</v>
      </c>
      <c r="N73" s="49">
        <v>1</v>
      </c>
    </row>
    <row r="74" spans="1:14" x14ac:dyDescent="0.35">
      <c r="B74" s="37"/>
      <c r="C74" s="99"/>
      <c r="D74" s="104"/>
      <c r="E74" s="48">
        <v>0.68181818181818177</v>
      </c>
      <c r="F74" s="48">
        <v>0.22727272727272727</v>
      </c>
      <c r="G74" s="48">
        <v>9.0909090909090912E-2</v>
      </c>
      <c r="H74" s="48">
        <v>0.27272727272727271</v>
      </c>
      <c r="I74" s="48">
        <v>0.31818181818181818</v>
      </c>
      <c r="J74" s="48">
        <v>0.27272727272727271</v>
      </c>
      <c r="K74" s="48">
        <v>0.31818181818181818</v>
      </c>
      <c r="L74" s="48">
        <v>0.18181818181818182</v>
      </c>
      <c r="M74" s="48">
        <v>0.13636363636363635</v>
      </c>
      <c r="N74" s="48">
        <v>4.5454545454545456E-2</v>
      </c>
    </row>
    <row r="75" spans="1:14" x14ac:dyDescent="0.35">
      <c r="A75" s="11" t="s">
        <v>300</v>
      </c>
      <c r="B75" s="37"/>
      <c r="C75" s="98" t="s">
        <v>211</v>
      </c>
      <c r="D75" s="103">
        <v>63</v>
      </c>
      <c r="E75" s="49">
        <v>43</v>
      </c>
      <c r="F75" s="49">
        <v>9</v>
      </c>
      <c r="G75" s="49">
        <v>21</v>
      </c>
      <c r="H75" s="49">
        <v>14</v>
      </c>
      <c r="I75" s="49">
        <v>21</v>
      </c>
      <c r="J75" s="49">
        <v>10</v>
      </c>
      <c r="K75" s="49">
        <v>13</v>
      </c>
      <c r="L75" s="49">
        <v>5</v>
      </c>
      <c r="M75" s="49">
        <v>13</v>
      </c>
      <c r="N75" s="49">
        <v>1</v>
      </c>
    </row>
    <row r="76" spans="1:14" x14ac:dyDescent="0.35">
      <c r="B76" s="37"/>
      <c r="C76" s="99"/>
      <c r="D76" s="104"/>
      <c r="E76" s="48">
        <v>0.68253968253968256</v>
      </c>
      <c r="F76" s="48">
        <v>0.14285714285714285</v>
      </c>
      <c r="G76" s="48">
        <v>0.33333333333333331</v>
      </c>
      <c r="H76" s="48">
        <v>0.22222222222222221</v>
      </c>
      <c r="I76" s="48">
        <v>0.33333333333333331</v>
      </c>
      <c r="J76" s="48">
        <v>0.15873015873015872</v>
      </c>
      <c r="K76" s="48">
        <v>0.20634920634920634</v>
      </c>
      <c r="L76" s="48">
        <v>7.9365079365079361E-2</v>
      </c>
      <c r="M76" s="48">
        <v>0.20634920634920634</v>
      </c>
      <c r="N76" s="48">
        <v>1.5873015873015872E-2</v>
      </c>
    </row>
    <row r="77" spans="1:14" x14ac:dyDescent="0.35">
      <c r="A77" s="11" t="s">
        <v>301</v>
      </c>
      <c r="B77" s="37"/>
      <c r="C77" s="98" t="s">
        <v>212</v>
      </c>
      <c r="D77" s="103">
        <v>13</v>
      </c>
      <c r="E77" s="49">
        <v>7</v>
      </c>
      <c r="F77" s="49">
        <v>4</v>
      </c>
      <c r="G77" s="49">
        <v>4</v>
      </c>
      <c r="H77" s="49">
        <v>5</v>
      </c>
      <c r="I77" s="49">
        <v>4</v>
      </c>
      <c r="J77" s="49">
        <v>3</v>
      </c>
      <c r="K77" s="49">
        <v>2</v>
      </c>
      <c r="L77" s="49">
        <v>0</v>
      </c>
      <c r="M77" s="49">
        <v>1</v>
      </c>
      <c r="N77" s="49">
        <v>0</v>
      </c>
    </row>
    <row r="78" spans="1:14" x14ac:dyDescent="0.35">
      <c r="B78" s="37"/>
      <c r="C78" s="99"/>
      <c r="D78" s="104"/>
      <c r="E78" s="48">
        <v>0.53846153846153844</v>
      </c>
      <c r="F78" s="48">
        <v>0.30769230769230771</v>
      </c>
      <c r="G78" s="48">
        <v>0.30769230769230771</v>
      </c>
      <c r="H78" s="48">
        <v>0.38461538461538464</v>
      </c>
      <c r="I78" s="48">
        <v>0.30769230769230771</v>
      </c>
      <c r="J78" s="48">
        <v>0.23076923076923078</v>
      </c>
      <c r="K78" s="48">
        <v>0.15384615384615385</v>
      </c>
      <c r="L78" s="48">
        <v>0</v>
      </c>
      <c r="M78" s="48">
        <v>7.6923076923076927E-2</v>
      </c>
      <c r="N78" s="48">
        <v>0</v>
      </c>
    </row>
    <row r="79" spans="1:14" x14ac:dyDescent="0.35">
      <c r="A79" s="11" t="s">
        <v>302</v>
      </c>
      <c r="B79" s="37"/>
      <c r="C79" s="98" t="s">
        <v>213</v>
      </c>
      <c r="D79" s="103">
        <v>207</v>
      </c>
      <c r="E79" s="49">
        <v>148</v>
      </c>
      <c r="F79" s="49">
        <v>40</v>
      </c>
      <c r="G79" s="49">
        <v>51</v>
      </c>
      <c r="H79" s="49">
        <v>43</v>
      </c>
      <c r="I79" s="49">
        <v>78</v>
      </c>
      <c r="J79" s="49">
        <v>28</v>
      </c>
      <c r="K79" s="49">
        <v>47</v>
      </c>
      <c r="L79" s="49">
        <v>30</v>
      </c>
      <c r="M79" s="49">
        <v>38</v>
      </c>
      <c r="N79" s="49">
        <v>2</v>
      </c>
    </row>
    <row r="80" spans="1:14" x14ac:dyDescent="0.35">
      <c r="B80" s="37"/>
      <c r="C80" s="99"/>
      <c r="D80" s="104"/>
      <c r="E80" s="48">
        <v>0.71497584541062797</v>
      </c>
      <c r="F80" s="48">
        <v>0.19323671497584541</v>
      </c>
      <c r="G80" s="48">
        <v>0.24637681159420291</v>
      </c>
      <c r="H80" s="48">
        <v>0.20772946859903382</v>
      </c>
      <c r="I80" s="48">
        <v>0.37681159420289856</v>
      </c>
      <c r="J80" s="48">
        <v>0.13526570048309178</v>
      </c>
      <c r="K80" s="48">
        <v>0.22705314009661837</v>
      </c>
      <c r="L80" s="48">
        <v>0.14492753623188406</v>
      </c>
      <c r="M80" s="48">
        <v>0.18357487922705315</v>
      </c>
      <c r="N80" s="48">
        <v>9.6618357487922701E-3</v>
      </c>
    </row>
    <row r="81" spans="1:14" x14ac:dyDescent="0.35">
      <c r="A81" s="11" t="s">
        <v>303</v>
      </c>
      <c r="B81" s="37"/>
      <c r="C81" s="98" t="s">
        <v>214</v>
      </c>
      <c r="D81" s="103">
        <v>247</v>
      </c>
      <c r="E81" s="49">
        <v>197</v>
      </c>
      <c r="F81" s="49">
        <v>41</v>
      </c>
      <c r="G81" s="49">
        <v>49</v>
      </c>
      <c r="H81" s="49">
        <v>39</v>
      </c>
      <c r="I81" s="49">
        <v>105</v>
      </c>
      <c r="J81" s="49">
        <v>36</v>
      </c>
      <c r="K81" s="49">
        <v>51</v>
      </c>
      <c r="L81" s="49">
        <v>39</v>
      </c>
      <c r="M81" s="49">
        <v>47</v>
      </c>
      <c r="N81" s="49">
        <v>2</v>
      </c>
    </row>
    <row r="82" spans="1:14" x14ac:dyDescent="0.35">
      <c r="B82" s="37"/>
      <c r="C82" s="99"/>
      <c r="D82" s="104"/>
      <c r="E82" s="48">
        <v>0.79757085020242913</v>
      </c>
      <c r="F82" s="48">
        <v>0.16599190283400811</v>
      </c>
      <c r="G82" s="48">
        <v>0.19838056680161945</v>
      </c>
      <c r="H82" s="48">
        <v>0.15789473684210525</v>
      </c>
      <c r="I82" s="48">
        <v>0.4251012145748988</v>
      </c>
      <c r="J82" s="48">
        <v>0.145748987854251</v>
      </c>
      <c r="K82" s="48">
        <v>0.20647773279352227</v>
      </c>
      <c r="L82" s="48">
        <v>0.15789473684210525</v>
      </c>
      <c r="M82" s="48">
        <v>0.19028340080971659</v>
      </c>
      <c r="N82" s="48">
        <v>8.0971659919028341E-3</v>
      </c>
    </row>
    <row r="83" spans="1:14" x14ac:dyDescent="0.35">
      <c r="A83" s="11" t="s">
        <v>304</v>
      </c>
      <c r="B83" s="37"/>
      <c r="C83" s="98" t="s">
        <v>215</v>
      </c>
      <c r="D83" s="103">
        <v>36</v>
      </c>
      <c r="E83" s="49">
        <v>27</v>
      </c>
      <c r="F83" s="49">
        <v>2</v>
      </c>
      <c r="G83" s="49">
        <v>4</v>
      </c>
      <c r="H83" s="49">
        <v>2</v>
      </c>
      <c r="I83" s="49">
        <v>10</v>
      </c>
      <c r="J83" s="49">
        <v>1</v>
      </c>
      <c r="K83" s="49">
        <v>9</v>
      </c>
      <c r="L83" s="49">
        <v>3</v>
      </c>
      <c r="M83" s="49">
        <v>8</v>
      </c>
      <c r="N83" s="49">
        <v>1</v>
      </c>
    </row>
    <row r="84" spans="1:14" x14ac:dyDescent="0.35">
      <c r="B84" s="37"/>
      <c r="C84" s="99"/>
      <c r="D84" s="104"/>
      <c r="E84" s="48">
        <v>0.75</v>
      </c>
      <c r="F84" s="48">
        <v>5.5555555555555552E-2</v>
      </c>
      <c r="G84" s="48">
        <v>0.1111111111111111</v>
      </c>
      <c r="H84" s="48">
        <v>5.5555555555555552E-2</v>
      </c>
      <c r="I84" s="48">
        <v>0.27777777777777779</v>
      </c>
      <c r="J84" s="48">
        <v>2.7777777777777776E-2</v>
      </c>
      <c r="K84" s="48">
        <v>0.25</v>
      </c>
      <c r="L84" s="48">
        <v>8.3333333333333329E-2</v>
      </c>
      <c r="M84" s="48">
        <v>0.22222222222222221</v>
      </c>
      <c r="N84" s="48">
        <v>2.7777777777777776E-2</v>
      </c>
    </row>
    <row r="85" spans="1:14" x14ac:dyDescent="0.35">
      <c r="A85" s="11" t="s">
        <v>305</v>
      </c>
      <c r="B85" s="37"/>
      <c r="C85" s="98" t="s">
        <v>216</v>
      </c>
      <c r="D85" s="103">
        <v>52</v>
      </c>
      <c r="E85" s="49">
        <v>38</v>
      </c>
      <c r="F85" s="49">
        <v>11</v>
      </c>
      <c r="G85" s="49">
        <v>13</v>
      </c>
      <c r="H85" s="49">
        <v>4</v>
      </c>
      <c r="I85" s="49">
        <v>19</v>
      </c>
      <c r="J85" s="49">
        <v>7</v>
      </c>
      <c r="K85" s="49">
        <v>15</v>
      </c>
      <c r="L85" s="49">
        <v>11</v>
      </c>
      <c r="M85" s="49">
        <v>11</v>
      </c>
      <c r="N85" s="49">
        <v>0</v>
      </c>
    </row>
    <row r="86" spans="1:14" x14ac:dyDescent="0.35">
      <c r="B86" s="37"/>
      <c r="C86" s="99"/>
      <c r="D86" s="104"/>
      <c r="E86" s="48">
        <v>0.73076923076923073</v>
      </c>
      <c r="F86" s="48">
        <v>0.21153846153846154</v>
      </c>
      <c r="G86" s="48">
        <v>0.25</v>
      </c>
      <c r="H86" s="48">
        <v>7.6923076923076927E-2</v>
      </c>
      <c r="I86" s="48">
        <v>0.36538461538461536</v>
      </c>
      <c r="J86" s="48">
        <v>0.13461538461538461</v>
      </c>
      <c r="K86" s="48">
        <v>0.28846153846153844</v>
      </c>
      <c r="L86" s="48">
        <v>0.21153846153846154</v>
      </c>
      <c r="M86" s="48">
        <v>0.21153846153846154</v>
      </c>
      <c r="N86" s="48">
        <v>0</v>
      </c>
    </row>
    <row r="87" spans="1:14" x14ac:dyDescent="0.35">
      <c r="A87" s="11" t="s">
        <v>306</v>
      </c>
      <c r="B87" s="37"/>
      <c r="C87" s="98" t="s">
        <v>217</v>
      </c>
      <c r="D87" s="103">
        <v>113</v>
      </c>
      <c r="E87" s="49">
        <v>89</v>
      </c>
      <c r="F87" s="49">
        <v>19</v>
      </c>
      <c r="G87" s="49">
        <v>29</v>
      </c>
      <c r="H87" s="49">
        <v>22</v>
      </c>
      <c r="I87" s="49">
        <v>39</v>
      </c>
      <c r="J87" s="49">
        <v>14</v>
      </c>
      <c r="K87" s="49">
        <v>26</v>
      </c>
      <c r="L87" s="49">
        <v>23</v>
      </c>
      <c r="M87" s="49">
        <v>29</v>
      </c>
      <c r="N87" s="49">
        <v>1</v>
      </c>
    </row>
    <row r="88" spans="1:14" x14ac:dyDescent="0.35">
      <c r="B88" s="37"/>
      <c r="C88" s="99"/>
      <c r="D88" s="104"/>
      <c r="E88" s="48">
        <v>0.78761061946902655</v>
      </c>
      <c r="F88" s="48">
        <v>0.16814159292035399</v>
      </c>
      <c r="G88" s="48">
        <v>0.25663716814159293</v>
      </c>
      <c r="H88" s="48">
        <v>0.19469026548672566</v>
      </c>
      <c r="I88" s="48">
        <v>0.34513274336283184</v>
      </c>
      <c r="J88" s="48">
        <v>0.12389380530973451</v>
      </c>
      <c r="K88" s="48">
        <v>0.23008849557522124</v>
      </c>
      <c r="L88" s="48">
        <v>0.20353982300884957</v>
      </c>
      <c r="M88" s="48">
        <v>0.25663716814159293</v>
      </c>
      <c r="N88" s="48">
        <v>8.8495575221238937E-3</v>
      </c>
    </row>
    <row r="89" spans="1:14" x14ac:dyDescent="0.35">
      <c r="A89" s="11" t="s">
        <v>307</v>
      </c>
      <c r="B89" s="37"/>
      <c r="C89" s="98" t="s">
        <v>218</v>
      </c>
      <c r="D89" s="103">
        <v>55</v>
      </c>
      <c r="E89" s="49">
        <v>45</v>
      </c>
      <c r="F89" s="49">
        <v>14</v>
      </c>
      <c r="G89" s="49">
        <v>18</v>
      </c>
      <c r="H89" s="49">
        <v>6</v>
      </c>
      <c r="I89" s="49">
        <v>19</v>
      </c>
      <c r="J89" s="49">
        <v>9</v>
      </c>
      <c r="K89" s="49">
        <v>11</v>
      </c>
      <c r="L89" s="49">
        <v>11</v>
      </c>
      <c r="M89" s="49">
        <v>9</v>
      </c>
      <c r="N89" s="49">
        <v>1</v>
      </c>
    </row>
    <row r="90" spans="1:14" x14ac:dyDescent="0.35">
      <c r="B90" s="37"/>
      <c r="C90" s="99"/>
      <c r="D90" s="104"/>
      <c r="E90" s="48">
        <v>0.81818181818181823</v>
      </c>
      <c r="F90" s="48">
        <v>0.25454545454545452</v>
      </c>
      <c r="G90" s="48">
        <v>0.32727272727272727</v>
      </c>
      <c r="H90" s="48">
        <v>0.10909090909090909</v>
      </c>
      <c r="I90" s="48">
        <v>0.34545454545454546</v>
      </c>
      <c r="J90" s="48">
        <v>0.16363636363636364</v>
      </c>
      <c r="K90" s="48">
        <v>0.2</v>
      </c>
      <c r="L90" s="48">
        <v>0.2</v>
      </c>
      <c r="M90" s="48">
        <v>0.16363636363636364</v>
      </c>
      <c r="N90" s="48">
        <v>1.8181818181818181E-2</v>
      </c>
    </row>
    <row r="91" spans="1:14" x14ac:dyDescent="0.35">
      <c r="A91" s="11" t="s">
        <v>308</v>
      </c>
      <c r="B91" s="37"/>
      <c r="C91" s="98" t="s">
        <v>219</v>
      </c>
      <c r="D91" s="103">
        <v>124</v>
      </c>
      <c r="E91" s="49">
        <v>98</v>
      </c>
      <c r="F91" s="49">
        <v>19</v>
      </c>
      <c r="G91" s="49">
        <v>27</v>
      </c>
      <c r="H91" s="49">
        <v>16</v>
      </c>
      <c r="I91" s="49">
        <v>48</v>
      </c>
      <c r="J91" s="49">
        <v>16</v>
      </c>
      <c r="K91" s="49">
        <v>29</v>
      </c>
      <c r="L91" s="49">
        <v>22</v>
      </c>
      <c r="M91" s="49">
        <v>27</v>
      </c>
      <c r="N91" s="49">
        <v>0</v>
      </c>
    </row>
    <row r="92" spans="1:14" x14ac:dyDescent="0.35">
      <c r="B92" s="37"/>
      <c r="C92" s="99"/>
      <c r="D92" s="104"/>
      <c r="E92" s="48">
        <v>0.79032258064516125</v>
      </c>
      <c r="F92" s="48">
        <v>0.15322580645161291</v>
      </c>
      <c r="G92" s="48">
        <v>0.21774193548387097</v>
      </c>
      <c r="H92" s="48">
        <v>0.12903225806451613</v>
      </c>
      <c r="I92" s="48">
        <v>0.38709677419354838</v>
      </c>
      <c r="J92" s="48">
        <v>0.12903225806451613</v>
      </c>
      <c r="K92" s="48">
        <v>0.23387096774193547</v>
      </c>
      <c r="L92" s="48">
        <v>0.17741935483870969</v>
      </c>
      <c r="M92" s="48">
        <v>0.21774193548387097</v>
      </c>
      <c r="N92" s="48">
        <v>0</v>
      </c>
    </row>
    <row r="93" spans="1:14" x14ac:dyDescent="0.35">
      <c r="A93" s="11" t="s">
        <v>309</v>
      </c>
      <c r="B93" s="37"/>
      <c r="C93" s="98" t="s">
        <v>220</v>
      </c>
      <c r="D93" s="103">
        <v>44</v>
      </c>
      <c r="E93" s="49">
        <v>32</v>
      </c>
      <c r="F93" s="49">
        <v>7</v>
      </c>
      <c r="G93" s="49">
        <v>8</v>
      </c>
      <c r="H93" s="49">
        <v>3</v>
      </c>
      <c r="I93" s="49">
        <v>14</v>
      </c>
      <c r="J93" s="49">
        <v>3</v>
      </c>
      <c r="K93" s="49">
        <v>11</v>
      </c>
      <c r="L93" s="49">
        <v>3</v>
      </c>
      <c r="M93" s="49">
        <v>8</v>
      </c>
      <c r="N93" s="49">
        <v>0</v>
      </c>
    </row>
    <row r="94" spans="1:14" x14ac:dyDescent="0.35">
      <c r="B94" s="37"/>
      <c r="C94" s="99"/>
      <c r="D94" s="104"/>
      <c r="E94" s="48">
        <v>0.72727272727272729</v>
      </c>
      <c r="F94" s="48">
        <v>0.15909090909090909</v>
      </c>
      <c r="G94" s="48">
        <v>0.18181818181818182</v>
      </c>
      <c r="H94" s="48">
        <v>6.8181818181818177E-2</v>
      </c>
      <c r="I94" s="48">
        <v>0.31818181818181818</v>
      </c>
      <c r="J94" s="48">
        <v>6.8181818181818177E-2</v>
      </c>
      <c r="K94" s="48">
        <v>0.25</v>
      </c>
      <c r="L94" s="48">
        <v>6.8181818181818177E-2</v>
      </c>
      <c r="M94" s="48">
        <v>0.18181818181818182</v>
      </c>
      <c r="N94" s="48">
        <v>0</v>
      </c>
    </row>
    <row r="95" spans="1:14" x14ac:dyDescent="0.35">
      <c r="A95" s="11" t="s">
        <v>310</v>
      </c>
      <c r="B95" s="37"/>
      <c r="C95" s="98" t="s">
        <v>221</v>
      </c>
      <c r="D95" s="103">
        <v>15</v>
      </c>
      <c r="E95" s="49">
        <v>10</v>
      </c>
      <c r="F95" s="49">
        <v>3</v>
      </c>
      <c r="G95" s="49">
        <v>4</v>
      </c>
      <c r="H95" s="49">
        <v>2</v>
      </c>
      <c r="I95" s="49">
        <v>3</v>
      </c>
      <c r="J95" s="49">
        <v>1</v>
      </c>
      <c r="K95" s="49">
        <v>0</v>
      </c>
      <c r="L95" s="49">
        <v>3</v>
      </c>
      <c r="M95" s="49">
        <v>3</v>
      </c>
      <c r="N95" s="49">
        <v>0</v>
      </c>
    </row>
    <row r="96" spans="1:14" x14ac:dyDescent="0.35">
      <c r="B96" s="38"/>
      <c r="C96" s="99"/>
      <c r="D96" s="104"/>
      <c r="E96" s="48">
        <v>0.66666666666666663</v>
      </c>
      <c r="F96" s="48">
        <v>0.2</v>
      </c>
      <c r="G96" s="48">
        <v>0.26666666666666666</v>
      </c>
      <c r="H96" s="48">
        <v>0.13333333333333333</v>
      </c>
      <c r="I96" s="48">
        <v>0.2</v>
      </c>
      <c r="J96" s="48">
        <v>6.6666666666666666E-2</v>
      </c>
      <c r="K96" s="48">
        <v>0</v>
      </c>
      <c r="L96" s="48">
        <v>0.2</v>
      </c>
      <c r="M96" s="48">
        <v>0.2</v>
      </c>
      <c r="N96" s="48">
        <v>0</v>
      </c>
    </row>
  </sheetData>
  <mergeCells count="88">
    <mergeCell ref="C93:C94"/>
    <mergeCell ref="D93:D94"/>
    <mergeCell ref="C95:C96"/>
    <mergeCell ref="D95:D96"/>
    <mergeCell ref="C87:C88"/>
    <mergeCell ref="D87:D88"/>
    <mergeCell ref="C89:C90"/>
    <mergeCell ref="D89:D90"/>
    <mergeCell ref="C91:C92"/>
    <mergeCell ref="D91:D92"/>
    <mergeCell ref="C81:C82"/>
    <mergeCell ref="D81:D82"/>
    <mergeCell ref="C83:C84"/>
    <mergeCell ref="D83:D84"/>
    <mergeCell ref="C85:C86"/>
    <mergeCell ref="D85:D86"/>
    <mergeCell ref="C75:C76"/>
    <mergeCell ref="D75:D76"/>
    <mergeCell ref="C77:C78"/>
    <mergeCell ref="D77:D78"/>
    <mergeCell ref="C79:C80"/>
    <mergeCell ref="D79:D80"/>
    <mergeCell ref="C69:C70"/>
    <mergeCell ref="D69:D70"/>
    <mergeCell ref="C71:C72"/>
    <mergeCell ref="D71:D72"/>
    <mergeCell ref="C73:C74"/>
    <mergeCell ref="D73:D74"/>
    <mergeCell ref="C63:C64"/>
    <mergeCell ref="D63:D64"/>
    <mergeCell ref="C65:C66"/>
    <mergeCell ref="D65:D66"/>
    <mergeCell ref="C67:C68"/>
    <mergeCell ref="D67:D68"/>
    <mergeCell ref="C57:C58"/>
    <mergeCell ref="D57:D58"/>
    <mergeCell ref="C59:C60"/>
    <mergeCell ref="D59:D60"/>
    <mergeCell ref="C61:C62"/>
    <mergeCell ref="D61:D62"/>
    <mergeCell ref="C51:C52"/>
    <mergeCell ref="D51:D52"/>
    <mergeCell ref="C53:C54"/>
    <mergeCell ref="D53:D54"/>
    <mergeCell ref="C55:C56"/>
    <mergeCell ref="D55:D56"/>
    <mergeCell ref="C43:C44"/>
    <mergeCell ref="D43:D44"/>
    <mergeCell ref="C45:C46"/>
    <mergeCell ref="D45:D46"/>
    <mergeCell ref="B48:C49"/>
    <mergeCell ref="D48:D49"/>
    <mergeCell ref="C37:C38"/>
    <mergeCell ref="D37:D38"/>
    <mergeCell ref="C39:C40"/>
    <mergeCell ref="D39:D40"/>
    <mergeCell ref="C41:C42"/>
    <mergeCell ref="D41:D42"/>
    <mergeCell ref="C31:C32"/>
    <mergeCell ref="D31:D32"/>
    <mergeCell ref="C33:C34"/>
    <mergeCell ref="D33:D34"/>
    <mergeCell ref="C35:C36"/>
    <mergeCell ref="D35:D36"/>
    <mergeCell ref="C24:C25"/>
    <mergeCell ref="D24:D25"/>
    <mergeCell ref="C26:C27"/>
    <mergeCell ref="D26:D27"/>
    <mergeCell ref="C29:C30"/>
    <mergeCell ref="D29:D30"/>
    <mergeCell ref="C18:C19"/>
    <mergeCell ref="D18:D19"/>
    <mergeCell ref="C20:C21"/>
    <mergeCell ref="D20:D21"/>
    <mergeCell ref="C22:C23"/>
    <mergeCell ref="D22:D23"/>
    <mergeCell ref="C11:C12"/>
    <mergeCell ref="D11:D12"/>
    <mergeCell ref="C14:C15"/>
    <mergeCell ref="D14:D15"/>
    <mergeCell ref="C16:C17"/>
    <mergeCell ref="D16:D17"/>
    <mergeCell ref="B4:C5"/>
    <mergeCell ref="D4:D5"/>
    <mergeCell ref="C7:C8"/>
    <mergeCell ref="D7:D8"/>
    <mergeCell ref="C9:C10"/>
    <mergeCell ref="D9:D10"/>
  </mergeCells>
  <phoneticPr fontId="2"/>
  <conditionalFormatting sqref="E5:O5">
    <cfRule type="top10" dxfId="43" priority="2" rank="1"/>
  </conditionalFormatting>
  <conditionalFormatting sqref="E8:N8">
    <cfRule type="top10" dxfId="42" priority="3" rank="1"/>
  </conditionalFormatting>
  <conditionalFormatting sqref="E10:N10">
    <cfRule type="top10" dxfId="41" priority="4" rank="1"/>
  </conditionalFormatting>
  <conditionalFormatting sqref="E12:N12">
    <cfRule type="top10" dxfId="40" priority="5" rank="1"/>
  </conditionalFormatting>
  <conditionalFormatting sqref="E15:N15">
    <cfRule type="top10" dxfId="39" priority="6" rank="1"/>
  </conditionalFormatting>
  <conditionalFormatting sqref="E17:N17">
    <cfRule type="top10" dxfId="38" priority="7" rank="1"/>
  </conditionalFormatting>
  <conditionalFormatting sqref="E19:N19">
    <cfRule type="top10" dxfId="37" priority="8" rank="1"/>
  </conditionalFormatting>
  <conditionalFormatting sqref="E21:N21">
    <cfRule type="top10" dxfId="36" priority="9" rank="1"/>
  </conditionalFormatting>
  <conditionalFormatting sqref="E23:N23">
    <cfRule type="top10" dxfId="35" priority="10" rank="1"/>
  </conditionalFormatting>
  <conditionalFormatting sqref="E27:N27">
    <cfRule type="top10" dxfId="34" priority="11" rank="1"/>
  </conditionalFormatting>
  <conditionalFormatting sqref="E25:N25">
    <cfRule type="top10" dxfId="33" priority="12" rank="1"/>
  </conditionalFormatting>
  <conditionalFormatting sqref="E30:N30">
    <cfRule type="top10" dxfId="32" priority="13" rank="1"/>
  </conditionalFormatting>
  <conditionalFormatting sqref="E32:N32">
    <cfRule type="top10" dxfId="31" priority="14" rank="1"/>
  </conditionalFormatting>
  <conditionalFormatting sqref="E34:N34">
    <cfRule type="top10" dxfId="30" priority="15" rank="1"/>
  </conditionalFormatting>
  <conditionalFormatting sqref="E36:N36">
    <cfRule type="top10" dxfId="29" priority="16" rank="1"/>
  </conditionalFormatting>
  <conditionalFormatting sqref="E38:N38">
    <cfRule type="top10" dxfId="28" priority="17" rank="1"/>
  </conditionalFormatting>
  <conditionalFormatting sqref="E42:N42">
    <cfRule type="top10" dxfId="27" priority="18" rank="1"/>
  </conditionalFormatting>
  <conditionalFormatting sqref="E40:N40">
    <cfRule type="top10" dxfId="26" priority="19" rank="1"/>
  </conditionalFormatting>
  <conditionalFormatting sqref="E46:N46">
    <cfRule type="top10" dxfId="25" priority="20" rank="1"/>
  </conditionalFormatting>
  <conditionalFormatting sqref="E44:N44">
    <cfRule type="top10" dxfId="24" priority="21" rank="1"/>
  </conditionalFormatting>
  <conditionalFormatting sqref="E52:N52">
    <cfRule type="top10" dxfId="23" priority="22" rank="1"/>
  </conditionalFormatting>
  <conditionalFormatting sqref="E54:N54">
    <cfRule type="top10" dxfId="22" priority="23" rank="1"/>
  </conditionalFormatting>
  <conditionalFormatting sqref="E56:N56">
    <cfRule type="top10" dxfId="21" priority="24" rank="1"/>
  </conditionalFormatting>
  <conditionalFormatting sqref="E58:N58">
    <cfRule type="top10" dxfId="20" priority="25" rank="1"/>
  </conditionalFormatting>
  <conditionalFormatting sqref="E60:N60">
    <cfRule type="top10" dxfId="19" priority="26" rank="1"/>
  </conditionalFormatting>
  <conditionalFormatting sqref="E64:N64">
    <cfRule type="top10" dxfId="18" priority="27" rank="1"/>
  </conditionalFormatting>
  <conditionalFormatting sqref="E62:N62">
    <cfRule type="top10" dxfId="17" priority="28" rank="1"/>
  </conditionalFormatting>
  <conditionalFormatting sqref="E68:N68">
    <cfRule type="top10" dxfId="16" priority="29" rank="1"/>
  </conditionalFormatting>
  <conditionalFormatting sqref="E66:N66">
    <cfRule type="top10" dxfId="15" priority="30" rank="1"/>
  </conditionalFormatting>
  <conditionalFormatting sqref="E70:N70">
    <cfRule type="top10" dxfId="14" priority="31" rank="1"/>
  </conditionalFormatting>
  <conditionalFormatting sqref="E72:N72">
    <cfRule type="top10" dxfId="13" priority="32" rank="1"/>
  </conditionalFormatting>
  <conditionalFormatting sqref="E74:N74">
    <cfRule type="top10" dxfId="12" priority="33" rank="1"/>
  </conditionalFormatting>
  <conditionalFormatting sqref="E76:N76">
    <cfRule type="top10" dxfId="11" priority="34" rank="1"/>
  </conditionalFormatting>
  <conditionalFormatting sqref="E78:N78">
    <cfRule type="top10" dxfId="10" priority="35" rank="1"/>
  </conditionalFormatting>
  <conditionalFormatting sqref="E82:N82">
    <cfRule type="top10" dxfId="9" priority="36" rank="1"/>
  </conditionalFormatting>
  <conditionalFormatting sqref="E80:N80">
    <cfRule type="top10" dxfId="8" priority="37" rank="1"/>
  </conditionalFormatting>
  <conditionalFormatting sqref="E86:N86">
    <cfRule type="top10" dxfId="7" priority="38" rank="1"/>
  </conditionalFormatting>
  <conditionalFormatting sqref="E84:N84">
    <cfRule type="top10" dxfId="6" priority="39" rank="1"/>
  </conditionalFormatting>
  <conditionalFormatting sqref="E88:N88">
    <cfRule type="top10" dxfId="5" priority="40" rank="1"/>
  </conditionalFormatting>
  <conditionalFormatting sqref="E90:N90">
    <cfRule type="top10" dxfId="4" priority="41" rank="1"/>
  </conditionalFormatting>
  <conditionalFormatting sqref="E92:N92">
    <cfRule type="top10" dxfId="3" priority="42" rank="1"/>
  </conditionalFormatting>
  <conditionalFormatting sqref="E94:N94">
    <cfRule type="top10" dxfId="2" priority="43" rank="1"/>
  </conditionalFormatting>
  <conditionalFormatting sqref="E96:N96">
    <cfRule type="top10" dxfId="1" priority="44" rank="1"/>
  </conditionalFormatting>
  <conditionalFormatting sqref="E49:O49">
    <cfRule type="top10" dxfId="0" priority="1" rank="1"/>
  </conditionalFormatting>
  <pageMargins left="0.70866141732283472" right="0.70866141732283472" top="0.74803149606299213" bottom="0.74803149606299213" header="0.31496062992125984" footer="0.31496062992125984"/>
  <pageSetup paperSize="9" scale="43" orientation="portrait" cellComments="asDisplayed" r:id="rId1"/>
  <headerFooter>
    <oddHeader>&amp;R&amp;11&amp;F</oddHead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148</vt:i4>
      </vt:variant>
    </vt:vector>
  </HeadingPairs>
  <TitlesOfParts>
    <vt:vector size="165" baseType="lpstr">
      <vt:lpstr>list</vt:lpstr>
      <vt:lpstr>1</vt:lpstr>
      <vt:lpstr>1G</vt:lpstr>
      <vt:lpstr>2</vt:lpstr>
      <vt:lpstr>2G</vt:lpstr>
      <vt:lpstr>7</vt:lpstr>
      <vt:lpstr>7G</vt:lpstr>
      <vt:lpstr>3</vt:lpstr>
      <vt:lpstr>4</vt:lpstr>
      <vt:lpstr>5</vt:lpstr>
      <vt:lpstr>6</vt:lpstr>
      <vt:lpstr>8</vt:lpstr>
      <vt:lpstr>9</vt:lpstr>
      <vt:lpstr>10</vt:lpstr>
      <vt:lpstr>11</vt:lpstr>
      <vt:lpstr>12</vt:lpstr>
      <vt:lpstr>13</vt:lpstr>
      <vt:lpstr>ナンバリング</vt:lpstr>
      <vt:lpstr>管轄の警察署</vt:lpstr>
      <vt:lpstr>職業</vt:lpstr>
      <vt:lpstr>性別</vt:lpstr>
      <vt:lpstr>年齢</vt:lpstr>
      <vt:lpstr>問1</vt:lpstr>
      <vt:lpstr>問10_01</vt:lpstr>
      <vt:lpstr>問10_02</vt:lpstr>
      <vt:lpstr>問10_03</vt:lpstr>
      <vt:lpstr>問10_04</vt:lpstr>
      <vt:lpstr>問10_05</vt:lpstr>
      <vt:lpstr>問10_06</vt:lpstr>
      <vt:lpstr>問10_07</vt:lpstr>
      <vt:lpstr>問10_08</vt:lpstr>
      <vt:lpstr>問10_09</vt:lpstr>
      <vt:lpstr>問10_10</vt:lpstr>
      <vt:lpstr>問10_11</vt:lpstr>
      <vt:lpstr>問10_11その他</vt:lpstr>
      <vt:lpstr>問11_01</vt:lpstr>
      <vt:lpstr>問11_02</vt:lpstr>
      <vt:lpstr>問11_03</vt:lpstr>
      <vt:lpstr>問11_04</vt:lpstr>
      <vt:lpstr>問11_05</vt:lpstr>
      <vt:lpstr>問11_06</vt:lpstr>
      <vt:lpstr>問11_07</vt:lpstr>
      <vt:lpstr>問11_08</vt:lpstr>
      <vt:lpstr>問11_09</vt:lpstr>
      <vt:lpstr>問11_9その他</vt:lpstr>
      <vt:lpstr>問12_01</vt:lpstr>
      <vt:lpstr>問12_02</vt:lpstr>
      <vt:lpstr>問12_03</vt:lpstr>
      <vt:lpstr>問12_04</vt:lpstr>
      <vt:lpstr>問12_05</vt:lpstr>
      <vt:lpstr>問12_06</vt:lpstr>
      <vt:lpstr>問12_07</vt:lpstr>
      <vt:lpstr>問12_08</vt:lpstr>
      <vt:lpstr>問12_09</vt:lpstr>
      <vt:lpstr>問12_10</vt:lpstr>
      <vt:lpstr>問12_11</vt:lpstr>
      <vt:lpstr>問12_12</vt:lpstr>
      <vt:lpstr>問12_13</vt:lpstr>
      <vt:lpstr>問12_14</vt:lpstr>
      <vt:lpstr>問12_15</vt:lpstr>
      <vt:lpstr>問12_16</vt:lpstr>
      <vt:lpstr>問12_17</vt:lpstr>
      <vt:lpstr>問12_18</vt:lpstr>
      <vt:lpstr>問12_19</vt:lpstr>
      <vt:lpstr>問12_20</vt:lpstr>
      <vt:lpstr>問12_21</vt:lpstr>
      <vt:lpstr>問12_22</vt:lpstr>
      <vt:lpstr>問12_23</vt:lpstr>
      <vt:lpstr>問12_24</vt:lpstr>
      <vt:lpstr>問12_24その他</vt:lpstr>
      <vt:lpstr>問13_01</vt:lpstr>
      <vt:lpstr>問13_02</vt:lpstr>
      <vt:lpstr>問13_03</vt:lpstr>
      <vt:lpstr>問13_04</vt:lpstr>
      <vt:lpstr>問13_05</vt:lpstr>
      <vt:lpstr>問13_06</vt:lpstr>
      <vt:lpstr>問13_07</vt:lpstr>
      <vt:lpstr>問13_08</vt:lpstr>
      <vt:lpstr>問13_09</vt:lpstr>
      <vt:lpstr>問13_10</vt:lpstr>
      <vt:lpstr>問13_10その他</vt:lpstr>
      <vt:lpstr>問2</vt:lpstr>
      <vt:lpstr>問3_01</vt:lpstr>
      <vt:lpstr>問3_02</vt:lpstr>
      <vt:lpstr>問3_03</vt:lpstr>
      <vt:lpstr>問3_04</vt:lpstr>
      <vt:lpstr>問3_05</vt:lpstr>
      <vt:lpstr>問3_06</vt:lpstr>
      <vt:lpstr>問3_07</vt:lpstr>
      <vt:lpstr>問3_08</vt:lpstr>
      <vt:lpstr>問3_09</vt:lpstr>
      <vt:lpstr>問3_10</vt:lpstr>
      <vt:lpstr>問3_11</vt:lpstr>
      <vt:lpstr>問3_11その他</vt:lpstr>
      <vt:lpstr>問4_01</vt:lpstr>
      <vt:lpstr>問4_02</vt:lpstr>
      <vt:lpstr>問4_03</vt:lpstr>
      <vt:lpstr>問4_04</vt:lpstr>
      <vt:lpstr>問4_05</vt:lpstr>
      <vt:lpstr>問4_06</vt:lpstr>
      <vt:lpstr>問4_07</vt:lpstr>
      <vt:lpstr>問4_08</vt:lpstr>
      <vt:lpstr>問4_09</vt:lpstr>
      <vt:lpstr>問4_10</vt:lpstr>
      <vt:lpstr>問4_11</vt:lpstr>
      <vt:lpstr>問4_12</vt:lpstr>
      <vt:lpstr>問4_13</vt:lpstr>
      <vt:lpstr>問4_14</vt:lpstr>
      <vt:lpstr>問4_15</vt:lpstr>
      <vt:lpstr>問4_16</vt:lpstr>
      <vt:lpstr>問4_17</vt:lpstr>
      <vt:lpstr>問4_18</vt:lpstr>
      <vt:lpstr>問4_18その他</vt:lpstr>
      <vt:lpstr>問5_01</vt:lpstr>
      <vt:lpstr>問5_02</vt:lpstr>
      <vt:lpstr>問5_03</vt:lpstr>
      <vt:lpstr>問5_04</vt:lpstr>
      <vt:lpstr>問5_05</vt:lpstr>
      <vt:lpstr>問5_06</vt:lpstr>
      <vt:lpstr>問5_07</vt:lpstr>
      <vt:lpstr>問5_08</vt:lpstr>
      <vt:lpstr>問5_8その他</vt:lpstr>
      <vt:lpstr>問6_01</vt:lpstr>
      <vt:lpstr>問6_02</vt:lpstr>
      <vt:lpstr>問6_03</vt:lpstr>
      <vt:lpstr>問6_04</vt:lpstr>
      <vt:lpstr>問6_05</vt:lpstr>
      <vt:lpstr>問6_06</vt:lpstr>
      <vt:lpstr>問6_07</vt:lpstr>
      <vt:lpstr>問6_08</vt:lpstr>
      <vt:lpstr>問6_09</vt:lpstr>
      <vt:lpstr>問6_10</vt:lpstr>
      <vt:lpstr>問6_10その他</vt:lpstr>
      <vt:lpstr>問7</vt:lpstr>
      <vt:lpstr>問8_01</vt:lpstr>
      <vt:lpstr>問8_02</vt:lpstr>
      <vt:lpstr>問8_03</vt:lpstr>
      <vt:lpstr>問8_04</vt:lpstr>
      <vt:lpstr>問8_05</vt:lpstr>
      <vt:lpstr>問8_06</vt:lpstr>
      <vt:lpstr>問8_07</vt:lpstr>
      <vt:lpstr>問8_08</vt:lpstr>
      <vt:lpstr>問8_09</vt:lpstr>
      <vt:lpstr>問8_10</vt:lpstr>
      <vt:lpstr>問8_10その他</vt:lpstr>
      <vt:lpstr>問9_01</vt:lpstr>
      <vt:lpstr>問9_02</vt:lpstr>
      <vt:lpstr>問9_03</vt:lpstr>
      <vt:lpstr>問9_04</vt:lpstr>
      <vt:lpstr>問9_05</vt:lpstr>
      <vt:lpstr>問9_06</vt:lpstr>
      <vt:lpstr>問9_07</vt:lpstr>
      <vt:lpstr>問9_08</vt:lpstr>
      <vt:lpstr>問9_09</vt:lpstr>
      <vt:lpstr>問9_10</vt:lpstr>
      <vt:lpstr>問9_11</vt:lpstr>
      <vt:lpstr>問9_12</vt:lpstr>
      <vt:lpstr>問9_13</vt:lpstr>
      <vt:lpstr>問9_14</vt:lpstr>
      <vt:lpstr>問9_15</vt:lpstr>
      <vt:lpstr>問9_16</vt:lpstr>
      <vt:lpstr>問9_17</vt:lpstr>
      <vt:lpstr>問9_18</vt:lpstr>
      <vt:lpstr>問9_19</vt:lpstr>
      <vt:lpstr>問9_19その他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2023-12-25T01:44:52Z</dcterms:created>
  <dcterms:modified xsi:type="dcterms:W3CDTF">2023-12-25T01:44:52Z</dcterms:modified>
</cp:coreProperties>
</file>