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71.183\法務経理班\10庶務\令和7年度（2025年度）\99 その他\01 デジ課\250731（0829〆）オープンデータの定期調査について（照会）\02 回答用、作業はここでお願いします（0815〆）\37 学校一覧（県内学校一覧データ）\02 更新データ\"/>
    </mc:Choice>
  </mc:AlternateContent>
  <bookViews>
    <workbookView xWindow="0" yWindow="0" windowWidth="20490" windowHeight="7530" tabRatio="730"/>
  </bookViews>
  <sheets>
    <sheet name="参考資料４" sheetId="55" r:id="rId1"/>
  </sheets>
  <calcPr calcId="162913"/>
</workbook>
</file>

<file path=xl/calcChain.xml><?xml version="1.0" encoding="utf-8"?>
<calcChain xmlns="http://schemas.openxmlformats.org/spreadsheetml/2006/main">
  <c r="V21" i="55" l="1"/>
  <c r="U21" i="55"/>
  <c r="T21" i="55"/>
  <c r="S21" i="55"/>
  <c r="R21" i="55"/>
  <c r="Q21" i="55"/>
  <c r="N21" i="55"/>
  <c r="M21" i="55"/>
  <c r="L21" i="55"/>
  <c r="K21" i="55"/>
  <c r="J21" i="55"/>
  <c r="I21" i="55"/>
  <c r="H21" i="55"/>
  <c r="G21" i="55"/>
  <c r="F21" i="55"/>
  <c r="E21" i="55"/>
  <c r="D21" i="55"/>
  <c r="C21" i="55"/>
  <c r="X20" i="55"/>
  <c r="W20" i="55"/>
  <c r="P20" i="55"/>
  <c r="O20" i="55"/>
  <c r="X19" i="55"/>
  <c r="W19" i="55"/>
  <c r="X18" i="55"/>
  <c r="W18" i="55"/>
  <c r="P18" i="55"/>
  <c r="O18" i="55"/>
  <c r="X17" i="55"/>
  <c r="W17" i="55"/>
  <c r="P17" i="55"/>
  <c r="O17" i="55"/>
  <c r="X16" i="55"/>
  <c r="W16" i="55"/>
  <c r="P16" i="55"/>
  <c r="O16" i="55"/>
  <c r="X15" i="55"/>
  <c r="W15" i="55"/>
  <c r="P15" i="55"/>
  <c r="O15" i="55"/>
  <c r="X14" i="55"/>
  <c r="W14" i="55"/>
  <c r="P14" i="55"/>
  <c r="O14" i="55"/>
  <c r="X13" i="55"/>
  <c r="W13" i="55"/>
  <c r="P13" i="55"/>
  <c r="O13" i="55"/>
  <c r="X12" i="55"/>
  <c r="W12" i="55"/>
  <c r="P12" i="55"/>
  <c r="O12" i="55"/>
  <c r="X11" i="55"/>
  <c r="W11" i="55"/>
  <c r="P11" i="55"/>
  <c r="O11" i="55"/>
  <c r="X10" i="55"/>
  <c r="W10" i="55"/>
  <c r="P10" i="55"/>
  <c r="O10" i="55"/>
  <c r="X9" i="55"/>
  <c r="W9" i="55"/>
  <c r="P9" i="55"/>
  <c r="O9" i="55"/>
  <c r="X8" i="55"/>
  <c r="W8" i="55"/>
  <c r="P8" i="55"/>
  <c r="O8" i="55"/>
  <c r="X7" i="55"/>
  <c r="W7" i="55"/>
  <c r="X21" i="55" l="1"/>
  <c r="W21" i="55"/>
  <c r="O21" i="55"/>
  <c r="P21" i="55"/>
</calcChain>
</file>

<file path=xl/sharedStrings.xml><?xml version="1.0" encoding="utf-8"?>
<sst xmlns="http://schemas.openxmlformats.org/spreadsheetml/2006/main" count="84" uniqueCount="35">
  <si>
    <t>国立大学法人</t>
    <rPh sb="0" eb="2">
      <t>コクリツ</t>
    </rPh>
    <rPh sb="2" eb="4">
      <t>ダイガク</t>
    </rPh>
    <rPh sb="4" eb="6">
      <t>ホウジン</t>
    </rPh>
    <phoneticPr fontId="2"/>
  </si>
  <si>
    <t>私立</t>
    <rPh sb="0" eb="2">
      <t>シリツ</t>
    </rPh>
    <phoneticPr fontId="2"/>
  </si>
  <si>
    <t>-</t>
    <phoneticPr fontId="2"/>
  </si>
  <si>
    <t>熊本市</t>
  </si>
  <si>
    <t>市町村立</t>
    <rPh sb="0" eb="3">
      <t>シチョウソン</t>
    </rPh>
    <rPh sb="3" eb="4">
      <t>リツ</t>
    </rPh>
    <phoneticPr fontId="2"/>
  </si>
  <si>
    <t>県立</t>
    <rPh sb="0" eb="2">
      <t>ケンリツ</t>
    </rPh>
    <phoneticPr fontId="2"/>
  </si>
  <si>
    <t>宇　城</t>
  </si>
  <si>
    <t>山鹿市</t>
    <rPh sb="0" eb="3">
      <t>ヤマガシ</t>
    </rPh>
    <phoneticPr fontId="2"/>
  </si>
  <si>
    <t>菊　池</t>
  </si>
  <si>
    <t>阿　蘇</t>
  </si>
  <si>
    <t>上益城</t>
  </si>
  <si>
    <t>八　代</t>
  </si>
  <si>
    <t>芦　北</t>
  </si>
  <si>
    <t>球　磨</t>
  </si>
  <si>
    <t>天　草</t>
  </si>
  <si>
    <t>参考資料４　小中学校児童生徒数（学年別、設置者別）</t>
    <rPh sb="0" eb="2">
      <t>サンコウ</t>
    </rPh>
    <rPh sb="2" eb="4">
      <t>シリョウ</t>
    </rPh>
    <rPh sb="20" eb="23">
      <t>セッチシャ</t>
    </rPh>
    <rPh sb="23" eb="24">
      <t>ベツ</t>
    </rPh>
    <phoneticPr fontId="2"/>
  </si>
  <si>
    <t>設　置
区　分</t>
    <rPh sb="0" eb="1">
      <t>セツ</t>
    </rPh>
    <rPh sb="2" eb="3">
      <t>チ</t>
    </rPh>
    <rPh sb="4" eb="5">
      <t>ク</t>
    </rPh>
    <phoneticPr fontId="2"/>
  </si>
  <si>
    <t>小　学　校</t>
  </si>
  <si>
    <t>小学校計</t>
    <rPh sb="0" eb="3">
      <t>ショウガッコウ</t>
    </rPh>
    <phoneticPr fontId="2"/>
  </si>
  <si>
    <t>中　学　校</t>
  </si>
  <si>
    <t>中学校計</t>
    <rPh sb="0" eb="3">
      <t>チュウガッコウ</t>
    </rPh>
    <phoneticPr fontId="2"/>
  </si>
  <si>
    <t>１学年</t>
  </si>
  <si>
    <t>２学年</t>
  </si>
  <si>
    <t>３学年</t>
  </si>
  <si>
    <t>４学年</t>
  </si>
  <si>
    <t>５学年</t>
  </si>
  <si>
    <t>６学年</t>
  </si>
  <si>
    <t>男</t>
    <rPh sb="0" eb="1">
      <t>オトコ</t>
    </rPh>
    <phoneticPr fontId="2"/>
  </si>
  <si>
    <t>女</t>
    <rPh sb="0" eb="1">
      <t>オンナ</t>
    </rPh>
    <phoneticPr fontId="2"/>
  </si>
  <si>
    <t>玉　名</t>
    <phoneticPr fontId="2"/>
  </si>
  <si>
    <t>-</t>
    <phoneticPr fontId="2"/>
  </si>
  <si>
    <t>計</t>
  </si>
  <si>
    <t>（注）熊本市及び山鹿市を除く市町村立学校は、教育事務所別に掲載</t>
    <rPh sb="3" eb="6">
      <t>クマモトシ</t>
    </rPh>
    <rPh sb="6" eb="7">
      <t>オヨ</t>
    </rPh>
    <rPh sb="8" eb="11">
      <t>ヤマガシ</t>
    </rPh>
    <rPh sb="12" eb="13">
      <t>ノゾ</t>
    </rPh>
    <rPh sb="22" eb="24">
      <t>キョウイク</t>
    </rPh>
    <rPh sb="24" eb="26">
      <t>ジム</t>
    </rPh>
    <rPh sb="26" eb="27">
      <t>ショ</t>
    </rPh>
    <rPh sb="27" eb="28">
      <t>ベツ</t>
    </rPh>
    <phoneticPr fontId="2"/>
  </si>
  <si>
    <t>　　　本資料は文部科学省の「学校基本調査」の調査票情報を独自集計したものである。</t>
    <phoneticPr fontId="2"/>
  </si>
  <si>
    <t>令和6年（2024年）5月1日現在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</si>
</sst>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2" formatCode="#,##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rgb="FF000000"/>
      <name val="Times New Roman"/>
      <family val="1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.5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3" fillId="0" borderId="0"/>
    <xf numFmtId="0" fontId="1" fillId="0" borderId="0"/>
  </cellStyleXfs>
  <cellXfs count="68">
    <xf numFmtId="0" fontId="0" fillId="0" borderId="0" xfId="0"/>
    <xf numFmtId="0" fontId="1" fillId="0" borderId="0" xfId="0" applyFont="1"/>
    <xf numFmtId="0" fontId="0" fillId="0" borderId="0" xfId="0" applyFont="1"/>
    <xf numFmtId="0" fontId="0" fillId="2" borderId="0" xfId="0" applyFont="1" applyFill="1"/>
    <xf numFmtId="0" fontId="0" fillId="0" borderId="0" xfId="0" applyFont="1" applyAlignment="1">
      <alignment horizontal="left"/>
    </xf>
    <xf numFmtId="0" fontId="5" fillId="0" borderId="0" xfId="0" applyFont="1" applyFill="1" applyAlignment="1"/>
    <xf numFmtId="0" fontId="5" fillId="0" borderId="0" xfId="0" applyFont="1" applyAlignment="1"/>
    <xf numFmtId="0" fontId="4" fillId="0" borderId="0" xfId="0" applyFont="1"/>
    <xf numFmtId="0" fontId="0" fillId="0" borderId="0" xfId="0" applyFont="1" applyAlignment="1"/>
    <xf numFmtId="38" fontId="4" fillId="0" borderId="0" xfId="0" applyNumberFormat="1" applyFont="1"/>
    <xf numFmtId="0" fontId="4" fillId="0" borderId="1" xfId="0" applyFont="1" applyBorder="1" applyAlignment="1">
      <alignment horizontal="justify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82" fontId="4" fillId="2" borderId="6" xfId="0" applyNumberFormat="1" applyFont="1" applyFill="1" applyBorder="1" applyAlignment="1">
      <alignment horizontal="center" vertical="center" wrapText="1"/>
    </xf>
    <xf numFmtId="182" fontId="4" fillId="2" borderId="6" xfId="0" applyNumberFormat="1" applyFont="1" applyFill="1" applyBorder="1" applyAlignment="1">
      <alignment horizontal="right" vertical="center" wrapText="1"/>
    </xf>
    <xf numFmtId="182" fontId="4" fillId="0" borderId="6" xfId="0" applyNumberFormat="1" applyFont="1" applyBorder="1" applyAlignment="1">
      <alignment horizontal="right" vertical="center" wrapText="1"/>
    </xf>
    <xf numFmtId="0" fontId="4" fillId="2" borderId="16" xfId="0" applyFont="1" applyFill="1" applyBorder="1" applyAlignment="1">
      <alignment horizontal="center" vertical="center" wrapText="1"/>
    </xf>
    <xf numFmtId="38" fontId="1" fillId="2" borderId="16" xfId="1" applyFont="1" applyFill="1" applyBorder="1" applyAlignment="1">
      <alignment vertical="center" shrinkToFit="1"/>
    </xf>
    <xf numFmtId="38" fontId="1" fillId="2" borderId="17" xfId="1" applyFont="1" applyFill="1" applyBorder="1" applyAlignment="1">
      <alignment vertical="center" shrinkToFit="1"/>
    </xf>
    <xf numFmtId="38" fontId="1" fillId="2" borderId="16" xfId="1" applyFont="1" applyFill="1" applyBorder="1" applyAlignment="1">
      <alignment horizontal="right" vertical="center" wrapText="1"/>
    </xf>
    <xf numFmtId="38" fontId="1" fillId="0" borderId="16" xfId="1" applyFont="1" applyFill="1" applyBorder="1" applyAlignment="1">
      <alignment vertical="center" shrinkToFit="1"/>
    </xf>
    <xf numFmtId="38" fontId="1" fillId="0" borderId="17" xfId="1" applyFont="1" applyFill="1" applyBorder="1" applyAlignment="1">
      <alignment vertical="center" shrinkToFit="1"/>
    </xf>
    <xf numFmtId="38" fontId="1" fillId="0" borderId="16" xfId="1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center" vertical="center" wrapText="1"/>
    </xf>
    <xf numFmtId="3" fontId="1" fillId="2" borderId="14" xfId="0" applyNumberFormat="1" applyFont="1" applyFill="1" applyBorder="1" applyAlignment="1">
      <alignment horizontal="right" vertical="center" wrapText="1"/>
    </xf>
    <xf numFmtId="3" fontId="1" fillId="2" borderId="15" xfId="0" applyNumberFormat="1" applyFont="1" applyFill="1" applyBorder="1" applyAlignment="1">
      <alignment horizontal="right" vertical="center" wrapText="1"/>
    </xf>
    <xf numFmtId="3" fontId="1" fillId="0" borderId="14" xfId="0" applyNumberFormat="1" applyFont="1" applyFill="1" applyBorder="1" applyAlignment="1">
      <alignment horizontal="right" vertical="center" wrapText="1"/>
    </xf>
    <xf numFmtId="0" fontId="4" fillId="2" borderId="18" xfId="0" applyFont="1" applyFill="1" applyBorder="1" applyAlignment="1">
      <alignment horizontal="center" vertical="center" wrapText="1"/>
    </xf>
    <xf numFmtId="38" fontId="1" fillId="2" borderId="14" xfId="1" applyFont="1" applyFill="1" applyBorder="1" applyAlignment="1">
      <alignment horizontal="right" vertical="center" wrapText="1"/>
    </xf>
    <xf numFmtId="38" fontId="1" fillId="0" borderId="14" xfId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justify" vertical="top" wrapText="1"/>
    </xf>
    <xf numFmtId="0" fontId="6" fillId="0" borderId="0" xfId="0" applyFont="1"/>
    <xf numFmtId="38" fontId="1" fillId="0" borderId="14" xfId="1" applyFont="1" applyFill="1" applyBorder="1" applyAlignment="1">
      <alignment vertical="center" wrapText="1"/>
    </xf>
    <xf numFmtId="3" fontId="1" fillId="2" borderId="3" xfId="0" applyNumberFormat="1" applyFont="1" applyFill="1" applyBorder="1" applyAlignment="1">
      <alignment horizontal="right" vertical="center" wrapText="1"/>
    </xf>
    <xf numFmtId="3" fontId="1" fillId="0" borderId="3" xfId="0" applyNumberFormat="1" applyFont="1" applyFill="1" applyBorder="1" applyAlignment="1">
      <alignment horizontal="right" vertical="center" wrapText="1"/>
    </xf>
    <xf numFmtId="0" fontId="1" fillId="2" borderId="14" xfId="0" applyFont="1" applyFill="1" applyBorder="1" applyAlignment="1">
      <alignment horizontal="right" vertical="center" wrapText="1"/>
    </xf>
    <xf numFmtId="0" fontId="1" fillId="0" borderId="14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right" vertical="center" wrapText="1"/>
    </xf>
    <xf numFmtId="3" fontId="1" fillId="2" borderId="16" xfId="0" applyNumberFormat="1" applyFont="1" applyFill="1" applyBorder="1" applyAlignment="1">
      <alignment horizontal="right" vertical="center" wrapText="1"/>
    </xf>
    <xf numFmtId="3" fontId="1" fillId="0" borderId="16" xfId="0" applyNumberFormat="1" applyFont="1" applyFill="1" applyBorder="1" applyAlignment="1">
      <alignment horizontal="right" vertical="center" wrapText="1"/>
    </xf>
    <xf numFmtId="38" fontId="1" fillId="2" borderId="3" xfId="1" applyFont="1" applyFill="1" applyBorder="1" applyAlignment="1">
      <alignment horizontal="right" vertical="center" wrapText="1"/>
    </xf>
    <xf numFmtId="3" fontId="0" fillId="2" borderId="2" xfId="0" applyNumberFormat="1" applyFont="1" applyFill="1" applyBorder="1" applyAlignment="1">
      <alignment horizontal="right" vertical="center" wrapText="1"/>
    </xf>
    <xf numFmtId="0" fontId="8" fillId="2" borderId="0" xfId="0" applyFont="1" applyFill="1" applyAlignment="1">
      <alignment vertical="top"/>
    </xf>
    <xf numFmtId="0" fontId="4" fillId="0" borderId="9" xfId="0" applyFont="1" applyBorder="1" applyAlignment="1">
      <alignment horizontal="right"/>
    </xf>
    <xf numFmtId="0" fontId="0" fillId="2" borderId="5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textRotation="255"/>
    </xf>
    <xf numFmtId="0" fontId="1" fillId="0" borderId="3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</cellXfs>
  <cellStyles count="4">
    <cellStyle name="桁区切り" xfId="1" builtinId="6"/>
    <cellStyle name="標準" xfId="0" builtinId="0"/>
    <cellStyle name="標準 2" xfId="2"/>
    <cellStyle name="標準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2"/>
  <sheetViews>
    <sheetView tabSelected="1" view="pageBreakPreview" zoomScale="80" zoomScaleNormal="80" zoomScaleSheetLayoutView="80" workbookViewId="0">
      <selection activeCell="G14" sqref="G14"/>
    </sheetView>
  </sheetViews>
  <sheetFormatPr defaultColWidth="9" defaultRowHeight="30" customHeight="1" x14ac:dyDescent="0.15"/>
  <cols>
    <col min="1" max="1" width="6.625" style="1" customWidth="1"/>
    <col min="2" max="2" width="8.375" style="2" customWidth="1"/>
    <col min="3" max="14" width="7" style="2" customWidth="1"/>
    <col min="15" max="16" width="8.125" style="2" customWidth="1"/>
    <col min="17" max="22" width="7" style="2" customWidth="1"/>
    <col min="23" max="23" width="8.125" style="2" customWidth="1"/>
    <col min="24" max="24" width="7.875" style="2" customWidth="1"/>
    <col min="25" max="25" width="1.375" style="2" customWidth="1"/>
    <col min="26" max="16384" width="9" style="1"/>
  </cols>
  <sheetData>
    <row r="1" spans="1:26" ht="20.100000000000001" customHeight="1" x14ac:dyDescent="0.15"/>
    <row r="2" spans="1:26" s="7" customFormat="1" ht="39.950000000000003" customHeight="1" x14ac:dyDescent="0.15">
      <c r="A2" s="5" t="s">
        <v>15</v>
      </c>
      <c r="B2" s="5"/>
      <c r="C2" s="5"/>
      <c r="D2" s="5"/>
      <c r="E2" s="5"/>
      <c r="F2" s="5"/>
      <c r="G2" s="5"/>
      <c r="H2" s="5"/>
      <c r="I2" s="5"/>
      <c r="J2" s="5"/>
      <c r="K2" s="5"/>
      <c r="L2" s="6"/>
      <c r="N2" s="8"/>
    </row>
    <row r="3" spans="1:26" s="7" customFormat="1" ht="20.100000000000001" customHeight="1" thickBot="1" x14ac:dyDescent="0.2">
      <c r="M3" s="9"/>
      <c r="S3" s="49" t="s">
        <v>34</v>
      </c>
      <c r="T3" s="49"/>
      <c r="U3" s="49"/>
      <c r="V3" s="49"/>
      <c r="W3" s="49"/>
      <c r="X3" s="49"/>
    </row>
    <row r="4" spans="1:26" ht="20.100000000000001" customHeight="1" thickBot="1" x14ac:dyDescent="0.2">
      <c r="A4" s="54" t="s">
        <v>16</v>
      </c>
      <c r="B4" s="55"/>
      <c r="C4" s="54" t="s">
        <v>17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55"/>
      <c r="O4" s="54" t="s">
        <v>18</v>
      </c>
      <c r="P4" s="55"/>
      <c r="Q4" s="54" t="s">
        <v>19</v>
      </c>
      <c r="R4" s="60"/>
      <c r="S4" s="60"/>
      <c r="T4" s="60"/>
      <c r="U4" s="60"/>
      <c r="V4" s="55"/>
      <c r="W4" s="54" t="s">
        <v>20</v>
      </c>
      <c r="X4" s="55"/>
      <c r="Y4" s="10"/>
    </row>
    <row r="5" spans="1:26" ht="20.100000000000001" customHeight="1" thickBot="1" x14ac:dyDescent="0.2">
      <c r="A5" s="56"/>
      <c r="B5" s="57"/>
      <c r="C5" s="63" t="s">
        <v>21</v>
      </c>
      <c r="D5" s="64"/>
      <c r="E5" s="63" t="s">
        <v>22</v>
      </c>
      <c r="F5" s="64"/>
      <c r="G5" s="63" t="s">
        <v>23</v>
      </c>
      <c r="H5" s="64"/>
      <c r="I5" s="63" t="s">
        <v>24</v>
      </c>
      <c r="J5" s="64"/>
      <c r="K5" s="63" t="s">
        <v>25</v>
      </c>
      <c r="L5" s="64"/>
      <c r="M5" s="63" t="s">
        <v>26</v>
      </c>
      <c r="N5" s="64"/>
      <c r="O5" s="61"/>
      <c r="P5" s="62"/>
      <c r="Q5" s="63" t="s">
        <v>21</v>
      </c>
      <c r="R5" s="64"/>
      <c r="S5" s="65" t="s">
        <v>22</v>
      </c>
      <c r="T5" s="66"/>
      <c r="U5" s="65" t="s">
        <v>23</v>
      </c>
      <c r="V5" s="67"/>
      <c r="W5" s="58"/>
      <c r="X5" s="59"/>
      <c r="Y5" s="10"/>
    </row>
    <row r="6" spans="1:26" ht="19.5" customHeight="1" thickBot="1" x14ac:dyDescent="0.2">
      <c r="A6" s="58"/>
      <c r="B6" s="59"/>
      <c r="C6" s="11" t="s">
        <v>27</v>
      </c>
      <c r="D6" s="11" t="s">
        <v>28</v>
      </c>
      <c r="E6" s="11" t="s">
        <v>27</v>
      </c>
      <c r="F6" s="12" t="s">
        <v>28</v>
      </c>
      <c r="G6" s="12" t="s">
        <v>27</v>
      </c>
      <c r="H6" s="13" t="s">
        <v>28</v>
      </c>
      <c r="I6" s="11" t="s">
        <v>27</v>
      </c>
      <c r="J6" s="11" t="s">
        <v>28</v>
      </c>
      <c r="K6" s="11" t="s">
        <v>27</v>
      </c>
      <c r="L6" s="12" t="s">
        <v>28</v>
      </c>
      <c r="M6" s="12" t="s">
        <v>27</v>
      </c>
      <c r="N6" s="14" t="s">
        <v>28</v>
      </c>
      <c r="O6" s="12" t="s">
        <v>27</v>
      </c>
      <c r="P6" s="11" t="s">
        <v>28</v>
      </c>
      <c r="Q6" s="11" t="s">
        <v>27</v>
      </c>
      <c r="R6" s="11" t="s">
        <v>28</v>
      </c>
      <c r="S6" s="15" t="s">
        <v>27</v>
      </c>
      <c r="T6" s="16" t="s">
        <v>28</v>
      </c>
      <c r="U6" s="15" t="s">
        <v>27</v>
      </c>
      <c r="V6" s="15" t="s">
        <v>28</v>
      </c>
      <c r="W6" s="16" t="s">
        <v>27</v>
      </c>
      <c r="X6" s="15" t="s">
        <v>28</v>
      </c>
      <c r="Y6" s="10"/>
    </row>
    <row r="7" spans="1:26" ht="29.25" customHeight="1" thickBot="1" x14ac:dyDescent="0.2">
      <c r="A7" s="63" t="s">
        <v>5</v>
      </c>
      <c r="B7" s="64"/>
      <c r="C7" s="17" t="s">
        <v>2</v>
      </c>
      <c r="D7" s="17" t="s">
        <v>2</v>
      </c>
      <c r="E7" s="17" t="s">
        <v>2</v>
      </c>
      <c r="F7" s="17" t="s">
        <v>2</v>
      </c>
      <c r="G7" s="17" t="s">
        <v>2</v>
      </c>
      <c r="H7" s="17" t="s">
        <v>2</v>
      </c>
      <c r="I7" s="17" t="s">
        <v>2</v>
      </c>
      <c r="J7" s="17" t="s">
        <v>2</v>
      </c>
      <c r="K7" s="17" t="s">
        <v>2</v>
      </c>
      <c r="L7" s="17" t="s">
        <v>2</v>
      </c>
      <c r="M7" s="17" t="s">
        <v>2</v>
      </c>
      <c r="N7" s="17" t="s">
        <v>2</v>
      </c>
      <c r="O7" s="17" t="s">
        <v>2</v>
      </c>
      <c r="P7" s="17" t="s">
        <v>2</v>
      </c>
      <c r="Q7" s="18">
        <v>114</v>
      </c>
      <c r="R7" s="18">
        <v>115</v>
      </c>
      <c r="S7" s="19">
        <v>94</v>
      </c>
      <c r="T7" s="19">
        <v>124</v>
      </c>
      <c r="U7" s="19">
        <v>103</v>
      </c>
      <c r="V7" s="19">
        <v>115</v>
      </c>
      <c r="W7" s="19">
        <f t="shared" ref="W7:X20" si="0">SUM(Q7,S7,U7)</f>
        <v>311</v>
      </c>
      <c r="X7" s="19">
        <f t="shared" si="0"/>
        <v>354</v>
      </c>
      <c r="Y7" s="10"/>
      <c r="Z7" s="2"/>
    </row>
    <row r="8" spans="1:26" ht="30" customHeight="1" x14ac:dyDescent="0.15">
      <c r="A8" s="52" t="s">
        <v>4</v>
      </c>
      <c r="B8" s="20" t="s">
        <v>3</v>
      </c>
      <c r="C8" s="21">
        <v>3276</v>
      </c>
      <c r="D8" s="21">
        <v>3182</v>
      </c>
      <c r="E8" s="21">
        <v>3289</v>
      </c>
      <c r="F8" s="21">
        <v>3165</v>
      </c>
      <c r="G8" s="21">
        <v>3364</v>
      </c>
      <c r="H8" s="21">
        <v>3340</v>
      </c>
      <c r="I8" s="21">
        <v>3415</v>
      </c>
      <c r="J8" s="21">
        <v>3317</v>
      </c>
      <c r="K8" s="21">
        <v>3548</v>
      </c>
      <c r="L8" s="22">
        <v>3256</v>
      </c>
      <c r="M8" s="22">
        <v>3520</v>
      </c>
      <c r="N8" s="22">
        <v>3266</v>
      </c>
      <c r="O8" s="23">
        <f t="shared" ref="O8:P18" si="1">SUM(C8,E8,G8,I8,K8,M8)</f>
        <v>20412</v>
      </c>
      <c r="P8" s="23">
        <f t="shared" si="1"/>
        <v>19526</v>
      </c>
      <c r="Q8" s="21">
        <v>3396</v>
      </c>
      <c r="R8" s="21">
        <v>3079</v>
      </c>
      <c r="S8" s="24">
        <v>3344</v>
      </c>
      <c r="T8" s="25">
        <v>3258</v>
      </c>
      <c r="U8" s="25">
        <v>3278</v>
      </c>
      <c r="V8" s="25">
        <v>3245</v>
      </c>
      <c r="W8" s="26">
        <f t="shared" si="0"/>
        <v>10018</v>
      </c>
      <c r="X8" s="26">
        <f t="shared" si="0"/>
        <v>9582</v>
      </c>
      <c r="Y8" s="10"/>
      <c r="Z8" s="2"/>
    </row>
    <row r="9" spans="1:26" ht="30" customHeight="1" x14ac:dyDescent="0.15">
      <c r="A9" s="53"/>
      <c r="B9" s="27" t="s">
        <v>6</v>
      </c>
      <c r="C9" s="28">
        <v>413</v>
      </c>
      <c r="D9" s="28">
        <v>383</v>
      </c>
      <c r="E9" s="28">
        <v>414</v>
      </c>
      <c r="F9" s="28">
        <v>391</v>
      </c>
      <c r="G9" s="28">
        <v>420</v>
      </c>
      <c r="H9" s="28">
        <v>439</v>
      </c>
      <c r="I9" s="28">
        <v>465</v>
      </c>
      <c r="J9" s="28">
        <v>395</v>
      </c>
      <c r="K9" s="28">
        <v>458</v>
      </c>
      <c r="L9" s="29">
        <v>477</v>
      </c>
      <c r="M9" s="29">
        <v>475</v>
      </c>
      <c r="N9" s="29">
        <v>402</v>
      </c>
      <c r="O9" s="23">
        <f t="shared" si="1"/>
        <v>2645</v>
      </c>
      <c r="P9" s="23">
        <f t="shared" si="1"/>
        <v>2487</v>
      </c>
      <c r="Q9" s="28">
        <v>473</v>
      </c>
      <c r="R9" s="28">
        <v>393</v>
      </c>
      <c r="S9" s="30">
        <v>473</v>
      </c>
      <c r="T9" s="30">
        <v>451</v>
      </c>
      <c r="U9" s="30">
        <v>461</v>
      </c>
      <c r="V9" s="30">
        <v>448</v>
      </c>
      <c r="W9" s="26">
        <f t="shared" si="0"/>
        <v>1407</v>
      </c>
      <c r="X9" s="26">
        <f t="shared" si="0"/>
        <v>1292</v>
      </c>
      <c r="Y9" s="10"/>
      <c r="Z9" s="2"/>
    </row>
    <row r="10" spans="1:26" s="35" customFormat="1" ht="30" customHeight="1" x14ac:dyDescent="0.15">
      <c r="A10" s="53"/>
      <c r="B10" s="31" t="s">
        <v>29</v>
      </c>
      <c r="C10" s="32">
        <v>623</v>
      </c>
      <c r="D10" s="32">
        <v>624</v>
      </c>
      <c r="E10" s="32">
        <v>656</v>
      </c>
      <c r="F10" s="32">
        <v>567</v>
      </c>
      <c r="G10" s="32">
        <v>671</v>
      </c>
      <c r="H10" s="32">
        <v>636</v>
      </c>
      <c r="I10" s="32">
        <v>685</v>
      </c>
      <c r="J10" s="32">
        <v>615</v>
      </c>
      <c r="K10" s="32">
        <v>620</v>
      </c>
      <c r="L10" s="32">
        <v>653</v>
      </c>
      <c r="M10" s="32">
        <v>698</v>
      </c>
      <c r="N10" s="32">
        <v>661</v>
      </c>
      <c r="O10" s="23">
        <f t="shared" si="1"/>
        <v>3953</v>
      </c>
      <c r="P10" s="23">
        <f t="shared" si="1"/>
        <v>3756</v>
      </c>
      <c r="Q10" s="32">
        <v>615</v>
      </c>
      <c r="R10" s="32">
        <v>604</v>
      </c>
      <c r="S10" s="33">
        <v>668</v>
      </c>
      <c r="T10" s="33">
        <v>567</v>
      </c>
      <c r="U10" s="33">
        <v>650</v>
      </c>
      <c r="V10" s="33">
        <v>581</v>
      </c>
      <c r="W10" s="26">
        <f t="shared" si="0"/>
        <v>1933</v>
      </c>
      <c r="X10" s="26">
        <f t="shared" si="0"/>
        <v>1752</v>
      </c>
      <c r="Y10" s="34"/>
      <c r="Z10" s="2"/>
    </row>
    <row r="11" spans="1:26" ht="30" customHeight="1" x14ac:dyDescent="0.15">
      <c r="A11" s="53"/>
      <c r="B11" s="27" t="s">
        <v>7</v>
      </c>
      <c r="C11" s="28">
        <v>183</v>
      </c>
      <c r="D11" s="28">
        <v>165</v>
      </c>
      <c r="E11" s="28">
        <v>198</v>
      </c>
      <c r="F11" s="28">
        <v>201</v>
      </c>
      <c r="G11" s="28">
        <v>219</v>
      </c>
      <c r="H11" s="28">
        <v>194</v>
      </c>
      <c r="I11" s="28">
        <v>192</v>
      </c>
      <c r="J11" s="28">
        <v>209</v>
      </c>
      <c r="K11" s="28">
        <v>213</v>
      </c>
      <c r="L11" s="28">
        <v>214</v>
      </c>
      <c r="M11" s="28">
        <v>208</v>
      </c>
      <c r="N11" s="28">
        <v>215</v>
      </c>
      <c r="O11" s="32">
        <f t="shared" si="1"/>
        <v>1213</v>
      </c>
      <c r="P11" s="32">
        <f t="shared" si="1"/>
        <v>1198</v>
      </c>
      <c r="Q11" s="28">
        <v>212</v>
      </c>
      <c r="R11" s="28">
        <v>227</v>
      </c>
      <c r="S11" s="30">
        <v>225</v>
      </c>
      <c r="T11" s="30">
        <v>187</v>
      </c>
      <c r="U11" s="30">
        <v>203</v>
      </c>
      <c r="V11" s="30">
        <v>196</v>
      </c>
      <c r="W11" s="36">
        <f t="shared" si="0"/>
        <v>640</v>
      </c>
      <c r="X11" s="36">
        <f t="shared" si="0"/>
        <v>610</v>
      </c>
      <c r="Y11" s="10"/>
      <c r="Z11" s="2"/>
    </row>
    <row r="12" spans="1:26" ht="30" customHeight="1" x14ac:dyDescent="0.15">
      <c r="A12" s="53"/>
      <c r="B12" s="20" t="s">
        <v>8</v>
      </c>
      <c r="C12" s="37">
        <v>1036</v>
      </c>
      <c r="D12" s="37">
        <v>1059</v>
      </c>
      <c r="E12" s="37">
        <v>1051</v>
      </c>
      <c r="F12" s="37">
        <v>1057</v>
      </c>
      <c r="G12" s="37">
        <v>1143</v>
      </c>
      <c r="H12" s="37">
        <v>1015</v>
      </c>
      <c r="I12" s="37">
        <v>1147</v>
      </c>
      <c r="J12" s="37">
        <v>1115</v>
      </c>
      <c r="K12" s="37">
        <v>1084</v>
      </c>
      <c r="L12" s="37">
        <v>1039</v>
      </c>
      <c r="M12" s="37">
        <v>1114</v>
      </c>
      <c r="N12" s="37">
        <v>1082</v>
      </c>
      <c r="O12" s="23">
        <f t="shared" si="1"/>
        <v>6575</v>
      </c>
      <c r="P12" s="23">
        <f t="shared" si="1"/>
        <v>6367</v>
      </c>
      <c r="Q12" s="37">
        <v>1108</v>
      </c>
      <c r="R12" s="37">
        <v>1051</v>
      </c>
      <c r="S12" s="38">
        <v>1092</v>
      </c>
      <c r="T12" s="38">
        <v>1018</v>
      </c>
      <c r="U12" s="38">
        <v>1098</v>
      </c>
      <c r="V12" s="38">
        <v>1016</v>
      </c>
      <c r="W12" s="26">
        <f t="shared" si="0"/>
        <v>3298</v>
      </c>
      <c r="X12" s="26">
        <f t="shared" si="0"/>
        <v>3085</v>
      </c>
      <c r="Y12" s="10"/>
      <c r="Z12" s="2"/>
    </row>
    <row r="13" spans="1:26" ht="30" customHeight="1" x14ac:dyDescent="0.15">
      <c r="A13" s="53"/>
      <c r="B13" s="27" t="s">
        <v>9</v>
      </c>
      <c r="C13" s="39">
        <v>199</v>
      </c>
      <c r="D13" s="39">
        <v>184</v>
      </c>
      <c r="E13" s="39">
        <v>211</v>
      </c>
      <c r="F13" s="39">
        <v>216</v>
      </c>
      <c r="G13" s="39">
        <v>234</v>
      </c>
      <c r="H13" s="39">
        <v>183</v>
      </c>
      <c r="I13" s="39">
        <v>233</v>
      </c>
      <c r="J13" s="39">
        <v>219</v>
      </c>
      <c r="K13" s="39">
        <v>252</v>
      </c>
      <c r="L13" s="39">
        <v>212</v>
      </c>
      <c r="M13" s="39">
        <v>243</v>
      </c>
      <c r="N13" s="39">
        <v>199</v>
      </c>
      <c r="O13" s="23">
        <f t="shared" si="1"/>
        <v>1372</v>
      </c>
      <c r="P13" s="23">
        <f t="shared" si="1"/>
        <v>1213</v>
      </c>
      <c r="Q13" s="39">
        <v>260</v>
      </c>
      <c r="R13" s="39">
        <v>225</v>
      </c>
      <c r="S13" s="40">
        <v>235</v>
      </c>
      <c r="T13" s="40">
        <v>203</v>
      </c>
      <c r="U13" s="40">
        <v>237</v>
      </c>
      <c r="V13" s="40">
        <v>204</v>
      </c>
      <c r="W13" s="26">
        <f t="shared" si="0"/>
        <v>732</v>
      </c>
      <c r="X13" s="26">
        <f t="shared" si="0"/>
        <v>632</v>
      </c>
      <c r="Y13" s="10"/>
      <c r="Z13" s="2"/>
    </row>
    <row r="14" spans="1:26" ht="30" customHeight="1" x14ac:dyDescent="0.15">
      <c r="A14" s="53"/>
      <c r="B14" s="41" t="s">
        <v>10</v>
      </c>
      <c r="C14" s="42">
        <v>431</v>
      </c>
      <c r="D14" s="42">
        <v>434</v>
      </c>
      <c r="E14" s="42">
        <v>395</v>
      </c>
      <c r="F14" s="42">
        <v>419</v>
      </c>
      <c r="G14" s="42">
        <v>433</v>
      </c>
      <c r="H14" s="42">
        <v>446</v>
      </c>
      <c r="I14" s="42">
        <v>429</v>
      </c>
      <c r="J14" s="42">
        <v>447</v>
      </c>
      <c r="K14" s="42">
        <v>488</v>
      </c>
      <c r="L14" s="42">
        <v>411</v>
      </c>
      <c r="M14" s="42">
        <v>425</v>
      </c>
      <c r="N14" s="42">
        <v>396</v>
      </c>
      <c r="O14" s="23">
        <f t="shared" si="1"/>
        <v>2601</v>
      </c>
      <c r="P14" s="23">
        <f t="shared" si="1"/>
        <v>2553</v>
      </c>
      <c r="Q14" s="42">
        <v>434</v>
      </c>
      <c r="R14" s="42">
        <v>382</v>
      </c>
      <c r="S14" s="43">
        <v>450</v>
      </c>
      <c r="T14" s="43">
        <v>411</v>
      </c>
      <c r="U14" s="43">
        <v>425</v>
      </c>
      <c r="V14" s="43">
        <v>381</v>
      </c>
      <c r="W14" s="26">
        <f t="shared" si="0"/>
        <v>1309</v>
      </c>
      <c r="X14" s="26">
        <f t="shared" si="0"/>
        <v>1174</v>
      </c>
      <c r="Y14" s="10"/>
      <c r="Z14" s="2"/>
    </row>
    <row r="15" spans="1:26" ht="30" customHeight="1" x14ac:dyDescent="0.15">
      <c r="A15" s="53"/>
      <c r="B15" s="27" t="s">
        <v>11</v>
      </c>
      <c r="C15" s="28">
        <v>509</v>
      </c>
      <c r="D15" s="28">
        <v>478</v>
      </c>
      <c r="E15" s="28">
        <v>536</v>
      </c>
      <c r="F15" s="28">
        <v>508</v>
      </c>
      <c r="G15" s="28">
        <v>510</v>
      </c>
      <c r="H15" s="28">
        <v>565</v>
      </c>
      <c r="I15" s="28">
        <v>546</v>
      </c>
      <c r="J15" s="28">
        <v>528</v>
      </c>
      <c r="K15" s="28">
        <v>571</v>
      </c>
      <c r="L15" s="28">
        <v>556</v>
      </c>
      <c r="M15" s="28">
        <v>590</v>
      </c>
      <c r="N15" s="28">
        <v>518</v>
      </c>
      <c r="O15" s="23">
        <f t="shared" si="1"/>
        <v>3262</v>
      </c>
      <c r="P15" s="23">
        <f t="shared" si="1"/>
        <v>3153</v>
      </c>
      <c r="Q15" s="28">
        <v>557</v>
      </c>
      <c r="R15" s="28">
        <v>495</v>
      </c>
      <c r="S15" s="30">
        <v>539</v>
      </c>
      <c r="T15" s="30">
        <v>535</v>
      </c>
      <c r="U15" s="30">
        <v>566</v>
      </c>
      <c r="V15" s="30">
        <v>506</v>
      </c>
      <c r="W15" s="26">
        <f t="shared" si="0"/>
        <v>1662</v>
      </c>
      <c r="X15" s="26">
        <f t="shared" si="0"/>
        <v>1536</v>
      </c>
      <c r="Y15" s="10"/>
      <c r="Z15" s="2"/>
    </row>
    <row r="16" spans="1:26" ht="30" customHeight="1" x14ac:dyDescent="0.15">
      <c r="A16" s="53"/>
      <c r="B16" s="27" t="s">
        <v>12</v>
      </c>
      <c r="C16" s="39">
        <v>152</v>
      </c>
      <c r="D16" s="39">
        <v>137</v>
      </c>
      <c r="E16" s="39">
        <v>149</v>
      </c>
      <c r="F16" s="39">
        <v>127</v>
      </c>
      <c r="G16" s="39">
        <v>134</v>
      </c>
      <c r="H16" s="39">
        <v>141</v>
      </c>
      <c r="I16" s="39">
        <v>137</v>
      </c>
      <c r="J16" s="39">
        <v>141</v>
      </c>
      <c r="K16" s="39">
        <v>171</v>
      </c>
      <c r="L16" s="39">
        <v>162</v>
      </c>
      <c r="M16" s="39">
        <v>182</v>
      </c>
      <c r="N16" s="39">
        <v>145</v>
      </c>
      <c r="O16" s="23">
        <f t="shared" si="1"/>
        <v>925</v>
      </c>
      <c r="P16" s="23">
        <f t="shared" si="1"/>
        <v>853</v>
      </c>
      <c r="Q16" s="39">
        <v>173</v>
      </c>
      <c r="R16" s="39">
        <v>151</v>
      </c>
      <c r="S16" s="40">
        <v>172</v>
      </c>
      <c r="T16" s="40">
        <v>164</v>
      </c>
      <c r="U16" s="40">
        <v>168</v>
      </c>
      <c r="V16" s="40">
        <v>153</v>
      </c>
      <c r="W16" s="26">
        <f t="shared" si="0"/>
        <v>513</v>
      </c>
      <c r="X16" s="26">
        <f t="shared" si="0"/>
        <v>468</v>
      </c>
      <c r="Y16" s="10"/>
      <c r="Z16" s="2"/>
    </row>
    <row r="17" spans="1:26" ht="30" customHeight="1" x14ac:dyDescent="0.15">
      <c r="A17" s="53"/>
      <c r="B17" s="20" t="s">
        <v>13</v>
      </c>
      <c r="C17" s="44">
        <v>251</v>
      </c>
      <c r="D17" s="44">
        <v>284</v>
      </c>
      <c r="E17" s="44">
        <v>294</v>
      </c>
      <c r="F17" s="44">
        <v>310</v>
      </c>
      <c r="G17" s="44">
        <v>316</v>
      </c>
      <c r="H17" s="44">
        <v>293</v>
      </c>
      <c r="I17" s="44">
        <v>334</v>
      </c>
      <c r="J17" s="44">
        <v>329</v>
      </c>
      <c r="K17" s="44">
        <v>326</v>
      </c>
      <c r="L17" s="44">
        <v>312</v>
      </c>
      <c r="M17" s="44">
        <v>354</v>
      </c>
      <c r="N17" s="44">
        <v>334</v>
      </c>
      <c r="O17" s="23">
        <f>SUM(C17,E17,G17,I17,K17,M17)</f>
        <v>1875</v>
      </c>
      <c r="P17" s="23">
        <f t="shared" si="1"/>
        <v>1862</v>
      </c>
      <c r="Q17" s="44">
        <v>378</v>
      </c>
      <c r="R17" s="44">
        <v>336</v>
      </c>
      <c r="S17" s="45">
        <v>362</v>
      </c>
      <c r="T17" s="45">
        <v>346</v>
      </c>
      <c r="U17" s="45">
        <v>355</v>
      </c>
      <c r="V17" s="45">
        <v>362</v>
      </c>
      <c r="W17" s="26">
        <f t="shared" si="0"/>
        <v>1095</v>
      </c>
      <c r="X17" s="26">
        <f t="shared" si="0"/>
        <v>1044</v>
      </c>
      <c r="Y17" s="10"/>
      <c r="Z17" s="2"/>
    </row>
    <row r="18" spans="1:26" ht="30" customHeight="1" thickBot="1" x14ac:dyDescent="0.2">
      <c r="A18" s="53"/>
      <c r="B18" s="41" t="s">
        <v>14</v>
      </c>
      <c r="C18" s="37">
        <v>333</v>
      </c>
      <c r="D18" s="37">
        <v>291</v>
      </c>
      <c r="E18" s="37">
        <v>349</v>
      </c>
      <c r="F18" s="37">
        <v>334</v>
      </c>
      <c r="G18" s="37">
        <v>403</v>
      </c>
      <c r="H18" s="37">
        <v>361</v>
      </c>
      <c r="I18" s="37">
        <v>396</v>
      </c>
      <c r="J18" s="37">
        <v>377</v>
      </c>
      <c r="K18" s="37">
        <v>388</v>
      </c>
      <c r="L18" s="37">
        <v>378</v>
      </c>
      <c r="M18" s="37">
        <v>409</v>
      </c>
      <c r="N18" s="37">
        <v>367</v>
      </c>
      <c r="O18" s="46">
        <f>SUM(C18,E18,G18,I18,K18,M18)</f>
        <v>2278</v>
      </c>
      <c r="P18" s="46">
        <f t="shared" si="1"/>
        <v>2108</v>
      </c>
      <c r="Q18" s="37">
        <v>437</v>
      </c>
      <c r="R18" s="37">
        <v>347</v>
      </c>
      <c r="S18" s="38">
        <v>440</v>
      </c>
      <c r="T18" s="38">
        <v>407</v>
      </c>
      <c r="U18" s="38">
        <v>434</v>
      </c>
      <c r="V18" s="38">
        <v>432</v>
      </c>
      <c r="W18" s="26">
        <f t="shared" si="0"/>
        <v>1311</v>
      </c>
      <c r="X18" s="26">
        <f t="shared" si="0"/>
        <v>1186</v>
      </c>
      <c r="Y18" s="10"/>
      <c r="Z18" s="2"/>
    </row>
    <row r="19" spans="1:26" ht="30" customHeight="1" thickBot="1" x14ac:dyDescent="0.2">
      <c r="A19" s="50" t="s">
        <v>1</v>
      </c>
      <c r="B19" s="51"/>
      <c r="C19" s="17" t="s">
        <v>30</v>
      </c>
      <c r="D19" s="17" t="s">
        <v>30</v>
      </c>
      <c r="E19" s="17" t="s">
        <v>30</v>
      </c>
      <c r="F19" s="17" t="s">
        <v>30</v>
      </c>
      <c r="G19" s="17" t="s">
        <v>30</v>
      </c>
      <c r="H19" s="17" t="s">
        <v>30</v>
      </c>
      <c r="I19" s="17" t="s">
        <v>30</v>
      </c>
      <c r="J19" s="17" t="s">
        <v>30</v>
      </c>
      <c r="K19" s="17" t="s">
        <v>30</v>
      </c>
      <c r="L19" s="17" t="s">
        <v>30</v>
      </c>
      <c r="M19" s="17" t="s">
        <v>30</v>
      </c>
      <c r="N19" s="17" t="s">
        <v>30</v>
      </c>
      <c r="O19" s="17" t="s">
        <v>30</v>
      </c>
      <c r="P19" s="17" t="s">
        <v>30</v>
      </c>
      <c r="Q19" s="18">
        <v>182</v>
      </c>
      <c r="R19" s="18">
        <v>239</v>
      </c>
      <c r="S19" s="19">
        <v>188</v>
      </c>
      <c r="T19" s="19">
        <v>237</v>
      </c>
      <c r="U19" s="19">
        <v>189</v>
      </c>
      <c r="V19" s="19">
        <v>250</v>
      </c>
      <c r="W19" s="19">
        <f t="shared" si="0"/>
        <v>559</v>
      </c>
      <c r="X19" s="19">
        <f t="shared" si="0"/>
        <v>726</v>
      </c>
      <c r="Y19" s="10"/>
      <c r="Z19" s="2"/>
    </row>
    <row r="20" spans="1:26" ht="30" customHeight="1" thickBot="1" x14ac:dyDescent="0.2">
      <c r="A20" s="50" t="s">
        <v>0</v>
      </c>
      <c r="B20" s="51"/>
      <c r="C20" s="18">
        <v>54</v>
      </c>
      <c r="D20" s="18">
        <v>52</v>
      </c>
      <c r="E20" s="18">
        <v>54</v>
      </c>
      <c r="F20" s="18">
        <v>54</v>
      </c>
      <c r="G20" s="18">
        <v>54</v>
      </c>
      <c r="H20" s="18">
        <v>53</v>
      </c>
      <c r="I20" s="18">
        <v>54</v>
      </c>
      <c r="J20" s="18">
        <v>54</v>
      </c>
      <c r="K20" s="18">
        <v>54</v>
      </c>
      <c r="L20" s="18">
        <v>53</v>
      </c>
      <c r="M20" s="18">
        <v>54</v>
      </c>
      <c r="N20" s="18">
        <v>54</v>
      </c>
      <c r="O20" s="18">
        <f>SUM(C20,E20,G20,I20,K20,M20)</f>
        <v>324</v>
      </c>
      <c r="P20" s="18">
        <f t="shared" ref="P20" si="2">SUM(D20,F20,H20,J20,L20,N20)</f>
        <v>320</v>
      </c>
      <c r="Q20" s="18">
        <v>79</v>
      </c>
      <c r="R20" s="18">
        <v>78</v>
      </c>
      <c r="S20" s="19">
        <v>78</v>
      </c>
      <c r="T20" s="19">
        <v>78</v>
      </c>
      <c r="U20" s="19">
        <v>76</v>
      </c>
      <c r="V20" s="19">
        <v>79</v>
      </c>
      <c r="W20" s="19">
        <f t="shared" si="0"/>
        <v>233</v>
      </c>
      <c r="X20" s="19">
        <f t="shared" si="0"/>
        <v>235</v>
      </c>
      <c r="Y20" s="10"/>
      <c r="Z20" s="2"/>
    </row>
    <row r="21" spans="1:26" ht="30" customHeight="1" thickBot="1" x14ac:dyDescent="0.2">
      <c r="A21" s="63" t="s">
        <v>31</v>
      </c>
      <c r="B21" s="64"/>
      <c r="C21" s="47">
        <f>SUM(C7:C20)</f>
        <v>7460</v>
      </c>
      <c r="D21" s="47">
        <f t="shared" ref="D21:X21" si="3">SUM(D7:D20)</f>
        <v>7273</v>
      </c>
      <c r="E21" s="47">
        <f t="shared" si="3"/>
        <v>7596</v>
      </c>
      <c r="F21" s="47">
        <f t="shared" si="3"/>
        <v>7349</v>
      </c>
      <c r="G21" s="47">
        <f t="shared" si="3"/>
        <v>7901</v>
      </c>
      <c r="H21" s="47">
        <f t="shared" si="3"/>
        <v>7666</v>
      </c>
      <c r="I21" s="47">
        <f t="shared" si="3"/>
        <v>8033</v>
      </c>
      <c r="J21" s="47">
        <f t="shared" si="3"/>
        <v>7746</v>
      </c>
      <c r="K21" s="47">
        <f t="shared" si="3"/>
        <v>8173</v>
      </c>
      <c r="L21" s="47">
        <f t="shared" si="3"/>
        <v>7723</v>
      </c>
      <c r="M21" s="47">
        <f t="shared" si="3"/>
        <v>8272</v>
      </c>
      <c r="N21" s="47">
        <f t="shared" si="3"/>
        <v>7639</v>
      </c>
      <c r="O21" s="47">
        <f t="shared" si="3"/>
        <v>47435</v>
      </c>
      <c r="P21" s="47">
        <f t="shared" si="3"/>
        <v>45396</v>
      </c>
      <c r="Q21" s="47">
        <f t="shared" si="3"/>
        <v>8418</v>
      </c>
      <c r="R21" s="47">
        <f t="shared" si="3"/>
        <v>7722</v>
      </c>
      <c r="S21" s="47">
        <f t="shared" si="3"/>
        <v>8360</v>
      </c>
      <c r="T21" s="47">
        <f t="shared" si="3"/>
        <v>7986</v>
      </c>
      <c r="U21" s="47">
        <f t="shared" si="3"/>
        <v>8243</v>
      </c>
      <c r="V21" s="47">
        <f t="shared" si="3"/>
        <v>7968</v>
      </c>
      <c r="W21" s="47">
        <f t="shared" si="3"/>
        <v>25021</v>
      </c>
      <c r="X21" s="47">
        <f t="shared" si="3"/>
        <v>23676</v>
      </c>
      <c r="Y21" s="10"/>
    </row>
    <row r="22" spans="1:26" ht="16.5" customHeight="1" x14ac:dyDescent="0.15">
      <c r="A22" s="48" t="s">
        <v>32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26" ht="13.5" customHeight="1" x14ac:dyDescent="0.15">
      <c r="A23" s="2" t="s">
        <v>33</v>
      </c>
    </row>
    <row r="25" spans="1:26" ht="30" customHeight="1" x14ac:dyDescent="0.15">
      <c r="B25" s="4"/>
    </row>
    <row r="26" spans="1:26" ht="30" customHeight="1" x14ac:dyDescent="0.15">
      <c r="B26" s="4"/>
    </row>
    <row r="27" spans="1:26" ht="30" customHeight="1" x14ac:dyDescent="0.15">
      <c r="B27" s="4"/>
    </row>
    <row r="28" spans="1:26" ht="30" customHeight="1" x14ac:dyDescent="0.15">
      <c r="B28" s="4"/>
    </row>
    <row r="29" spans="1:26" ht="30" customHeight="1" x14ac:dyDescent="0.15">
      <c r="B29" s="4"/>
    </row>
    <row r="30" spans="1:26" ht="30" customHeight="1" x14ac:dyDescent="0.15">
      <c r="B30" s="4"/>
    </row>
    <row r="31" spans="1:26" ht="30" customHeight="1" x14ac:dyDescent="0.15">
      <c r="B31" s="4"/>
    </row>
    <row r="32" spans="1:26" ht="30" customHeight="1" x14ac:dyDescent="0.15">
      <c r="B32" s="4"/>
    </row>
  </sheetData>
  <mergeCells count="20">
    <mergeCell ref="A7:B7"/>
    <mergeCell ref="A8:A18"/>
    <mergeCell ref="A19:B19"/>
    <mergeCell ref="A20:B20"/>
    <mergeCell ref="A21:B21"/>
    <mergeCell ref="S3:X3"/>
    <mergeCell ref="A4:B6"/>
    <mergeCell ref="C4:N4"/>
    <mergeCell ref="O4:P5"/>
    <mergeCell ref="Q4:V4"/>
    <mergeCell ref="W4:X5"/>
    <mergeCell ref="C5:D5"/>
    <mergeCell ref="E5:F5"/>
    <mergeCell ref="G5:H5"/>
    <mergeCell ref="I5:J5"/>
    <mergeCell ref="M5:N5"/>
    <mergeCell ref="Q5:R5"/>
    <mergeCell ref="S5:T5"/>
    <mergeCell ref="U5:V5"/>
    <mergeCell ref="K5:L5"/>
  </mergeCells>
  <phoneticPr fontId="2"/>
  <pageMargins left="0.70866141732283472" right="0.70866141732283472" top="0.74803149606299213" bottom="0.74803149606299213" header="0.31496062992125984" footer="0.31496062992125984"/>
  <pageSetup paperSize="9" scale="76" firstPageNumber="51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参考資料４</vt:lpstr>
    </vt:vector>
  </TitlesOfParts>
  <Company>KSK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令和6年度（2024年度）学校一覧（速報値）</dc:title>
  <dc:creator>KSK</dc:creator>
  <cp:lastModifiedBy>1550203</cp:lastModifiedBy>
  <cp:lastPrinted>2024-12-10T00:29:58Z</cp:lastPrinted>
  <dcterms:created xsi:type="dcterms:W3CDTF">2003-05-02T01:56:19Z</dcterms:created>
  <dcterms:modified xsi:type="dcterms:W3CDTF">2025-07-31T02:26:37Z</dcterms:modified>
</cp:coreProperties>
</file>