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50731（0829〆）オープンデータの定期調査について（照会）\02 回答用、作業はここでお願いします（0815〆）\37 学校一覧（県内学校一覧データ）\02 更新データ\"/>
    </mc:Choice>
  </mc:AlternateContent>
  <bookViews>
    <workbookView xWindow="0" yWindow="0" windowWidth="20490" windowHeight="7530" tabRatio="730"/>
  </bookViews>
  <sheets>
    <sheet name="2 特別支援学校" sheetId="46" r:id="rId1"/>
  </sheets>
  <definedNames>
    <definedName name="_xlnm.Print_Area" localSheetId="0">'2 特別支援学校'!$A$1:$P$49</definedName>
  </definedNames>
  <calcPr calcId="162913"/>
</workbook>
</file>

<file path=xl/calcChain.xml><?xml version="1.0" encoding="utf-8"?>
<calcChain xmlns="http://schemas.openxmlformats.org/spreadsheetml/2006/main">
  <c r="M27" i="46" l="1"/>
  <c r="I37" i="46" l="1"/>
  <c r="J37" i="46"/>
  <c r="K37" i="46"/>
  <c r="L37" i="46"/>
  <c r="M37" i="46"/>
  <c r="N37" i="46"/>
  <c r="H37" i="46"/>
  <c r="J27" i="46" l="1"/>
  <c r="N27" i="46" l="1"/>
  <c r="L27" i="46"/>
  <c r="K27" i="46"/>
  <c r="I27" i="46"/>
  <c r="H27" i="46"/>
  <c r="H38" i="46" s="1"/>
  <c r="N38" i="46" l="1"/>
  <c r="K38" i="46"/>
  <c r="J38" i="46"/>
  <c r="I38" i="46"/>
  <c r="L38" i="46"/>
  <c r="N45" i="46" l="1"/>
  <c r="L45" i="46"/>
  <c r="K45" i="46"/>
  <c r="J45" i="46"/>
  <c r="I45" i="46"/>
  <c r="H45" i="46"/>
  <c r="M38" i="46" l="1"/>
  <c r="M45" i="46"/>
</calcChain>
</file>

<file path=xl/sharedStrings.xml><?xml version="1.0" encoding="utf-8"?>
<sst xmlns="http://schemas.openxmlformats.org/spreadsheetml/2006/main" count="318" uniqueCount="200">
  <si>
    <t>教員数</t>
    <rPh sb="1" eb="2">
      <t>イン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</si>
  <si>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</si>
  <si>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 xml:space="preserve">  －</t>
  </si>
  <si>
    <t>－</t>
  </si>
  <si>
    <t>電話番号</t>
  </si>
  <si>
    <t>県立</t>
  </si>
  <si>
    <t>普　通</t>
    <rPh sb="0" eb="1">
      <t>ススム</t>
    </rPh>
    <rPh sb="2" eb="3">
      <t>ツウ</t>
    </rPh>
    <phoneticPr fontId="2"/>
  </si>
  <si>
    <t>住  所</t>
    <rPh sb="0" eb="4">
      <t>ジュウショ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</si>
  <si>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</si>
  <si>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 xml:space="preserve"> 幼児・児童・生徒数</t>
  </si>
  <si>
    <t>096-368-3147</t>
  </si>
  <si>
    <t>096-368-2135</t>
  </si>
  <si>
    <t>ひのくに
高等支援</t>
  </si>
  <si>
    <t>合志市合生4360-7</t>
  </si>
  <si>
    <t>096-249-1001</t>
  </si>
  <si>
    <t>熊本支援</t>
  </si>
  <si>
    <t>096-371-2323</t>
  </si>
  <si>
    <t>松橋西支援</t>
  </si>
  <si>
    <t>松橋支援</t>
  </si>
  <si>
    <t>宇城市松橋町南豊崎252</t>
  </si>
  <si>
    <t>0964-32-0729</t>
  </si>
  <si>
    <t>松橋東支援</t>
  </si>
  <si>
    <t>宇城市松橋町豊福2910</t>
  </si>
  <si>
    <t>0964-32-1726</t>
  </si>
  <si>
    <t>荒尾支援</t>
  </si>
  <si>
    <t>0968-62-1131</t>
  </si>
  <si>
    <t>大津支援</t>
  </si>
  <si>
    <t>096-293-0486</t>
  </si>
  <si>
    <t>菊池支援</t>
  </si>
  <si>
    <t>096-242-0069</t>
  </si>
  <si>
    <t>黒石原支援</t>
  </si>
  <si>
    <t>合志市須屋2659</t>
  </si>
  <si>
    <t>096-242-0156</t>
  </si>
  <si>
    <t>小国支援</t>
  </si>
  <si>
    <t>阿蘇郡小国町宮原2635-2</t>
  </si>
  <si>
    <t>0967-46-4370</t>
  </si>
  <si>
    <t>芦北支援</t>
  </si>
  <si>
    <t>球磨支援</t>
  </si>
  <si>
    <t>0966-42-3792</t>
  </si>
  <si>
    <t>天草支援</t>
  </si>
  <si>
    <t>苓北支援</t>
  </si>
  <si>
    <t>0969-35-1780</t>
  </si>
  <si>
    <t>八代市高島町1-6</t>
  </si>
  <si>
    <t>0965-32-3251</t>
  </si>
  <si>
    <t>熊本大学教育学部附属特別支援</t>
    <rPh sb="10" eb="12">
      <t>トクベツ</t>
    </rPh>
    <rPh sb="12" eb="14">
      <t>シエン</t>
    </rPh>
    <phoneticPr fontId="2"/>
  </si>
  <si>
    <t>熊本市中央区黒髪5丁目17-1</t>
    <rPh sb="3" eb="6">
      <t>チュウオウク</t>
    </rPh>
    <phoneticPr fontId="2"/>
  </si>
  <si>
    <t>096-342-2953</t>
  </si>
  <si>
    <t xml:space="preserve"> 高等部
 学科名</t>
    <phoneticPr fontId="2"/>
  </si>
  <si>
    <t>小学部</t>
    <phoneticPr fontId="2"/>
  </si>
  <si>
    <t>中学部</t>
    <phoneticPr fontId="2"/>
  </si>
  <si>
    <t>高等部</t>
    <phoneticPr fontId="2"/>
  </si>
  <si>
    <t>計</t>
    <phoneticPr fontId="2"/>
  </si>
  <si>
    <t>普　通</t>
  </si>
  <si>
    <t>熊本市</t>
    <rPh sb="0" eb="3">
      <t>クマモトシ</t>
    </rPh>
    <phoneticPr fontId="2"/>
  </si>
  <si>
    <t>八代支援</t>
    <rPh sb="2" eb="4">
      <t>シエン</t>
    </rPh>
    <phoneticPr fontId="2"/>
  </si>
  <si>
    <t xml:space="preserve"> 盲</t>
  </si>
  <si>
    <t>熊本市東区東町3丁目14-1</t>
  </si>
  <si>
    <t>熊本聾</t>
  </si>
  <si>
    <t>熊本市東区東町3丁目14-2</t>
  </si>
  <si>
    <t>園　芸
工　芸
窯　業
クリーニング</t>
  </si>
  <si>
    <t>熊本市中央区出水5丁目5-16</t>
  </si>
  <si>
    <t>熊本かがやきの森支援</t>
  </si>
  <si>
    <t>菊池郡大津町室1381</t>
  </si>
  <si>
    <t>合志市合生4300</t>
  </si>
  <si>
    <t>球磨郡多良木町多良木4217</t>
  </si>
  <si>
    <t>小計</t>
    <rPh sb="0" eb="2">
      <t>ショウケイ</t>
    </rPh>
    <phoneticPr fontId="2"/>
  </si>
  <si>
    <t>学級数</t>
    <rPh sb="0" eb="2">
      <t>ガッキュウ</t>
    </rPh>
    <rPh sb="2" eb="3">
      <t>スウ</t>
    </rPh>
    <phoneticPr fontId="2"/>
  </si>
  <si>
    <t>八代市</t>
    <rPh sb="0" eb="3">
      <t>ヤツシロシ</t>
    </rPh>
    <phoneticPr fontId="2"/>
  </si>
  <si>
    <t>861-1102</t>
  </si>
  <si>
    <t>設置者</t>
    <phoneticPr fontId="2"/>
  </si>
  <si>
    <t>860-0862</t>
  </si>
  <si>
    <t>862-0901</t>
  </si>
  <si>
    <t>861-4606</t>
  </si>
  <si>
    <t>869-0532</t>
  </si>
  <si>
    <t>868-0501</t>
  </si>
  <si>
    <t>861-0304</t>
  </si>
  <si>
    <t>869-1235</t>
  </si>
  <si>
    <t>869-4201</t>
  </si>
  <si>
    <t>864-0032</t>
  </si>
  <si>
    <t>学 校 名</t>
    <phoneticPr fontId="2"/>
  </si>
  <si>
    <t>郵便番号</t>
    <rPh sb="0" eb="4">
      <t>ユウビンバンゴウ</t>
    </rPh>
    <phoneticPr fontId="2"/>
  </si>
  <si>
    <t>861-1101</t>
  </si>
  <si>
    <t>862-0941</t>
  </si>
  <si>
    <t>869-0543</t>
  </si>
  <si>
    <t>869-0524</t>
  </si>
  <si>
    <t>869-2501</t>
  </si>
  <si>
    <t>863-2503</t>
  </si>
  <si>
    <t>860-0833</t>
  </si>
  <si>
    <t>866-0014</t>
  </si>
  <si>
    <t>郵便番号</t>
    <rPh sb="0" eb="4">
      <t>ユウビンバンゴウゴウ</t>
    </rPh>
    <phoneticPr fontId="2"/>
  </si>
  <si>
    <t>２　　特 別 支 援 学 校</t>
    <rPh sb="3" eb="4">
      <t>トク</t>
    </rPh>
    <rPh sb="5" eb="6">
      <t>ベツ</t>
    </rPh>
    <rPh sb="7" eb="8">
      <t>ササ</t>
    </rPh>
    <rPh sb="9" eb="10">
      <t>エン</t>
    </rPh>
    <phoneticPr fontId="2"/>
  </si>
  <si>
    <t>熊本はばたき高等支援</t>
    <rPh sb="0" eb="2">
      <t>クマモト</t>
    </rPh>
    <rPh sb="6" eb="8">
      <t>コウトウ</t>
    </rPh>
    <rPh sb="8" eb="10">
      <t>シエン</t>
    </rPh>
    <phoneticPr fontId="2"/>
  </si>
  <si>
    <t>あおば支援</t>
    <phoneticPr fontId="2"/>
  </si>
  <si>
    <t>熊本市中央区千葉城町5番3号</t>
    <phoneticPr fontId="2"/>
  </si>
  <si>
    <t>熊本市</t>
    <rPh sb="0" eb="3">
      <t>クマモトシ</t>
    </rPh>
    <phoneticPr fontId="1"/>
  </si>
  <si>
    <t>熊本市南区平成2丁目20-1</t>
    <rPh sb="3" eb="5">
      <t>ミナミク</t>
    </rPh>
    <rPh sb="5" eb="7">
      <t>ヘイセイ</t>
    </rPh>
    <rPh sb="8" eb="10">
      <t>チョウメ</t>
    </rPh>
    <phoneticPr fontId="1"/>
  </si>
  <si>
    <t>096-245-6232</t>
  </si>
  <si>
    <t>設置者</t>
    <phoneticPr fontId="2"/>
  </si>
  <si>
    <t>県立 計</t>
    <rPh sb="0" eb="2">
      <t>ケンリツ</t>
    </rPh>
    <rPh sb="3" eb="4">
      <t>ケイ</t>
    </rPh>
    <phoneticPr fontId="2"/>
  </si>
  <si>
    <t xml:space="preserve">特別支援学校（県　立） </t>
    <rPh sb="0" eb="2">
      <t>トクベツ</t>
    </rPh>
    <rPh sb="2" eb="4">
      <t>シエン</t>
    </rPh>
    <rPh sb="4" eb="6">
      <t>ガッコウ</t>
    </rPh>
    <rPh sb="7" eb="8">
      <t>ケン</t>
    </rPh>
    <phoneticPr fontId="2"/>
  </si>
  <si>
    <t>設置者</t>
    <phoneticPr fontId="2"/>
  </si>
  <si>
    <t xml:space="preserve"> 高等部
 学科名</t>
    <phoneticPr fontId="2"/>
  </si>
  <si>
    <t>幼稚部</t>
    <phoneticPr fontId="2"/>
  </si>
  <si>
    <t>鶴田　雄二</t>
    <rPh sb="0" eb="2">
      <t>ツルタ</t>
    </rPh>
    <rPh sb="3" eb="5">
      <t>ユウジ</t>
    </rPh>
    <phoneticPr fontId="2"/>
  </si>
  <si>
    <t xml:space="preserve">特別支援学校（市　立） </t>
    <rPh sb="0" eb="2">
      <t>トクベツ</t>
    </rPh>
    <rPh sb="2" eb="4">
      <t>シエン</t>
    </rPh>
    <rPh sb="4" eb="6">
      <t>ガッコウ</t>
    </rPh>
    <rPh sb="7" eb="8">
      <t>シ</t>
    </rPh>
    <phoneticPr fontId="2"/>
  </si>
  <si>
    <t>計</t>
    <phoneticPr fontId="2"/>
  </si>
  <si>
    <t>860-0001</t>
    <phoneticPr fontId="2"/>
  </si>
  <si>
    <t>096-245-6440</t>
    <phoneticPr fontId="2"/>
  </si>
  <si>
    <t>-</t>
  </si>
  <si>
    <t>特別支援学校（国立大学法人）</t>
    <rPh sb="0" eb="2">
      <t>トクベツ</t>
    </rPh>
    <rPh sb="2" eb="4">
      <t>シエン</t>
    </rPh>
    <rPh sb="4" eb="6">
      <t>ガッコウ</t>
    </rPh>
    <rPh sb="7" eb="9">
      <t>コクリツ</t>
    </rPh>
    <rPh sb="9" eb="11">
      <t>ダイガク</t>
    </rPh>
    <rPh sb="11" eb="13">
      <t>ホウジン</t>
    </rPh>
    <phoneticPr fontId="2"/>
  </si>
  <si>
    <t>学 校 名</t>
    <phoneticPr fontId="2"/>
  </si>
  <si>
    <t>住  所</t>
    <phoneticPr fontId="2"/>
  </si>
  <si>
    <t xml:space="preserve"> 高等部
 学科名</t>
    <phoneticPr fontId="2"/>
  </si>
  <si>
    <t>幼稚部</t>
    <phoneticPr fontId="2"/>
  </si>
  <si>
    <t>小学部</t>
    <phoneticPr fontId="2"/>
  </si>
  <si>
    <t>中学部</t>
    <phoneticPr fontId="2"/>
  </si>
  <si>
    <t>高等部</t>
    <phoneticPr fontId="2"/>
  </si>
  <si>
    <t>鶴田　由美</t>
    <rPh sb="0" eb="2">
      <t>ツルタ</t>
    </rPh>
    <rPh sb="3" eb="5">
      <t>ユミ</t>
    </rPh>
    <phoneticPr fontId="2"/>
  </si>
  <si>
    <t>鏡わかあゆ
高等支援</t>
    <rPh sb="0" eb="1">
      <t>カガミ</t>
    </rPh>
    <phoneticPr fontId="2"/>
  </si>
  <si>
    <t>普　通
農　業
工　業
家　政
流通・サービス
福祉</t>
    <rPh sb="0" eb="1">
      <t>フ</t>
    </rPh>
    <rPh sb="2" eb="3">
      <t>トオル</t>
    </rPh>
    <rPh sb="4" eb="5">
      <t>ノウ</t>
    </rPh>
    <rPh sb="6" eb="7">
      <t>ギョウ</t>
    </rPh>
    <rPh sb="8" eb="9">
      <t>コウ</t>
    </rPh>
    <rPh sb="10" eb="11">
      <t>ギョウ</t>
    </rPh>
    <rPh sb="12" eb="13">
      <t>ケ</t>
    </rPh>
    <rPh sb="14" eb="15">
      <t>セイ</t>
    </rPh>
    <rPh sb="16" eb="18">
      <t>リュウツウ</t>
    </rPh>
    <rPh sb="24" eb="26">
      <t>フクシ</t>
    </rPh>
    <phoneticPr fontId="2"/>
  </si>
  <si>
    <t>かもと稲田支援</t>
    <rPh sb="3" eb="5">
      <t>イナダ</t>
    </rPh>
    <phoneticPr fontId="2"/>
  </si>
  <si>
    <t>市原留美子</t>
    <rPh sb="0" eb="2">
      <t>イチハラ</t>
    </rPh>
    <rPh sb="2" eb="5">
      <t>ルミコ</t>
    </rPh>
    <phoneticPr fontId="2"/>
  </si>
  <si>
    <t>仲山加津恵</t>
    <rPh sb="0" eb="2">
      <t>ナカヤマ</t>
    </rPh>
    <rPh sb="2" eb="3">
      <t>カ</t>
    </rPh>
    <rPh sb="3" eb="4">
      <t>ツ</t>
    </rPh>
    <rPh sb="4" eb="5">
      <t>エ</t>
    </rPh>
    <phoneticPr fontId="2"/>
  </si>
  <si>
    <t>上村　美紀</t>
    <rPh sb="0" eb="2">
      <t>ウエムラ</t>
    </rPh>
    <rPh sb="3" eb="5">
      <t>ミキ</t>
    </rPh>
    <phoneticPr fontId="2"/>
  </si>
  <si>
    <t>前川美穂子</t>
    <rPh sb="0" eb="2">
      <t>マエカワ</t>
    </rPh>
    <rPh sb="2" eb="5">
      <t>ミホコ</t>
    </rPh>
    <phoneticPr fontId="2"/>
  </si>
  <si>
    <t>山本信一郎</t>
    <rPh sb="0" eb="2">
      <t>ヤマモト</t>
    </rPh>
    <rPh sb="2" eb="5">
      <t>シンイチロウ</t>
    </rPh>
    <phoneticPr fontId="2"/>
  </si>
  <si>
    <t>田﨑　弘明</t>
    <rPh sb="0" eb="2">
      <t>タサキ</t>
    </rPh>
    <rPh sb="3" eb="5">
      <t>ヒロアキ</t>
    </rPh>
    <phoneticPr fontId="2"/>
  </si>
  <si>
    <t>冨永佐世子</t>
    <rPh sb="0" eb="2">
      <t>トミナガ</t>
    </rPh>
    <rPh sb="2" eb="5">
      <t>サヨコ</t>
    </rPh>
    <phoneticPr fontId="2"/>
  </si>
  <si>
    <t>竹内　賢二</t>
    <rPh sb="0" eb="2">
      <t>タケウチ</t>
    </rPh>
    <rPh sb="3" eb="5">
      <t>ケンジ</t>
    </rPh>
    <phoneticPr fontId="1"/>
  </si>
  <si>
    <t>歳田　和子</t>
    <rPh sb="0" eb="2">
      <t>トシダ</t>
    </rPh>
    <rPh sb="3" eb="5">
      <t>カズコ</t>
    </rPh>
    <phoneticPr fontId="2"/>
  </si>
  <si>
    <t>平成さくら支援</t>
    <rPh sb="0" eb="2">
      <t>ヘイセイ</t>
    </rPh>
    <rPh sb="5" eb="7">
      <t>シエン</t>
    </rPh>
    <phoneticPr fontId="1"/>
  </si>
  <si>
    <t>県立</t>
    <phoneticPr fontId="2"/>
  </si>
  <si>
    <t xml:space="preserve">（本校校舎）
熊本市西区横手5丁目16-28
</t>
    <rPh sb="1" eb="3">
      <t>ホンコウ</t>
    </rPh>
    <rPh sb="3" eb="5">
      <t>コウシャ</t>
    </rPh>
    <phoneticPr fontId="2"/>
  </si>
  <si>
    <t>－</t>
    <phoneticPr fontId="2"/>
  </si>
  <si>
    <t xml:space="preserve">－
</t>
    <phoneticPr fontId="2"/>
  </si>
  <si>
    <t>普　通</t>
    <rPh sb="0" eb="1">
      <t>フ</t>
    </rPh>
    <rPh sb="2" eb="3">
      <t>ツウ</t>
    </rPh>
    <phoneticPr fontId="2"/>
  </si>
  <si>
    <t xml:space="preserve">（小中学部校舎）
山鹿市鹿本町高橋638
</t>
    <rPh sb="1" eb="3">
      <t>ショウチュウ</t>
    </rPh>
    <rPh sb="3" eb="5">
      <t>ガクブ</t>
    </rPh>
    <rPh sb="5" eb="7">
      <t>コウシャ</t>
    </rPh>
    <rPh sb="9" eb="12">
      <t>ヤマガシ</t>
    </rPh>
    <rPh sb="12" eb="15">
      <t>カモトマチ</t>
    </rPh>
    <rPh sb="15" eb="17">
      <t>タカハシ</t>
    </rPh>
    <phoneticPr fontId="2"/>
  </si>
  <si>
    <t xml:space="preserve">－
</t>
    <phoneticPr fontId="2"/>
  </si>
  <si>
    <t>869-5431</t>
    <phoneticPr fontId="2"/>
  </si>
  <si>
    <t xml:space="preserve">（本校校舎）
葦北郡芦北町芦北2829-8
</t>
    <rPh sb="1" eb="3">
      <t>ホンコウ</t>
    </rPh>
    <rPh sb="3" eb="5">
      <t>コウシャ</t>
    </rPh>
    <phoneticPr fontId="2"/>
  </si>
  <si>
    <t>（高等部佐敷分教室：芦北高等学校内）
葦北郡芦北町乙千屋20－2</t>
    <phoneticPr fontId="2"/>
  </si>
  <si>
    <t xml:space="preserve">0966-82-4627
</t>
    <phoneticPr fontId="2"/>
  </si>
  <si>
    <t>0966-61-3303</t>
    <phoneticPr fontId="2"/>
  </si>
  <si>
    <t xml:space="preserve">863-0005
</t>
    <phoneticPr fontId="2"/>
  </si>
  <si>
    <t>863-0002</t>
    <phoneticPr fontId="2"/>
  </si>
  <si>
    <t xml:space="preserve">（小中学部校舎）
天草市本町新休972
</t>
    <rPh sb="1" eb="3">
      <t>ショウチュウ</t>
    </rPh>
    <rPh sb="3" eb="5">
      <t>ガクブ</t>
    </rPh>
    <rPh sb="5" eb="7">
      <t>コウシャ</t>
    </rPh>
    <phoneticPr fontId="2"/>
  </si>
  <si>
    <t>（高等部校舎）
天草市本渡町本戸馬場495</t>
    <phoneticPr fontId="2"/>
  </si>
  <si>
    <t>天草郡苓北町志岐1217-1</t>
    <phoneticPr fontId="2"/>
  </si>
  <si>
    <t>宮本　信高</t>
    <rPh sb="0" eb="2">
      <t>ミヤモト</t>
    </rPh>
    <rPh sb="3" eb="5">
      <t>ノブタカ</t>
    </rPh>
    <phoneticPr fontId="2"/>
  </si>
  <si>
    <t>福田　文子</t>
    <rPh sb="0" eb="2">
      <t>フクダ</t>
    </rPh>
    <rPh sb="3" eb="5">
      <t>フミコ</t>
    </rPh>
    <phoneticPr fontId="2"/>
  </si>
  <si>
    <t>土井裕三子</t>
    <rPh sb="0" eb="2">
      <t>ドイ</t>
    </rPh>
    <rPh sb="2" eb="3">
      <t>ユウ</t>
    </rPh>
    <rPh sb="3" eb="4">
      <t>サン</t>
    </rPh>
    <rPh sb="4" eb="5">
      <t>コ</t>
    </rPh>
    <phoneticPr fontId="2"/>
  </si>
  <si>
    <t>後迫貴利子</t>
    <rPh sb="0" eb="2">
      <t>ウシロザコ</t>
    </rPh>
    <rPh sb="2" eb="3">
      <t>キ</t>
    </rPh>
    <rPh sb="3" eb="4">
      <t>リ</t>
    </rPh>
    <rPh sb="4" eb="5">
      <t>コ</t>
    </rPh>
    <phoneticPr fontId="2"/>
  </si>
  <si>
    <t>西坂　紀彦</t>
    <rPh sb="0" eb="2">
      <t>ニシザカ</t>
    </rPh>
    <rPh sb="3" eb="5">
      <t>ノリヒコ</t>
    </rPh>
    <phoneticPr fontId="2"/>
  </si>
  <si>
    <t>井口　英里</t>
    <rPh sb="0" eb="2">
      <t>イグチ</t>
    </rPh>
    <rPh sb="3" eb="5">
      <t>エリ</t>
    </rPh>
    <phoneticPr fontId="2"/>
  </si>
  <si>
    <t xml:space="preserve">0969-23-0141
</t>
    <phoneticPr fontId="2"/>
  </si>
  <si>
    <t xml:space="preserve">普　通
</t>
    <phoneticPr fontId="2"/>
  </si>
  <si>
    <t>0969-24-3434</t>
    <phoneticPr fontId="2"/>
  </si>
  <si>
    <t>（高一般校舎）
荒尾市荒尾２６２０−１</t>
    <rPh sb="2" eb="4">
      <t>イッパン</t>
    </rPh>
    <rPh sb="4" eb="6">
      <t>コウシャ</t>
    </rPh>
    <phoneticPr fontId="2"/>
  </si>
  <si>
    <t>普　通
保健理療
理　療(専)
保健理療(専)</t>
  </si>
  <si>
    <t xml:space="preserve">普　通
理　容
理　容(専)
</t>
  </si>
  <si>
    <t>熊本市東区東町3丁目14-3</t>
  </si>
  <si>
    <t>096-331-5656　　</t>
  </si>
  <si>
    <t>八代市鏡町鏡村937</t>
  </si>
  <si>
    <t>0965-31-2577</t>
  </si>
  <si>
    <t xml:space="preserve">860-0046
</t>
  </si>
  <si>
    <t xml:space="preserve">096-319-2000
</t>
  </si>
  <si>
    <t xml:space="preserve">－
</t>
  </si>
  <si>
    <t xml:space="preserve">普　通
</t>
  </si>
  <si>
    <t>862-0947</t>
  </si>
  <si>
    <t>（江津湖療育医療センター分教室）
熊本市東区画図町重富575</t>
  </si>
  <si>
    <t>096-379-4420</t>
  </si>
  <si>
    <t xml:space="preserve">869-0502
</t>
  </si>
  <si>
    <t xml:space="preserve">0964-33-2797
</t>
  </si>
  <si>
    <t xml:space="preserve">－
</t>
  </si>
  <si>
    <t>（高等部校舎）
宇城市松橋町久具３００</t>
  </si>
  <si>
    <t>0964-34-3811</t>
  </si>
  <si>
    <t xml:space="preserve">普　通
</t>
  </si>
  <si>
    <t>（高等部上益城分教室校舎：甲佐高等学校内）
上益城郡甲佐町横田327</t>
  </si>
  <si>
    <t>096-235-8040</t>
  </si>
  <si>
    <t>861-0041</t>
  </si>
  <si>
    <t>0968-64-2200</t>
  </si>
  <si>
    <t xml:space="preserve">861-0303
</t>
  </si>
  <si>
    <t xml:space="preserve">0968-46-1740
</t>
  </si>
  <si>
    <t xml:space="preserve">－
</t>
  </si>
  <si>
    <t xml:space="preserve">－
</t>
  </si>
  <si>
    <t>（高等部校舎）
山鹿市鹿本町御宇田312</t>
  </si>
  <si>
    <t>0968-46-5638</t>
  </si>
  <si>
    <t xml:space="preserve">（小中学部校舎）
宇城市松橋町松橋308-1
</t>
    <rPh sb="1" eb="3">
      <t>ショウチュウ</t>
    </rPh>
    <rPh sb="3" eb="5">
      <t>ガクブ</t>
    </rPh>
    <rPh sb="5" eb="7">
      <t>コウシャ</t>
    </rPh>
    <phoneticPr fontId="2"/>
  </si>
  <si>
    <t>（小・中・高重複校舎）
荒尾市増永字西長浦2299-3</t>
    <rPh sb="5" eb="6">
      <t>コウ</t>
    </rPh>
    <rPh sb="6" eb="8">
      <t>チョウフク</t>
    </rPh>
    <rPh sb="8" eb="10">
      <t>コウシャ</t>
    </rPh>
    <phoneticPr fontId="2"/>
  </si>
  <si>
    <t xml:space="preserve">869-5461
</t>
    <phoneticPr fontId="2"/>
  </si>
  <si>
    <t xml:space="preserve">普　通
</t>
    <phoneticPr fontId="2"/>
  </si>
  <si>
    <t>－</t>
    <phoneticPr fontId="2"/>
  </si>
  <si>
    <t>令和6年（2024年）5月1日現在</t>
    <phoneticPr fontId="2"/>
  </si>
  <si>
    <t>堤　秀祟</t>
    <rPh sb="0" eb="1">
      <t>ツツミ</t>
    </rPh>
    <rPh sb="2" eb="3">
      <t>ヒデ</t>
    </rPh>
    <rPh sb="3" eb="4">
      <t>タタ</t>
    </rPh>
    <phoneticPr fontId="2"/>
  </si>
  <si>
    <t>竹永　真也</t>
    <rPh sb="0" eb="2">
      <t>タケナガ</t>
    </rPh>
    <rPh sb="3" eb="5">
      <t>シンヤ</t>
    </rPh>
    <phoneticPr fontId="2"/>
  </si>
  <si>
    <t>上村　秀久</t>
    <rPh sb="0" eb="2">
      <t>ウエムラ</t>
    </rPh>
    <rPh sb="3" eb="5">
      <t>ヒデヒサ</t>
    </rPh>
    <phoneticPr fontId="2"/>
  </si>
  <si>
    <t>杉本　康浩</t>
    <rPh sb="0" eb="2">
      <t>スギモト</t>
    </rPh>
    <rPh sb="3" eb="4">
      <t>ヤスシ</t>
    </rPh>
    <rPh sb="4" eb="5">
      <t>ヒロシ</t>
    </rPh>
    <phoneticPr fontId="2"/>
  </si>
  <si>
    <t>谷脇　詩織</t>
    <rPh sb="0" eb="2">
      <t>タニワキ</t>
    </rPh>
    <rPh sb="3" eb="5">
      <t>シオリ</t>
    </rPh>
    <phoneticPr fontId="2"/>
  </si>
  <si>
    <t>星子　和広</t>
    <rPh sb="0" eb="2">
      <t>ホシコ</t>
    </rPh>
    <rPh sb="3" eb="4">
      <t>ワ</t>
    </rPh>
    <rPh sb="4" eb="5">
      <t>ヒロシ</t>
    </rPh>
    <phoneticPr fontId="2"/>
  </si>
  <si>
    <t>小田　浩三</t>
    <rPh sb="0" eb="2">
      <t>オダ</t>
    </rPh>
    <rPh sb="3" eb="5">
      <t>コウゾウ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</si>
</sst>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_);[Red]\(#,##0\)"/>
    <numFmt numFmtId="179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54">
    <xf numFmtId="0" fontId="0" fillId="0" borderId="0" xfId="0"/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justify" vertical="top" wrapText="1"/>
    </xf>
    <xf numFmtId="0" fontId="4" fillId="3" borderId="3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3" borderId="3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right" vertical="top" wrapText="1"/>
    </xf>
    <xf numFmtId="0" fontId="4" fillId="3" borderId="9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right" vertical="top" wrapText="1"/>
    </xf>
    <xf numFmtId="179" fontId="4" fillId="0" borderId="0" xfId="4" applyNumberFormat="1" applyFont="1" applyFill="1" applyBorder="1" applyAlignment="1">
      <alignment horizontal="justify" vertical="top" wrapText="1"/>
    </xf>
    <xf numFmtId="179" fontId="4" fillId="0" borderId="0" xfId="4" applyNumberFormat="1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right" vertical="top" wrapText="1"/>
    </xf>
    <xf numFmtId="0" fontId="4" fillId="3" borderId="9" xfId="0" applyFont="1" applyFill="1" applyBorder="1" applyAlignment="1">
      <alignment horizontal="right" vertical="top" wrapText="1"/>
    </xf>
    <xf numFmtId="0" fontId="4" fillId="3" borderId="12" xfId="0" applyFont="1" applyFill="1" applyBorder="1" applyAlignment="1">
      <alignment horizontal="justify" vertical="top" wrapText="1"/>
    </xf>
    <xf numFmtId="0" fontId="4" fillId="2" borderId="11" xfId="0" applyFont="1" applyFill="1" applyBorder="1" applyAlignment="1">
      <alignment horizontal="right" vertical="top" wrapText="1"/>
    </xf>
    <xf numFmtId="0" fontId="4" fillId="2" borderId="11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right" vertical="top"/>
    </xf>
    <xf numFmtId="0" fontId="4" fillId="3" borderId="11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justify" vertical="top" wrapText="1"/>
    </xf>
    <xf numFmtId="0" fontId="4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justify" vertical="top" wrapText="1"/>
    </xf>
    <xf numFmtId="0" fontId="4" fillId="3" borderId="6" xfId="0" applyFont="1" applyFill="1" applyBorder="1" applyAlignment="1">
      <alignment horizontal="distributed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6" xfId="0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right" vertical="top" wrapText="1"/>
    </xf>
    <xf numFmtId="0" fontId="4" fillId="2" borderId="1" xfId="0" applyNumberFormat="1" applyFont="1" applyFill="1" applyBorder="1" applyAlignment="1">
      <alignment horizontal="right" vertical="top" wrapText="1"/>
    </xf>
    <xf numFmtId="0" fontId="4" fillId="0" borderId="1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shrinkToFit="1"/>
    </xf>
    <xf numFmtId="0" fontId="4" fillId="2" borderId="0" xfId="4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shrinkToFit="1"/>
    </xf>
    <xf numFmtId="0" fontId="4" fillId="3" borderId="1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vertical="top"/>
    </xf>
    <xf numFmtId="0" fontId="4" fillId="2" borderId="10" xfId="0" applyFont="1" applyFill="1" applyBorder="1" applyAlignment="1">
      <alignment horizontal="center" vertical="top"/>
    </xf>
    <xf numFmtId="38" fontId="4" fillId="2" borderId="10" xfId="1" applyFont="1" applyFill="1" applyBorder="1" applyAlignment="1">
      <alignment horizontal="right" vertical="top"/>
    </xf>
    <xf numFmtId="0" fontId="4" fillId="0" borderId="0" xfId="0" applyFont="1" applyFill="1" applyAlignment="1"/>
    <xf numFmtId="38" fontId="4" fillId="0" borderId="0" xfId="1" applyFont="1" applyFill="1" applyAlignment="1">
      <alignment horizontal="right" vertical="top"/>
    </xf>
    <xf numFmtId="0" fontId="4" fillId="3" borderId="6" xfId="0" applyFont="1" applyFill="1" applyBorder="1" applyAlignment="1">
      <alignment vertical="top" wrapText="1"/>
    </xf>
    <xf numFmtId="0" fontId="4" fillId="0" borderId="0" xfId="3" applyFont="1" applyFill="1">
      <alignment vertical="center"/>
    </xf>
    <xf numFmtId="49" fontId="4" fillId="3" borderId="1" xfId="0" quotePrefix="1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/>
    <xf numFmtId="0" fontId="4" fillId="0" borderId="13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0" fontId="4" fillId="0" borderId="15" xfId="0" applyFont="1" applyFill="1" applyBorder="1" applyAlignment="1">
      <alignment horizontal="justify"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horizontal="left" vertical="top" shrinkToFit="1"/>
    </xf>
    <xf numFmtId="0" fontId="4" fillId="0" borderId="15" xfId="0" applyFont="1" applyFill="1" applyBorder="1" applyAlignment="1">
      <alignment horizontal="right" vertical="top" shrinkToFit="1"/>
    </xf>
    <xf numFmtId="49" fontId="4" fillId="0" borderId="15" xfId="0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right" vertical="top" wrapText="1"/>
    </xf>
    <xf numFmtId="0" fontId="4" fillId="0" borderId="16" xfId="0" applyFont="1" applyFill="1" applyBorder="1" applyAlignment="1">
      <alignment horizontal="justify" vertical="top" wrapText="1"/>
    </xf>
    <xf numFmtId="0" fontId="4" fillId="3" borderId="9" xfId="0" applyNumberFormat="1" applyFont="1" applyFill="1" applyBorder="1" applyAlignment="1">
      <alignment horizontal="right" vertical="top" wrapText="1"/>
    </xf>
    <xf numFmtId="0" fontId="4" fillId="2" borderId="3" xfId="0" applyNumberFormat="1" applyFont="1" applyFill="1" applyBorder="1" applyAlignment="1">
      <alignment horizontal="right" vertical="top" wrapText="1"/>
    </xf>
    <xf numFmtId="0" fontId="4" fillId="3" borderId="3" xfId="0" applyNumberFormat="1" applyFont="1" applyFill="1" applyBorder="1" applyAlignment="1">
      <alignment horizontal="right" vertical="top" wrapText="1"/>
    </xf>
    <xf numFmtId="0" fontId="4" fillId="0" borderId="3" xfId="0" applyNumberFormat="1" applyFont="1" applyFill="1" applyBorder="1" applyAlignment="1">
      <alignment horizontal="right" vertical="top" wrapText="1"/>
    </xf>
    <xf numFmtId="0" fontId="4" fillId="0" borderId="14" xfId="0" applyNumberFormat="1" applyFont="1" applyFill="1" applyBorder="1" applyAlignment="1">
      <alignment horizontal="right" vertical="top" wrapText="1"/>
    </xf>
    <xf numFmtId="0" fontId="4" fillId="3" borderId="5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0" borderId="15" xfId="0" applyNumberFormat="1" applyFont="1" applyFill="1" applyBorder="1" applyAlignment="1">
      <alignment horizontal="righ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2" borderId="10" xfId="1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right" vertical="top"/>
    </xf>
    <xf numFmtId="0" fontId="4" fillId="0" borderId="0" xfId="0" applyFont="1"/>
    <xf numFmtId="0" fontId="6" fillId="0" borderId="0" xfId="0" applyFont="1" applyFill="1" applyAlignment="1">
      <alignment horizontal="center" vertical="center"/>
    </xf>
    <xf numFmtId="0" fontId="4" fillId="0" borderId="0" xfId="0" applyFont="1" applyAlignment="1"/>
    <xf numFmtId="0" fontId="6" fillId="0" borderId="0" xfId="0" applyFont="1" applyFill="1" applyAlignment="1">
      <alignment horizontal="center"/>
    </xf>
    <xf numFmtId="0" fontId="6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top"/>
    </xf>
    <xf numFmtId="0" fontId="4" fillId="0" borderId="17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2" borderId="0" xfId="0" applyFont="1" applyFill="1" applyBorder="1" applyAlignment="1">
      <alignment vertical="top"/>
    </xf>
    <xf numFmtId="38" fontId="4" fillId="0" borderId="0" xfId="3" applyNumberFormat="1" applyFont="1" applyFill="1">
      <alignment vertical="center"/>
    </xf>
    <xf numFmtId="0" fontId="4" fillId="2" borderId="0" xfId="0" applyFont="1" applyFill="1"/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top"/>
    </xf>
    <xf numFmtId="0" fontId="6" fillId="0" borderId="0" xfId="0" applyFont="1" applyFill="1"/>
    <xf numFmtId="0" fontId="7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0" xfId="0" applyFont="1" applyFill="1"/>
    <xf numFmtId="49" fontId="4" fillId="2" borderId="1" xfId="0" applyNumberFormat="1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vertical="top" wrapText="1"/>
    </xf>
    <xf numFmtId="49" fontId="4" fillId="3" borderId="11" xfId="0" applyNumberFormat="1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4" fillId="0" borderId="14" xfId="0" applyNumberFormat="1" applyFont="1" applyFill="1" applyBorder="1" applyAlignment="1">
      <alignment horizontal="center" vertical="top" wrapText="1"/>
    </xf>
    <xf numFmtId="0" fontId="4" fillId="2" borderId="3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 wrapText="1"/>
    </xf>
    <xf numFmtId="177" fontId="4" fillId="0" borderId="0" xfId="0" applyNumberFormat="1" applyFont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" xfId="2"/>
    <cellStyle name="標準 3" xfId="5"/>
    <cellStyle name="標準_03学校一覧（高校）" xfId="3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BreakPreview" topLeftCell="A13" zoomScaleNormal="75" zoomScaleSheetLayoutView="100" workbookViewId="0">
      <selection activeCell="C18" sqref="C18"/>
    </sheetView>
  </sheetViews>
  <sheetFormatPr defaultColWidth="9" defaultRowHeight="30" customHeight="1" x14ac:dyDescent="0.15"/>
  <cols>
    <col min="1" max="1" width="3.375" style="81" customWidth="1"/>
    <col min="2" max="2" width="6.625" style="81" customWidth="1"/>
    <col min="3" max="3" width="11.125" style="81" customWidth="1"/>
    <col min="4" max="4" width="8.625" style="105" customWidth="1"/>
    <col min="5" max="5" width="26.625" style="81" customWidth="1"/>
    <col min="6" max="6" width="12.625" style="105" customWidth="1"/>
    <col min="7" max="7" width="10.625" style="81" customWidth="1"/>
    <col min="8" max="14" width="6.125" style="105" customWidth="1"/>
    <col min="15" max="15" width="12.625" style="81" customWidth="1"/>
    <col min="16" max="16" width="1.625" style="106" customWidth="1"/>
    <col min="17" max="16384" width="9" style="81"/>
  </cols>
  <sheetData>
    <row r="1" spans="1:16" ht="20.100000000000001" customHeight="1" x14ac:dyDescent="0.15"/>
    <row r="2" spans="1:16" ht="39.950000000000003" customHeight="1" x14ac:dyDescent="0.15">
      <c r="A2" s="142" t="s">
        <v>90</v>
      </c>
      <c r="B2" s="142"/>
      <c r="C2" s="142"/>
      <c r="D2" s="142"/>
      <c r="L2" s="139" t="s">
        <v>192</v>
      </c>
      <c r="M2" s="139"/>
      <c r="N2" s="139"/>
      <c r="O2" s="139"/>
    </row>
    <row r="3" spans="1:16" s="109" customFormat="1" ht="20.100000000000001" customHeight="1" thickBot="1" x14ac:dyDescent="0.2">
      <c r="A3" s="107"/>
      <c r="B3" s="107" t="s">
        <v>99</v>
      </c>
      <c r="C3" s="107"/>
      <c r="D3" s="107"/>
      <c r="E3" s="107"/>
      <c r="F3" s="107"/>
      <c r="G3" s="107"/>
      <c r="H3" s="107"/>
      <c r="I3" s="107"/>
      <c r="J3" s="107"/>
      <c r="K3" s="143"/>
      <c r="L3" s="143"/>
      <c r="M3" s="143"/>
      <c r="N3" s="143"/>
      <c r="O3" s="143"/>
      <c r="P3" s="108"/>
    </row>
    <row r="4" spans="1:16" s="110" customFormat="1" ht="20.100000000000001" customHeight="1" thickBot="1" x14ac:dyDescent="0.2">
      <c r="B4" s="140" t="s">
        <v>100</v>
      </c>
      <c r="C4" s="140" t="s">
        <v>79</v>
      </c>
      <c r="D4" s="140" t="s">
        <v>80</v>
      </c>
      <c r="E4" s="140" t="s">
        <v>7</v>
      </c>
      <c r="F4" s="140" t="s">
        <v>4</v>
      </c>
      <c r="G4" s="140" t="s">
        <v>8</v>
      </c>
      <c r="H4" s="140" t="s">
        <v>0</v>
      </c>
      <c r="I4" s="144" t="s">
        <v>9</v>
      </c>
      <c r="J4" s="145"/>
      <c r="K4" s="145"/>
      <c r="L4" s="145"/>
      <c r="M4" s="146"/>
      <c r="N4" s="140" t="s">
        <v>66</v>
      </c>
      <c r="O4" s="140" t="s">
        <v>101</v>
      </c>
      <c r="P4" s="111"/>
    </row>
    <row r="5" spans="1:16" s="110" customFormat="1" ht="29.25" customHeight="1" thickBot="1" x14ac:dyDescent="0.2">
      <c r="B5" s="141"/>
      <c r="C5" s="141"/>
      <c r="D5" s="141"/>
      <c r="E5" s="141"/>
      <c r="F5" s="141"/>
      <c r="G5" s="141"/>
      <c r="H5" s="141"/>
      <c r="I5" s="103" t="s">
        <v>102</v>
      </c>
      <c r="J5" s="103" t="s">
        <v>48</v>
      </c>
      <c r="K5" s="103" t="s">
        <v>49</v>
      </c>
      <c r="L5" s="103" t="s">
        <v>50</v>
      </c>
      <c r="M5" s="112" t="s">
        <v>51</v>
      </c>
      <c r="N5" s="141"/>
      <c r="O5" s="141"/>
      <c r="P5" s="111"/>
    </row>
    <row r="6" spans="1:16" s="40" customFormat="1" ht="54.75" customHeight="1" x14ac:dyDescent="0.15">
      <c r="A6" s="46">
        <v>1</v>
      </c>
      <c r="B6" s="25" t="s">
        <v>5</v>
      </c>
      <c r="C6" s="25" t="s">
        <v>55</v>
      </c>
      <c r="D6" s="25" t="s">
        <v>71</v>
      </c>
      <c r="E6" s="16" t="s">
        <v>56</v>
      </c>
      <c r="F6" s="25" t="s">
        <v>10</v>
      </c>
      <c r="G6" s="25" t="s">
        <v>122</v>
      </c>
      <c r="H6" s="26">
        <v>48</v>
      </c>
      <c r="I6" s="42" t="s">
        <v>3</v>
      </c>
      <c r="J6" s="96">
        <v>9</v>
      </c>
      <c r="K6" s="96">
        <v>8</v>
      </c>
      <c r="L6" s="91">
        <v>15</v>
      </c>
      <c r="M6" s="91">
        <v>32</v>
      </c>
      <c r="N6" s="66">
        <v>17</v>
      </c>
      <c r="O6" s="28" t="s">
        <v>158</v>
      </c>
      <c r="P6" s="111"/>
    </row>
    <row r="7" spans="1:16" s="40" customFormat="1" ht="44.25" customHeight="1" x14ac:dyDescent="0.15">
      <c r="A7" s="47">
        <v>2</v>
      </c>
      <c r="B7" s="1" t="s">
        <v>5</v>
      </c>
      <c r="C7" s="1" t="s">
        <v>57</v>
      </c>
      <c r="D7" s="1" t="s">
        <v>71</v>
      </c>
      <c r="E7" s="17" t="s">
        <v>58</v>
      </c>
      <c r="F7" s="1" t="s">
        <v>11</v>
      </c>
      <c r="G7" s="1" t="s">
        <v>121</v>
      </c>
      <c r="H7" s="2">
        <v>54</v>
      </c>
      <c r="I7" s="2">
        <v>11</v>
      </c>
      <c r="J7" s="59">
        <v>37</v>
      </c>
      <c r="K7" s="59">
        <v>16</v>
      </c>
      <c r="L7" s="92">
        <v>14</v>
      </c>
      <c r="M7" s="92">
        <v>78</v>
      </c>
      <c r="N7" s="29">
        <v>24</v>
      </c>
      <c r="O7" s="30" t="s">
        <v>159</v>
      </c>
      <c r="P7" s="111"/>
    </row>
    <row r="8" spans="1:16" s="40" customFormat="1" ht="35.1" customHeight="1" x14ac:dyDescent="0.15">
      <c r="A8" s="47">
        <v>3</v>
      </c>
      <c r="B8" s="3" t="s">
        <v>5</v>
      </c>
      <c r="C8" s="3" t="s">
        <v>91</v>
      </c>
      <c r="D8" s="31" t="s">
        <v>71</v>
      </c>
      <c r="E8" s="18" t="s">
        <v>160</v>
      </c>
      <c r="F8" s="3" t="s">
        <v>161</v>
      </c>
      <c r="G8" s="3" t="s">
        <v>148</v>
      </c>
      <c r="H8" s="126">
        <v>73</v>
      </c>
      <c r="I8" s="6" t="s">
        <v>3</v>
      </c>
      <c r="J8" s="97" t="s">
        <v>3</v>
      </c>
      <c r="K8" s="97" t="s">
        <v>3</v>
      </c>
      <c r="L8" s="93">
        <v>207</v>
      </c>
      <c r="M8" s="93">
        <v>207</v>
      </c>
      <c r="N8" s="32">
        <v>26</v>
      </c>
      <c r="O8" s="33" t="s">
        <v>6</v>
      </c>
      <c r="P8" s="111"/>
    </row>
    <row r="9" spans="1:16" s="40" customFormat="1" ht="57" customHeight="1" x14ac:dyDescent="0.15">
      <c r="A9" s="47">
        <v>4</v>
      </c>
      <c r="B9" s="1" t="s">
        <v>5</v>
      </c>
      <c r="C9" s="1" t="s">
        <v>12</v>
      </c>
      <c r="D9" s="1" t="s">
        <v>81</v>
      </c>
      <c r="E9" s="17" t="s">
        <v>13</v>
      </c>
      <c r="F9" s="1" t="s">
        <v>14</v>
      </c>
      <c r="G9" s="1" t="s">
        <v>125</v>
      </c>
      <c r="H9" s="2">
        <v>43</v>
      </c>
      <c r="I9" s="5" t="s">
        <v>3</v>
      </c>
      <c r="J9" s="98" t="s">
        <v>3</v>
      </c>
      <c r="K9" s="98" t="s">
        <v>3</v>
      </c>
      <c r="L9" s="92">
        <v>93</v>
      </c>
      <c r="M9" s="92">
        <v>93</v>
      </c>
      <c r="N9" s="29">
        <v>12</v>
      </c>
      <c r="O9" s="30" t="s">
        <v>59</v>
      </c>
      <c r="P9" s="111"/>
    </row>
    <row r="10" spans="1:16" s="40" customFormat="1" ht="85.5" customHeight="1" x14ac:dyDescent="0.15">
      <c r="A10" s="47">
        <v>5</v>
      </c>
      <c r="B10" s="3" t="s">
        <v>5</v>
      </c>
      <c r="C10" s="3" t="s">
        <v>118</v>
      </c>
      <c r="D10" s="3" t="s">
        <v>77</v>
      </c>
      <c r="E10" s="18" t="s">
        <v>162</v>
      </c>
      <c r="F10" s="3" t="s">
        <v>163</v>
      </c>
      <c r="G10" s="3" t="s">
        <v>152</v>
      </c>
      <c r="H10" s="126">
        <v>67</v>
      </c>
      <c r="I10" s="6" t="s">
        <v>3</v>
      </c>
      <c r="J10" s="97" t="s">
        <v>3</v>
      </c>
      <c r="K10" s="97" t="s">
        <v>3</v>
      </c>
      <c r="L10" s="93">
        <v>185</v>
      </c>
      <c r="M10" s="93">
        <v>185</v>
      </c>
      <c r="N10" s="32">
        <v>24</v>
      </c>
      <c r="O10" s="33" t="s">
        <v>119</v>
      </c>
      <c r="P10" s="111"/>
    </row>
    <row r="11" spans="1:16" s="40" customFormat="1" ht="35.1" customHeight="1" x14ac:dyDescent="0.15">
      <c r="A11" s="47">
        <v>6</v>
      </c>
      <c r="B11" s="20" t="s">
        <v>5</v>
      </c>
      <c r="C11" s="20" t="s">
        <v>15</v>
      </c>
      <c r="D11" s="20" t="s">
        <v>82</v>
      </c>
      <c r="E11" s="62" t="s">
        <v>60</v>
      </c>
      <c r="F11" s="20" t="s">
        <v>16</v>
      </c>
      <c r="G11" s="20" t="s">
        <v>123</v>
      </c>
      <c r="H11" s="127">
        <v>84</v>
      </c>
      <c r="I11" s="19" t="s">
        <v>3</v>
      </c>
      <c r="J11" s="60">
        <v>104</v>
      </c>
      <c r="K11" s="60">
        <v>61</v>
      </c>
      <c r="L11" s="94">
        <v>12</v>
      </c>
      <c r="M11" s="94">
        <v>177</v>
      </c>
      <c r="N11" s="63">
        <v>39</v>
      </c>
      <c r="O11" s="21" t="s">
        <v>52</v>
      </c>
      <c r="P11" s="111"/>
    </row>
    <row r="12" spans="1:16" s="40" customFormat="1" ht="51" customHeight="1" x14ac:dyDescent="0.15">
      <c r="A12" s="47">
        <v>7</v>
      </c>
      <c r="B12" s="3" t="s">
        <v>5</v>
      </c>
      <c r="C12" s="3" t="s">
        <v>61</v>
      </c>
      <c r="D12" s="3" t="s">
        <v>164</v>
      </c>
      <c r="E12" s="18" t="s">
        <v>132</v>
      </c>
      <c r="F12" s="3" t="s">
        <v>165</v>
      </c>
      <c r="G12" s="67" t="s">
        <v>127</v>
      </c>
      <c r="H12" s="34">
        <v>77</v>
      </c>
      <c r="I12" s="77" t="s">
        <v>166</v>
      </c>
      <c r="J12" s="58">
        <v>40</v>
      </c>
      <c r="K12" s="58">
        <v>17</v>
      </c>
      <c r="L12" s="93">
        <v>14</v>
      </c>
      <c r="M12" s="93">
        <v>71</v>
      </c>
      <c r="N12" s="32">
        <v>26</v>
      </c>
      <c r="O12" s="33" t="s">
        <v>167</v>
      </c>
      <c r="P12" s="111"/>
    </row>
    <row r="13" spans="1:16" s="40" customFormat="1" ht="57.75" customHeight="1" x14ac:dyDescent="0.15">
      <c r="A13" s="47"/>
      <c r="B13" s="3"/>
      <c r="C13" s="3"/>
      <c r="D13" s="3" t="s">
        <v>168</v>
      </c>
      <c r="E13" s="18" t="s">
        <v>169</v>
      </c>
      <c r="F13" s="3" t="s">
        <v>170</v>
      </c>
      <c r="G13" s="67"/>
      <c r="H13" s="34"/>
      <c r="I13" s="77" t="s">
        <v>3</v>
      </c>
      <c r="J13" s="58">
        <v>4</v>
      </c>
      <c r="K13" s="58">
        <v>5</v>
      </c>
      <c r="L13" s="93">
        <v>5</v>
      </c>
      <c r="M13" s="93">
        <v>14</v>
      </c>
      <c r="N13" s="32">
        <v>6</v>
      </c>
      <c r="O13" s="33" t="s">
        <v>52</v>
      </c>
      <c r="P13" s="111"/>
    </row>
    <row r="14" spans="1:16" s="40" customFormat="1" ht="52.5" customHeight="1" x14ac:dyDescent="0.15">
      <c r="A14" s="113">
        <v>8</v>
      </c>
      <c r="B14" s="20" t="s">
        <v>5</v>
      </c>
      <c r="C14" s="83" t="s">
        <v>17</v>
      </c>
      <c r="D14" s="84" t="s">
        <v>171</v>
      </c>
      <c r="E14" s="85" t="s">
        <v>187</v>
      </c>
      <c r="F14" s="84" t="s">
        <v>172</v>
      </c>
      <c r="G14" s="86" t="s">
        <v>103</v>
      </c>
      <c r="H14" s="87">
        <v>90</v>
      </c>
      <c r="I14" s="88" t="s">
        <v>173</v>
      </c>
      <c r="J14" s="99">
        <v>69</v>
      </c>
      <c r="K14" s="99">
        <v>65</v>
      </c>
      <c r="L14" s="136" t="s">
        <v>3</v>
      </c>
      <c r="M14" s="95">
        <v>134</v>
      </c>
      <c r="N14" s="89">
        <v>30</v>
      </c>
      <c r="O14" s="90"/>
      <c r="P14" s="111"/>
    </row>
    <row r="15" spans="1:16" s="40" customFormat="1" ht="67.5" customHeight="1" x14ac:dyDescent="0.15">
      <c r="A15" s="47"/>
      <c r="B15" s="82"/>
      <c r="C15" s="20"/>
      <c r="D15" s="20" t="s">
        <v>73</v>
      </c>
      <c r="E15" s="62" t="s">
        <v>174</v>
      </c>
      <c r="F15" s="20" t="s">
        <v>175</v>
      </c>
      <c r="G15" s="68"/>
      <c r="H15" s="64"/>
      <c r="I15" s="78" t="s">
        <v>3</v>
      </c>
      <c r="J15" s="100" t="s">
        <v>3</v>
      </c>
      <c r="K15" s="100" t="s">
        <v>3</v>
      </c>
      <c r="L15" s="94">
        <v>51</v>
      </c>
      <c r="M15" s="94">
        <v>51</v>
      </c>
      <c r="N15" s="63">
        <v>8</v>
      </c>
      <c r="O15" s="21" t="s">
        <v>176</v>
      </c>
      <c r="P15" s="111"/>
    </row>
    <row r="16" spans="1:16" s="40" customFormat="1" ht="42" customHeight="1" x14ac:dyDescent="0.15">
      <c r="A16" s="47"/>
      <c r="B16" s="1"/>
      <c r="C16" s="1"/>
      <c r="D16" s="1" t="s">
        <v>72</v>
      </c>
      <c r="E16" s="17" t="s">
        <v>177</v>
      </c>
      <c r="F16" s="1" t="s">
        <v>178</v>
      </c>
      <c r="G16" s="1"/>
      <c r="H16" s="2"/>
      <c r="I16" s="5" t="s">
        <v>3</v>
      </c>
      <c r="J16" s="98" t="s">
        <v>3</v>
      </c>
      <c r="K16" s="98" t="s">
        <v>3</v>
      </c>
      <c r="L16" s="92">
        <v>9</v>
      </c>
      <c r="M16" s="92">
        <v>9</v>
      </c>
      <c r="N16" s="29">
        <v>3</v>
      </c>
      <c r="O16" s="30" t="s">
        <v>135</v>
      </c>
      <c r="P16" s="111"/>
    </row>
    <row r="17" spans="1:16" s="40" customFormat="1" ht="35.1" customHeight="1" x14ac:dyDescent="0.15">
      <c r="A17" s="47">
        <v>9</v>
      </c>
      <c r="B17" s="3" t="s">
        <v>5</v>
      </c>
      <c r="C17" s="3" t="s">
        <v>18</v>
      </c>
      <c r="D17" s="3" t="s">
        <v>83</v>
      </c>
      <c r="E17" s="18" t="s">
        <v>19</v>
      </c>
      <c r="F17" s="3" t="s">
        <v>20</v>
      </c>
      <c r="G17" s="3" t="s">
        <v>151</v>
      </c>
      <c r="H17" s="126">
        <v>40</v>
      </c>
      <c r="I17" s="6" t="s">
        <v>3</v>
      </c>
      <c r="J17" s="58">
        <v>9</v>
      </c>
      <c r="K17" s="58">
        <v>13</v>
      </c>
      <c r="L17" s="93">
        <v>12</v>
      </c>
      <c r="M17" s="93">
        <v>34</v>
      </c>
      <c r="N17" s="32">
        <v>18</v>
      </c>
      <c r="O17" s="130" t="s">
        <v>52</v>
      </c>
      <c r="P17" s="111"/>
    </row>
    <row r="18" spans="1:16" s="40" customFormat="1" ht="35.1" customHeight="1" x14ac:dyDescent="0.15">
      <c r="A18" s="47">
        <v>10</v>
      </c>
      <c r="B18" s="1" t="s">
        <v>5</v>
      </c>
      <c r="C18" s="1" t="s">
        <v>21</v>
      </c>
      <c r="D18" s="1" t="s">
        <v>84</v>
      </c>
      <c r="E18" s="17" t="s">
        <v>22</v>
      </c>
      <c r="F18" s="1" t="s">
        <v>23</v>
      </c>
      <c r="G18" s="1" t="s">
        <v>195</v>
      </c>
      <c r="H18" s="2">
        <v>29</v>
      </c>
      <c r="I18" s="2">
        <v>2</v>
      </c>
      <c r="J18" s="59">
        <v>19</v>
      </c>
      <c r="K18" s="59">
        <v>7</v>
      </c>
      <c r="L18" s="137" t="s">
        <v>3</v>
      </c>
      <c r="M18" s="92">
        <v>28</v>
      </c>
      <c r="N18" s="29">
        <v>10</v>
      </c>
      <c r="O18" s="30" t="s">
        <v>2</v>
      </c>
      <c r="P18" s="111"/>
    </row>
    <row r="19" spans="1:16" s="40" customFormat="1" ht="45.75" customHeight="1" x14ac:dyDescent="0.15">
      <c r="A19" s="114">
        <v>11</v>
      </c>
      <c r="B19" s="3" t="s">
        <v>5</v>
      </c>
      <c r="C19" s="3" t="s">
        <v>24</v>
      </c>
      <c r="D19" s="3" t="s">
        <v>78</v>
      </c>
      <c r="E19" s="61" t="s">
        <v>188</v>
      </c>
      <c r="F19" s="3" t="s">
        <v>25</v>
      </c>
      <c r="G19" s="3" t="s">
        <v>149</v>
      </c>
      <c r="H19" s="126">
        <v>77</v>
      </c>
      <c r="I19" s="79" t="s">
        <v>3</v>
      </c>
      <c r="J19" s="58">
        <v>51</v>
      </c>
      <c r="K19" s="58">
        <v>49</v>
      </c>
      <c r="L19" s="93">
        <v>4</v>
      </c>
      <c r="M19" s="93">
        <v>104</v>
      </c>
      <c r="N19" s="32">
        <v>23</v>
      </c>
      <c r="O19" s="131" t="s">
        <v>52</v>
      </c>
      <c r="P19" s="111"/>
    </row>
    <row r="20" spans="1:16" s="40" customFormat="1" ht="54.75" customHeight="1" x14ac:dyDescent="0.15">
      <c r="A20" s="47"/>
      <c r="B20" s="3"/>
      <c r="C20" s="3"/>
      <c r="D20" s="3" t="s">
        <v>179</v>
      </c>
      <c r="E20" s="18" t="s">
        <v>157</v>
      </c>
      <c r="F20" s="3" t="s">
        <v>180</v>
      </c>
      <c r="G20" s="3"/>
      <c r="H20" s="126"/>
      <c r="I20" s="79" t="s">
        <v>3</v>
      </c>
      <c r="J20" s="97" t="s">
        <v>3</v>
      </c>
      <c r="K20" s="97" t="s">
        <v>3</v>
      </c>
      <c r="L20" s="93">
        <v>67</v>
      </c>
      <c r="M20" s="93">
        <v>67</v>
      </c>
      <c r="N20" s="32">
        <v>8</v>
      </c>
      <c r="O20" s="131" t="s">
        <v>52</v>
      </c>
      <c r="P20" s="111"/>
    </row>
    <row r="21" spans="1:16" s="40" customFormat="1" ht="35.1" customHeight="1" x14ac:dyDescent="0.15">
      <c r="A21" s="47">
        <v>12</v>
      </c>
      <c r="B21" s="1" t="s">
        <v>5</v>
      </c>
      <c r="C21" s="1" t="s">
        <v>120</v>
      </c>
      <c r="D21" s="1" t="s">
        <v>181</v>
      </c>
      <c r="E21" s="17" t="s">
        <v>136</v>
      </c>
      <c r="F21" s="1" t="s">
        <v>182</v>
      </c>
      <c r="G21" s="1" t="s">
        <v>150</v>
      </c>
      <c r="H21" s="2">
        <v>42</v>
      </c>
      <c r="I21" s="5" t="s">
        <v>183</v>
      </c>
      <c r="J21" s="59">
        <v>31</v>
      </c>
      <c r="K21" s="59">
        <v>20</v>
      </c>
      <c r="L21" s="137" t="s">
        <v>184</v>
      </c>
      <c r="M21" s="92">
        <v>51</v>
      </c>
      <c r="N21" s="29">
        <v>14</v>
      </c>
      <c r="O21" s="30" t="s">
        <v>2</v>
      </c>
      <c r="P21" s="111"/>
    </row>
    <row r="22" spans="1:16" s="40" customFormat="1" ht="35.1" customHeight="1" x14ac:dyDescent="0.15">
      <c r="A22" s="47"/>
      <c r="B22" s="20"/>
      <c r="C22" s="20"/>
      <c r="D22" s="20" t="s">
        <v>75</v>
      </c>
      <c r="E22" s="62" t="s">
        <v>185</v>
      </c>
      <c r="F22" s="20" t="s">
        <v>186</v>
      </c>
      <c r="G22" s="20"/>
      <c r="H22" s="127"/>
      <c r="I22" s="19" t="s">
        <v>3</v>
      </c>
      <c r="J22" s="100" t="s">
        <v>3</v>
      </c>
      <c r="K22" s="100" t="s">
        <v>3</v>
      </c>
      <c r="L22" s="94">
        <v>41</v>
      </c>
      <c r="M22" s="94">
        <v>41</v>
      </c>
      <c r="N22" s="63">
        <v>6</v>
      </c>
      <c r="O22" s="21" t="s">
        <v>135</v>
      </c>
      <c r="P22" s="111"/>
    </row>
    <row r="23" spans="1:16" s="40" customFormat="1" ht="35.1" customHeight="1" x14ac:dyDescent="0.15">
      <c r="A23" s="47">
        <v>13</v>
      </c>
      <c r="B23" s="3" t="s">
        <v>5</v>
      </c>
      <c r="C23" s="3" t="s">
        <v>26</v>
      </c>
      <c r="D23" s="3" t="s">
        <v>76</v>
      </c>
      <c r="E23" s="18" t="s">
        <v>62</v>
      </c>
      <c r="F23" s="3" t="s">
        <v>27</v>
      </c>
      <c r="G23" s="3" t="s">
        <v>126</v>
      </c>
      <c r="H23" s="126">
        <v>79</v>
      </c>
      <c r="I23" s="6" t="s">
        <v>3</v>
      </c>
      <c r="J23" s="58">
        <v>52</v>
      </c>
      <c r="K23" s="58">
        <v>50</v>
      </c>
      <c r="L23" s="93">
        <v>61</v>
      </c>
      <c r="M23" s="93">
        <v>163</v>
      </c>
      <c r="N23" s="32">
        <v>32</v>
      </c>
      <c r="O23" s="33" t="s">
        <v>52</v>
      </c>
      <c r="P23" s="111"/>
    </row>
    <row r="24" spans="1:16" s="40" customFormat="1" ht="35.1" customHeight="1" x14ac:dyDescent="0.15">
      <c r="A24" s="47">
        <v>14</v>
      </c>
      <c r="B24" s="20" t="s">
        <v>5</v>
      </c>
      <c r="C24" s="20" t="s">
        <v>28</v>
      </c>
      <c r="D24" s="20" t="s">
        <v>81</v>
      </c>
      <c r="E24" s="62" t="s">
        <v>63</v>
      </c>
      <c r="F24" s="20" t="s">
        <v>29</v>
      </c>
      <c r="G24" s="20" t="s">
        <v>129</v>
      </c>
      <c r="H24" s="127">
        <v>78</v>
      </c>
      <c r="I24" s="19" t="s">
        <v>3</v>
      </c>
      <c r="J24" s="60">
        <v>61</v>
      </c>
      <c r="K24" s="60">
        <v>48</v>
      </c>
      <c r="L24" s="94">
        <v>66</v>
      </c>
      <c r="M24" s="94">
        <v>175</v>
      </c>
      <c r="N24" s="63">
        <v>35</v>
      </c>
      <c r="O24" s="21" t="s">
        <v>52</v>
      </c>
      <c r="P24" s="111"/>
    </row>
    <row r="25" spans="1:16" s="40" customFormat="1" ht="44.25" customHeight="1" x14ac:dyDescent="0.15">
      <c r="A25" s="47">
        <v>15</v>
      </c>
      <c r="B25" s="3" t="s">
        <v>5</v>
      </c>
      <c r="C25" s="3" t="s">
        <v>30</v>
      </c>
      <c r="D25" s="3" t="s">
        <v>68</v>
      </c>
      <c r="E25" s="18" t="s">
        <v>31</v>
      </c>
      <c r="F25" s="3" t="s">
        <v>32</v>
      </c>
      <c r="G25" s="69" t="s">
        <v>124</v>
      </c>
      <c r="H25" s="35">
        <v>81</v>
      </c>
      <c r="I25" s="79" t="s">
        <v>3</v>
      </c>
      <c r="J25" s="58">
        <v>24</v>
      </c>
      <c r="K25" s="58">
        <v>23</v>
      </c>
      <c r="L25" s="58">
        <v>35</v>
      </c>
      <c r="M25" s="93">
        <v>82</v>
      </c>
      <c r="N25" s="32">
        <v>30</v>
      </c>
      <c r="O25" s="36" t="s">
        <v>52</v>
      </c>
      <c r="P25" s="111"/>
    </row>
    <row r="26" spans="1:16" s="40" customFormat="1" ht="77.25" customHeight="1" thickBot="1" x14ac:dyDescent="0.2">
      <c r="A26" s="47">
        <v>16</v>
      </c>
      <c r="B26" s="49" t="s">
        <v>5</v>
      </c>
      <c r="C26" s="49" t="s">
        <v>33</v>
      </c>
      <c r="D26" s="49" t="s">
        <v>85</v>
      </c>
      <c r="E26" s="133" t="s">
        <v>34</v>
      </c>
      <c r="F26" s="52" t="s">
        <v>35</v>
      </c>
      <c r="G26" s="132" t="s">
        <v>194</v>
      </c>
      <c r="H26" s="51">
        <v>27</v>
      </c>
      <c r="I26" s="129" t="s">
        <v>3</v>
      </c>
      <c r="J26" s="59">
        <v>7</v>
      </c>
      <c r="K26" s="59">
        <v>12</v>
      </c>
      <c r="L26" s="92">
        <v>30</v>
      </c>
      <c r="M26" s="92">
        <v>49</v>
      </c>
      <c r="N26" s="29">
        <v>13</v>
      </c>
      <c r="O26" s="134" t="s">
        <v>52</v>
      </c>
      <c r="P26" s="111"/>
    </row>
    <row r="27" spans="1:16" s="40" customFormat="1" ht="35.1" customHeight="1" x14ac:dyDescent="0.15">
      <c r="A27" s="43"/>
      <c r="B27" s="44"/>
      <c r="C27" s="44"/>
      <c r="D27" s="44"/>
      <c r="E27" s="80"/>
      <c r="F27" s="44"/>
      <c r="G27" s="71" t="s">
        <v>65</v>
      </c>
      <c r="H27" s="72">
        <f>SUM(H6:H26)</f>
        <v>989</v>
      </c>
      <c r="I27" s="72">
        <f>SUM(I6:I26)</f>
        <v>13</v>
      </c>
      <c r="J27" s="101">
        <f>SUM(J6:J26)</f>
        <v>517</v>
      </c>
      <c r="K27" s="101">
        <f>SUM(K6:K26)</f>
        <v>394</v>
      </c>
      <c r="L27" s="101">
        <f>SUM(L6:L26)</f>
        <v>921</v>
      </c>
      <c r="M27" s="72">
        <f>M6+M7+M8+M9+M10+M11+M12+M13+M14+M15+M16+M17+M18+M19+M20+M21+M22+M23+M24+M25+M26</f>
        <v>1845</v>
      </c>
      <c r="N27" s="72">
        <f>SUM(N6:N26)</f>
        <v>404</v>
      </c>
      <c r="O27" s="44"/>
      <c r="P27" s="115"/>
    </row>
    <row r="28" spans="1:16" s="109" customFormat="1" ht="39.950000000000003" customHeight="1" thickBot="1" x14ac:dyDescent="0.2">
      <c r="A28" s="116"/>
      <c r="B28" s="116" t="s">
        <v>99</v>
      </c>
      <c r="C28" s="116"/>
      <c r="D28" s="116"/>
      <c r="E28" s="116"/>
      <c r="F28" s="116"/>
      <c r="G28" s="116"/>
      <c r="H28" s="116"/>
      <c r="I28" s="116"/>
      <c r="J28" s="116"/>
      <c r="K28" s="150"/>
      <c r="L28" s="150"/>
      <c r="M28" s="150"/>
      <c r="N28" s="150"/>
      <c r="O28" s="150"/>
      <c r="P28" s="108"/>
    </row>
    <row r="29" spans="1:16" s="110" customFormat="1" ht="20.100000000000001" customHeight="1" thickBot="1" x14ac:dyDescent="0.2">
      <c r="B29" s="140" t="s">
        <v>97</v>
      </c>
      <c r="C29" s="140" t="s">
        <v>79</v>
      </c>
      <c r="D29" s="140" t="s">
        <v>80</v>
      </c>
      <c r="E29" s="140" t="s">
        <v>7</v>
      </c>
      <c r="F29" s="140" t="s">
        <v>4</v>
      </c>
      <c r="G29" s="140" t="s">
        <v>8</v>
      </c>
      <c r="H29" s="140" t="s">
        <v>0</v>
      </c>
      <c r="I29" s="144" t="s">
        <v>9</v>
      </c>
      <c r="J29" s="145"/>
      <c r="K29" s="145"/>
      <c r="L29" s="145"/>
      <c r="M29" s="146"/>
      <c r="N29" s="140" t="s">
        <v>66</v>
      </c>
      <c r="O29" s="140" t="s">
        <v>47</v>
      </c>
      <c r="P29" s="111"/>
    </row>
    <row r="30" spans="1:16" s="110" customFormat="1" ht="29.25" customHeight="1" thickBot="1" x14ac:dyDescent="0.2">
      <c r="B30" s="141"/>
      <c r="C30" s="141"/>
      <c r="D30" s="141"/>
      <c r="E30" s="141"/>
      <c r="F30" s="141"/>
      <c r="G30" s="141"/>
      <c r="H30" s="141"/>
      <c r="I30" s="103" t="s">
        <v>102</v>
      </c>
      <c r="J30" s="103" t="s">
        <v>48</v>
      </c>
      <c r="K30" s="103" t="s">
        <v>49</v>
      </c>
      <c r="L30" s="103" t="s">
        <v>50</v>
      </c>
      <c r="M30" s="125" t="s">
        <v>51</v>
      </c>
      <c r="N30" s="141"/>
      <c r="O30" s="141"/>
      <c r="P30" s="111"/>
    </row>
    <row r="31" spans="1:16" s="128" customFormat="1" ht="44.25" customHeight="1" x14ac:dyDescent="0.15">
      <c r="A31" s="47">
        <v>17</v>
      </c>
      <c r="B31" s="3" t="s">
        <v>5</v>
      </c>
      <c r="C31" s="3" t="s">
        <v>36</v>
      </c>
      <c r="D31" s="3" t="s">
        <v>189</v>
      </c>
      <c r="E31" s="18" t="s">
        <v>139</v>
      </c>
      <c r="F31" s="3" t="s">
        <v>141</v>
      </c>
      <c r="G31" s="69" t="s">
        <v>153</v>
      </c>
      <c r="H31" s="35">
        <v>31</v>
      </c>
      <c r="I31" s="79" t="s">
        <v>134</v>
      </c>
      <c r="J31" s="58">
        <v>12</v>
      </c>
      <c r="K31" s="58">
        <v>4</v>
      </c>
      <c r="L31" s="58">
        <v>4</v>
      </c>
      <c r="M31" s="93">
        <v>20</v>
      </c>
      <c r="N31" s="32">
        <v>8</v>
      </c>
      <c r="O31" s="36" t="s">
        <v>190</v>
      </c>
      <c r="P31" s="111"/>
    </row>
    <row r="32" spans="1:16" s="128" customFormat="1" ht="77.25" customHeight="1" x14ac:dyDescent="0.15">
      <c r="A32" s="47"/>
      <c r="B32" s="3"/>
      <c r="C32" s="3"/>
      <c r="D32" s="3" t="s">
        <v>138</v>
      </c>
      <c r="E32" s="18" t="s">
        <v>140</v>
      </c>
      <c r="F32" s="3" t="s">
        <v>142</v>
      </c>
      <c r="G32" s="69"/>
      <c r="H32" s="35"/>
      <c r="I32" s="79" t="s">
        <v>191</v>
      </c>
      <c r="J32" s="97" t="s">
        <v>133</v>
      </c>
      <c r="K32" s="97" t="s">
        <v>133</v>
      </c>
      <c r="L32" s="93">
        <v>19</v>
      </c>
      <c r="M32" s="93">
        <v>19</v>
      </c>
      <c r="N32" s="32">
        <v>3</v>
      </c>
      <c r="O32" s="36" t="s">
        <v>135</v>
      </c>
      <c r="P32" s="111"/>
    </row>
    <row r="33" spans="1:17" s="128" customFormat="1" ht="35.1" customHeight="1" x14ac:dyDescent="0.15">
      <c r="A33" s="47">
        <v>18</v>
      </c>
      <c r="B33" s="20" t="s">
        <v>5</v>
      </c>
      <c r="C33" s="20" t="s">
        <v>37</v>
      </c>
      <c r="D33" s="20" t="s">
        <v>74</v>
      </c>
      <c r="E33" s="62" t="s">
        <v>64</v>
      </c>
      <c r="F33" s="20" t="s">
        <v>38</v>
      </c>
      <c r="G33" s="20" t="s">
        <v>196</v>
      </c>
      <c r="H33" s="127">
        <v>45</v>
      </c>
      <c r="I33" s="19" t="s">
        <v>3</v>
      </c>
      <c r="J33" s="60">
        <v>28</v>
      </c>
      <c r="K33" s="60">
        <v>11</v>
      </c>
      <c r="L33" s="94">
        <v>54</v>
      </c>
      <c r="M33" s="94">
        <v>93</v>
      </c>
      <c r="N33" s="63">
        <v>20</v>
      </c>
      <c r="O33" s="21" t="s">
        <v>52</v>
      </c>
      <c r="P33" s="111"/>
    </row>
    <row r="34" spans="1:17" s="40" customFormat="1" ht="47.25" customHeight="1" x14ac:dyDescent="0.15">
      <c r="A34" s="47">
        <v>19</v>
      </c>
      <c r="B34" s="4" t="s">
        <v>131</v>
      </c>
      <c r="C34" s="4" t="s">
        <v>39</v>
      </c>
      <c r="D34" s="3" t="s">
        <v>143</v>
      </c>
      <c r="E34" s="18" t="s">
        <v>145</v>
      </c>
      <c r="F34" s="3" t="s">
        <v>154</v>
      </c>
      <c r="G34" s="3" t="s">
        <v>197</v>
      </c>
      <c r="H34" s="126">
        <v>58</v>
      </c>
      <c r="I34" s="79" t="s">
        <v>137</v>
      </c>
      <c r="J34" s="126">
        <v>37</v>
      </c>
      <c r="K34" s="126">
        <v>16</v>
      </c>
      <c r="L34" s="138" t="s">
        <v>184</v>
      </c>
      <c r="M34" s="8">
        <v>53</v>
      </c>
      <c r="N34" s="32">
        <v>14</v>
      </c>
      <c r="O34" s="33" t="s">
        <v>155</v>
      </c>
      <c r="P34" s="111"/>
    </row>
    <row r="35" spans="1:17" s="40" customFormat="1" ht="54.75" customHeight="1" x14ac:dyDescent="0.15">
      <c r="A35" s="47"/>
      <c r="B35" s="3"/>
      <c r="C35" s="3"/>
      <c r="D35" s="3" t="s">
        <v>144</v>
      </c>
      <c r="E35" s="18" t="s">
        <v>146</v>
      </c>
      <c r="F35" s="3" t="s">
        <v>156</v>
      </c>
      <c r="G35" s="3"/>
      <c r="H35" s="126"/>
      <c r="I35" s="79" t="s">
        <v>133</v>
      </c>
      <c r="J35" s="79" t="s">
        <v>3</v>
      </c>
      <c r="K35" s="79" t="s">
        <v>3</v>
      </c>
      <c r="L35" s="93">
        <v>51</v>
      </c>
      <c r="M35" s="8">
        <v>51</v>
      </c>
      <c r="N35" s="32">
        <v>9</v>
      </c>
      <c r="O35" s="33" t="s">
        <v>135</v>
      </c>
      <c r="P35" s="111"/>
    </row>
    <row r="36" spans="1:17" s="40" customFormat="1" ht="35.1" customHeight="1" thickBot="1" x14ac:dyDescent="0.2">
      <c r="A36" s="47">
        <v>20</v>
      </c>
      <c r="B36" s="20" t="s">
        <v>5</v>
      </c>
      <c r="C36" s="20" t="s">
        <v>40</v>
      </c>
      <c r="D36" s="20" t="s">
        <v>86</v>
      </c>
      <c r="E36" s="62" t="s">
        <v>147</v>
      </c>
      <c r="F36" s="20" t="s">
        <v>41</v>
      </c>
      <c r="G36" s="68" t="s">
        <v>198</v>
      </c>
      <c r="H36" s="64">
        <v>23</v>
      </c>
      <c r="I36" s="19" t="s">
        <v>3</v>
      </c>
      <c r="J36" s="127">
        <v>6</v>
      </c>
      <c r="K36" s="127">
        <v>2</v>
      </c>
      <c r="L36" s="22">
        <v>10</v>
      </c>
      <c r="M36" s="22">
        <v>18</v>
      </c>
      <c r="N36" s="63">
        <v>9</v>
      </c>
      <c r="O36" s="21" t="s">
        <v>52</v>
      </c>
      <c r="P36" s="111"/>
    </row>
    <row r="37" spans="1:17" s="43" customFormat="1" ht="21.75" customHeight="1" x14ac:dyDescent="0.15">
      <c r="A37" s="117"/>
      <c r="B37" s="70"/>
      <c r="C37" s="70"/>
      <c r="D37" s="70"/>
      <c r="E37" s="70"/>
      <c r="F37" s="70"/>
      <c r="G37" s="71" t="s">
        <v>65</v>
      </c>
      <c r="H37" s="72">
        <f>SUM(H31:H36)</f>
        <v>157</v>
      </c>
      <c r="I37" s="72">
        <f t="shared" ref="I37:N37" si="0">SUM(I31:I36)</f>
        <v>0</v>
      </c>
      <c r="J37" s="72">
        <f t="shared" si="0"/>
        <v>83</v>
      </c>
      <c r="K37" s="72">
        <f t="shared" si="0"/>
        <v>33</v>
      </c>
      <c r="L37" s="72">
        <f t="shared" si="0"/>
        <v>138</v>
      </c>
      <c r="M37" s="72">
        <f t="shared" si="0"/>
        <v>254</v>
      </c>
      <c r="N37" s="72">
        <f t="shared" si="0"/>
        <v>63</v>
      </c>
      <c r="O37" s="70"/>
      <c r="P37" s="50"/>
    </row>
    <row r="38" spans="1:17" s="76" customFormat="1" ht="14.25" customHeight="1" x14ac:dyDescent="0.15">
      <c r="A38" s="104"/>
      <c r="B38" s="23"/>
      <c r="C38" s="24"/>
      <c r="D38" s="23"/>
      <c r="E38" s="24"/>
      <c r="F38" s="23"/>
      <c r="G38" s="65" t="s">
        <v>98</v>
      </c>
      <c r="H38" s="118">
        <f>H27+H37</f>
        <v>1146</v>
      </c>
      <c r="I38" s="118">
        <f t="shared" ref="I38:N38" si="1">I27+I37</f>
        <v>13</v>
      </c>
      <c r="J38" s="118">
        <f t="shared" si="1"/>
        <v>600</v>
      </c>
      <c r="K38" s="118">
        <f t="shared" si="1"/>
        <v>427</v>
      </c>
      <c r="L38" s="118">
        <f t="shared" si="1"/>
        <v>1059</v>
      </c>
      <c r="M38" s="118">
        <f t="shared" si="1"/>
        <v>2099</v>
      </c>
      <c r="N38" s="118">
        <f t="shared" si="1"/>
        <v>467</v>
      </c>
    </row>
    <row r="39" spans="1:17" s="40" customFormat="1" ht="24" customHeight="1" thickBot="1" x14ac:dyDescent="0.2">
      <c r="A39" s="119"/>
      <c r="B39" s="40" t="s">
        <v>104</v>
      </c>
      <c r="E39" s="73"/>
      <c r="K39" s="149"/>
      <c r="L39" s="149"/>
      <c r="M39" s="149"/>
      <c r="N39" s="149"/>
      <c r="O39" s="149"/>
      <c r="P39" s="120"/>
    </row>
    <row r="40" spans="1:17" s="45" customFormat="1" ht="20.100000000000001" customHeight="1" thickBot="1" x14ac:dyDescent="0.2">
      <c r="A40" s="121"/>
      <c r="B40" s="147" t="s">
        <v>69</v>
      </c>
      <c r="C40" s="147" t="s">
        <v>79</v>
      </c>
      <c r="D40" s="147" t="s">
        <v>80</v>
      </c>
      <c r="E40" s="147" t="s">
        <v>7</v>
      </c>
      <c r="F40" s="147" t="s">
        <v>4</v>
      </c>
      <c r="G40" s="147" t="s">
        <v>8</v>
      </c>
      <c r="H40" s="147" t="s">
        <v>0</v>
      </c>
      <c r="I40" s="151" t="s">
        <v>9</v>
      </c>
      <c r="J40" s="152"/>
      <c r="K40" s="152"/>
      <c r="L40" s="152"/>
      <c r="M40" s="153"/>
      <c r="N40" s="147" t="s">
        <v>66</v>
      </c>
      <c r="O40" s="147" t="s">
        <v>47</v>
      </c>
      <c r="P40" s="111"/>
    </row>
    <row r="41" spans="1:17" s="45" customFormat="1" ht="28.5" customHeight="1" thickBot="1" x14ac:dyDescent="0.2">
      <c r="A41" s="121"/>
      <c r="B41" s="148"/>
      <c r="C41" s="148"/>
      <c r="D41" s="148"/>
      <c r="E41" s="148"/>
      <c r="F41" s="148"/>
      <c r="G41" s="148"/>
      <c r="H41" s="148"/>
      <c r="I41" s="102" t="s">
        <v>102</v>
      </c>
      <c r="J41" s="102" t="s">
        <v>48</v>
      </c>
      <c r="K41" s="102" t="s">
        <v>49</v>
      </c>
      <c r="L41" s="102" t="s">
        <v>50</v>
      </c>
      <c r="M41" s="41" t="s">
        <v>105</v>
      </c>
      <c r="N41" s="148"/>
      <c r="O41" s="148"/>
      <c r="P41" s="111"/>
    </row>
    <row r="42" spans="1:17" s="45" customFormat="1" ht="35.1" customHeight="1" x14ac:dyDescent="0.15">
      <c r="A42" s="122">
        <v>1</v>
      </c>
      <c r="B42" s="25" t="s">
        <v>94</v>
      </c>
      <c r="C42" s="25" t="s">
        <v>130</v>
      </c>
      <c r="D42" s="25" t="s">
        <v>87</v>
      </c>
      <c r="E42" s="16" t="s">
        <v>95</v>
      </c>
      <c r="F42" s="25" t="s">
        <v>96</v>
      </c>
      <c r="G42" s="25" t="s">
        <v>128</v>
      </c>
      <c r="H42" s="26">
        <v>30</v>
      </c>
      <c r="I42" s="42" t="s">
        <v>108</v>
      </c>
      <c r="J42" s="42" t="s">
        <v>108</v>
      </c>
      <c r="K42" s="42" t="s">
        <v>108</v>
      </c>
      <c r="L42" s="27">
        <v>71</v>
      </c>
      <c r="M42" s="27">
        <v>71</v>
      </c>
      <c r="N42" s="37">
        <v>9</v>
      </c>
      <c r="O42" s="14" t="s">
        <v>6</v>
      </c>
      <c r="P42" s="115"/>
      <c r="Q42" s="135"/>
    </row>
    <row r="43" spans="1:17" s="40" customFormat="1" ht="35.1" customHeight="1" x14ac:dyDescent="0.15">
      <c r="A43" s="122">
        <v>2</v>
      </c>
      <c r="B43" s="1" t="s">
        <v>53</v>
      </c>
      <c r="C43" s="1" t="s">
        <v>92</v>
      </c>
      <c r="D43" s="1" t="s">
        <v>106</v>
      </c>
      <c r="E43" s="17" t="s">
        <v>93</v>
      </c>
      <c r="F43" s="1" t="s">
        <v>107</v>
      </c>
      <c r="G43" s="1" t="s">
        <v>117</v>
      </c>
      <c r="H43" s="2">
        <v>31</v>
      </c>
      <c r="I43" s="5" t="s">
        <v>108</v>
      </c>
      <c r="J43" s="2">
        <v>36</v>
      </c>
      <c r="K43" s="2">
        <v>34</v>
      </c>
      <c r="L43" s="5" t="s">
        <v>108</v>
      </c>
      <c r="M43" s="2">
        <v>70</v>
      </c>
      <c r="N43" s="9">
        <v>12</v>
      </c>
      <c r="O43" s="7"/>
      <c r="P43" s="120"/>
    </row>
    <row r="44" spans="1:17" s="40" customFormat="1" ht="35.1" customHeight="1" thickBot="1" x14ac:dyDescent="0.2">
      <c r="A44" s="122">
        <v>3</v>
      </c>
      <c r="B44" s="11" t="s">
        <v>67</v>
      </c>
      <c r="C44" s="11" t="s">
        <v>54</v>
      </c>
      <c r="D44" s="11" t="s">
        <v>88</v>
      </c>
      <c r="E44" s="38" t="s">
        <v>42</v>
      </c>
      <c r="F44" s="11" t="s">
        <v>43</v>
      </c>
      <c r="G44" s="11" t="s">
        <v>193</v>
      </c>
      <c r="H44" s="15">
        <v>42</v>
      </c>
      <c r="I44" s="12" t="s">
        <v>108</v>
      </c>
      <c r="J44" s="15">
        <v>46</v>
      </c>
      <c r="K44" s="15">
        <v>30</v>
      </c>
      <c r="L44" s="15">
        <v>18</v>
      </c>
      <c r="M44" s="15">
        <v>94</v>
      </c>
      <c r="N44" s="13">
        <v>23</v>
      </c>
      <c r="O44" s="10" t="s">
        <v>6</v>
      </c>
      <c r="P44" s="120"/>
    </row>
    <row r="45" spans="1:17" s="47" customFormat="1" ht="21" customHeight="1" x14ac:dyDescent="0.15">
      <c r="G45" s="48" t="s">
        <v>65</v>
      </c>
      <c r="H45" s="74">
        <f>SUM(H42:H44)</f>
        <v>103</v>
      </c>
      <c r="I45" s="74">
        <f t="shared" ref="I45:N45" si="2">SUM(I42:I44)</f>
        <v>0</v>
      </c>
      <c r="J45" s="74">
        <f t="shared" si="2"/>
        <v>82</v>
      </c>
      <c r="K45" s="74">
        <f t="shared" si="2"/>
        <v>64</v>
      </c>
      <c r="L45" s="74">
        <f t="shared" si="2"/>
        <v>89</v>
      </c>
      <c r="M45" s="74">
        <f t="shared" si="2"/>
        <v>235</v>
      </c>
      <c r="N45" s="74">
        <f t="shared" si="2"/>
        <v>44</v>
      </c>
      <c r="P45" s="48"/>
    </row>
    <row r="46" spans="1:17" s="40" customFormat="1" ht="30" customHeight="1" thickBot="1" x14ac:dyDescent="0.2">
      <c r="B46" s="40" t="s">
        <v>109</v>
      </c>
      <c r="E46" s="73"/>
      <c r="K46" s="149"/>
      <c r="L46" s="149"/>
      <c r="M46" s="149"/>
      <c r="N46" s="149"/>
      <c r="O46" s="149"/>
      <c r="P46" s="120"/>
    </row>
    <row r="47" spans="1:17" s="45" customFormat="1" ht="30" customHeight="1" thickBot="1" x14ac:dyDescent="0.2">
      <c r="B47" s="147" t="s">
        <v>100</v>
      </c>
      <c r="C47" s="147" t="s">
        <v>110</v>
      </c>
      <c r="D47" s="147" t="s">
        <v>89</v>
      </c>
      <c r="E47" s="147" t="s">
        <v>111</v>
      </c>
      <c r="F47" s="147" t="s">
        <v>4</v>
      </c>
      <c r="G47" s="147" t="s">
        <v>8</v>
      </c>
      <c r="H47" s="147" t="s">
        <v>0</v>
      </c>
      <c r="I47" s="151" t="s">
        <v>9</v>
      </c>
      <c r="J47" s="152"/>
      <c r="K47" s="152"/>
      <c r="L47" s="152"/>
      <c r="M47" s="153"/>
      <c r="N47" s="147" t="s">
        <v>66</v>
      </c>
      <c r="O47" s="147" t="s">
        <v>112</v>
      </c>
      <c r="P47" s="111"/>
    </row>
    <row r="48" spans="1:17" s="40" customFormat="1" ht="30" customHeight="1" thickBot="1" x14ac:dyDescent="0.2">
      <c r="B48" s="148"/>
      <c r="C48" s="148"/>
      <c r="D48" s="148"/>
      <c r="E48" s="148"/>
      <c r="F48" s="148"/>
      <c r="G48" s="148"/>
      <c r="H48" s="148"/>
      <c r="I48" s="102" t="s">
        <v>113</v>
      </c>
      <c r="J48" s="102" t="s">
        <v>114</v>
      </c>
      <c r="K48" s="102" t="s">
        <v>115</v>
      </c>
      <c r="L48" s="102" t="s">
        <v>116</v>
      </c>
      <c r="M48" s="41" t="s">
        <v>51</v>
      </c>
      <c r="N48" s="148"/>
      <c r="O48" s="148"/>
      <c r="P48" s="111"/>
    </row>
    <row r="49" spans="1:16" s="40" customFormat="1" ht="45" customHeight="1" thickBot="1" x14ac:dyDescent="0.2">
      <c r="A49" s="47">
        <v>1</v>
      </c>
      <c r="B49" s="53" t="s">
        <v>1</v>
      </c>
      <c r="C49" s="54" t="s">
        <v>44</v>
      </c>
      <c r="D49" s="39" t="s">
        <v>70</v>
      </c>
      <c r="E49" s="75" t="s">
        <v>45</v>
      </c>
      <c r="F49" s="39" t="s">
        <v>46</v>
      </c>
      <c r="G49" s="39" t="s">
        <v>199</v>
      </c>
      <c r="H49" s="57">
        <v>30</v>
      </c>
      <c r="I49" s="55" t="s">
        <v>3</v>
      </c>
      <c r="J49" s="57">
        <v>18</v>
      </c>
      <c r="K49" s="57">
        <v>18</v>
      </c>
      <c r="L49" s="57">
        <v>24</v>
      </c>
      <c r="M49" s="57">
        <v>60</v>
      </c>
      <c r="N49" s="57">
        <v>9</v>
      </c>
      <c r="O49" s="56" t="s">
        <v>52</v>
      </c>
      <c r="P49" s="111"/>
    </row>
    <row r="50" spans="1:16" s="123" customFormat="1" ht="30" customHeight="1" x14ac:dyDescent="0.15">
      <c r="D50" s="40"/>
      <c r="F50" s="40"/>
      <c r="H50" s="124"/>
      <c r="I50" s="40"/>
      <c r="J50" s="40"/>
      <c r="K50" s="40"/>
      <c r="L50" s="40"/>
      <c r="M50" s="40"/>
      <c r="N50" s="40"/>
      <c r="P50" s="106"/>
    </row>
  </sheetData>
  <mergeCells count="46">
    <mergeCell ref="N47:N48"/>
    <mergeCell ref="O47:O48"/>
    <mergeCell ref="K46:O46"/>
    <mergeCell ref="B47:B48"/>
    <mergeCell ref="C47:C48"/>
    <mergeCell ref="D47:D48"/>
    <mergeCell ref="E47:E48"/>
    <mergeCell ref="F47:F48"/>
    <mergeCell ref="G47:G48"/>
    <mergeCell ref="H47:H48"/>
    <mergeCell ref="I47:M47"/>
    <mergeCell ref="K39:O39"/>
    <mergeCell ref="K28:O28"/>
    <mergeCell ref="O29:O30"/>
    <mergeCell ref="G40:G41"/>
    <mergeCell ref="H40:H41"/>
    <mergeCell ref="I40:M40"/>
    <mergeCell ref="N40:N41"/>
    <mergeCell ref="O40:O41"/>
    <mergeCell ref="G29:G30"/>
    <mergeCell ref="H29:H30"/>
    <mergeCell ref="I29:M29"/>
    <mergeCell ref="N29:N30"/>
    <mergeCell ref="B40:B41"/>
    <mergeCell ref="C40:C41"/>
    <mergeCell ref="D40:D41"/>
    <mergeCell ref="E40:E41"/>
    <mergeCell ref="F40:F41"/>
    <mergeCell ref="A2:D2"/>
    <mergeCell ref="L2:O2"/>
    <mergeCell ref="K3:O3"/>
    <mergeCell ref="B4:B5"/>
    <mergeCell ref="C4:C5"/>
    <mergeCell ref="D4:D5"/>
    <mergeCell ref="E4:E5"/>
    <mergeCell ref="F4:F5"/>
    <mergeCell ref="G4:G5"/>
    <mergeCell ref="H4:H5"/>
    <mergeCell ref="I4:M4"/>
    <mergeCell ref="N4:N5"/>
    <mergeCell ref="O4:O5"/>
    <mergeCell ref="B29:B30"/>
    <mergeCell ref="C29:C30"/>
    <mergeCell ref="D29:D30"/>
    <mergeCell ref="E29:E30"/>
    <mergeCell ref="F29:F30"/>
  </mergeCells>
  <phoneticPr fontId="2"/>
  <pageMargins left="0.70866141732283472" right="0.70866141732283472" top="0.74803149606299213" bottom="0.74803149606299213" header="0.31496062992125984" footer="0.31496062992125984"/>
  <pageSetup paperSize="9" scale="65" firstPageNumber="10" fitToHeight="0" orientation="portrait" r:id="rId1"/>
  <headerFooter scaleWithDoc="0" alignWithMargins="0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 特別支援学校</vt:lpstr>
      <vt:lpstr>'2 特別支援学校'!Print_Area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1550203</cp:lastModifiedBy>
  <cp:lastPrinted>2024-12-10T00:29:58Z</cp:lastPrinted>
  <dcterms:created xsi:type="dcterms:W3CDTF">2003-05-02T01:56:19Z</dcterms:created>
  <dcterms:modified xsi:type="dcterms:W3CDTF">2025-07-31T02:05:13Z</dcterms:modified>
</cp:coreProperties>
</file>